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5 WS 29-06-66\02 ข้อมูล 23 แผนแม่บทฯ\13\13\as is\as is\"/>
    </mc:Choice>
  </mc:AlternateContent>
  <xr:revisionPtr revIDLastSave="0" documentId="8_{AD7FF2AF-7503-4B5B-9460-AFDE2523FA57}" xr6:coauthVersionLast="36" xr6:coauthVersionMax="36" xr10:uidLastSave="{00000000-0000-0000-0000-000000000000}"/>
  <bookViews>
    <workbookView xWindow="0" yWindow="0" windowWidth="21570" windowHeight="7380" tabRatio="500" firstSheet="2" activeTab="4" xr2:uid="{00000000-000D-0000-FFFF-FFFF00000000}"/>
  </bookViews>
  <sheets>
    <sheet name="ข้อมูลดิบ" sheetId="1" state="hidden" r:id="rId1"/>
    <sheet name="คัดเลือก" sheetId="3" state="hidden" r:id="rId2"/>
    <sheet name="1.รวม " sheetId="12" r:id="rId3"/>
    <sheet name="2.เรียง VC" sheetId="18" r:id="rId4"/>
    <sheet name="3. Pivot VC" sheetId="10" r:id="rId5"/>
  </sheets>
  <definedNames>
    <definedName name="_xlnm._FilterDatabase" localSheetId="2" hidden="1">'1.รวม '!$B$6:$M$37</definedName>
    <definedName name="_xlnm._FilterDatabase" localSheetId="3" hidden="1">'2.เรียง VC'!$B$6:$M$6</definedName>
    <definedName name="_xlnm._FilterDatabase" localSheetId="1" hidden="1">คัดเลือก!$A$2:$Y$27</definedName>
  </definedNames>
  <calcPr calcId="191029"/>
  <pivotCaches>
    <pivotCache cacheId="57" r:id="rId6"/>
  </pivotCaches>
</workbook>
</file>

<file path=xl/calcChain.xml><?xml version="1.0" encoding="utf-8"?>
<calcChain xmlns="http://schemas.openxmlformats.org/spreadsheetml/2006/main">
  <c r="O193" i="18" l="1"/>
  <c r="D186" i="18"/>
  <c r="O192" i="18"/>
  <c r="D89" i="18"/>
  <c r="O191" i="18"/>
  <c r="D160" i="18"/>
  <c r="O190" i="18"/>
  <c r="D42" i="18"/>
  <c r="O189" i="18"/>
  <c r="D41" i="18"/>
  <c r="O188" i="18"/>
  <c r="D40" i="18"/>
  <c r="O187" i="18"/>
  <c r="D134" i="18"/>
  <c r="O186" i="18"/>
  <c r="D159" i="18"/>
  <c r="O185" i="18"/>
  <c r="D185" i="18"/>
  <c r="O184" i="18"/>
  <c r="D184" i="18"/>
  <c r="O183" i="18"/>
  <c r="D88" i="18"/>
  <c r="O182" i="18"/>
  <c r="D39" i="18"/>
  <c r="O181" i="18"/>
  <c r="D87" i="18"/>
  <c r="O180" i="18"/>
  <c r="D38" i="18"/>
  <c r="O179" i="18"/>
  <c r="D117" i="18"/>
  <c r="O178" i="18"/>
  <c r="D37" i="18"/>
  <c r="O177" i="18"/>
  <c r="D36" i="18"/>
  <c r="O176" i="18"/>
  <c r="D35" i="18"/>
  <c r="O175" i="18"/>
  <c r="D34" i="18"/>
  <c r="O174" i="18"/>
  <c r="D33" i="18"/>
  <c r="O173" i="18"/>
  <c r="D116" i="18"/>
  <c r="O172" i="18"/>
  <c r="D86" i="18"/>
  <c r="O171" i="18"/>
  <c r="D85" i="18"/>
  <c r="O170" i="18"/>
  <c r="D84" i="18"/>
  <c r="O169" i="18"/>
  <c r="D32" i="18"/>
  <c r="O168" i="18"/>
  <c r="D83" i="18"/>
  <c r="O167" i="18"/>
  <c r="D115" i="18"/>
  <c r="O166" i="18"/>
  <c r="D82" i="18"/>
  <c r="O165" i="18"/>
  <c r="D81" i="18"/>
  <c r="O164" i="18"/>
  <c r="D80" i="18"/>
  <c r="O163" i="18"/>
  <c r="D133" i="18"/>
  <c r="O162" i="18"/>
  <c r="D79" i="18"/>
  <c r="O161" i="18"/>
  <c r="D114" i="18"/>
  <c r="O160" i="18"/>
  <c r="D78" i="18"/>
  <c r="O159" i="18"/>
  <c r="D183" i="18"/>
  <c r="O158" i="18"/>
  <c r="D77" i="18"/>
  <c r="O157" i="18"/>
  <c r="D158" i="18"/>
  <c r="O156" i="18"/>
  <c r="D76" i="18"/>
  <c r="O155" i="18"/>
  <c r="D182" i="18"/>
  <c r="O154" i="18"/>
  <c r="D157" i="18"/>
  <c r="O153" i="18"/>
  <c r="D156" i="18"/>
  <c r="O152" i="18"/>
  <c r="D75" i="18"/>
  <c r="O151" i="18"/>
  <c r="D74" i="18"/>
  <c r="O150" i="18"/>
  <c r="D31" i="18"/>
  <c r="O149" i="18"/>
  <c r="D73" i="18"/>
  <c r="O148" i="18"/>
  <c r="D113" i="18"/>
  <c r="O147" i="18"/>
  <c r="D72" i="18"/>
  <c r="O146" i="18"/>
  <c r="D71" i="18"/>
  <c r="O145" i="18"/>
  <c r="D94" i="18"/>
  <c r="O144" i="18"/>
  <c r="D93" i="18"/>
  <c r="O143" i="18"/>
  <c r="D155" i="18"/>
  <c r="O142" i="18"/>
  <c r="D70" i="18"/>
  <c r="O141" i="18"/>
  <c r="D69" i="18"/>
  <c r="O140" i="18"/>
  <c r="O139" i="18"/>
  <c r="D154" i="18"/>
  <c r="O138" i="18"/>
  <c r="D68" i="18"/>
  <c r="O137" i="18"/>
  <c r="D67" i="18"/>
  <c r="O136" i="18"/>
  <c r="D181" i="18"/>
  <c r="O135" i="18"/>
  <c r="D180" i="18"/>
  <c r="O134" i="18"/>
  <c r="D66" i="18"/>
  <c r="O133" i="18"/>
  <c r="D179" i="18"/>
  <c r="O132" i="18"/>
  <c r="D178" i="18"/>
  <c r="O131" i="18"/>
  <c r="D65" i="18"/>
  <c r="O130" i="18"/>
  <c r="D131" i="18"/>
  <c r="O129" i="18"/>
  <c r="D192" i="18"/>
  <c r="O128" i="18"/>
  <c r="D64" i="18"/>
  <c r="O127" i="18"/>
  <c r="D177" i="18"/>
  <c r="O126" i="18"/>
  <c r="D63" i="18"/>
  <c r="O125" i="18"/>
  <c r="D176" i="18"/>
  <c r="O124" i="18"/>
  <c r="D62" i="18"/>
  <c r="O123" i="18"/>
  <c r="D153" i="18"/>
  <c r="O122" i="18"/>
  <c r="D152" i="18"/>
  <c r="O121" i="18"/>
  <c r="D61" i="18"/>
  <c r="O120" i="18"/>
  <c r="D175" i="18"/>
  <c r="O119" i="18"/>
  <c r="D174" i="18"/>
  <c r="O118" i="18"/>
  <c r="D173" i="18"/>
  <c r="O117" i="18"/>
  <c r="D172" i="18"/>
  <c r="O116" i="18"/>
  <c r="D60" i="18"/>
  <c r="O115" i="18"/>
  <c r="D30" i="18"/>
  <c r="O114" i="18"/>
  <c r="D29" i="18"/>
  <c r="O113" i="18"/>
  <c r="D28" i="18"/>
  <c r="O112" i="18"/>
  <c r="D27" i="18"/>
  <c r="O111" i="18"/>
  <c r="D26" i="18"/>
  <c r="O110" i="18"/>
  <c r="D171" i="18"/>
  <c r="O109" i="18"/>
  <c r="D25" i="18"/>
  <c r="O108" i="18"/>
  <c r="D24" i="18"/>
  <c r="O107" i="18"/>
  <c r="D112" i="18"/>
  <c r="O106" i="18"/>
  <c r="D151" i="18"/>
  <c r="O105" i="18"/>
  <c r="D150" i="18"/>
  <c r="O104" i="18"/>
  <c r="D23" i="18"/>
  <c r="O103" i="18"/>
  <c r="D59" i="18"/>
  <c r="O102" i="18"/>
  <c r="D22" i="18"/>
  <c r="O101" i="18"/>
  <c r="D130" i="18"/>
  <c r="O100" i="18"/>
  <c r="D21" i="18"/>
  <c r="O99" i="18"/>
  <c r="D170" i="18"/>
  <c r="O98" i="18"/>
  <c r="D58" i="18"/>
  <c r="O97" i="18"/>
  <c r="D57" i="18"/>
  <c r="O96" i="18"/>
  <c r="D56" i="18"/>
  <c r="O95" i="18"/>
  <c r="D55" i="18"/>
  <c r="O94" i="18"/>
  <c r="D169" i="18"/>
  <c r="O93" i="18"/>
  <c r="D54" i="18"/>
  <c r="O92" i="18"/>
  <c r="D53" i="18"/>
  <c r="O91" i="18"/>
  <c r="D20" i="18"/>
  <c r="O90" i="18"/>
  <c r="D19" i="18"/>
  <c r="O89" i="18"/>
  <c r="D52" i="18"/>
  <c r="O88" i="18"/>
  <c r="D18" i="18"/>
  <c r="O87" i="18"/>
  <c r="D17" i="18"/>
  <c r="O86" i="18"/>
  <c r="D16" i="18"/>
  <c r="O85" i="18"/>
  <c r="D15" i="18"/>
  <c r="O84" i="18"/>
  <c r="D51" i="18"/>
  <c r="O83" i="18"/>
  <c r="D50" i="18"/>
  <c r="O82" i="18"/>
  <c r="D111" i="18"/>
  <c r="O81" i="18"/>
  <c r="D110" i="18"/>
  <c r="O80" i="18"/>
  <c r="D109" i="18"/>
  <c r="O79" i="18"/>
  <c r="D108" i="18"/>
  <c r="O78" i="18"/>
  <c r="D107" i="18"/>
  <c r="O77" i="18"/>
  <c r="D106" i="18"/>
  <c r="O76" i="18"/>
  <c r="D105" i="18"/>
  <c r="O75" i="18"/>
  <c r="D104" i="18"/>
  <c r="O74" i="18"/>
  <c r="D103" i="18"/>
  <c r="O73" i="18"/>
  <c r="D102" i="18"/>
  <c r="O72" i="18"/>
  <c r="D101" i="18"/>
  <c r="O71" i="18"/>
  <c r="D168" i="18"/>
  <c r="O70" i="18"/>
  <c r="D167" i="18"/>
  <c r="O69" i="18"/>
  <c r="D149" i="18"/>
  <c r="O68" i="18"/>
  <c r="D49" i="18"/>
  <c r="O67" i="18"/>
  <c r="D166" i="18"/>
  <c r="O66" i="18"/>
  <c r="D92" i="18"/>
  <c r="O65" i="18"/>
  <c r="D165" i="18"/>
  <c r="O64" i="18"/>
  <c r="D148" i="18"/>
  <c r="O63" i="18"/>
  <c r="D164" i="18"/>
  <c r="O62" i="18"/>
  <c r="D163" i="18"/>
  <c r="O61" i="18"/>
  <c r="D14" i="18"/>
  <c r="O60" i="18"/>
  <c r="D91" i="18"/>
  <c r="O59" i="18"/>
  <c r="D147" i="18"/>
  <c r="O58" i="18"/>
  <c r="D100" i="18"/>
  <c r="O57" i="18"/>
  <c r="D129" i="18"/>
  <c r="O56" i="18"/>
  <c r="D146" i="18"/>
  <c r="O55" i="18"/>
  <c r="D145" i="18"/>
  <c r="O54" i="18"/>
  <c r="D144" i="18"/>
  <c r="O53" i="18"/>
  <c r="D143" i="18"/>
  <c r="O52" i="18"/>
  <c r="D142" i="18"/>
  <c r="O51" i="18"/>
  <c r="D132" i="18"/>
  <c r="O50" i="18"/>
  <c r="D99" i="18"/>
  <c r="O49" i="18"/>
  <c r="D98" i="18"/>
  <c r="O48" i="18"/>
  <c r="D128" i="18"/>
  <c r="O47" i="18"/>
  <c r="D13" i="18"/>
  <c r="O46" i="18"/>
  <c r="D12" i="18"/>
  <c r="O45" i="18"/>
  <c r="D11" i="18"/>
  <c r="O44" i="18"/>
  <c r="D97" i="18"/>
  <c r="O43" i="18"/>
  <c r="D96" i="18"/>
  <c r="O42" i="18"/>
  <c r="D141" i="18"/>
  <c r="O41" i="18"/>
  <c r="D191" i="18"/>
  <c r="O40" i="18"/>
  <c r="D127" i="18"/>
  <c r="O39" i="18"/>
  <c r="D190" i="18"/>
  <c r="O38" i="18"/>
  <c r="D140" i="18"/>
  <c r="O37" i="18"/>
  <c r="D189" i="18"/>
  <c r="O36" i="18"/>
  <c r="D188" i="18"/>
  <c r="O35" i="18"/>
  <c r="D95" i="18"/>
  <c r="O34" i="18"/>
  <c r="D90" i="18"/>
  <c r="O33" i="18"/>
  <c r="D162" i="18"/>
  <c r="O32" i="18"/>
  <c r="D48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7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32" i="12"/>
</calcChain>
</file>

<file path=xl/sharedStrings.xml><?xml version="1.0" encoding="utf-8"?>
<sst xmlns="http://schemas.openxmlformats.org/spreadsheetml/2006/main" count="4866" uniqueCount="755">
  <si>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</si>
  <si>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</si>
  <si>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</si>
  <si>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</si>
  <si>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</si>
  <si>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</si>
  <si>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</si>
  <si>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</si>
  <si>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</si>
  <si>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</si>
  <si>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</si>
  <si>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</si>
  <si>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</si>
  <si>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</si>
  <si>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</si>
  <si>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</si>
  <si>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</si>
  <si>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</si>
  <si>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</si>
  <si>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</si>
  <si>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</si>
  <si>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</si>
  <si>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</si>
  <si>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</si>
  <si>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mol06261</t>
  </si>
  <si>
    <t>รง 0626-61-0001</t>
  </si>
  <si>
    <t>การพัฒนาระบบบริการสุขภาพปฐมภูมิ</t>
  </si>
  <si>
    <t>การเสริมสร้างให้คนไทยมีสุขภาวะที่ดี</t>
  </si>
  <si>
    <t>ด้านการพัฒนาและเสริมสร้างศักยภาพทรัพยากรมนุษย์</t>
  </si>
  <si>
    <t>ด้านสาธารณสุข</t>
  </si>
  <si>
    <t>มีระบบสาธารณสุขที่ได้มาตรฐานที่ประชากรทุกระดับเข้าถึงได้ดีขึ้น</t>
  </si>
  <si>
    <t>22 ตุลาคม 2562 เวลา 9:08</t>
  </si>
  <si>
    <t>อนุมัติแล้ว</t>
  </si>
  <si>
    <t>ตุลาคม 2560</t>
  </si>
  <si>
    <t>กันยายน 2563</t>
  </si>
  <si>
    <t>สำนักจัดระบบบริการทางการแพทย์</t>
  </si>
  <si>
    <t>สำนักงานประกันสังคม</t>
  </si>
  <si>
    <t>กระทรวงแรงงาน</t>
  </si>
  <si>
    <t>รง 0626-61-0002</t>
  </si>
  <si>
    <t>การพัฒนาชุดสิทธิประโยชน์หลักและชุดสิทธิประโยชน์เสริม</t>
  </si>
  <si>
    <t>22 ตุลาคม 2562 เวลา 9:07</t>
  </si>
  <si>
    <t>กันยายน 2564</t>
  </si>
  <si>
    <t>รง 0626-61-0003</t>
  </si>
  <si>
    <t>การพัฒนากลไกหลักในการบริหารจัดการด้านการเงินการคลังสุขภาพ</t>
  </si>
  <si>
    <t>24 เมษายน 2563 เวลา 13:49</t>
  </si>
  <si>
    <t>cu0512111</t>
  </si>
  <si>
    <t>ศธ 0512.11-61-0001</t>
  </si>
  <si>
    <t>ฝึกอบรมการพยาบาลเฉพาะทาง สาขาการจัดการทางการพยาบาล รุ่นที่ 6</t>
  </si>
  <si>
    <t>19 กันยายน 2562 เวลา 14:56</t>
  </si>
  <si>
    <t>ร่างโครงการ</t>
  </si>
  <si>
    <t>กันยายน 2560</t>
  </si>
  <si>
    <t>ธันวาคม 2560</t>
  </si>
  <si>
    <t>คณะพยาบาลศาสตร์</t>
  </si>
  <si>
    <t>จุฬาลงกรณ์มหาวิทยาลัย</t>
  </si>
  <si>
    <t>กระทรวงการอุดมศึกษา วิทยาศาสตร์ วิจัยและนวัตกรรม</t>
  </si>
  <si>
    <t>ศธ 0512.11-61-0002</t>
  </si>
  <si>
    <t>โครงการหลักสูตรฝึกอบรมการพยาบาลเฉพาะทาง สาขาการจัดการทางการพยาบาล รุ่นที่ 7</t>
  </si>
  <si>
    <t>19 กันยายน 2562 เวลา 15:01</t>
  </si>
  <si>
    <t>มิถุนายน 2561</t>
  </si>
  <si>
    <t>กันยายน 2561</t>
  </si>
  <si>
    <t>ศธ 0512.11-61-0003</t>
  </si>
  <si>
    <t>โครงการอบรมการบริหารทางการพยาบาล</t>
  </si>
  <si>
    <t>19 กันยายน 2562 เวลา 15:04</t>
  </si>
  <si>
    <t>พฤษภาคม 2561</t>
  </si>
  <si>
    <t>สิงหาคม 2561</t>
  </si>
  <si>
    <t>275,807.5</t>
  </si>
  <si>
    <t>cu0512131</t>
  </si>
  <si>
    <t>ศธ 0512.13-61-0003</t>
  </si>
  <si>
    <t>โครงการจัดตั้งศูนย์ความเป็นเลิศทางการแพทย์ (Clinical Excellent Center)  ศูนย์วิจัยเพื่อการพัฒนาระบบบริการสุขภาพ  2561</t>
  </si>
  <si>
    <t>ด้านการสร้างโอกาสและความเสมอภาคทางสังคม</t>
  </si>
  <si>
    <t>30 กันยายน 2562 เวลา 14:32</t>
  </si>
  <si>
    <t>รออนุมัติ</t>
  </si>
  <si>
    <t>กันยายน 2565</t>
  </si>
  <si>
    <t>คณะแพทยศาสตร์</t>
  </si>
  <si>
    <t>ศธ 0512.11-61-0007</t>
  </si>
  <si>
    <t>โครงการฝึกอบรม “การพยาบาลผู้ป่วยวิกฤต” รุ่นที่ 9</t>
  </si>
  <si>
    <t>19 กันยายน 2562 เวลา 15:07</t>
  </si>
  <si>
    <t>มกราคม 2561</t>
  </si>
  <si>
    <t>เมษายน 2561</t>
  </si>
  <si>
    <t>police000711</t>
  </si>
  <si>
    <t>ตช 0007.1-61-0127</t>
  </si>
  <si>
    <t>โครงการสวัสดิภาพตำรวจและครอบครัวตำรวจในภาวะวิกฤติ โรงพยาบาลตำรวจ</t>
  </si>
  <si>
    <t>6 กุมภาพันธ์ 2563 เวลา 10:43</t>
  </si>
  <si>
    <t>ตุลาคม 2562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</si>
  <si>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</si>
  <si>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</si>
  <si>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</si>
  <si>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0007.1-61-0174</t>
  </si>
  <si>
    <t>ศูนย์การแพทย์ทางอากาศตำรวจ (Police Aeromedical Center)</t>
  </si>
  <si>
    <t>5 สิงหาคม 2562 เวลา 15:42</t>
  </si>
  <si>
    <t>pnu0587121</t>
  </si>
  <si>
    <t>ศธ 0587.12-61-0003</t>
  </si>
  <si>
    <t>โครงการให้ความรู้และส่งเสริมสุขภาพชุมชน</t>
  </si>
  <si>
    <t>2 ตุลาคม 2562 เวลา 16:21</t>
  </si>
  <si>
    <t>มหาวิทยาลัยนราธิวาสราชนครินทร์</t>
  </si>
  <si>
    <t>mdes06031</t>
  </si>
  <si>
    <t>สศด.0603-61-0008</t>
  </si>
  <si>
    <t>โครงการส่งเสริมการใช้ระบบระเบียนสุขภาพอิเล็กทรอนิกส์ส่วนบุคคลสำหรับประชาชน (Healthcare Solution)</t>
  </si>
  <si>
    <t>26 กันยายน 2562 เวลา 11:11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</si>
  <si>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</si>
  <si>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</si>
  <si>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</si>
  <si>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cmu6593251</t>
  </si>
  <si>
    <t>ศธ 6593(25)-62-0007</t>
  </si>
  <si>
    <t>ภาระและระบบการดูแลโรคหลอดเลือดส่วนปลาย</t>
  </si>
  <si>
    <t>20 พฤษภาคม 2563 เวลา 14:01</t>
  </si>
  <si>
    <t>กุมภาพันธ์ 2560</t>
  </si>
  <si>
    <t>สถาบันวิจัยวิทยาศาสตร์สุขภาพ</t>
  </si>
  <si>
    <t>มหาวิทยาลัยเชียงใหม่</t>
  </si>
  <si>
    <t>ศธ 6593(25)-62-0008</t>
  </si>
  <si>
    <t>แนวทางปฏิบัติที่ดีในผู้ป่วยที่มีเส้นฟอกไต</t>
  </si>
  <si>
    <t>20 พฤษภาคม 2563 เวลา 11:45</t>
  </si>
  <si>
    <t>เมษายน 2562</t>
  </si>
  <si>
    <t>moph031341</t>
  </si>
  <si>
    <t>สธ 0313.4-62-0001</t>
  </si>
  <si>
    <t>โครงการพัฒนาวิชาการเครือข่ายด้านยาเสพติดในเขตสุขภาพที่ 12 (MI&amp;MET)</t>
  </si>
  <si>
    <t>2 ตุลาคม 2562 เวลา 17:40</t>
  </si>
  <si>
    <t>มีนาคม 2561</t>
  </si>
  <si>
    <t>โรงพยาบาลธัญญารักษ์ปัตตานี</t>
  </si>
  <si>
    <t>กรมการแพทย์</t>
  </si>
  <si>
    <t>กระทรวงสาธารณสุข</t>
  </si>
  <si>
    <t>สธ 0313.4-62-0003</t>
  </si>
  <si>
    <t>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 (Cognitive Behavioral Therapy: CBT)</t>
  </si>
  <si>
    <t>2 ตุลาคม 2562 เวลา 17:25</t>
  </si>
  <si>
    <t>กันยายน 2562</t>
  </si>
  <si>
    <t>moph09051</t>
  </si>
  <si>
    <t>สธ 0905-62-0001</t>
  </si>
  <si>
    <t>โครงการมหัศจรรย์ 1,000 วันแรกของชีวิต</t>
  </si>
  <si>
    <t>30 กันยายน 2562 เวลา 16:59</t>
  </si>
  <si>
    <t>ตุลาคม 2561</t>
  </si>
  <si>
    <t>กองแผนงาน</t>
  </si>
  <si>
    <t>กรมอนามัย</t>
  </si>
  <si>
    <t>สธ 0313.4-62-0005</t>
  </si>
  <si>
    <t>โครงการพัฒนาศักยภาพสถานบำบัดเพื่อรองรับแผนพัฒนาระบบริการด้านยาเสพติด (Service Plan) เขตสุขภาพที่ 12</t>
  </si>
  <si>
    <t>2 ตุลาคม 2562 เวลา 16:25</t>
  </si>
  <si>
    <t>cmu659251</t>
  </si>
  <si>
    <t>ศธ 6592(5)-62-0006</t>
  </si>
  <si>
    <t>โครงการเพิ่มศักยภาพการให้บริการทางด้านสาธารณสุข</t>
  </si>
  <si>
    <t>13 พฤศจิกายน 2562 เวลา 14:49</t>
  </si>
  <si>
    <t>moph031231</t>
  </si>
  <si>
    <t>สธ 0312.3-62-0001</t>
  </si>
  <si>
    <t>โครงการสนับสนุนระบบเครือข่ายวิชาการและระบบรับ-ส่งต่อเขตสุขภาพที่ 1 และ 2</t>
  </si>
  <si>
    <t>2 ตุลาคม 2562 เวลา 14:50</t>
  </si>
  <si>
    <t>โรงพยาบาลมะเร็งลำปาง</t>
  </si>
  <si>
    <t>สธ 0312.3-62-0002</t>
  </si>
  <si>
    <t>โครงการพัฒนาระบบเครือข่ายข้อมูลการให้บริการวิชาการและระบบการรับ-ส่งต่อ ในเขตบริการสุขภาพที่ 1</t>
  </si>
  <si>
    <t>2 ตุลาคม 2562 เวลา 14:47</t>
  </si>
  <si>
    <t>moph031211</t>
  </si>
  <si>
    <t>สธ 0312.1-62-0001</t>
  </si>
  <si>
    <t>โครงการพัฒนาเครือข่ายบริการและวิชาการโรคมะเร็ง</t>
  </si>
  <si>
    <t>2 ตุลาคม 2562 เวลา 13:59</t>
  </si>
  <si>
    <t>โรงพยาบาลมะเร็งชลบุรี</t>
  </si>
  <si>
    <t>moph031261</t>
  </si>
  <si>
    <t>สธ 0312.6-62-0001</t>
  </si>
  <si>
    <t>โครงการพัฒนาระบบเครือข่ายข้อมูลระบบสารสนเทศการให้บริการและระบบการรับ-ส่งต่อ เขตสุขภาพที่ 11</t>
  </si>
  <si>
    <t>2 ตุลาคม 2562 เวลา 15:26</t>
  </si>
  <si>
    <t>ธันวาคม 2561</t>
  </si>
  <si>
    <t>กรกฎาคม 2562</t>
  </si>
  <si>
    <t>โรงพยาบาลมะเร็งสุราษฎร์ธานี</t>
  </si>
  <si>
    <t>สธ 0312.6-62-0002</t>
  </si>
  <si>
    <t>โครงการ การพยาบาลผู้ป่วยโรคมะเร็งสำหรับพยาบาลวิชาชีพในเครือข่ายเขตสุขภาพ ที่ 11 และ 12</t>
  </si>
  <si>
    <t>2 ตุลาคม 2562 เวลา 15:19</t>
  </si>
  <si>
    <t>มีนาคม 2562</t>
  </si>
  <si>
    <t>สธ 0312.6-62-0003</t>
  </si>
  <si>
    <t>โครงการหลักสูตรการอบรมระยะสั้น สาขาการพยาบาลผู้ป่วยมะเร็ง ที่ได้รับเคมีบำบัด (หลักสูตร10 วัน)</t>
  </si>
  <si>
    <t>2 ตุลาคม 2562 เวลา 15:14</t>
  </si>
  <si>
    <t>ชื่อโครงการ</t>
  </si>
  <si>
    <t>โครงการจัดตั้งศูนย์ความเป็นเลิศทางการแพทย์ (Clinical Excellent Center) ศูนย์วิจัยเพื่อการพัฒนาระบบบริการสุขภาพ 2561</t>
  </si>
  <si>
    <t>ปีงบประมาณ</t>
  </si>
  <si>
    <t>2560</t>
  </si>
  <si>
    <t>2561</t>
  </si>
  <si>
    <t>130301V01</t>
  </si>
  <si>
    <t>130301V03</t>
  </si>
  <si>
    <t>130301V02</t>
  </si>
  <si>
    <t>องค์ประกอบ/ปัจจัย</t>
  </si>
  <si>
    <t/>
  </si>
  <si>
    <t>โครงการภายใต้เป้าหมายแผนแม่บทย่อย: 130301 การพัฒนาระบบบริการสุขภาพที่ทันสมัยสนับสนุนการสร้างสุขภาวะที่ดี</t>
  </si>
  <si>
    <t>รวมจำนวนโครงการทั้งหมด</t>
  </si>
  <si>
    <t>*F00 หมายถึง โครงการไม่สอดคล้องกับองค์ประกอบและปัจจัยใดของเป้าหมายแผนแม่บทย่อย</t>
  </si>
  <si>
    <t>ศธ 04121-65-0041</t>
  </si>
  <si>
    <t>พัฒนานวัตกรรมการดำเนินงานการจัดการเรียนการสอนในสถานการณ์การแพร่ระบาดของโรคติดเชื้อไวรัสโคโรน่า 2019</t>
  </si>
  <si>
    <t>ตุลาคม 2563</t>
  </si>
  <si>
    <t>สำนักงานเขตพื้นที่การศึกษาประถมศึกษาร้อยเอ็ด เขต 1</t>
  </si>
  <si>
    <t>สำนักงานคณะกรรมการการศึกษาขั้นพื้นฐาน</t>
  </si>
  <si>
    <t>กระทรวงศึกษาธิการ</t>
  </si>
  <si>
    <t>130301V01F02</t>
  </si>
  <si>
    <t>https://emenscr.nesdc.go.th/viewer/view.html?id=eKlL4BxgWdcKXx6X0zQm</t>
  </si>
  <si>
    <t>ศธ 570405-65-0015</t>
  </si>
  <si>
    <t>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</t>
  </si>
  <si>
    <t>ตุลาคม 2564</t>
  </si>
  <si>
    <t>ส่วนแผนงานและยุทธศาสตร์</t>
  </si>
  <si>
    <t>มหาวิทยาลัยวลัยลักษณ์</t>
  </si>
  <si>
    <t>130301V03F02</t>
  </si>
  <si>
    <t>https://emenscr.nesdc.go.th/viewer/view.html?id=XG7ZN5Oa9xTAzkLKRyQx</t>
  </si>
  <si>
    <t>กช1007-65-0007</t>
  </si>
  <si>
    <t>โครงการปรับปรุงศักยภาพการผลิตชีววัตถุและผลิตภัณฑ์ทางการแพทย์และบริการชีววัตถุ ของสถานเสาวภา สภากาชาดไทยในปีงบประมาณ 2565-2567 (ปี 2565 ระยะที่ 1)</t>
  </si>
  <si>
    <t>สถานเสาวภา</t>
  </si>
  <si>
    <t>สภากาชาดไทย</t>
  </si>
  <si>
    <t>หน่วยงานอื่นๆ</t>
  </si>
  <si>
    <t>130301V01F03</t>
  </si>
  <si>
    <t>https://emenscr.nesdc.go.th/viewer/view.html?id=MBVYBpkej6sE5Z0YZzAl</t>
  </si>
  <si>
    <t>กช1016-65-0002</t>
  </si>
  <si>
    <t>โครงการศึกษาดูงานต่างประเทศเรื่อง ระบบการบริหารจัดการ การให้บริการดวงตา และการจัดเตรียมกระจกตาส่วนหลังสำหรับการผ่าตัดด้วยวิธี DMEK</t>
  </si>
  <si>
    <t>ศูนย์ดวงตา</t>
  </si>
  <si>
    <t>130301V01F05</t>
  </si>
  <si>
    <t>https://emenscr.nesdc.go.th/viewer/view.html?id=6348An1amkUM45GRlz70</t>
  </si>
  <si>
    <t>กช1016-65-0003</t>
  </si>
  <si>
    <t>โครงการพัฒนาและปรับปรุงเว็บไซต์ศูนย์ดวงตาสภากาชาดไทย</t>
  </si>
  <si>
    <t>130301V03F03</t>
  </si>
  <si>
    <t>https://emenscr.nesdc.go.th/viewer/view.html?id=delGpp9VWpfmyAxW4Ez4</t>
  </si>
  <si>
    <t>กช1015-65-0001</t>
  </si>
  <si>
    <t>จัดหาระบบบริหารจัดการและสำรองข้อมูลผ่านเครือข่าย (SAN Storage)</t>
  </si>
  <si>
    <t>ศูนย์เวชศาสตร์ฟื้นฟู</t>
  </si>
  <si>
    <t>https://emenscr.nesdc.go.th/viewer/view.html?id=eKl9ak2n3WIaBwZ1BoJA</t>
  </si>
  <si>
    <t>กช1016-65-0004</t>
  </si>
  <si>
    <t>แผนปฏิบัติการ ประจำปีงบประมาณ พ.ศ. 2565</t>
  </si>
  <si>
    <t>130301V03F01</t>
  </si>
  <si>
    <t>https://emenscr.nesdc.go.th/viewer/view.html?id=EaQOkXLZLqHG2NQLeAyQ</t>
  </si>
  <si>
    <t>กช1015-65-0002</t>
  </si>
  <si>
    <t>ติดตั้งระบบบริหารจัดการผู้ใช้งานและดูแลความมั่นคงปลอดภัย (Active Directory and Security Policy)</t>
  </si>
  <si>
    <t>https://emenscr.nesdc.go.th/viewer/view.html?id=VWXzaqBB2LUdBO71YM5x</t>
  </si>
  <si>
    <t>ศธ 6593(7)-65-0001</t>
  </si>
  <si>
    <t>โครงการผลิตพยาบาลเพิ่ม</t>
  </si>
  <si>
    <t>130301V02F01</t>
  </si>
  <si>
    <t>https://emenscr.nesdc.go.th/viewer/view.html?id=o4lXpYykpJhMkpdeyOrj</t>
  </si>
  <si>
    <t>กช1015-65-0003</t>
  </si>
  <si>
    <t>จัดหาระบบโทรเวชกรรม (Telemedicine) เพื่องานบริการด้านเวชศาสตร์ฟื้นฟู</t>
  </si>
  <si>
    <t>https://emenscr.nesdc.go.th/viewer/view.html?id=NVoEjRpNo1SgEVQAEm01</t>
  </si>
  <si>
    <t>ศธ 0568-65-0017</t>
  </si>
  <si>
    <t>โครงการบริหารจัดการโรงคัดแยกขยะ ประจำปีงบประมาณ 2565</t>
  </si>
  <si>
    <t>สำนักงานอธิการบดี</t>
  </si>
  <si>
    <t>มหาวิทยาลัยกาฬสินธุ์</t>
  </si>
  <si>
    <t>https://emenscr.nesdc.go.th/viewer/view.html?id=KYA1ajZjKRUBdodR8nQa</t>
  </si>
  <si>
    <t>กช1017-65-0001</t>
  </si>
  <si>
    <t>งานบริการคลีนิคนิรนาม ศูนย์วิจัยโรคเอดส์</t>
  </si>
  <si>
    <t>ศูนย์วิจัยโรคเอดส์</t>
  </si>
  <si>
    <t>https://emenscr.nesdc.go.th/viewer/view.html?id=WXGMOWYXQqin6d74rKGj</t>
  </si>
  <si>
    <t>กช1017-65-0002</t>
  </si>
  <si>
    <t>โครงการเร่งรัดการตรวจเอชไอวีด้วยระบบออนไลน์ร่วมกับชุดตรวจเอชไอวีด้วยตนเอง</t>
  </si>
  <si>
    <t>https://emenscr.nesdc.go.th/viewer/view.html?id=Oow94woXQZHLoaXrWoVk</t>
  </si>
  <si>
    <t>กช1017-65-0003</t>
  </si>
  <si>
    <t>โครงการยุติปัญหาเอดส์และวัณโรค</t>
  </si>
  <si>
    <t>130301V01F01</t>
  </si>
  <si>
    <t>https://emenscr.nesdc.go.th/viewer/view.html?id=GjZ9Jrww1JCVJBzanJN1</t>
  </si>
  <si>
    <t>กช1017-65-0004</t>
  </si>
  <si>
    <t>การลดระยะเวลารอคอยการตรวจปริมาณไวรัสในเลือด</t>
  </si>
  <si>
    <t>https://emenscr.nesdc.go.th/viewer/view.html?id=634X5ARX7yiopYpwQ584</t>
  </si>
  <si>
    <t>กช1017-65-0005</t>
  </si>
  <si>
    <t>ลดการตีตรา และเลือกปฏิบัติในการขอบวชเป็นพระภิกษุสงฆ์</t>
  </si>
  <si>
    <t>https://emenscr.nesdc.go.th/viewer/view.html?id=13odGVz7xAHkYKYREGox</t>
  </si>
  <si>
    <t>ศธ0567.10-65-0001</t>
  </si>
  <si>
    <t>วิทยาลัยพยาบาลและสุขภาพ</t>
  </si>
  <si>
    <t>มหาวิทยาลัยราชภัฏสวนสุนันทา</t>
  </si>
  <si>
    <t>https://emenscr.nesdc.go.th/viewer/view.html?id=43dXnM5ZjySjxGxd5n7k</t>
  </si>
  <si>
    <t>กช1017-65-0006</t>
  </si>
  <si>
    <t>โครงการพัฒนามาตรฐานความปลอดภัยของข้อมูล เพื่อผ่านการรับรองมาตรฐาน ISO27001</t>
  </si>
  <si>
    <t>https://emenscr.nesdc.go.th/viewer/view.html?id=x0lREAdyegT7yXnkKjVR</t>
  </si>
  <si>
    <t>กช1017-65-0007</t>
  </si>
  <si>
    <t>โครงการ การพัฒนาศูนย์ปฏิบัติการวิเคราะห์และตรวจวินิจฉัยไวรัสโรคติดเชื้อทาง         อณูชีววิทยาเพื่อรองรับสถานการณ์โรคระบาดในภาวะฉุกเฉิน</t>
  </si>
  <si>
    <t>https://emenscr.nesdc.go.th/viewer/view.html?id=nrlNpg0LBKupX4XxzVox</t>
  </si>
  <si>
    <t>ศธ 0590.08-65-0002</t>
  </si>
  <si>
    <t>มหาวิทยาลัยพะเยา</t>
  </si>
  <si>
    <t>130301V02F03</t>
  </si>
  <si>
    <t>https://emenscr.nesdc.go.th/viewer/view.html?id=WXGnV5ByY0ik47dzLoed</t>
  </si>
  <si>
    <t>กช1025-65-0001</t>
  </si>
  <si>
    <t>งานสนับสนุนองค์กรของสภากาชาดไทย</t>
  </si>
  <si>
    <t>ฝ่ายบริหารงานทั่วไป สำนักงานบริหาร</t>
  </si>
  <si>
    <t>https://emenscr.nesdc.go.th/viewer/view.html?id=53r6on31z4T0RgmB3kRw</t>
  </si>
  <si>
    <t>กช1019-65-0001</t>
  </si>
  <si>
    <t>งานให้คำปรึกษาและผลักดันเพื่อพัฒนาระบบเทคโนโลยีสารสนเทศของหน่วยงานตามภารกิจของสภากาชาดไทย</t>
  </si>
  <si>
    <t>ศูนย์เทคโนโลยีสารสนเทศ</t>
  </si>
  <si>
    <t>https://emenscr.nesdc.go.th/viewer/view.html?id=7M941o44ZJtZWnp6zlRX</t>
  </si>
  <si>
    <t>กช1019-65-0002</t>
  </si>
  <si>
    <t>งานพัฒนาบุคลากรของสภากาชาดไทยด้าน ICT</t>
  </si>
  <si>
    <t>https://emenscr.nesdc.go.th/viewer/view.html?id=wEld8xZO4jhzd9Jj8dqR</t>
  </si>
  <si>
    <t>กช1019-65-0003</t>
  </si>
  <si>
    <t>โครงการจัดทำแผนแม่บทเทคโนโลยีสารสนเทศและ การสื่อสาร สภากาชาดไทย พ.ศ.2567-2569 (ฉบับที่ 4)</t>
  </si>
  <si>
    <t>https://emenscr.nesdc.go.th/viewer/view.html?id=93XWJzeJYqUOMNXYAAWK</t>
  </si>
  <si>
    <t>กช1013-65-0001</t>
  </si>
  <si>
    <t>แผนปฏิบัติงานประจำปีงบประมาณ พ.ศ. 2565 ของสำนักงานการคลัง</t>
  </si>
  <si>
    <t>สำนักงานการคลัง</t>
  </si>
  <si>
    <t>https://emenscr.nesdc.go.th/viewer/view.html?id=7M9gJGxzyNFk5KREYYl6</t>
  </si>
  <si>
    <t>ศธ 6593(3)-65-0001</t>
  </si>
  <si>
    <t>โครงการบูรณาการพัฒนานวัตกรรมและเทคโนโลยีการดูแลสุขภาพช่องปากผู้สูงวัย</t>
  </si>
  <si>
    <t>คณะทันตแพทยศาสตร์</t>
  </si>
  <si>
    <t>https://emenscr.nesdc.go.th/viewer/view.html?id=0RVgM2A0K8crzylw5mq5</t>
  </si>
  <si>
    <t>กช1016-65-0005</t>
  </si>
  <si>
    <t>โครงการปลูกถ่ายกระจกตาชั้นใน (DSAEK) เนื่องในโอกาสครบรอบ 55 ปี ศูนย์ดวงตาสภากาชาดไทย</t>
  </si>
  <si>
    <t>กันยายน 2566</t>
  </si>
  <si>
    <t>https://emenscr.nesdc.go.th/viewer/view.html?id=A3801xNAKACBpnlr32NG</t>
  </si>
  <si>
    <t>กช1011-65-0003</t>
  </si>
  <si>
    <t>โครงการเพิ่มศักยภาพการจัดหาโลหิต</t>
  </si>
  <si>
    <t>ศูนย์บริการโลหิตแห่งชาติ</t>
  </si>
  <si>
    <t>https://emenscr.nesdc.go.th/viewer/view.html?id=kwl7o1lR3os7z3gMejgY</t>
  </si>
  <si>
    <t>กช1011-65-0006</t>
  </si>
  <si>
    <t>โครงการธนาคารเซลล์ต้นกำเนิดเม็ดโลหิต</t>
  </si>
  <si>
    <t>https://emenscr.nesdc.go.th/viewer/view.html?id=7M95mdngz9Sar6w32ml9</t>
  </si>
  <si>
    <t>กช1011-65-0009</t>
  </si>
  <si>
    <t>โครงการ ควบคุมคุณภาพการปนเปื้อนเชื้อแบคทีเรียในโลหิตที่รับบริจาค</t>
  </si>
  <si>
    <t>https://emenscr.nesdc.go.th/viewer/view.html?id=83WWNNKzoWszBjmemVeo</t>
  </si>
  <si>
    <t>กช1004-65-0001</t>
  </si>
  <si>
    <t>โครงการก่อสร้างระบบบูรณาการด้านเทคโนโลยีสารสนเทศการแพทย์และสาธารณสุข สำหรับอาคารศูนย์บูรณาการบริการด้านการแพทย์และสาธารณสุข</t>
  </si>
  <si>
    <t>โรงพยาบาลจุฬาลงกรณ์</t>
  </si>
  <si>
    <t>https://emenscr.nesdc.go.th/viewer/view.html?id=Z6xmK3lOXRC3WaqjQ18Y</t>
  </si>
  <si>
    <t>กช1004-65-0002</t>
  </si>
  <si>
    <t>โครงการก่อสร้างถนนและฟื้นสภาพระบบสาธารณูปโภค รองรับอาคารศูนย์บูรณาการบริการด้านการแพทย์และสาธารณสุข</t>
  </si>
  <si>
    <t>https://emenscr.nesdc.go.th/viewer/view.html?id=Y76r4ozqMZh1r8wazaap</t>
  </si>
  <si>
    <t>สธ 0207-65-0001</t>
  </si>
  <si>
    <t>โครงการพัฒนาสถานบริการ สังกัดสำนักงานปลัดกระทรวงสาธารณสุขตามนโยบาย EMS (Environment, Modernization and Smart Service)</t>
  </si>
  <si>
    <t>กองบริหารการสาธารณสุข</t>
  </si>
  <si>
    <t>สำนักงานปลัดกระทรวงสาธารณสุข</t>
  </si>
  <si>
    <t>https://emenscr.nesdc.go.th/viewer/view.html?id=kwlm37WxNgtYLoW9X160</t>
  </si>
  <si>
    <t>กช1004-65-0003</t>
  </si>
  <si>
    <t>โครงการปรับปรุงห้องผ่าตัดพิเศษอเนกประสงค์</t>
  </si>
  <si>
    <t>https://emenscr.nesdc.go.th/viewer/view.html?id=mdlQxlGgpgIq30LRpLxA</t>
  </si>
  <si>
    <t>สธ 0207-65-0003</t>
  </si>
  <si>
    <t>โครงการพัฒนาระบบบริการสุขภาพให้มีการใช้ยาอย่างสมเหตุผล (RDU)  และการจัดการการดื้อยาต้านจุลชีพ (AMR) ในสถานพยาบาล ปีงบประมาณ พ.ศ. 2565</t>
  </si>
  <si>
    <t>https://emenscr.nesdc.go.th/viewer/view.html?id=LABQBnL90WsoEkyWJoKK</t>
  </si>
  <si>
    <t>กช1004-65-0004</t>
  </si>
  <si>
    <t>โครงการปรับปรุงอาคารสิรินธรเพื่อรองรับการจัดตั้งศูนย์เตรียมความพร้อมทางการแพทย์ขั้นสูง เพื่อรองรับสถานการณ์วิกฤตสุขภาพ (CAMP)</t>
  </si>
  <si>
    <t>https://emenscr.nesdc.go.th/viewer/view.html?id=Y76rAw5MlyUZVRkElZk5</t>
  </si>
  <si>
    <t>สธ 0207-65-0005</t>
  </si>
  <si>
    <t>โครงการปฏิรูปห้องฉุกเฉินและการพัฒนาโรงพยาบาลจตุรทิศ</t>
  </si>
  <si>
    <t>https://emenscr.nesdc.go.th/viewer/view.html?id=lOlaW4qGQYc0Xr672d2y</t>
  </si>
  <si>
    <t>กช1032-65-0001</t>
  </si>
  <si>
    <t>งานบริหารความเสี่ยงและควบคุมภายใน</t>
  </si>
  <si>
    <t>สำนักความเสี่ยงและควบคุมภายใน</t>
  </si>
  <si>
    <t>https://emenscr.nesdc.go.th/viewer/view.html?id=wElww1N2EaUn8rX07AGE</t>
  </si>
  <si>
    <t>กช1004-65-0005</t>
  </si>
  <si>
    <t>โครงการปรับปรุงคลินิคผู้ป่วยนอก ระยะที่ 3</t>
  </si>
  <si>
    <t>https://emenscr.nesdc.go.th/viewer/view.html?id=EaQ2KXOdQluG2xKQLOLx</t>
  </si>
  <si>
    <t>กช1004-65-0006</t>
  </si>
  <si>
    <t>โครงการปรับปรุงพื้นที่ศูนย์ความเป็นเลิศด้านผลิตภัณฑ์การแพทย์ขั้นสูง 9C-ATMP ระยะที่ 2</t>
  </si>
  <si>
    <t>https://emenscr.nesdc.go.th/viewer/view.html?id=B8k2YXZK1rhpWKgVYkXa</t>
  </si>
  <si>
    <t>กช1004-65-0007</t>
  </si>
  <si>
    <t>โครงการเครื่องคอมพิวเตอร์แม่ข่ายพร้อมอุปกรณ์คอมพิวเตอร์ทดแทนสำหรับใช้งานระบบโรงพยาบาล</t>
  </si>
  <si>
    <t>https://emenscr.nesdc.go.th/viewer/view.html?id=aQlm2BRVkLHQZmzK4JYd</t>
  </si>
  <si>
    <t>กช1004-65-0008</t>
  </si>
  <si>
    <t>โครงการระบบสายสัญญาณ Fiber Optic</t>
  </si>
  <si>
    <t>https://emenscr.nesdc.go.th/viewer/view.html?id=LABOwRQKqeUro364qzNY</t>
  </si>
  <si>
    <t>กช1004-65-0009</t>
  </si>
  <si>
    <t>โครงการระบบเครือข่ายคอมพิวเตอร์สำหรับใช้งานสารสนเทศ “อาคารศูนย์บูรณาการบริการทางการแพทย์และสาธารณสุข” (Extended OPD)</t>
  </si>
  <si>
    <t>https://emenscr.nesdc.go.th/viewer/view.html?id=mdlwA1eMBXTWraL8Z0RX</t>
  </si>
  <si>
    <t>กช1004-65-0010</t>
  </si>
  <si>
    <t>โครงการระบบเครือข่ายคอมพิวเตอร์ไร้สายสำหรับใช้งานสารสนเทศ “อาคารศูนย์บูรณาการบริการทางการแพทย์และสาธารณสุข” (Extended OPD)</t>
  </si>
  <si>
    <t>https://emenscr.nesdc.go.th/viewer/view.html?id=53rne9a7OZuG0goyJd60</t>
  </si>
  <si>
    <t>กช1004-65-0011</t>
  </si>
  <si>
    <t>โครงการระบบเครืื่อข่ายคอมพิวเตอร์สำหรับใช้งานสารสนเทศ "อาคารศูนย์วิจัยและนวัตกรรมบริการ"</t>
  </si>
  <si>
    <t>https://emenscr.nesdc.go.th/viewer/view.html?id=QOd65W8EE4SjX2ZxNM1g</t>
  </si>
  <si>
    <t>กช1004-65-0012</t>
  </si>
  <si>
    <t>โครงการระบบเครือข่ายคอมพิวเตอร์ไร้สายสำหรับใช้งานสารสนเทศ “อาคารศูนย์วิจัยและนวัตกรรมงานบริการ”</t>
  </si>
  <si>
    <t>https://emenscr.nesdc.go.th/viewer/view.html?id=eKlY33RzA8upg0OmGEd1</t>
  </si>
  <si>
    <t>กช1004-65-0013</t>
  </si>
  <si>
    <t>โครงการระบบเครือข่ายคอมพิวเตอร์สำหรับใช้งานสารสนเทศ “อาคารชีวานามัย”</t>
  </si>
  <si>
    <t>https://emenscr.nesdc.go.th/viewer/view.html?id=53rlBw7OX5iG0goyJd7Z</t>
  </si>
  <si>
    <t>กช1004-65-0014</t>
  </si>
  <si>
    <t>โครงการระบบเครือข่ายคอมพิวเตอร์ไร้สาย สำหรับใช้งานสารสนเทศ “อาคารชีวานามัย”</t>
  </si>
  <si>
    <t>https://emenscr.nesdc.go.th/viewer/view.html?id=eKlYnXjmzNcgYXQ9MK5m</t>
  </si>
  <si>
    <t>กช1004-65-0015</t>
  </si>
  <si>
    <t>โครงการเช่าเครื่องคอมพิวเตอร์ทดแทนสำหรับงานสารสนเทศ ปี 2565 เลขที่สัญญา CN2406300121</t>
  </si>
  <si>
    <t>https://emenscr.nesdc.go.th/viewer/view.html?id=z01gWkLYXohQ73j4Vg6R</t>
  </si>
  <si>
    <t>กช1004-65-0016</t>
  </si>
  <si>
    <t>โครงการเช่าเครื่องคอมพิวเตอร์ทดแทนสำหรับงานสารสนเทศ (สัญญาใหม่) ปี 2565</t>
  </si>
  <si>
    <t>https://emenscr.nesdc.go.th/viewer/view.html?id=y0lpKN0gQrfeo867d4jm</t>
  </si>
  <si>
    <t>กบ 0032-65-0001</t>
  </si>
  <si>
    <t>ยกระดับการให้บริการทางการแพทย์ฉุกเฉินรองรับการท่องเที่ยว</t>
  </si>
  <si>
    <t>ด้านการสร้างความสามารถในการแข่งขัน</t>
  </si>
  <si>
    <t>สำนักงานสาธารณสุขจังหวัดกระบี่</t>
  </si>
  <si>
    <t>https://emenscr.nesdc.go.th/viewer/view.html?id=7M9OYA8KE2splw96YpKl</t>
  </si>
  <si>
    <t>กช1012-65-0001</t>
  </si>
  <si>
    <t>การจัดหารายได้เชิงกลยุทธ์เพื่อสนับสนุนการดำเนินงานของสภากาชาดไทย</t>
  </si>
  <si>
    <t>สำนักงานจัดหารายได้</t>
  </si>
  <si>
    <t>https://emenscr.nesdc.go.th/viewer/view.html?id=JKYqG21LNnUXgdp2JZdy</t>
  </si>
  <si>
    <t>กช1026-65-0001</t>
  </si>
  <si>
    <t>แผนปฏิบัติการประจำปีงบประมาณ พ.ศ. 2565 ของ สำนักนโยบายยุทธศาสตร์และงบประมาณ สภากาชาดไทย</t>
  </si>
  <si>
    <t>สำนักนโยบายและยุทธศาสตร์ สำนักงานบริหาร</t>
  </si>
  <si>
    <t>https://emenscr.nesdc.go.th/viewer/view.html?id=0RV37NX5JRtld3XLJxN3</t>
  </si>
  <si>
    <t>สธ 0805-65-0007</t>
  </si>
  <si>
    <t>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</t>
  </si>
  <si>
    <t>กองยุทธศาสตร์และแผนงาน</t>
  </si>
  <si>
    <t>กรมสุขภาพจิต</t>
  </si>
  <si>
    <t>https://emenscr.nesdc.go.th/viewer/view.html?id=QOdqRd4GOOiZ1wVWl7LA</t>
  </si>
  <si>
    <t>สธ 0805-65-0008</t>
  </si>
  <si>
    <t>โครงการพัฒนาระบบดูแลผู้ป่วยจิตเวชที่มีความเสี่ยงสูงต่อการก่อความรุนแรงในชุมชน</t>
  </si>
  <si>
    <t>https://emenscr.nesdc.go.th/viewer/view.html?id=13oz62lgkAHnJB8WaRWK</t>
  </si>
  <si>
    <t>สธ 0805-65-0009</t>
  </si>
  <si>
    <t>โครงการพัฒนาคุณภาพระบบบริการสุขภาพจิตและจิตเวชระดับเหนือตติยภูมิ</t>
  </si>
  <si>
    <t>https://emenscr.nesdc.go.th/viewer/view.html?id=QOdqRw4AayfNGj73A23O</t>
  </si>
  <si>
    <t>สธ 0805-65-0010</t>
  </si>
  <si>
    <t>โครงการพัฒนาระบบบริการวิกฤตสุขภาพจิตของประเทศไทย</t>
  </si>
  <si>
    <t>https://emenscr.nesdc.go.th/viewer/view.html?id=93XqpmdJN0hgzV32XRXO</t>
  </si>
  <si>
    <t>สธ 0805-65-0011</t>
  </si>
  <si>
    <t>โครงการพัฒนาระบบการดูแลสุขภาพจิตครบวงจรด้วยกลไกทางกฎหมาย</t>
  </si>
  <si>
    <t>https://emenscr.nesdc.go.th/viewer/view.html?id=53rqXVzo81U8R0mzr7zw</t>
  </si>
  <si>
    <t>สธ 0805-65-0012</t>
  </si>
  <si>
    <t>โครงการลดช่องว่างเพื่อเพิ่มการเข้าถึงระบบบริการสุขภาพแก้ไขปัญหาการฆ่าตัวตายในวิถี New Normal</t>
  </si>
  <si>
    <t>https://emenscr.nesdc.go.th/viewer/view.html?id=mdl4E8RN9zfW8YLp2d2q</t>
  </si>
  <si>
    <t>สธ 0805-65-0013</t>
  </si>
  <si>
    <t>โครงการเพิ่มประสิทธิภาพการดูแลผู้ป่วยโรคซึมเศร้า</t>
  </si>
  <si>
    <t>https://emenscr.nesdc.go.th/viewer/view.html?id=53rqXm3VaxhEZVoJX1XE</t>
  </si>
  <si>
    <t>สธ 0805-65-0014</t>
  </si>
  <si>
    <t>โครงการแก้ไขปัญหาสุขภาพจิตและจิตเวชเด็กและวัยรุ่น</t>
  </si>
  <si>
    <t>https://emenscr.nesdc.go.th/viewer/view.html?id=B8kqX8BGjeho93y67QOy</t>
  </si>
  <si>
    <t>สธ 0805-65-0015</t>
  </si>
  <si>
    <t>โครงการพัฒนาระบบการฟื้นฟูทัักษะทางสังคมและอาชีพสู่การมีงานทำของคนพิการทางจิตใจหรือพฤติกรรม คนพิการทางสติปัญญา และออทิสติก</t>
  </si>
  <si>
    <t>https://emenscr.nesdc.go.th/viewer/view.html?id=aQlZnB2VA6HOx9R3dyp2</t>
  </si>
  <si>
    <t>สธ 0805-65-0016</t>
  </si>
  <si>
    <t>โครงการระบาดวิทยาสุขภาพจิต ปีงบประมาณ 2565</t>
  </si>
  <si>
    <t>https://emenscr.nesdc.go.th/viewer/view.html?id=B8kqX5g4n4tzJ2pdqywW</t>
  </si>
  <si>
    <t>สธ 0805-65-0017</t>
  </si>
  <si>
    <t>โครงการพัฒนาดูแลเด็กสมาธิสั้น</t>
  </si>
  <si>
    <t>https://emenscr.nesdc.go.th/viewer/view.html?id=MBVq157WJetV4q78eVl8</t>
  </si>
  <si>
    <t>สธ 0805-65-0018</t>
  </si>
  <si>
    <t>โครงการราชทัณฑ์ปันสุข ทําความ ดี เพื่อชาติ ศาสน์ กษัตริย์: การเพิ่มประสิทธิภาพการดูแลผู้ต้องขังป่วยจิตเวชของประเทศไทย</t>
  </si>
  <si>
    <t>https://emenscr.nesdc.go.th/viewer/view.html?id=43dLm8OlzytVZN3K6dw5</t>
  </si>
  <si>
    <t>สธ 0805-65-0019</t>
  </si>
  <si>
    <t>โครงการการเพิ่มประสิทธิภาพการบำบัดทางจิตสังคมสำหรับผู้ป่วยโรคติดสุราที่มีภาวะพร่องการรู้คิด</t>
  </si>
  <si>
    <t>https://emenscr.nesdc.go.th/viewer/view.html?id=EaQqWke9mps67MRw46lN</t>
  </si>
  <si>
    <t>สธ 0805-65-0020</t>
  </si>
  <si>
    <t>โครงการการฟื้นฟูจิตใจหลังภาวะวิกฤต ในสถานการณ์การระบาดของโรคติดเชื้อไวรัสโคโรนา 2019 (COVID-19)</t>
  </si>
  <si>
    <t>https://emenscr.nesdc.go.th/viewer/view.html?id=nrl9koZ8NeSn0AgwexkN</t>
  </si>
  <si>
    <t>ศธ 0516.10-65-0001</t>
  </si>
  <si>
    <t>ปรับปรุงงานโภชนาการ ชั้น2 อาคารบริการ โรงพยาบาลธรรมศาสตร์เฉลิมพระเกียรติ ตำบลคลองหนึ่ง อำเภอคลองหลวง จังหวัดปทุมธานี</t>
  </si>
  <si>
    <t>โรงพยาบาลธรรมศาสตร์เฉลิมพระเกียรติ</t>
  </si>
  <si>
    <t>มหาวิทยาลัยธรรมศาสตร์</t>
  </si>
  <si>
    <t>https://emenscr.nesdc.go.th/viewer/view.html?id=mdl7yxepKAuW8YLp2d4Y</t>
  </si>
  <si>
    <t>กช1005-65-0002</t>
  </si>
  <si>
    <t>งานบริการรักษาพยาบาล ฟื้นฟูสภาพ สร้างเสริมสุขภาพ และป้องกันโรค ที่ได้มาตรฐานสากล</t>
  </si>
  <si>
    <t>โรงพยาบาลสมเด็จพระบรมราชเทวี ณ ศรีราชา</t>
  </si>
  <si>
    <t>https://emenscr.nesdc.go.th/viewer/view.html?id=rXlNGQL236cBARnmOrZY</t>
  </si>
  <si>
    <t>กช1005-65-0003</t>
  </si>
  <si>
    <t>งานจัดการเรียนการสอนนิสิตแพทย์ ฝึกอบรมแพทย์ใช้ทุนและแพทย์ประจำบ้าน</t>
  </si>
  <si>
    <t>https://emenscr.nesdc.go.th/viewer/view.html?id=mdl7ad9pj3hEy37J51RE</t>
  </si>
  <si>
    <t>กช1005-65-0004</t>
  </si>
  <si>
    <t>งานพัฒนาคุณภาพชีวิตผู้สูงอายุ เด็ก และเยาวชนที่ด้อยโอกาส</t>
  </si>
  <si>
    <t>https://emenscr.nesdc.go.th/viewer/view.html?id=VWX94z3AdgSOdK9ZNoRJ</t>
  </si>
  <si>
    <t>กช1005-65-0005</t>
  </si>
  <si>
    <t>โครงการก่อสร้างส่วนต่อขยายท่าเรือฉุกเฉินและพื้นที่พักคอยผู้โดยสาร</t>
  </si>
  <si>
    <t>https://emenscr.nesdc.go.th/viewer/view.html?id=Y76GOVR5r1sl2ZM4ORo4</t>
  </si>
  <si>
    <t>กช1005-65-0006</t>
  </si>
  <si>
    <t>โครงการพัฒนาบริการรักษาพยาบาลโดยการจัดหาครุภัณฑ์เครื่องมือแพทย์ที่ได้มาตรฐานเพื่อบริการผู้ป่วยโรคเฉพาะทาง และรองรับการเปิดบริการอาคารศรีสวรินทิรานุสรณ์ ๑๕๐ ปี</t>
  </si>
  <si>
    <t>https://emenscr.nesdc.go.th/viewer/view.html?id=o4lQ5AJ6ALSpZBejxNax</t>
  </si>
  <si>
    <t>กช1018-65-0001</t>
  </si>
  <si>
    <t>แผนปฏิบัติการประจำปีงบประมาณ พ.ศ.2565 ศูนย์รับบริจาคอวัยวะสภากาชาดไทย</t>
  </si>
  <si>
    <t>ศูนย์รับบริจาคอวัยวะ</t>
  </si>
  <si>
    <t>https://emenscr.nesdc.go.th/viewer/view.html?id=43dx29QKEOFVZN3K6dx0</t>
  </si>
  <si>
    <t>กช1018-65-0002</t>
  </si>
  <si>
    <t>ผลิตสื่อวีดิทัศน์กระบวนการบริจาคอวัยวะเผยแพร่บนเว็บไซต์ศูนย์รับบริจาคอวัยวะสภากาชาดไทย</t>
  </si>
  <si>
    <t>https://emenscr.nesdc.go.th/viewer/view.html?id=KYAKw6dkkkC16Zn0QQEj</t>
  </si>
  <si>
    <t>กช1005-65-0007</t>
  </si>
  <si>
    <t>โครงการจัดหาและพัฒนาระบบ Kiosk เพื่อการบริการลงทะเบียนรับบัตรคิว การนัดหมายและการชำระค่าบริการ</t>
  </si>
  <si>
    <t>https://emenscr.nesdc.go.th/viewer/view.html?id=53rWjoAoLds8R0mzrlmN</t>
  </si>
  <si>
    <t>กช1005-65-0008</t>
  </si>
  <si>
    <t>โครงการพัฒนาระบบ Mobile เพื่อการรักษาพยาบาลผู้ป่วยใน</t>
  </si>
  <si>
    <t>https://emenscr.nesdc.go.th/viewer/view.html?id=93XN21ylAdIgzV32XRxO</t>
  </si>
  <si>
    <t>กช1005-65-0009</t>
  </si>
  <si>
    <t>โครงการพัฒนาระบบ Telemedicine เพื่อการรักษาพยาบาล</t>
  </si>
  <si>
    <t>https://emenscr.nesdc.go.th/viewer/view.html?id=23Jw2GmEjWSOrd0A8O6E</t>
  </si>
  <si>
    <t>กช1005-65-0010</t>
  </si>
  <si>
    <t>โครงการปรับปรุงรั้วและภูมิทัศน์โดยรอบพื้นที่หน้าโรงพยาบาล</t>
  </si>
  <si>
    <t>https://emenscr.nesdc.go.th/viewer/view.html?id=mdlawAqYg3iEy37J5gpN</t>
  </si>
  <si>
    <t>กช1005-65-0011</t>
  </si>
  <si>
    <t>โครงการก่อสร้างทางเชื่อมทางลาดระหว่างอาคารศรีสวรินทิรานุสรณ์ ๑๕๐ ปี กับอาคารอนุสรณ์ ๑๐๐ ปี</t>
  </si>
  <si>
    <t>https://emenscr.nesdc.go.th/viewer/view.html?id=Oowpmr6NNGsWOq97NNR6</t>
  </si>
  <si>
    <t>กช1005-65-0012</t>
  </si>
  <si>
    <t>โครงการก่อสร้างอาคารบริการสนับสนุนทางการแพทย์</t>
  </si>
  <si>
    <t>https://emenscr.nesdc.go.th/viewer/view.html?id=LAB7q2ldoAHyM5KBLLN4</t>
  </si>
  <si>
    <t>กช1005-65-0013</t>
  </si>
  <si>
    <t>โครงการจัดหาระบบบริหารจัดการควบคุมเข้า – ออกภายในลานจอดรถ อาคารศรีสวรินทิรานุสรณ์ ๑๕๐ ปี</t>
  </si>
  <si>
    <t>https://emenscr.nesdc.go.th/viewer/view.html?id=x0lxo21ZqAUK4OxJVV0r</t>
  </si>
  <si>
    <t>กช1005-65-0014</t>
  </si>
  <si>
    <t>โครงการจัดทำป้ายภายในอาคารศรีสวรินทิรานุสรณ์ ๑๕๐ ปี</t>
  </si>
  <si>
    <t>https://emenscr.nesdc.go.th/viewer/view.html?id=LAB7YwdaZeCKaLqnN6wx</t>
  </si>
  <si>
    <t>กช1005-65-0015</t>
  </si>
  <si>
    <t>โครงการจัดหาครุภัณฑ์และอุปกรณ์ทางการแพทย์  เพื่อพัฒนาศักยภาพศูนย์ส่งเสริมฟื้นฟูสุขภาพผู้สูงอายุ  สภากาชาดไทย  (ส่วนต่อขยาย)</t>
  </si>
  <si>
    <t>https://emenscr.nesdc.go.th/viewer/view.html?id=x0lxEy8l67TxLVnya16q</t>
  </si>
  <si>
    <t>จบ 0032-65-0001</t>
  </si>
  <si>
    <t>ส่งเสริมและพัฒนาสุขภาวะของประชาชนทุกช่วงวัย</t>
  </si>
  <si>
    <t>ธันวาคม 2564</t>
  </si>
  <si>
    <t>สำนักงานสาธารณสุขจังหวัดจันทบุรี</t>
  </si>
  <si>
    <t>https://emenscr.nesdc.go.th/viewer/view.html?id=lOlk5eOGg8URy50jVVrN</t>
  </si>
  <si>
    <t>ศธ 0516.10-65-0002</t>
  </si>
  <si>
    <t>ปรับปรุงหน่วยเวชศาสตร์ฟื้นฟู ชั้นใต้ดิน อาคารดุล์โสภาคย์ โรงพยาบาลธรรมศาสตร์เฉลิมพระเกียรติ ตำบลคลองหนึ่ง อำเภอคลองหลวง จังหวัดปทุมธานี</t>
  </si>
  <si>
    <t>https://emenscr.nesdc.go.th/viewer/view.html?id=z0jak4LL0qTVYQ5EJdr2</t>
  </si>
  <si>
    <t>ศธ 0516.10-65-0003</t>
  </si>
  <si>
    <t>ปรับปรุงหน่วยตรวจมะเร็งนรีเวช ชั้น2 อาคารกิตติวัฒนา โรงพยาบาลธรรมศาสตร์เฉลิมพระเกียรติ ตำบลคลองหนึ่ง อำเภอคลองหลวง จังหวัดปทุมธานี</t>
  </si>
  <si>
    <t>https://emenscr.nesdc.go.th/viewer/view.html?id=LAMV0gWNYqh9zQ2W11Kp</t>
  </si>
  <si>
    <t>ศธ 0516.10-65-0004</t>
  </si>
  <si>
    <t>ปรับปรุงศูนย์รักษ์สุขภาพสตรี (Woman Health Center) ชั้น 2 อาคารกิตติวัฒนา โรงพยาบาลธรรมศาสตร์เฉลิมพระเกียรติ ตำบลคลองหนึ่ง อำเภอคลองหลวง จังหวัดปทุมธานี</t>
  </si>
  <si>
    <t>https://emenscr.nesdc.go.th/viewer/view.html?id=nr71E8ge1eimYM5LQQVd</t>
  </si>
  <si>
    <t>ศธ 0516.10-65-0005</t>
  </si>
  <si>
    <t>โครงการปรับปรุงห้องปฏิบัติการตรวจวินิจฉัยทางการแพทย์ ชั้น3 อาคารกิตติวัฒนา ระยะที่ 3 โรงพยาบาลธรรมศาสตร์เฉลิมพระเกียรติ ตำบลคลองหนึ่ง อำเภอคลองหลวง จังหวัดปทุมธานี</t>
  </si>
  <si>
    <t>https://emenscr.nesdc.go.th/viewer/view.html?id=eKwNwArGazcMq3dwBWxQ</t>
  </si>
  <si>
    <t>ศธ 0581.01-65-0016</t>
  </si>
  <si>
    <t>โครงการสัมมนาเชิงปฏิบัติการเสริมสร้างสุขภาวะที่ดีในการปฏิบัติงาน</t>
  </si>
  <si>
    <t>สำนักงานอธิการบดี (สอ.)</t>
  </si>
  <si>
    <t>มหาวิทยาลัยเทคโนโลยีราชมงคลพระนคร</t>
  </si>
  <si>
    <t>https://emenscr.nesdc.go.th/viewer/view.html?id=z0jRAgWV54S28Kn1V9Nl</t>
  </si>
  <si>
    <t>กช1024-65-0001</t>
  </si>
  <si>
    <t>โครงการบริหารจัดการพลังงานและระบบวิศวกรรมเพื่อการอนุรักษ์พลังงานอย่างมีประสิทธิภาพ ระยะที่ 4</t>
  </si>
  <si>
    <t>สำนักงานบริหารระบบกายภาพ</t>
  </si>
  <si>
    <t>https://emenscr.nesdc.go.th/viewer/view.html?id=93l9e7zmo3hBp1xxgBW7</t>
  </si>
  <si>
    <t>กช1024-65-0002</t>
  </si>
  <si>
    <t>แผนปฏิบัติการงบประมาณประจำปี 2565 ของสำนักงานบริหารระบบกายภาพ สภากาชาดไทย</t>
  </si>
  <si>
    <t>https://emenscr.nesdc.go.th/viewer/view.html?id=33zWk0qjQVCoRyq4e1OL</t>
  </si>
  <si>
    <t>กช1004-65-0017</t>
  </si>
  <si>
    <t>งานบริการรักษาพยาบาล พัฒนาคุณภาพ บริหารทรัพยากรบุคคล บริหารองค์กร และแพทย์ผู้เชี่ยวชาญเฉพาะทางและบุคลากรทางด้านสาธารณสุข</t>
  </si>
  <si>
    <t>https://emenscr.nesdc.go.th/viewer/view.html?id=83MoxJrBl4t2m1xxp2KX</t>
  </si>
  <si>
    <t>กช1024-65-0004</t>
  </si>
  <si>
    <t>โครงการบำรุงรักษาเชิงป้องกัน (Prevention Maintenance PM) ซ่อมบำรุงระบบไฟฟ้าหม้อแปลง Ring Main Unit, ตู้สวิทซ์ควบคุมและอุปกรณ์ ของอาคารสภากาชาดไทย ฝั่งตะวันตก ระยะที่ 1</t>
  </si>
  <si>
    <t>https://emenscr.nesdc.go.th/viewer/view.html?id=x0a2jaYQOpSJeG86lGBj</t>
  </si>
  <si>
    <t>สรพ 0403-65-0001</t>
  </si>
  <si>
    <t>โครงการประเมินระบบงานและการรับรองคุณภาพสถานพยาบาล พ.ศ. 2565</t>
  </si>
  <si>
    <t>สำนักยุทธศาสตร์</t>
  </si>
  <si>
    <t>สถาบันรับรองคุณภาพสถานพยาบาล (องค์การมหาชน)</t>
  </si>
  <si>
    <t>https://emenscr.nesdc.go.th/viewer/view.html?id=A3Mp7p7VXEFXEOrNVO73</t>
  </si>
  <si>
    <t>กช1024-65-0005</t>
  </si>
  <si>
    <t>โครงการสำรวจและปรับปรุงระบบปรับอากาศและบำรุงรักษาเชิงป้องกันระยะที่ 1</t>
  </si>
  <si>
    <t>https://emenscr.nesdc.go.th/viewer/view.html?id=43zRpBAn8zuRojpXVjJj</t>
  </si>
  <si>
    <t>สรพ 0403-65-0002</t>
  </si>
  <si>
    <t>การสนับสนุนการขับเคลื่อนกลไกพัฒนาคุณภาพด้วยองค์ความรู้ และความร่วมมือกับเครือข่าย ในการพัฒนาระบบบริการสุขภาพที่มีคุณภาพและความปลอดภัย พ.ศ. 2565</t>
  </si>
  <si>
    <t>https://emenscr.nesdc.go.th/viewer/view.html?id=7MzoBgGnXEiVwpxxNVox</t>
  </si>
  <si>
    <t>กช1015-65-0004</t>
  </si>
  <si>
    <t>งานบริการรักษาพยาบาลทางเวชศาสตร์ฟื้นฟูอย่างครบวงจรและได้คุณภาพตามมาตรฐานที่กำหนด</t>
  </si>
  <si>
    <t>https://emenscr.nesdc.go.th/viewer/view.html?id=gAd7WBXxm1TLWZrM2kMr</t>
  </si>
  <si>
    <t>ศธ 6593(8)-65-0001</t>
  </si>
  <si>
    <t>โครงการผลิตแพทย์เพิ่ม</t>
  </si>
  <si>
    <t>https://emenscr.nesdc.go.th/viewer/view.html?id=Z6aAWK2or3HwZJA8ZGre</t>
  </si>
  <si>
    <t>ศธ 6593(8)-65-0002</t>
  </si>
  <si>
    <t>ตุลาคม 2565</t>
  </si>
  <si>
    <t>https://emenscr.nesdc.go.th/viewer/view.html?id=rX5yxOmxnoIwEdaVEeY2</t>
  </si>
  <si>
    <t>กช1024-65-0007</t>
  </si>
  <si>
    <t>โครงการสำรวจข้อมูลและประเมินสภาพกายภาพเพื่อพัฒนารูปแบบสถานีกาชาด</t>
  </si>
  <si>
    <t>เมษายน 2564</t>
  </si>
  <si>
    <t>มีนาคม 2565</t>
  </si>
  <si>
    <t>https://emenscr.nesdc.go.th/viewer/view.html?id=93lo4MYRL5iaJzGkJZLd</t>
  </si>
  <si>
    <t>กช1024-65-0008</t>
  </si>
  <si>
    <t>โครงการเกณฑ์มาตรฐานการออกแบบและสถานที่</t>
  </si>
  <si>
    <t>https://emenscr.nesdc.go.th/viewer/view.html?id=qWEyBoQxyZh1Xw69jnOg</t>
  </si>
  <si>
    <t>สธ 0514-65-0001</t>
  </si>
  <si>
    <t>โครงการขับเคลื่อนกัญชา กัญชง กระท่อมทางการแพทย์แผนไทยและการแพทย์ทางเลือก</t>
  </si>
  <si>
    <t>สำนักงานจัดการกัญชาและกระท่อมทางการแพทย์แผนไทย</t>
  </si>
  <si>
    <t>กรมการแพทย์แผนไทยและการแพทย์ทางเลือก</t>
  </si>
  <si>
    <t>https://emenscr.nesdc.go.th/viewer/view.html?id=13Ryy98l6qC5ZM1meyLN</t>
  </si>
  <si>
    <t>ศธ 6593(8)-65-0004</t>
  </si>
  <si>
    <t>โครงการจัดตั้งศูนย์ความเป็นเลิศทางการแพทย์</t>
  </si>
  <si>
    <t>https://emenscr.nesdc.go.th/viewer/view.html?id=aQA1YGdm3ETKN7mBoqyq</t>
  </si>
  <si>
    <t>ตช 0007.1-65-0076</t>
  </si>
  <si>
    <t>โครงการจัดซื้อชุดผ่าตัดด้วยหุ่นยนต์ (Robotic Surgery  )</t>
  </si>
  <si>
    <t>https://emenscr.nesdc.go.th/viewer/view.html?id=EaMjMkjV54TRrlJa02gK</t>
  </si>
  <si>
    <t>สธ 0506-65-0004</t>
  </si>
  <si>
    <t>โครงการพัฒนาบริการแพทย์แผนไทยในหน่วยบริการปฐมภูมิและเครือข่ายหน่วยบริการปฐมภูมิ</t>
  </si>
  <si>
    <t>สถาบันการแพทย์แผนไทย</t>
  </si>
  <si>
    <t>https://emenscr.nesdc.go.th/viewer/view.html?id=XGkZ46NLZoFWGeGkr851</t>
  </si>
  <si>
    <t>ศธ 0529-65-0010</t>
  </si>
  <si>
    <t>มหาวิทยาลัยอุบลราชธานี</t>
  </si>
  <si>
    <t>https://emenscr.nesdc.go.th/viewer/view.html?id=13RB7XL1QWsZ6oAjK06y</t>
  </si>
  <si>
    <t>ศธ 6902 (6)-65-0002</t>
  </si>
  <si>
    <t>โครงการจัดตั้งศูนย์ความเป็นเลิศวิชาการแพทย์ เรื่องการดูแลผู้ป่วยแบบประคับประคอง (MSMC Palliative Care Excellent Center)</t>
  </si>
  <si>
    <t>กรกฎาคม 2565</t>
  </si>
  <si>
    <t>ส่วนแผนและยุทธศาสตร์</t>
  </si>
  <si>
    <t>มหาวิทยาลัยศรีนครินทรวิโรฒ</t>
  </si>
  <si>
    <t>https://emenscr.nesdc.go.th/viewer/view.html?id=63zNoRlV56IoGMgQzamR</t>
  </si>
  <si>
    <t>ศธ 6902 (6)-65-0003</t>
  </si>
  <si>
    <t>โครงการการพัฒนาเครือข่ายสหสถาบันเพื่อความเป็นเลิศการวิจัยและนวัตกรรมทางสุขภาพเขต  สุขภาพที่ 4 : ระยะที่ 2 การพัฒนาศักยภาพด้านวิชาการเพื่อการแก้ปัญหาสุขภาพในภาวะวิถีใหม่ (Region 4 Collaborative Research Excellence Center - CREC : Phase 2 Academic Capacity Building for Health in New Normal)</t>
  </si>
  <si>
    <t>https://emenscr.nesdc.go.th/viewer/view.html?id=7MzEJWwOm9cE5XoQoWQq</t>
  </si>
  <si>
    <t>สธ 0506-65-0006</t>
  </si>
  <si>
    <t>โครงการพัฒนาระบบบริการสุขภาพ (Service plan) สาขาการแพทย์แผนไทยและการแพทย์ผสมผสาน</t>
  </si>
  <si>
    <t>https://emenscr.nesdc.go.th/viewer/view.html?id=aQAw59ydLkFKAgj2j728</t>
  </si>
  <si>
    <t>ศธ 6902 (6)-65-0004</t>
  </si>
  <si>
    <t>โครงการพัฒนาศูนย์การแพทย์ปัญญานันทภิกขุชลประทาน</t>
  </si>
  <si>
    <t>https://emenscr.nesdc.go.th/viewer/view.html?id=A3M56RZEdVSAnaZ2N2M0</t>
  </si>
  <si>
    <t>สธ 0503-65-0001</t>
  </si>
  <si>
    <t>โครงการคุ้มครอง อนุรักษ์ และพัฒนาองค์ความรู้ภูมิปัญญาการแพทย์แผนไทยและการแพทย์พื้นบ้านไทย</t>
  </si>
  <si>
    <t>กองคุ้มครองและส่งเสริมภูมิปัญญาการแพทย์แผนไทยและแพทย์พื้นบ้านไทย</t>
  </si>
  <si>
    <t>https://emenscr.nesdc.go.th/viewer/view.html?id=7MzE47wR5JcoA928e10d</t>
  </si>
  <si>
    <t>สธ 1015-65-0001</t>
  </si>
  <si>
    <t>โครงการพัฒนายกระดับระบบยาแบบครบวงจร เพื่อการเข้าถึงยาของประชาชนและสร้างเศรษฐกิจของประเทศ</t>
  </si>
  <si>
    <t>พฤศจิกายน 2564</t>
  </si>
  <si>
    <t>กองนโยบายแห่งชาติด้านยา</t>
  </si>
  <si>
    <t>สำนักงานคณะกรรมการอาหารและยา</t>
  </si>
  <si>
    <t>https://emenscr.nesdc.go.th/viewer/view.html?id=qWE8AL0lRdSAJrgAGRNy</t>
  </si>
  <si>
    <t>สธ 1015-65-0002</t>
  </si>
  <si>
    <t>โครงการสร้างความมั่นคงด้านยาและเวชภัณฑ์ในภาวะฉุกเฉิน</t>
  </si>
  <si>
    <t>https://emenscr.nesdc.go.th/viewer/view.html?id=aQAwJ9lRapHKAgj2jLgL</t>
  </si>
  <si>
    <t>สยศ.02-65-0001</t>
  </si>
  <si>
    <t>โครงการกองทุนการแพทย์ฉุกเฉิน ปีงบประมาณ 2565</t>
  </si>
  <si>
    <t>สถาบันการแพทย์ฉุกเฉินแห่งชาติ</t>
  </si>
  <si>
    <t>https://emenscr.nesdc.go.th/viewer/view.html?id=p9xzKZOaq5FylR4Eog7Q</t>
  </si>
  <si>
    <t>สธ 0210-65-0002</t>
  </si>
  <si>
    <t>การบริหารจัดการทรัพยากรด้านสุขภาพ</t>
  </si>
  <si>
    <t>กองเศรษฐกิจสุขภาพและหลักประกันสุขภาพ</t>
  </si>
  <si>
    <t>https://emenscr.nesdc.go.th/viewer/view.html?id=MBMQ6BGZy8t0qezJZJXx</t>
  </si>
  <si>
    <t>ศธ  0521-65-0016</t>
  </si>
  <si>
    <t>มหาวิทยาลัยสงขลานครินทร์</t>
  </si>
  <si>
    <t>https://emenscr.nesdc.go.th/viewer/view.html?id=x0a47VG49KTl9kxlXMJa</t>
  </si>
  <si>
    <t>สธ 0701.8-65-0001</t>
  </si>
  <si>
    <t>โครงการพระราชดำริและเฉลิมพระเกียรติ</t>
  </si>
  <si>
    <t>กลุ่มแผนงาน</t>
  </si>
  <si>
    <t>กรมสนับสนุนบริการสุขภาพ</t>
  </si>
  <si>
    <t>https://emenscr.nesdc.go.th/viewer/view.html?id=MBMJELaaGEsja71l3Jm3</t>
  </si>
  <si>
    <t>สธ 0702-65-0001</t>
  </si>
  <si>
    <t>โครงการคุ้มครองผู้บริโภคด้านผลิตภัณฑ์สุขภาพและบริการสุขภาพ</t>
  </si>
  <si>
    <t>สำนักสถานพยาบาลและการประกอบโรคศิลปะ</t>
  </si>
  <si>
    <t>https://emenscr.nesdc.go.th/viewer/view.html?id=WX8x8oyy43cAZxGpK7Z6</t>
  </si>
  <si>
    <t>สยศ.02-65-0002</t>
  </si>
  <si>
    <t>โครงการพัฒนาระบบการแพทย์ฉุกเฉิน ประจำปี 2565</t>
  </si>
  <si>
    <t>https://emenscr.nesdc.go.th/viewer/view.html?id=jo9g44ApVlSpA9en1nK2</t>
  </si>
  <si>
    <t>สธ 0205-65-0001</t>
  </si>
  <si>
    <t>โครงการตรวจกำกับติดตามและประเมินผลการดำเนินงานตามนโยบายและยุทธศาสตร์</t>
  </si>
  <si>
    <t>กองตรวจราชการ</t>
  </si>
  <si>
    <t>https://emenscr.nesdc.go.th/viewer/view.html?id=LAMgQYMlyluXl1QpwX8X</t>
  </si>
  <si>
    <t>กช1025-65-0002</t>
  </si>
  <si>
    <t>https://emenscr.nesdc.go.th/viewer/view.html?id=53z3ygRjExFN4oROk3p2</t>
  </si>
  <si>
    <t>สธ 1009-65-0003</t>
  </si>
  <si>
    <t>การจัดทำและขับเคลื่อนแผนการจัดการการดื้อยาต้านจุลชีพของประเทศไทย พ.ศ. 2560-2565</t>
  </si>
  <si>
    <t>กองยา</t>
  </si>
  <si>
    <t>https://emenscr.nesdc.go.th/viewer/view.html?id=p9x9XKzOYoI41y7KVOrW</t>
  </si>
  <si>
    <t>ศธ 570405-65-0018</t>
  </si>
  <si>
    <t>โครงการพัฒนาศูนย์กลางบริการและส่งเสริมสุขภาพระดับนานาชาติ (Medical and Wellness Hub) ในเขตภาคใต้ตอนบน</t>
  </si>
  <si>
    <t>กันยายน 2569</t>
  </si>
  <si>
    <t>โครงการลงทุนแผน 13</t>
  </si>
  <si>
    <t>https://emenscr.nesdc.go.th/viewer/view.html?id=jo9GN6z5A4foGNaL726r</t>
  </si>
  <si>
    <t>รง 0626-65-0001</t>
  </si>
  <si>
    <t>การเยี่ยมบ้าน ประสานใจ ห่วงใย สร้างสุข</t>
  </si>
  <si>
    <t>มกราคม 2565</t>
  </si>
  <si>
    <t>ธันวาคม 2565</t>
  </si>
  <si>
    <t>https://emenscr.nesdc.go.th/viewer/view.html?id=eKwrK27jLgFMGpm6BgBO</t>
  </si>
  <si>
    <t>รง 0626-65-0004</t>
  </si>
  <si>
    <t>การพัฒนาสุขภาพองค์รวม</t>
  </si>
  <si>
    <t>https://emenscr.nesdc.go.th/viewer/view.html?id=kwW77yXOzZu7zLGQOR8o</t>
  </si>
  <si>
    <t>สธ 0905-65-0005</t>
  </si>
  <si>
    <t>โครงการอนาคตแห่งประเทศไทยสู่การดูแลสุขภาพแบบองค์รวมและการส่งเสริมสุขภาพขั้นสูง (The future of Thailand towards holistic wellness care and advanced health promotion)</t>
  </si>
  <si>
    <t>กันยายน 2571</t>
  </si>
  <si>
    <t>https://emenscr.nesdc.go.th/viewer/view.html?id=XGkJdZnJ7xtk8X7edLOr</t>
  </si>
  <si>
    <t>ศธ 0516.10-65-0006</t>
  </si>
  <si>
    <t>https://emenscr.nesdc.go.th/viewer/view.html?id=wEmewEQm1Gu05qkLja2G</t>
  </si>
  <si>
    <t>ศธ 0517.017-65-0001</t>
  </si>
  <si>
    <t>โครงการอาคารโรงพยาบาลรามาธิบดี และย่านนวัตกรรมโยธี</t>
  </si>
  <si>
    <t>สำนักงานอธิการดี (กองแผนงาน)</t>
  </si>
  <si>
    <t>มหาวิทยาลัยมหิดล</t>
  </si>
  <si>
    <t>https://emenscr.nesdc.go.th/viewer/view.html?id=rX5m9KNQ4mTwpq4r8AlX</t>
  </si>
  <si>
    <t>สธ 0320-65-0002</t>
  </si>
  <si>
    <t>โครงการศูนย์การแพทย์กรมการแพทย์ กระทรวงสาธารณสุข</t>
  </si>
  <si>
    <t>กันยายน 2570</t>
  </si>
  <si>
    <t>https://emenscr.nesdc.go.th/viewer/view.html?id=GjMZYqAKL5i7AQrXjB4B</t>
  </si>
  <si>
    <t>ศธ 0517.017-65-0002</t>
  </si>
  <si>
    <t>โครงการอาคารรักษาพยาบาลศิริราชและสถานีศิริราช คณะแพทยศาสตร์ศิริราชพยาบาล มหาวิทยาลัยมหิดล</t>
  </si>
  <si>
    <t>https://emenscr.nesdc.go.th/viewer/view.html?id=aQAlJ5aN8eINV8Egogx4</t>
  </si>
  <si>
    <t>อว 0616.10-65-0007</t>
  </si>
  <si>
    <t>โครงการจัดตั้งวิทยาลัยผลิตกำลังคนด้านการบริบาลผู้สูงอายุแบบองค์รวมของภาคเหนือตอนล่าง</t>
  </si>
  <si>
    <t>คณะเทคโนโลยีการเกษตรและเทคโนโลยีอุตสาหกรรม</t>
  </si>
  <si>
    <t>มหาวิทยาลัยราชภัฏนครสวรรค์</t>
  </si>
  <si>
    <t>https://emenscr.nesdc.go.th/viewer/view.html?id=JK22QVBB47IoNkng1a3Z</t>
  </si>
  <si>
    <t>ศธ  0521-65-0019</t>
  </si>
  <si>
    <t>โครงการศูนย์สุขภาพนานาชาติอันดามัน</t>
  </si>
  <si>
    <t>https://emenscr.nesdc.go.th/viewer/view.html?id=Y7mmwkQwVjIoJA0285zw</t>
  </si>
  <si>
    <t>สธ 0320-65-0003</t>
  </si>
  <si>
    <t>โครงการสนับสนุนด้านการแพทย์เพื่อเฉลิมพระเกียรติและสนองพระราชดำริ</t>
  </si>
  <si>
    <t>https://emenscr.nesdc.go.th/viewer/view.html?id=wEmYy3rQjMfz6YzA8YW7</t>
  </si>
  <si>
    <t>สธ 0320-65-0004</t>
  </si>
  <si>
    <t>โครงการสนับสนุนด้านการแพทย์แก่โรงพยาบาลเฉลิมพระเกียรติฯ และ โรงพยาบาลสมเด็จพระยุพราชฯ</t>
  </si>
  <si>
    <t>https://emenscr.nesdc.go.th/viewer/view.html?id=z0jVyJqM7WTZygQdOKky</t>
  </si>
  <si>
    <t>สธ 0320-65-0005</t>
  </si>
  <si>
    <t>โครงการพัฒนาศูนย์ความเป็นเลิศทางการแพทย์</t>
  </si>
  <si>
    <t>https://emenscr.nesdc.go.th/viewer/view.html?id=y0Qko75jQGhazpYa2kN7</t>
  </si>
  <si>
    <t>สธ 0320-65-0006</t>
  </si>
  <si>
    <t>โครงการสนับสนุนบริการและวิชาการทางการแพทย์แก่เขตสุขภาพ ด้านโรคมะเร็ง</t>
  </si>
  <si>
    <t>https://emenscr.nesdc.go.th/viewer/view.html?id=33z50p6mEpIqxWRqzaek</t>
  </si>
  <si>
    <t>สธ 0604-65-0005</t>
  </si>
  <si>
    <t>เป็นหน่วยงานกลางในการกำหนดมาตรฐานและพัฒนาศักยภาพทางห้องปฏิบัติการของประเทศและภูมิภาคเอเชีย</t>
  </si>
  <si>
    <t>กองแผนงานและวิชาการ</t>
  </si>
  <si>
    <t>กรมวิทยาศาสตร์การแพทย์</t>
  </si>
  <si>
    <t>https://emenscr.nesdc.go.th/viewer/view.html?id=eKwoK8oneVf2zaR2W6rK</t>
  </si>
  <si>
    <t>สธ 0320-65-0007</t>
  </si>
  <si>
    <t>โครงการสนับสนุนบริการและวิชาการทางการแพทย์แก่เขตสุขภาพ ด้านโรคหัวใจ</t>
  </si>
  <si>
    <t>https://emenscr.nesdc.go.th/viewer/view.html?id=z0jm08yQ25Tqxo0Ogd4y</t>
  </si>
  <si>
    <t>สธ 0320-65-0008</t>
  </si>
  <si>
    <t>โครงการสนับสนุนการดำเนินงานด้านบริการและวิชาการทางการแพทย์ตามความต้องการของเขตสุขภาพ</t>
  </si>
  <si>
    <t>https://emenscr.nesdc.go.th/viewer/view.html?id=EaMoadN7O5TZw1N4YnoY</t>
  </si>
  <si>
    <t>สธ 0320-65-0009</t>
  </si>
  <si>
    <t>โครงการพัฒนาเครือข่ายวิชาการทางการแพทย์</t>
  </si>
  <si>
    <t>https://emenscr.nesdc.go.th/viewer/view.html?id=43zNdXqNkMt0Zo86KRAL</t>
  </si>
  <si>
    <t>สธ 0320-65-0010</t>
  </si>
  <si>
    <t>โครงการพัฒนาระบบบริการ One Day Surgery (ODS) และ Minimally Invasive Surgery (MIS)</t>
  </si>
  <si>
    <t>https://emenscr.nesdc.go.th/viewer/view.html?id=deoVoYy1oGfwWzXrGpjd</t>
  </si>
  <si>
    <t>สธ 0320-65-0011</t>
  </si>
  <si>
    <t>โครงการพัฒนาวิชาการทางการแพทย์ : ด้านการวิจัยและประเมินเทคโนโลยีทางการแพทย์ที่สำคัญของประเทศ (TA)</t>
  </si>
  <si>
    <t>https://emenscr.nesdc.go.th/viewer/view.html?id=eKwZQwXr9AF7XpedJaGx</t>
  </si>
  <si>
    <t>สธ 0320-65-0012</t>
  </si>
  <si>
    <t>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</t>
  </si>
  <si>
    <t>https://emenscr.nesdc.go.th/viewer/view.html?id=0Rznoxel9mtrW7neZO45</t>
  </si>
  <si>
    <t>สธ 0320-65-0013</t>
  </si>
  <si>
    <t>โครงการพัฒนาวิชาการทางการแพทย์ : ด้านพัฒนารูปแบบการจัดระบบบริการทางการแพทย์</t>
  </si>
  <si>
    <t>https://emenscr.nesdc.go.th/viewer/view.html?id=0Rzno7Xl1lF2ReWWR1yG</t>
  </si>
  <si>
    <t>สธ 0320-65-0014</t>
  </si>
  <si>
    <t>โครงการพัฒนาและรับรองคุณภาพมาตรฐานจริยธรรมการวิจัย</t>
  </si>
  <si>
    <t>https://emenscr.nesdc.go.th/viewer/view.html?id=lOXoLyA2aQT99NkWNnej</t>
  </si>
  <si>
    <t>สธ 0320-65-0022</t>
  </si>
  <si>
    <t>โครงการพัฒนาระบบการเข้าถึงกัญชาทางการแพทย์</t>
  </si>
  <si>
    <t>https://emenscr.nesdc.go.th/viewer/view.html?id=JK29J4o7MWtLRk7WEEA6</t>
  </si>
  <si>
    <t>สธ 0320-65-0023</t>
  </si>
  <si>
    <t>โครงการพัฒนานวัตกรรมทางแพทย์ ผลิตภัณฑ์สุขภาพและเทคโนโลยีทางการแพทย์</t>
  </si>
  <si>
    <t>https://emenscr.nesdc.go.th/viewer/view.html?id=0RzA4VNOyOfnJYllmjWm</t>
  </si>
  <si>
    <t>สธ 0320-65-0024</t>
  </si>
  <si>
    <t>โครงการพัฒนาศักยภาพบริการระบบการแพทย์ฉุกเฉินและโรคติดเชื้ออุบัติใหม่-อุบัติซ้ำแบบครบวงจร</t>
  </si>
  <si>
    <t>https://emenscr.nesdc.go.th/viewer/view.html?id=43z43EqnEQInXWVjxBy9</t>
  </si>
  <si>
    <t>สธ 0320-65-0026</t>
  </si>
  <si>
    <t>โครงการพัฒนาต่อยอดระบบบริการทางการแพทย์ด้านโรคไม่ติดต่อเรื้อรังวิถีใหม่ ใน 4 ภูมิภาค (NCD 4 ภาค)</t>
  </si>
  <si>
    <t>https://emenscr.nesdc.go.th/viewer/view.html?id=p9xY8qM8EQCBV46ZRRN7</t>
  </si>
  <si>
    <t>สธ 0320-65-0027</t>
  </si>
  <si>
    <t>โครงการพัฒนาระบบ/รูปแบบเชิงนวัตกรรมการบริบาล รักษาพยาบาลผู้สูงอายุที่บ้าน/ชุมชน รวมถึงระบบบริการรักษาพยาบาลทางไกล โดยใช้ telemedicine, telepharmacy, telenursing, video call และระบบบริการของทีมแพทย์ประจำครอบครัว</t>
  </si>
  <si>
    <t>https://emenscr.nesdc.go.th/viewer/view.html?id=o46elR608RCVBGnnl6Ng</t>
  </si>
  <si>
    <t>ศธ 4307-65-0006</t>
  </si>
  <si>
    <t>สร้างความสุขในองค์กร เพื่อเพิ่มความสำเร็จในการทำงาน ภายใต้ชื่อ “ใจชื่นบาน งานสำเร็จ” (Happy Workplace)</t>
  </si>
  <si>
    <t>สำนักงานเขตพื้นที่การศึกษามัธยมศึกษานครศรีธรรมราช</t>
  </si>
  <si>
    <t>https://emenscr.nesdc.go.th/viewer/view.html?id=MBpXr0wr2ku91RZrZL7B</t>
  </si>
  <si>
    <t>ศธ0578.20-65-0009</t>
  </si>
  <si>
    <t>ส่งเสริมการออกกำลังกาย (แอโรบิกเพื่อสุขภาพ)</t>
  </si>
  <si>
    <t>กองพัฒนานักศึกษา</t>
  </si>
  <si>
    <t>มหาวิทยาลัยเทคโนโลยีราชมงคลธัญบุรี</t>
  </si>
  <si>
    <t>https://emenscr.nesdc.go.th/viewer/view.html?id=eKoXlkrjzghW2XyW12gp</t>
  </si>
  <si>
    <t>กช1015-65-0005</t>
  </si>
  <si>
    <t>ซ่อมแซมสภาพอาคารเวชศาสตร์ฟื้นฟู</t>
  </si>
  <si>
    <t>https://emenscr.nesdc.go.th/viewer/view.html?id=mdXBlR7N1lIeM5NAgxE7</t>
  </si>
  <si>
    <t>กช1016-65-0006</t>
  </si>
  <si>
    <t>โครงการเพิ่มศักยภาพการจัดหาดวงตาจากผู้บริจาคภาวะหัวใจหยุดเต้น (cardiac death)</t>
  </si>
  <si>
    <t>https://emenscr.nesdc.go.th/viewer/view.html?id=JK4k3Rr4gQhM9N4gxpR4</t>
  </si>
  <si>
    <t>กช1023-65-0009</t>
  </si>
  <si>
    <t>โครงการพัฒนาระบบฐานข้อมูลการดำเนินงานเพื่อส่งเสริมคุณภาพชีวิตของประชาชน</t>
  </si>
  <si>
    <t>เมษายน 2565</t>
  </si>
  <si>
    <t>สำนักงานบริหารกิจการเหล่ากาชาด</t>
  </si>
  <si>
    <t>https://emenscr.nesdc.go.th/viewer/view.html?id=B8Ag8ggGYefr5mRX5GMB</t>
  </si>
  <si>
    <t>กช1018-65-0003</t>
  </si>
  <si>
    <t>จัดหาอุปกรณ์สำหรับการสัมมนาทางไกลแบบออนไลน์</t>
  </si>
  <si>
    <t>https://emenscr.nesdc.go.th/viewer/view.html?id=gAONplKWK9IYgRpAVGX8</t>
  </si>
  <si>
    <t>กช1018-65-0004</t>
  </si>
  <si>
    <t>ปลูกถ่ายผิวหนังแก่ผู้ป่วยด้อยโอกาส</t>
  </si>
  <si>
    <t>https://emenscr.nesdc.go.th/viewer/view.html?id=mdXEyVM5xNSnzKXGzjlg</t>
  </si>
  <si>
    <t>กช1018-65-0005</t>
  </si>
  <si>
    <t>ปลูกถ่ายกระดูกและเส้นเอ็นเฉลิมพระเกียรติสมเด็จพระนางเจ้าสิริกิติ์ พระบรมราชินีนาถ พระบรมราชชนนีพันปีหลวง เนื่องในโอกาสมหามงคลเฉลิมพระชนมพรรษา 90 พรรษา 12 สิงหาคม 2565</t>
  </si>
  <si>
    <t>https://emenscr.nesdc.go.th/viewer/view.html?id=MBXlypdVBof12xkwaAK9</t>
  </si>
  <si>
    <t>ศธ 0530.20-65-0005</t>
  </si>
  <si>
    <t>โครงการพัฒนางานคุณภาพตามมาตรฐาน HA</t>
  </si>
  <si>
    <t>มหาวิทยาลัยมหาสารคาม</t>
  </si>
  <si>
    <t>https://emenscr.nesdc.go.th/viewer/view.html?id=z0moxo7w6lH8GEVVr44X</t>
  </si>
  <si>
    <t>ศธ 0530.20-65-0006</t>
  </si>
  <si>
    <t>โครงการพัฒนาเครือข่ายสุขภาพ</t>
  </si>
  <si>
    <t>https://emenscr.nesdc.go.th/viewer/view.html?id=53pQV2ymL5FGK6mknr52</t>
  </si>
  <si>
    <t>มิถุนายน 2565</t>
  </si>
  <si>
    <t>ศธ 4329-65-0018</t>
  </si>
  <si>
    <t>อิ่มท้อง พร้อมเรียน</t>
  </si>
  <si>
    <t>สำนักงานเขตพื้นที่การศึกษามัธยมศึกษาแม่ฮ่องสอน</t>
  </si>
  <si>
    <t>https://emenscr.nesdc.go.th/viewer/view.html?id=632eaoreRwIBA1qG1k58</t>
  </si>
  <si>
    <t>0F00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</si>
</sst>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rgb="FF212529"/>
      <name val="ChatThaiUI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b/>
      <sz val="16"/>
      <name val="TH SarabunPSK"/>
      <family val="2"/>
    </font>
    <font>
      <b/>
      <u/>
      <sz val="16"/>
      <color theme="10"/>
      <name val="TH SarabunPSK"/>
      <family val="2"/>
    </font>
    <font>
      <b/>
      <sz val="16"/>
      <color rgb="FF212529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0E1FF"/>
        <bgColor indexed="64"/>
      </patternFill>
    </fill>
    <fill>
      <patternFill patternType="solid">
        <fgColor rgb="FFFFCC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" fillId="0" borderId="0"/>
  </cellStyleXfs>
  <cellXfs count="46"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4" fillId="3" borderId="2" xfId="1" applyFill="1" applyBorder="1" applyAlignment="1">
      <alignment horizontal="right" vertical="center" indent="1"/>
    </xf>
    <xf numFmtId="0" fontId="4" fillId="3" borderId="3" xfId="1" applyFill="1" applyBorder="1" applyAlignment="1">
      <alignment horizontal="right" vertical="center" indent="1"/>
    </xf>
    <xf numFmtId="0" fontId="4" fillId="3" borderId="4" xfId="1" applyFill="1" applyBorder="1" applyAlignment="1">
      <alignment horizontal="right" vertical="center" indent="1"/>
    </xf>
    <xf numFmtId="0" fontId="0" fillId="0" borderId="5" xfId="0" applyFont="1" applyFill="1" applyBorder="1"/>
    <xf numFmtId="0" fontId="0" fillId="0" borderId="6" xfId="0" applyFont="1" applyFill="1" applyBorder="1"/>
    <xf numFmtId="0" fontId="3" fillId="3" borderId="1" xfId="0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9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5" xfId="0" applyFont="1" applyFill="1" applyBorder="1"/>
    <xf numFmtId="0" fontId="6" fillId="6" borderId="5" xfId="0" applyFont="1" applyFill="1" applyBorder="1"/>
    <xf numFmtId="0" fontId="6" fillId="2" borderId="5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8" fillId="3" borderId="0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/>
    </xf>
    <xf numFmtId="0" fontId="7" fillId="6" borderId="0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 vertical="top" wrapText="1"/>
    </xf>
    <xf numFmtId="0" fontId="4" fillId="0" borderId="0" xfId="1" applyFill="1" applyBorder="1"/>
    <xf numFmtId="0" fontId="7" fillId="0" borderId="0" xfId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6" fillId="8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0" fontId="6" fillId="9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0" fontId="6" fillId="11" borderId="0" xfId="0" applyFont="1" applyFill="1" applyBorder="1" applyAlignment="1">
      <alignment horizontal="left"/>
    </xf>
    <xf numFmtId="0" fontId="6" fillId="12" borderId="0" xfId="0" applyFont="1" applyFill="1" applyBorder="1" applyAlignment="1">
      <alignment horizontal="left"/>
    </xf>
    <xf numFmtId="0" fontId="10" fillId="7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30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border>
        <left/>
        <right/>
        <top/>
        <bottom/>
        <vertic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4"/>
  <colors>
    <mruColors>
      <color rgb="FFFFCC99"/>
      <color rgb="FFF0E1FF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11007</xdr:rowOff>
    </xdr:from>
    <xdr:to>
      <xdr:col>8</xdr:col>
      <xdr:colOff>1156606</xdr:colOff>
      <xdr:row>4</xdr:row>
      <xdr:rowOff>76201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5959D3-5372-4A2E-85DD-48AEC6E03ED3}"/>
            </a:ext>
          </a:extLst>
        </xdr:cNvPr>
        <xdr:cNvSpPr txBox="1"/>
      </xdr:nvSpPr>
      <xdr:spPr>
        <a:xfrm>
          <a:off x="0" y="506307"/>
          <a:ext cx="8757556" cy="8652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1170215</xdr:colOff>
      <xdr:row>1</xdr:row>
      <xdr:rowOff>13607</xdr:rowOff>
    </xdr:from>
    <xdr:to>
      <xdr:col>12</xdr:col>
      <xdr:colOff>141455</xdr:colOff>
      <xdr:row>4</xdr:row>
      <xdr:rowOff>80282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C41F140-2E5C-4E51-89B3-D6260C48D7B8}"/>
            </a:ext>
          </a:extLst>
        </xdr:cNvPr>
        <xdr:cNvSpPr txBox="1"/>
      </xdr:nvSpPr>
      <xdr:spPr>
        <a:xfrm>
          <a:off x="8771165" y="508907"/>
          <a:ext cx="6553140" cy="8667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11007</xdr:rowOff>
    </xdr:from>
    <xdr:to>
      <xdr:col>10</xdr:col>
      <xdr:colOff>1156606</xdr:colOff>
      <xdr:row>4</xdr:row>
      <xdr:rowOff>76201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D03-F3DC-4BCF-B8C1-ACBD28610EDA}"/>
            </a:ext>
          </a:extLst>
        </xdr:cNvPr>
        <xdr:cNvSpPr txBox="1"/>
      </xdr:nvSpPr>
      <xdr:spPr>
        <a:xfrm>
          <a:off x="0" y="506307"/>
          <a:ext cx="8757556" cy="8652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1170215</xdr:colOff>
      <xdr:row>1</xdr:row>
      <xdr:rowOff>13607</xdr:rowOff>
    </xdr:from>
    <xdr:to>
      <xdr:col>13</xdr:col>
      <xdr:colOff>0</xdr:colOff>
      <xdr:row>4</xdr:row>
      <xdr:rowOff>80282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171CFE-974E-4A41-94EA-A16FA158C0E3}"/>
            </a:ext>
          </a:extLst>
        </xdr:cNvPr>
        <xdr:cNvSpPr txBox="1"/>
      </xdr:nvSpPr>
      <xdr:spPr>
        <a:xfrm>
          <a:off x="8771165" y="508907"/>
          <a:ext cx="6553140" cy="8667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468190</xdr:colOff>
      <xdr:row>21</xdr:row>
      <xdr:rowOff>28575</xdr:rowOff>
    </xdr:from>
    <xdr:to>
      <xdr:col>21</xdr:col>
      <xdr:colOff>534131</xdr:colOff>
      <xdr:row>23</xdr:row>
      <xdr:rowOff>21248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CCC80AA-AADE-44BF-B9A2-F886075607CC}"/>
            </a:ext>
          </a:extLst>
        </xdr:cNvPr>
        <xdr:cNvSpPr txBox="1"/>
      </xdr:nvSpPr>
      <xdr:spPr>
        <a:xfrm>
          <a:off x="6507040" y="4029075"/>
          <a:ext cx="7990741" cy="3736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จำนวน 1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47624</xdr:colOff>
      <xdr:row>1</xdr:row>
      <xdr:rowOff>0</xdr:rowOff>
    </xdr:from>
    <xdr:to>
      <xdr:col>21</xdr:col>
      <xdr:colOff>81491</xdr:colOff>
      <xdr:row>20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1551C6-314C-4B1E-8B0B-C486650AA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4" y="190500"/>
          <a:ext cx="6739467" cy="3790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104774</xdr:colOff>
      <xdr:row>24</xdr:row>
      <xdr:rowOff>95250</xdr:rowOff>
    </xdr:from>
    <xdr:to>
      <xdr:col>21</xdr:col>
      <xdr:colOff>171449</xdr:colOff>
      <xdr:row>44</xdr:row>
      <xdr:rowOff>94655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B059AC-32C3-4A7A-9327-F1C8F421D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2824" y="4667250"/>
          <a:ext cx="6772275" cy="3809405"/>
        </a:xfrm>
        <a:prstGeom prst="rect">
          <a:avLst/>
        </a:prstGeom>
      </xdr:spPr>
    </xdr:pic>
    <xdr:clientData/>
  </xdr:twoCellAnchor>
  <xdr:oneCellAnchor>
    <xdr:from>
      <xdr:col>13</xdr:col>
      <xdr:colOff>76200</xdr:colOff>
      <xdr:row>7</xdr:row>
      <xdr:rowOff>66675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29D24B3-51FA-4AB7-89D5-BED2D4ACD14E}"/>
            </a:ext>
          </a:extLst>
        </xdr:cNvPr>
        <xdr:cNvSpPr txBox="1"/>
      </xdr:nvSpPr>
      <xdr:spPr>
        <a:xfrm>
          <a:off x="9163050" y="14001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590550</xdr:colOff>
      <xdr:row>6</xdr:row>
      <xdr:rowOff>57150</xdr:rowOff>
    </xdr:from>
    <xdr:ext cx="655885" cy="25173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7C902C1-A796-4FA2-B7D4-BFE1DFE44633}"/>
            </a:ext>
          </a:extLst>
        </xdr:cNvPr>
        <xdr:cNvSpPr txBox="1"/>
      </xdr:nvSpPr>
      <xdr:spPr>
        <a:xfrm>
          <a:off x="9067800" y="120015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35 โครงการ</a:t>
          </a:r>
        </a:p>
      </xdr:txBody>
    </xdr:sp>
    <xdr:clientData/>
  </xdr:oneCellAnchor>
  <xdr:oneCellAnchor>
    <xdr:from>
      <xdr:col>14</xdr:col>
      <xdr:colOff>38100</xdr:colOff>
      <xdr:row>7</xdr:row>
      <xdr:rowOff>28575</xdr:rowOff>
    </xdr:from>
    <xdr:ext cx="655885" cy="25173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053C74C-FBFB-4CFC-8322-B50570C3DD1A}"/>
            </a:ext>
          </a:extLst>
        </xdr:cNvPr>
        <xdr:cNvSpPr txBox="1"/>
      </xdr:nvSpPr>
      <xdr:spPr>
        <a:xfrm>
          <a:off x="9734550" y="136207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47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123825</xdr:colOff>
      <xdr:row>8</xdr:row>
      <xdr:rowOff>0</xdr:rowOff>
    </xdr:from>
    <xdr:ext cx="602537" cy="25173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EA32961-9D76-466E-9049-E68A6C09DD20}"/>
            </a:ext>
          </a:extLst>
        </xdr:cNvPr>
        <xdr:cNvSpPr txBox="1"/>
      </xdr:nvSpPr>
      <xdr:spPr>
        <a:xfrm>
          <a:off x="9210675" y="15240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oneCellAnchor>
  <xdr:oneCellAnchor>
    <xdr:from>
      <xdr:col>12</xdr:col>
      <xdr:colOff>228599</xdr:colOff>
      <xdr:row>10</xdr:row>
      <xdr:rowOff>66675</xdr:rowOff>
    </xdr:from>
    <xdr:ext cx="655885" cy="25173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94716B4-BEF2-4020-A457-B830FA9B0F56}"/>
            </a:ext>
          </a:extLst>
        </xdr:cNvPr>
        <xdr:cNvSpPr txBox="1"/>
      </xdr:nvSpPr>
      <xdr:spPr>
        <a:xfrm>
          <a:off x="8705849" y="197167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9525</xdr:colOff>
      <xdr:row>8</xdr:row>
      <xdr:rowOff>152400</xdr:rowOff>
    </xdr:from>
    <xdr:ext cx="602537" cy="25173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E6CCF01-9857-409A-949F-478D4970F38F}"/>
            </a:ext>
          </a:extLst>
        </xdr:cNvPr>
        <xdr:cNvSpPr txBox="1"/>
      </xdr:nvSpPr>
      <xdr:spPr>
        <a:xfrm>
          <a:off x="9705975" y="16764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57150</xdr:colOff>
      <xdr:row>7</xdr:row>
      <xdr:rowOff>28575</xdr:rowOff>
    </xdr:from>
    <xdr:ext cx="655885" cy="25173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2A2A4D3-51D2-4B3B-B417-EB41929591A0}"/>
            </a:ext>
          </a:extLst>
        </xdr:cNvPr>
        <xdr:cNvSpPr txBox="1"/>
      </xdr:nvSpPr>
      <xdr:spPr>
        <a:xfrm>
          <a:off x="10972800" y="136207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0</xdr:colOff>
      <xdr:row>9</xdr:row>
      <xdr:rowOff>104775</xdr:rowOff>
    </xdr:from>
    <xdr:ext cx="602537" cy="251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7CCCB6A-557D-4919-BC44-E3697BDCEBA2}"/>
            </a:ext>
          </a:extLst>
        </xdr:cNvPr>
        <xdr:cNvSpPr txBox="1"/>
      </xdr:nvSpPr>
      <xdr:spPr>
        <a:xfrm>
          <a:off x="12134850" y="18192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542925</xdr:colOff>
      <xdr:row>8</xdr:row>
      <xdr:rowOff>133350</xdr:rowOff>
    </xdr:from>
    <xdr:ext cx="602537" cy="25173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737EE88-761A-45CF-992C-49E0CE1DB842}"/>
            </a:ext>
          </a:extLst>
        </xdr:cNvPr>
        <xdr:cNvSpPr txBox="1"/>
      </xdr:nvSpPr>
      <xdr:spPr>
        <a:xfrm>
          <a:off x="10848975" y="16573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266700</xdr:colOff>
      <xdr:row>10</xdr:row>
      <xdr:rowOff>28575</xdr:rowOff>
    </xdr:from>
    <xdr:ext cx="602537" cy="25173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5E9FF01-815E-4A4E-92F2-DD8549E927A0}"/>
            </a:ext>
          </a:extLst>
        </xdr:cNvPr>
        <xdr:cNvSpPr txBox="1"/>
      </xdr:nvSpPr>
      <xdr:spPr>
        <a:xfrm>
          <a:off x="11791950" y="19335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12</xdr:col>
      <xdr:colOff>504824</xdr:colOff>
      <xdr:row>14</xdr:row>
      <xdr:rowOff>85725</xdr:rowOff>
    </xdr:from>
    <xdr:ext cx="655885" cy="25173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C40159A-3A30-4822-BB0E-B13BC343B1D7}"/>
            </a:ext>
          </a:extLst>
        </xdr:cNvPr>
        <xdr:cNvSpPr txBox="1"/>
      </xdr:nvSpPr>
      <xdr:spPr>
        <a:xfrm>
          <a:off x="8982074" y="275272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457199</xdr:colOff>
      <xdr:row>15</xdr:row>
      <xdr:rowOff>57150</xdr:rowOff>
    </xdr:from>
    <xdr:ext cx="655885" cy="25173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B3CE378-4684-42CE-BA73-2C349188F64C}"/>
            </a:ext>
          </a:extLst>
        </xdr:cNvPr>
        <xdr:cNvSpPr txBox="1"/>
      </xdr:nvSpPr>
      <xdr:spPr>
        <a:xfrm>
          <a:off x="9544049" y="291465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571499</xdr:colOff>
      <xdr:row>16</xdr:row>
      <xdr:rowOff>28575</xdr:rowOff>
    </xdr:from>
    <xdr:ext cx="602537" cy="25173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1F8F22D-2074-4137-9E69-9A687DEED908}"/>
            </a:ext>
          </a:extLst>
        </xdr:cNvPr>
        <xdr:cNvSpPr txBox="1"/>
      </xdr:nvSpPr>
      <xdr:spPr>
        <a:xfrm>
          <a:off x="10267949" y="30765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295275</xdr:colOff>
      <xdr:row>29</xdr:row>
      <xdr:rowOff>152400</xdr:rowOff>
    </xdr:from>
    <xdr:ext cx="655885" cy="25173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FEDDEB2-F493-4637-942C-5DCCB03A0964}"/>
            </a:ext>
          </a:extLst>
        </xdr:cNvPr>
        <xdr:cNvSpPr txBox="1"/>
      </xdr:nvSpPr>
      <xdr:spPr>
        <a:xfrm>
          <a:off x="9382125" y="567690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35 โครงการ</a:t>
          </a:r>
        </a:p>
      </xdr:txBody>
    </xdr:sp>
    <xdr:clientData/>
  </xdr:oneCellAnchor>
  <xdr:oneCellAnchor>
    <xdr:from>
      <xdr:col>12</xdr:col>
      <xdr:colOff>38099</xdr:colOff>
      <xdr:row>31</xdr:row>
      <xdr:rowOff>76200</xdr:rowOff>
    </xdr:from>
    <xdr:ext cx="655885" cy="25173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E2DBBA9-1AA0-4589-B643-F83C39EEE6CD}"/>
            </a:ext>
          </a:extLst>
        </xdr:cNvPr>
        <xdr:cNvSpPr txBox="1"/>
      </xdr:nvSpPr>
      <xdr:spPr>
        <a:xfrm>
          <a:off x="8515349" y="598170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47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200024</xdr:colOff>
      <xdr:row>32</xdr:row>
      <xdr:rowOff>19050</xdr:rowOff>
    </xdr:from>
    <xdr:ext cx="602537" cy="25173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817F208-85D8-4922-97FF-B7BD6C500240}"/>
            </a:ext>
          </a:extLst>
        </xdr:cNvPr>
        <xdr:cNvSpPr txBox="1"/>
      </xdr:nvSpPr>
      <xdr:spPr>
        <a:xfrm>
          <a:off x="9286874" y="61150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oneCellAnchor>
  <xdr:oneCellAnchor>
    <xdr:from>
      <xdr:col>12</xdr:col>
      <xdr:colOff>9524</xdr:colOff>
      <xdr:row>33</xdr:row>
      <xdr:rowOff>161925</xdr:rowOff>
    </xdr:from>
    <xdr:ext cx="655885" cy="25173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E81582E-A8E8-4CD2-A796-41647D4BB81D}"/>
            </a:ext>
          </a:extLst>
        </xdr:cNvPr>
        <xdr:cNvSpPr txBox="1"/>
      </xdr:nvSpPr>
      <xdr:spPr>
        <a:xfrm>
          <a:off x="8486774" y="644842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276224</xdr:colOff>
      <xdr:row>29</xdr:row>
      <xdr:rowOff>180975</xdr:rowOff>
    </xdr:from>
    <xdr:ext cx="655885" cy="25173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B997373-99A4-452D-8B9F-B5420396E0C4}"/>
            </a:ext>
          </a:extLst>
        </xdr:cNvPr>
        <xdr:cNvSpPr txBox="1"/>
      </xdr:nvSpPr>
      <xdr:spPr>
        <a:xfrm>
          <a:off x="11801474" y="570547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276225</xdr:colOff>
      <xdr:row>30</xdr:row>
      <xdr:rowOff>142875</xdr:rowOff>
    </xdr:from>
    <xdr:ext cx="602537" cy="25173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902C59A-7C5B-486A-A9B7-D95854096C2B}"/>
            </a:ext>
          </a:extLst>
        </xdr:cNvPr>
        <xdr:cNvSpPr txBox="1"/>
      </xdr:nvSpPr>
      <xdr:spPr>
        <a:xfrm>
          <a:off x="12411075" y="58578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542924</xdr:colOff>
      <xdr:row>31</xdr:row>
      <xdr:rowOff>123825</xdr:rowOff>
    </xdr:from>
    <xdr:ext cx="602537" cy="25173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3910B68-5343-46F0-A3E3-738F22E6A20B}"/>
            </a:ext>
          </a:extLst>
        </xdr:cNvPr>
        <xdr:cNvSpPr txBox="1"/>
      </xdr:nvSpPr>
      <xdr:spPr>
        <a:xfrm>
          <a:off x="12068174" y="602932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561975</xdr:colOff>
      <xdr:row>32</xdr:row>
      <xdr:rowOff>104775</xdr:rowOff>
    </xdr:from>
    <xdr:ext cx="602537" cy="25173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7F07DFA-9B47-4F8C-98C3-8223A6D2E0C1}"/>
            </a:ext>
          </a:extLst>
        </xdr:cNvPr>
        <xdr:cNvSpPr txBox="1"/>
      </xdr:nvSpPr>
      <xdr:spPr>
        <a:xfrm>
          <a:off x="12087225" y="62007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390524</xdr:colOff>
      <xdr:row>38</xdr:row>
      <xdr:rowOff>9525</xdr:rowOff>
    </xdr:from>
    <xdr:ext cx="655885" cy="25173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B8A776B-40A4-4ECD-A18E-C9E6F9D05E3D}"/>
            </a:ext>
          </a:extLst>
        </xdr:cNvPr>
        <xdr:cNvSpPr txBox="1"/>
      </xdr:nvSpPr>
      <xdr:spPr>
        <a:xfrm>
          <a:off x="11915774" y="724852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533399</xdr:colOff>
      <xdr:row>38</xdr:row>
      <xdr:rowOff>142875</xdr:rowOff>
    </xdr:from>
    <xdr:ext cx="655885" cy="25173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6B46FC4-D6FB-4175-A101-EA7ABEEF941C}"/>
            </a:ext>
          </a:extLst>
        </xdr:cNvPr>
        <xdr:cNvSpPr txBox="1"/>
      </xdr:nvSpPr>
      <xdr:spPr>
        <a:xfrm>
          <a:off x="9620249" y="738187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76199</xdr:colOff>
      <xdr:row>39</xdr:row>
      <xdr:rowOff>133350</xdr:rowOff>
    </xdr:from>
    <xdr:ext cx="602537" cy="251736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7858F65-4179-40B4-842A-67088E8A8C38}"/>
            </a:ext>
          </a:extLst>
        </xdr:cNvPr>
        <xdr:cNvSpPr txBox="1"/>
      </xdr:nvSpPr>
      <xdr:spPr>
        <a:xfrm>
          <a:off x="10382249" y="75628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twoCellAnchor>
    <xdr:from>
      <xdr:col>18</xdr:col>
      <xdr:colOff>523874</xdr:colOff>
      <xdr:row>17</xdr:row>
      <xdr:rowOff>57150</xdr:rowOff>
    </xdr:from>
    <xdr:to>
      <xdr:col>21</xdr:col>
      <xdr:colOff>708</xdr:colOff>
      <xdr:row>18</xdr:row>
      <xdr:rowOff>72707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002FE42-0F85-4278-9AFE-B9847DA3EF83}"/>
            </a:ext>
          </a:extLst>
        </xdr:cNvPr>
        <xdr:cNvSpPr txBox="1"/>
      </xdr:nvSpPr>
      <xdr:spPr>
        <a:xfrm>
          <a:off x="12658724" y="3295650"/>
          <a:ext cx="1305634" cy="20605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1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87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9524</xdr:colOff>
      <xdr:row>41</xdr:row>
      <xdr:rowOff>57150</xdr:rowOff>
    </xdr:from>
    <xdr:to>
      <xdr:col>21</xdr:col>
      <xdr:colOff>95958</xdr:colOff>
      <xdr:row>42</xdr:row>
      <xdr:rowOff>72707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895C36F-F77F-4559-8B33-D758D21972E9}"/>
            </a:ext>
          </a:extLst>
        </xdr:cNvPr>
        <xdr:cNvSpPr txBox="1"/>
      </xdr:nvSpPr>
      <xdr:spPr>
        <a:xfrm>
          <a:off x="12753974" y="7867650"/>
          <a:ext cx="1305634" cy="20605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1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87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weenut Temkaew" refreshedDate="45098.694256828705" createdVersion="6" refreshedVersion="6" minRefreshableVersion="3" recordCount="187" xr:uid="{940B003F-21F7-4778-8390-46876EC67B28}">
  <cacheSource type="worksheet">
    <worksheetSource ref="B6:M193" sheet="1.รวม "/>
  </cacheSource>
  <cacheFields count="12">
    <cacheField name="ชื่อโครงการ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MixedTypes="1" containsNumber="1" containsInteger="1" minValue="2561" maxValue="2565" count="6">
        <n v="2561"/>
        <s v="2560"/>
        <s v="2561"/>
        <n v="2563"/>
        <n v="2562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4">
        <s v="130301V01"/>
        <s v="130301V03"/>
        <s v="130301V02"/>
        <n v="0"/>
      </sharedItems>
    </cacheField>
    <cacheField name="ปัจจัย" numFmtId="0">
      <sharedItems count="10">
        <s v="130301V01F02"/>
        <s v="130301V03F01"/>
        <s v="130301V02F01"/>
        <s v="130301V01F01"/>
        <s v="0F00"/>
        <s v="130301V03F02"/>
        <s v="130301V03F03"/>
        <s v="130301V01F03"/>
        <s v="130301V01F05"/>
        <s v="130301V02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">
  <r>
    <s v="การพัฒนาระบบบริการสุขภาพปฐมภูมิ"/>
    <s v="การพัฒนาระบบบริการสุขภาพปฐมภูมิ"/>
    <s v="ด้านการพัฒนาและเสริมสร้างศักยภาพทรัพยากรมนุษย์"/>
    <x v="0"/>
    <s v="ตุลาคม 2560"/>
    <s v="กันยายน 2563"/>
    <s v="สำนักจัดระบบบริการทางการแพทย์"/>
    <s v="สำนักงานประกันสังคม"/>
    <s v="กระทรวงแรงงาน"/>
    <m/>
    <x v="0"/>
    <x v="0"/>
  </r>
  <r>
    <s v="การพัฒนาชุดสิทธิประโยชน์หลักและชุดสิทธิประโยชน์เสริม"/>
    <s v="การพัฒนาชุดสิทธิประโยชน์หลักและชุดสิทธิประโยชน์เสริม"/>
    <s v="ด้านการพัฒนาและเสริมสร้างศักยภาพทรัพยากรมนุษย์"/>
    <x v="0"/>
    <s v="ตุลาคม 2560"/>
    <s v="กันยายน 2564"/>
    <s v="สำนักจัดระบบบริการทางการแพทย์"/>
    <s v="สำนักงานประกันสังคม"/>
    <s v="กระทรวงแรงงาน"/>
    <m/>
    <x v="1"/>
    <x v="1"/>
  </r>
  <r>
    <s v="การพัฒนากลไกหลักในการบริหารจัดการด้านการเงินการคลังสุขภาพ"/>
    <s v="การพัฒนากลไกหลักในการบริหารจัดการด้านการเงินการคลังสุขภาพ"/>
    <s v="ด้านการพัฒนาและเสริมสร้างศักยภาพทรัพยากรมนุษย์"/>
    <x v="0"/>
    <s v="ตุลาคม 2560"/>
    <s v="กันยายน 2564"/>
    <s v="สำนักจัดระบบบริการทางการแพทย์"/>
    <s v="สำนักงานประกันสังคม"/>
    <s v="กระทรวงแรงงาน"/>
    <m/>
    <x v="1"/>
    <x v="1"/>
  </r>
  <r>
    <s v="ฝึกอบรมการพยาบาลเฉพาะทาง สาขาการจัดการทางการพยาบาล รุ่นที่ 6"/>
    <s v="ฝึกอบรมการพยาบาลเฉพาะทาง สาขาการจัดการทางการพยาบาล รุ่นที่ 6"/>
    <s v="ด้านการพัฒนาและเสริมสร้างศักยภาพทรัพยากรมนุษย์"/>
    <x v="1"/>
    <s v="กันยายน 2560"/>
    <s v="ธันวาคม 2560"/>
    <s v="คณะพยาบาลศาสตร์"/>
    <s v="จุฬาลงกรณ์มหาวิทยาลัย"/>
    <s v="กระทรวงการอุดมศึกษา วิทยาศาสตร์ วิจัยและนวัตกรรม"/>
    <m/>
    <x v="2"/>
    <x v="2"/>
  </r>
  <r>
    <s v="โครงการหลักสูตรฝึกอบรมการพยาบาลเฉพาะทาง สาขาการจัดการทางการพยาบาล รุ่นที่ 7"/>
    <s v="โครงการหลักสูตรฝึกอบรมการพยาบาลเฉพาะทาง สาขาการจัดการทางการพยาบาล รุ่นที่ 7"/>
    <s v="ด้านการพัฒนาและเสริมสร้างศักยภาพทรัพยากรมนุษย์"/>
    <x v="2"/>
    <s v="มิถุนายน 2561"/>
    <s v="กันยายน 2561"/>
    <s v="คณะพยาบาลศาสตร์"/>
    <s v="จุฬาลงกรณ์มหาวิทยาลัย"/>
    <s v="กระทรวงการอุดมศึกษา วิทยาศาสตร์ วิจัยและนวัตกรรม"/>
    <m/>
    <x v="2"/>
    <x v="2"/>
  </r>
  <r>
    <s v="โครงการอบรมการบริหารทางการพยาบาล"/>
    <s v="โครงการอบรมการบริหารทางการพยาบาล"/>
    <s v="ด้านการพัฒนาและเสริมสร้างศักยภาพทรัพยากรมนุษย์"/>
    <x v="2"/>
    <s v="พฤษภาคม 2561"/>
    <s v="สิงหาคม 2561"/>
    <s v="คณะพยาบาลศาสตร์"/>
    <s v="จุฬาลงกรณ์มหาวิทยาลัย"/>
    <s v="กระทรวงการอุดมศึกษา วิทยาศาสตร์ วิจัยและนวัตกรรม"/>
    <m/>
    <x v="2"/>
    <x v="2"/>
  </r>
  <r>
    <s v="โครงการจัดตั้งศูนย์ความเป็นเลิศทางการแพทย์ (Clinical Excellent Center) ศูนย์วิจัยเพื่อการพัฒนาระบบบริการสุขภาพ 2561"/>
    <s v="โครงการจัดตั้งศูนย์ความเป็นเลิศทางการแพทย์ (Clinical Excellent Center)  ศูนย์วิจัยเพื่อการพัฒนาระบบบริการสุขภาพ  2561"/>
    <s v="ด้านการสร้างโอกาสและความเสมอภาคทางสังคม"/>
    <x v="0"/>
    <s v="ตุลาคม 2560"/>
    <s v="กันยายน 2565"/>
    <s v="คณะแพทยศาสตร์"/>
    <s v="จุฬาลงกรณ์มหาวิทยาลัย"/>
    <s v="กระทรวงการอุดมศึกษา วิทยาศาสตร์ วิจัยและนวัตกรรม"/>
    <m/>
    <x v="0"/>
    <x v="3"/>
  </r>
  <r>
    <s v="โครงการฝึกอบรม “การพยาบาลผู้ป่วยวิกฤต” รุ่นที่ 9"/>
    <s v="โครงการฝึกอบรม “การพยาบาลผู้ป่วยวิกฤต” รุ่นที่ 9"/>
    <s v="ด้านการพัฒนาและเสริมสร้างศักยภาพทรัพยากรมนุษย์"/>
    <x v="2"/>
    <s v="มกราคม 2561"/>
    <s v="เมษายน 2561"/>
    <s v="คณะพยาบาลศาสตร์"/>
    <s v="จุฬาลงกรณ์มหาวิทยาลัย"/>
    <s v="กระทรวงการอุดมศึกษา วิทยาศาสตร์ วิจัยและนวัตกรรม"/>
    <m/>
    <x v="2"/>
    <x v="2"/>
  </r>
  <r>
    <s v="โครงการสวัสดิภาพตำรวจและครอบครัวตำรวจในภาวะวิกฤติ โรงพยาบาลตำรวจ"/>
    <s v="โครงการสวัสดิภาพตำรวจและครอบครัวตำรวจในภาวะวิกฤติ โรงพยาบาลตำรวจ"/>
    <s v="ด้านการพัฒนาและเสริมสร้างศักยภาพทรัพยากรมนุษย์"/>
    <x v="3"/>
    <s v="ตุลาคม 2562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4"/>
  </r>
  <r>
    <s v="ศูนย์การแพทย์ทางอากาศตำรวจ (Police Aeromedical Center)"/>
    <s v="ศูนย์การแพทย์ทางอากาศตำรวจ (Police Aeromedical Center)"/>
    <s v="ด้านการพัฒนาและเสริมสร้างศักยภาพทรัพยากรมนุษย์"/>
    <x v="0"/>
    <s v="ตุลาคม 2560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โครงการให้ความรู้และส่งเสริมสุขภาพชุมชน"/>
    <s v="โครงการให้ความรู้และส่งเสริมสุขภาพชุมชน"/>
    <s v="ด้านการพัฒนาและเสริมสร้างศักยภาพทรัพยากรมนุษย์"/>
    <x v="2"/>
    <s v="มกราคม 2561"/>
    <s v="มิถุนายน 2561"/>
    <s v="คณะแพทยศาสตร์"/>
    <s v="มหาวิทยาลัยนราธิวาสราชนครินทร์"/>
    <s v="กระทรวงการอุดมศึกษา วิทยาศาสตร์ วิจัยและนวัตกรรม"/>
    <m/>
    <x v="2"/>
    <x v="2"/>
  </r>
  <r>
    <s v="โครงการส่งเสริมการใช้ระบบระเบียนสุขภาพอิเล็กทรอนิกส์ส่วนบุคคลสำหรับประชาชน (Healthcare Solution)"/>
    <s v="โครงการส่งเสริมการใช้ระบบระเบียนสุขภาพอิเล็กทรอนิกส์ส่วนบุคคลสำหรับประชาชน (Healthcare Solution)"/>
    <s v="ด้านการพัฒนาและเสริมสร้างศักยภาพทรัพยากรมนุษย์"/>
    <x v="0"/>
    <s v="ตุลาคม 2560"/>
    <s v="กันยายน 2561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6"/>
  </r>
  <r>
    <s v="ภาระและระบบการดูแลโรคหลอดเลือดส่วนปลาย"/>
    <s v="ภาระและระบบการดูแลโรคหลอดเลือดส่วนปลาย"/>
    <s v="ด้านการพัฒนาและเสริมสร้างศักยภาพทรัพยากรมนุษย์"/>
    <x v="1"/>
    <s v="กุมภาพันธ์ 2560"/>
    <s v="มกราคม 2561"/>
    <s v="สถาบันวิจัยวิทยาศาสตร์สุขภาพ"/>
    <s v="มหาวิทยาลัยเชียงใหม่"/>
    <s v="กระทรวงการอุดมศึกษา วิทยาศาสตร์ วิจัยและนวัตกรรม"/>
    <m/>
    <x v="0"/>
    <x v="3"/>
  </r>
  <r>
    <s v="แนวทางปฏิบัติที่ดีในผู้ป่วยที่มีเส้นฟอกไต"/>
    <s v="แนวทางปฏิบัติที่ดีในผู้ป่วยที่มีเส้นฟอกไต"/>
    <s v="ด้านการพัฒนาและเสริมสร้างศักยภาพทรัพยากรมนุษย์"/>
    <x v="2"/>
    <s v="เมษายน 2561"/>
    <s v="เมษายน 2562"/>
    <s v="สถาบันวิจัยวิทยาศาสตร์สุขภาพ"/>
    <s v="มหาวิทยาลัยเชียงใหม่"/>
    <s v="กระทรวงการอุดมศึกษา วิทยาศาสตร์ วิจัยและนวัตกรรม"/>
    <m/>
    <x v="0"/>
    <x v="3"/>
  </r>
  <r>
    <s v="โครงการพัฒนาวิชาการเครือข่ายด้านยาเสพติดในเขตสุขภาพที่ 12 (MI&amp;MET)"/>
    <s v="โครงการพัฒนาวิชาการเครือข่ายด้านยาเสพติดในเขตสุขภาพที่ 12 (MI&amp;MET)"/>
    <s v="ด้านการพัฒนาและเสริมสร้างศักยภาพทรัพยากรมนุษย์"/>
    <x v="2"/>
    <s v="มีนาคม 2561"/>
    <s v="มีนาคม 2561"/>
    <s v="โรงพยาบาลธัญญารักษ์ปัตตานี"/>
    <s v="กรมการแพทย์"/>
    <s v="กระทรวงสาธารณสุข"/>
    <m/>
    <x v="1"/>
    <x v="1"/>
  </r>
  <r>
    <s v="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 (Cognitive Behavioral Therapy: CBT)"/>
    <s v="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 (Cognitive Behavioral Therapy: CBT)"/>
    <s v="ด้านการพัฒนาและเสริมสร้างศักยภาพทรัพยากรมนุษย์"/>
    <x v="0"/>
    <s v="ตุลาคม 2560"/>
    <s v="กันยายน 2562"/>
    <s v="โรงพยาบาลธัญญารักษ์ปัตตานี"/>
    <s v="กรมการแพทย์"/>
    <s v="กระทรวงสาธารณสุข"/>
    <m/>
    <x v="2"/>
    <x v="2"/>
  </r>
  <r>
    <s v="โครงการมหัศจรรย์ 1,000 วันแรกของชีวิต"/>
    <s v="โครงการมหัศจรรย์ 1,000 วันแรกของชีวิต"/>
    <s v="ด้านการพัฒนาและเสริมสร้างศักยภาพทรัพยากรมนุษย์"/>
    <x v="4"/>
    <s v="ตุลาคม 2561"/>
    <s v="กันยายน 2562"/>
    <s v="กองแผนงาน"/>
    <s v="กรมอนามัย"/>
    <s v="กระทรวงสาธารณสุข"/>
    <m/>
    <x v="2"/>
    <x v="2"/>
  </r>
  <r>
    <s v="โครงการพัฒนาศักยภาพสถานบำบัดเพื่อรองรับแผนพัฒนาระบบริการด้านยาเสพติด (Service Plan) เขตสุขภาพที่ 12"/>
    <s v="โครงการพัฒนาศักยภาพสถานบำบัดเพื่อรองรับแผนพัฒนาระบบริการด้านยาเสพติด (Service Plan) เขตสุขภาพที่ 12"/>
    <s v="ด้านการพัฒนาและเสริมสร้างศักยภาพทรัพยากรมนุษย์"/>
    <x v="4"/>
    <s v="ตุลาคม 2561"/>
    <s v="กันยายน 2562"/>
    <s v="โรงพยาบาลธัญญารักษ์ปัตตานี"/>
    <s v="กรมการแพทย์"/>
    <s v="กระทรวงสาธารณสุข"/>
    <m/>
    <x v="2"/>
    <x v="2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x v="0"/>
    <s v="ตุลาคม 2560"/>
    <s v="กันยายน 2563"/>
    <s v="กองแผนงาน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สนับสนุนระบบเครือข่ายวิชาการและระบบรับ-ส่งต่อเขตสุขภาพที่ 1 และ 2"/>
    <s v="โครงการสนับสนุนระบบเครือข่ายวิชาการและระบบรับ-ส่งต่อเขตสุขภาพที่ 1 และ 2"/>
    <s v="ด้านการพัฒนาและเสริมสร้างศักยภาพทรัพยากรมนุษย์"/>
    <x v="4"/>
    <s v="ตุลาคม 2561"/>
    <s v="กันยายน 2562"/>
    <s v="โรงพยาบาลมะเร็งลำปาง"/>
    <s v="กรมการแพทย์"/>
    <s v="กระทรวงสาธารณสุข"/>
    <m/>
    <x v="0"/>
    <x v="0"/>
  </r>
  <r>
    <s v="โครงการพัฒนาระบบเครือข่ายข้อมูลการให้บริการวิชาการและระบบการรับ-ส่งต่อ ในเขตบริการสุขภาพที่ 1"/>
    <s v="โครงการพัฒนาระบบเครือข่ายข้อมูลการให้บริการวิชาการและระบบการรับ-ส่งต่อ ในเขตบริการสุขภาพที่ 1"/>
    <s v="ด้านการพัฒนาและเสริมสร้างศักยภาพทรัพยากรมนุษย์"/>
    <x v="0"/>
    <s v="ตุลาคม 2560"/>
    <s v="กันยายน 2561"/>
    <s v="โรงพยาบาลมะเร็งลำปาง"/>
    <s v="กรมการแพทย์"/>
    <s v="กระทรวงสาธารณสุข"/>
    <m/>
    <x v="0"/>
    <x v="0"/>
  </r>
  <r>
    <s v="โครงการพัฒนาเครือข่ายบริการและวิชาการโรคมะเร็ง"/>
    <s v="โครงการพัฒนาเครือข่ายบริการและวิชาการโรคมะเร็ง"/>
    <s v="ด้านการพัฒนาและเสริมสร้างศักยภาพทรัพยากรมนุษย์"/>
    <x v="4"/>
    <s v="ตุลาคม 2561"/>
    <s v="กันยายน 2562"/>
    <s v="โรงพยาบาลมะเร็งชลบุรี"/>
    <s v="กรมการแพทย์"/>
    <s v="กระทรวงสาธารณสุข"/>
    <m/>
    <x v="0"/>
    <x v="0"/>
  </r>
  <r>
    <s v="โครงการพัฒนาระบบเครือข่ายข้อมูลระบบสารสนเทศการให้บริการและระบบการรับ-ส่งต่อ เขตสุขภาพที่ 11"/>
    <s v="โครงการพัฒนาระบบเครือข่ายข้อมูลระบบสารสนเทศการให้บริการและระบบการรับ-ส่งต่อ เขตสุขภาพที่ 11"/>
    <s v="ด้านการพัฒนาและเสริมสร้างศักยภาพทรัพยากรมนุษย์"/>
    <x v="4"/>
    <s v="ธันวาคม 2561"/>
    <s v="กรกฎาคม 2562"/>
    <s v="โรงพยาบาลมะเร็งสุราษฎร์ธานี"/>
    <s v="กรมการแพทย์"/>
    <s v="กระทรวงสาธารณสุข"/>
    <m/>
    <x v="0"/>
    <x v="0"/>
  </r>
  <r>
    <s v="โครงการ การพยาบาลผู้ป่วยโรคมะเร็งสำหรับพยาบาลวิชาชีพในเครือข่ายเขตสุขภาพ ที่ 11 และ 12"/>
    <s v="โครงการ การพยาบาลผู้ป่วยโรคมะเร็งสำหรับพยาบาลวิชาชีพในเครือข่ายเขตสุขภาพ ที่ 11 และ 12"/>
    <s v="ด้านการพัฒนาและเสริมสร้างศักยภาพทรัพยากรมนุษย์"/>
    <x v="4"/>
    <s v="ตุลาคม 2561"/>
    <s v="มีนาคม 2562"/>
    <s v="โรงพยาบาลมะเร็งสุราษฎร์ธานี"/>
    <s v="กรมการแพทย์"/>
    <s v="กระทรวงสาธารณสุข"/>
    <m/>
    <x v="1"/>
    <x v="1"/>
  </r>
  <r>
    <s v="โครงการหลักสูตรการอบรมระยะสั้น สาขาการพยาบาลผู้ป่วยมะเร็ง ที่ได้รับเคมีบำบัด (หลักสูตร10 วัน)"/>
    <s v="โครงการหลักสูตรการอบรมระยะสั้น สาขาการพยาบาลผู้ป่วยมะเร็ง ที่ได้รับเคมีบำบัด (หลักสูตร10 วัน)"/>
    <s v="ด้านการพัฒนาและเสริมสร้างศักยภาพทรัพยากรมนุษย์"/>
    <x v="0"/>
    <s v="ตุลาคม 2560"/>
    <s v="กันยายน 2562"/>
    <s v="โรงพยาบาลมะเร็งสุราษฎร์ธานี"/>
    <s v="กรมการแพทย์"/>
    <s v="กระทรวงสาธารณสุข"/>
    <m/>
    <x v="2"/>
    <x v="2"/>
  </r>
  <r>
    <s v="พัฒนานวัตกรรมการดำเนินงานการจัดการเรียนการสอนในสถานการณ์การแพร่ระบาดของโรคติดเชื้อไวรัสโคโรน่า 2019"/>
    <s v="พัฒนานวัตกรรมการดำเนินงานการจัดการเรียนการสอนในสถานการณ์การแพร่ระบาดของโรคติดเชื้อไวรัสโคโรน่า 2019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เขตพื้นที่การศึกษาประถมศึกษาร้อยเอ็ด เขต 1"/>
    <s v="สำนักงานคณะกรรมการการศึกษาขั้นพื้นฐาน"/>
    <s v="กระทรวงศึกษาธิการ"/>
    <m/>
    <x v="0"/>
    <x v="0"/>
  </r>
  <r>
    <s v="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"/>
    <s v="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"/>
    <s v="ด้านการพัฒนาและเสริมสร้างศักยภาพทรัพยากรมนุษย์"/>
    <x v="5"/>
    <s v="ตุลาคม 2564"/>
    <s v="กันยายน 2565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1"/>
    <x v="5"/>
  </r>
  <r>
    <s v="โครงการปรับปรุงศักยภาพการผลิตชีววัตถุและผลิตภัณฑ์ทางการแพทย์และบริการชีววัตถุ ของสถานเสาวภา สภากาชาดไทยในปีงบประมาณ 2565-2567 (ปี 2565 ระยะที่ 1)"/>
    <s v="โครงการปรับปรุงศักยภาพการผลิตชีววัตถุและผลิตภัณฑ์ทางการแพทย์และบริการชีววัตถุ ของสถานเสาวภา สภากาชาดไทยในปีงบประมาณ 2565-2567 (ปี 2565 ระยะที่ 1)"/>
    <s v="ด้านการพัฒนาและเสริมสร้างศักยภาพทรัพยากรมนุษย์"/>
    <x v="5"/>
    <s v="ตุลาคม 2564"/>
    <s v="กันยายน 2565"/>
    <s v="สถานเสาวภา"/>
    <s v="สภากาชาดไทย"/>
    <s v="หน่วยงานอื่นๆ"/>
    <m/>
    <x v="0"/>
    <x v="7"/>
  </r>
  <r>
    <s v="โครงการศึกษาดูงานต่างประเทศเรื่อง ระบบการบริหารจัดการ การให้บริการดวงตา และการจัดเตรียมกระจกตาส่วนหลังสำหรับการผ่าตัดด้วยวิธี DMEK"/>
    <s v="โครงการศึกษาดูงานต่างประเทศเรื่อง ระบบการบริหารจัดการ การให้บริการดวงตา และการจัดเตรียมกระจกตาส่วนหลังสำหรับการผ่าตัดด้วยวิธี DMEK"/>
    <s v="ด้านการพัฒนาและเสริมสร้างศักยภาพทรัพยากรมนุษย์"/>
    <x v="5"/>
    <s v="ตุลาคม 2564"/>
    <s v="กันยายน 2565"/>
    <s v="ศูนย์ดวงตา"/>
    <s v="สภากาชาดไทย"/>
    <s v="หน่วยงานอื่นๆ"/>
    <m/>
    <x v="0"/>
    <x v="8"/>
  </r>
  <r>
    <s v="โครงการพัฒนาและปรับปรุงเว็บไซต์ศูนย์ดวงตาสภากาชาดไทย"/>
    <s v="โครงการพัฒนาและปรับปรุงเว็บไซต์ศูนย์ดวงตาสภากาชาดไทย"/>
    <s v="ด้านการพัฒนาและเสริมสร้างศักยภาพทรัพยากรมนุษย์"/>
    <x v="5"/>
    <s v="ตุลาคม 2564"/>
    <s v="กันยายน 2565"/>
    <s v="ศูนย์ดวงตา"/>
    <s v="สภากาชาดไทย"/>
    <s v="หน่วยงานอื่นๆ"/>
    <m/>
    <x v="1"/>
    <x v="6"/>
  </r>
  <r>
    <s v="จัดหาระบบบริหารจัดการและสำรองข้อมูลผ่านเครือข่าย (SAN Storage)"/>
    <s v="จัดหาระบบบริหารจัดการและสำรองข้อมูลผ่านเครือข่าย (SAN Storage)"/>
    <s v="ด้านการพัฒนาและเสริมสร้างศักยภาพทรัพยากรมนุษย์"/>
    <x v="5"/>
    <s v="ตุลาคม 2564"/>
    <s v="กันยายน 2565"/>
    <s v="ศูนย์เวชศาสตร์ฟื้นฟู"/>
    <s v="สภากาชาดไทย"/>
    <s v="หน่วยงานอื่นๆ"/>
    <m/>
    <x v="1"/>
    <x v="6"/>
  </r>
  <r>
    <s v="แผนปฏิบัติการ ประจำปีงบประมาณ พ.ศ. 2565"/>
    <s v="แผนปฏิบัติการ ประจำปีงบประมาณ พ.ศ. 2565"/>
    <s v="ด้านการพัฒนาและเสริมสร้างศักยภาพทรัพยากรมนุษย์"/>
    <x v="5"/>
    <s v="ตุลาคม 2564"/>
    <s v="กันยายน 2565"/>
    <s v="ศูนย์ดวงตา"/>
    <s v="สภากาชาดไทย"/>
    <s v="หน่วยงานอื่นๆ"/>
    <m/>
    <x v="1"/>
    <x v="1"/>
  </r>
  <r>
    <s v="ติดตั้งระบบบริหารจัดการผู้ใช้งานและดูแลความมั่นคงปลอดภัย (Active Directory and Security Policy)"/>
    <s v="ติดตั้งระบบบริหารจัดการผู้ใช้งานและดูแลความมั่นคงปลอดภัย (Active Directory and Security Policy)"/>
    <s v="ด้านการพัฒนาและเสริมสร้างศักยภาพทรัพยากรมนุษย์"/>
    <x v="5"/>
    <s v="ตุลาคม 2564"/>
    <s v="กันยายน 2565"/>
    <s v="ศูนย์เวชศาสตร์ฟื้นฟู"/>
    <s v="สภากาชาดไทย"/>
    <s v="หน่วยงานอื่นๆ"/>
    <m/>
    <x v="1"/>
    <x v="6"/>
  </r>
  <r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5"/>
    <s v="ตุลาคม 2564"/>
    <s v="กันยายน 2565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จัดหาระบบโทรเวชกรรม (Telemedicine) เพื่องานบริการด้านเวชศาสตร์ฟื้นฟู"/>
    <s v="จัดหาระบบโทรเวชกรรม (Telemedicine) เพื่องานบริการด้านเวชศาสตร์ฟื้นฟู"/>
    <s v="ด้านการพัฒนาและเสริมสร้างศักยภาพทรัพยากรมนุษย์"/>
    <x v="5"/>
    <s v="ตุลาคม 2564"/>
    <s v="กันยายน 2565"/>
    <s v="ศูนย์เวชศาสตร์ฟื้นฟู"/>
    <s v="สภากาชาดไทย"/>
    <s v="หน่วยงานอื่นๆ"/>
    <m/>
    <x v="1"/>
    <x v="6"/>
  </r>
  <r>
    <s v="โครงการบริหารจัดการโรงคัดแยกขยะ ประจำปีงบประมาณ 2565"/>
    <s v="โครงการบริหารจัดการโรงคัดแยกขยะ ประจำปีงบประมาณ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1"/>
    <x v="1"/>
  </r>
  <r>
    <s v="งานบริการคลีนิคนิรนาม ศูนย์วิจัยโรคเอดส์"/>
    <s v="งานบริการคลีนิคนิรนาม ศูนย์วิจัยโรคเอดส์"/>
    <s v="ด้านการพัฒนาและเสริมสร้างศักยภาพทรัพยากรมนุษย์"/>
    <x v="5"/>
    <s v="ตุลาคม 2564"/>
    <s v="กันยายน 2565"/>
    <s v="ศูนย์วิจัยโรคเอดส์"/>
    <s v="สภากาชาดไทย"/>
    <s v="หน่วยงานอื่นๆ"/>
    <m/>
    <x v="0"/>
    <x v="8"/>
  </r>
  <r>
    <s v="โครงการเร่งรัดการตรวจเอชไอวีด้วยระบบออนไลน์ร่วมกับชุดตรวจเอชไอวีด้วยตนเอง"/>
    <s v="โครงการเร่งรัดการตรวจเอชไอวีด้วยระบบออนไลน์ร่วมกับชุดตรวจเอชไอวีด้วยตนเอง"/>
    <s v="ด้านการพัฒนาและเสริมสร้างศักยภาพทรัพยากรมนุษย์"/>
    <x v="5"/>
    <s v="ตุลาคม 2564"/>
    <s v="กันยายน 2565"/>
    <s v="ศูนย์วิจัยโรคเอดส์"/>
    <s v="สภากาชาดไทย"/>
    <s v="หน่วยงานอื่นๆ"/>
    <m/>
    <x v="0"/>
    <x v="8"/>
  </r>
  <r>
    <s v="โครงการยุติปัญหาเอดส์และวัณโรค"/>
    <s v="โครงการยุติปัญหาเอดส์และวัณโรค"/>
    <s v="ด้านการพัฒนาและเสริมสร้างศักยภาพทรัพยากรมนุษย์"/>
    <x v="5"/>
    <s v="ตุลาคม 2564"/>
    <s v="กันยายน 2565"/>
    <s v="ศูนย์วิจัยโรคเอดส์"/>
    <s v="สภากาชาดไทย"/>
    <s v="หน่วยงานอื่นๆ"/>
    <m/>
    <x v="0"/>
    <x v="3"/>
  </r>
  <r>
    <s v="การลดระยะเวลารอคอยการตรวจปริมาณไวรัสในเลือด"/>
    <s v="การลดระยะเวลารอคอยการตรวจปริมาณไวรัสในเลือด"/>
    <s v="ด้านการพัฒนาและเสริมสร้างศักยภาพทรัพยากรมนุษย์"/>
    <x v="5"/>
    <s v="ตุลาคม 2564"/>
    <s v="กันยายน 2565"/>
    <s v="ศูนย์วิจัยโรคเอดส์"/>
    <s v="สภากาชาดไทย"/>
    <s v="หน่วยงานอื่นๆ"/>
    <m/>
    <x v="0"/>
    <x v="3"/>
  </r>
  <r>
    <s v="ลดการตีตรา และเลือกปฏิบัติในการขอบวชเป็นพระภิกษุสงฆ์"/>
    <s v="ลดการตีตรา และเลือกปฏิบัติในการขอบวชเป็นพระภิกษุสงฆ์"/>
    <s v="ด้านการพัฒนาและเสริมสร้างศักยภาพทรัพยากรมนุษย์"/>
    <x v="5"/>
    <s v="ตุลาคม 2564"/>
    <s v="กันยายน 2565"/>
    <s v="ศูนย์วิจัยโรคเอดส์"/>
    <s v="สภากาชาดไทย"/>
    <s v="หน่วยงานอื่นๆ"/>
    <m/>
    <x v="0"/>
    <x v="3"/>
  </r>
  <r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5"/>
    <s v="ตุลาคม 2564"/>
    <s v="กันยายน 2565"/>
    <s v="วิทยาลัยพยาบาลและสุขภาพ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2"/>
  </r>
  <r>
    <s v="โครงการพัฒนามาตรฐานความปลอดภัยของข้อมูล เพื่อผ่านการรับรองมาตรฐาน ISO27001"/>
    <s v="โครงการพัฒนามาตรฐานความปลอดภัยของข้อมูล เพื่อผ่านการรับรองมาตรฐาน ISO27001"/>
    <s v="ด้านการพัฒนาและเสริมสร้างศักยภาพทรัพยากรมนุษย์"/>
    <x v="5"/>
    <s v="ตุลาคม 2564"/>
    <s v="กันยายน 2565"/>
    <s v="ศูนย์วิจัยโรคเอดส์"/>
    <s v="สภากาชาดไทย"/>
    <s v="หน่วยงานอื่นๆ"/>
    <m/>
    <x v="0"/>
    <x v="8"/>
  </r>
  <r>
    <s v="โครงการ การพัฒนาศูนย์ปฏิบัติการวิเคราะห์และตรวจวินิจฉัยไวรัสโรคติดเชื้อทาง         อณูชีววิทยาเพื่อรองรับสถานการณ์โรคระบาดในภาวะฉุกเฉิน"/>
    <s v="โครงการ การพัฒนาศูนย์ปฏิบัติการวิเคราะห์และตรวจวินิจฉัยไวรัสโรคติดเชื้อทาง         อณูชีววิทยาเพื่อรองรับสถานการณ์โรคระบาดในภาวะฉุกเฉิน"/>
    <s v="ด้านการพัฒนาและเสริมสร้างศักยภาพทรัพยากรมนุษย์"/>
    <x v="5"/>
    <s v="ตุลาคม 2564"/>
    <s v="กันยายน 2565"/>
    <s v="ศูนย์วิจัยโรคเอดส์"/>
    <s v="สภากาชาดไทย"/>
    <s v="หน่วยงานอื่นๆ"/>
    <m/>
    <x v="0"/>
    <x v="8"/>
  </r>
  <r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5"/>
    <s v="ตุลาคม 2564"/>
    <s v="กันยายน 2565"/>
    <s v="กองแผนงาน"/>
    <s v="มหาวิทยาลัยพะเยา"/>
    <s v="กระทรวงการอุดมศึกษา วิทยาศาสตร์ วิจัยและนวัตกรรม"/>
    <m/>
    <x v="2"/>
    <x v="9"/>
  </r>
  <r>
    <s v="งานสนับสนุนองค์กรของสภากาชาดไทย"/>
    <s v="งานสนับสนุนองค์กรของสภากาชาดไทย"/>
    <s v="ด้านการพัฒนาและเสริมสร้างศักยภาพทรัพยากรมนุษย์"/>
    <x v="5"/>
    <s v="ตุลาคม 2563"/>
    <s v="กันยายน 2564"/>
    <s v="ฝ่ายบริหารงานทั่วไป สำนักงานบริหาร"/>
    <s v="สภากาชาดไทย"/>
    <s v="หน่วยงานอื่นๆ"/>
    <m/>
    <x v="1"/>
    <x v="1"/>
  </r>
  <r>
    <s v="งานให้คำปรึกษาและผลักดันเพื่อพัฒนาระบบเทคโนโลยีสารสนเทศของหน่วยงานตามภารกิจของสภากาชาดไทย"/>
    <s v="งานให้คำปรึกษาและผลักดันเพื่อพัฒนาระบบเทคโนโลยีสารสนเทศของหน่วยงานตามภารกิจของสภากาชาดไทย"/>
    <s v="ด้านการพัฒนาและเสริมสร้างศักยภาพทรัพยากรมนุษย์"/>
    <x v="5"/>
    <s v="ตุลาคม 2564"/>
    <s v="กันยายน 2565"/>
    <s v="ศูนย์เทคโนโลยีสารสนเทศ"/>
    <s v="สภากาชาดไทย"/>
    <s v="หน่วยงานอื่นๆ"/>
    <m/>
    <x v="1"/>
    <x v="1"/>
  </r>
  <r>
    <s v="งานพัฒนาบุคลากรของสภากาชาดไทยด้าน ICT"/>
    <s v="งานพัฒนาบุคลากรของสภากาชาดไทยด้าน ICT"/>
    <s v="ด้านการพัฒนาและเสริมสร้างศักยภาพทรัพยากรมนุษย์"/>
    <x v="5"/>
    <s v="ตุลาคม 2564"/>
    <s v="กันยายน 2565"/>
    <s v="ศูนย์เทคโนโลยีสารสนเทศ"/>
    <s v="สภากาชาดไทย"/>
    <s v="หน่วยงานอื่นๆ"/>
    <m/>
    <x v="1"/>
    <x v="1"/>
  </r>
  <r>
    <s v="โครงการจัดทำแผนแม่บทเทคโนโลยีสารสนเทศและ การสื่อสาร สภากาชาดไทย พ.ศ.2567-2569 (ฉบับที่ 4)"/>
    <s v="โครงการจัดทำแผนแม่บทเทคโนโลยีสารสนเทศและ การสื่อสาร สภากาชาดไทย พ.ศ.2567-2569 (ฉบับที่ 4)"/>
    <s v="ด้านการพัฒนาและเสริมสร้างศักยภาพทรัพยากรมนุษย์"/>
    <x v="5"/>
    <s v="ตุลาคม 2564"/>
    <s v="กันยายน 2565"/>
    <s v="ศูนย์เทคโนโลยีสารสนเทศ"/>
    <s v="สภากาชาดไทย"/>
    <s v="หน่วยงานอื่นๆ"/>
    <m/>
    <x v="1"/>
    <x v="1"/>
  </r>
  <r>
    <s v="แผนปฏิบัติงานประจำปีงบประมาณ พ.ศ. 2565 ของสำนักงานการคลัง"/>
    <s v="แผนปฏิบัติงานประจำปีงบประมาณ พ.ศ. 2565 ของสำนักงานการคลัง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การคลัง"/>
    <s v="สภากาชาดไทย"/>
    <s v="หน่วยงานอื่นๆ"/>
    <m/>
    <x v="1"/>
    <x v="1"/>
  </r>
  <r>
    <s v="โครงการบูรณาการพัฒนานวัตกรรมและเทคโนโลยีการดูแลสุขภาพช่องปากผู้สูงวัย"/>
    <s v="โครงการบูรณาการพัฒนานวัตกรรมและเทคโนโลยีการดูแลสุขภาพช่องปากผู้สูงวัย"/>
    <s v="ด้านการพัฒนาและเสริมสร้างศักยภาพทรัพยากรมนุษย์"/>
    <x v="5"/>
    <s v="ตุลาคม 2564"/>
    <s v="กันยายน 2565"/>
    <s v="คณะทันต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โครงการปลูกถ่ายกระจกตาชั้นใน (DSAEK) เนื่องในโอกาสครบรอบ 55 ปี ศูนย์ดวงตาสภากาชาดไทย"/>
    <s v="โครงการปลูกถ่ายกระจกตาชั้นใน (DSAEK) เนื่องในโอกาสครบรอบ 55 ปี ศูนย์ดวงตาสภากาชาดไทย"/>
    <s v="ด้านการพัฒนาและเสริมสร้างศักยภาพทรัพยากรมนุษย์"/>
    <x v="5"/>
    <s v="ตุลาคม 2564"/>
    <s v="กันยายน 2566"/>
    <s v="ศูนย์ดวงตา"/>
    <s v="สภากาชาดไทย"/>
    <s v="หน่วยงานอื่นๆ"/>
    <m/>
    <x v="0"/>
    <x v="8"/>
  </r>
  <r>
    <s v="โครงการเพิ่มศักยภาพการจัดหาโลหิต"/>
    <s v="โครงการเพิ่มศักยภาพการจัดหาโลหิต"/>
    <s v="ด้านการพัฒนาและเสริมสร้างศักยภาพทรัพยากรมนุษย์"/>
    <x v="5"/>
    <s v="ตุลาคม 2563"/>
    <s v="กันยายน 2566"/>
    <s v="ศูนย์บริการโลหิตแห่งชาติ"/>
    <s v="สภากาชาดไทย"/>
    <s v="หน่วยงานอื่นๆ"/>
    <m/>
    <x v="1"/>
    <x v="1"/>
  </r>
  <r>
    <s v="โครงการธนาคารเซลล์ต้นกำเนิดเม็ดโลหิต"/>
    <s v="โครงการธนาคารเซลล์ต้นกำเนิดเม็ดโลหิต"/>
    <s v="ด้านการพัฒนาและเสริมสร้างศักยภาพทรัพยากรมนุษย์"/>
    <x v="5"/>
    <s v="ตุลาคม 2560"/>
    <s v="กันยายน 2565"/>
    <s v="ศูนย์บริการโลหิตแห่งชาติ"/>
    <s v="สภากาชาดไทย"/>
    <s v="หน่วยงานอื่นๆ"/>
    <m/>
    <x v="0"/>
    <x v="7"/>
  </r>
  <r>
    <s v="โครงการ ควบคุมคุณภาพการปนเปื้อนเชื้อแบคทีเรียในโลหิตที่รับบริจาค"/>
    <s v="โครงการ ควบคุมคุณภาพการปนเปื้อนเชื้อแบคทีเรียในโลหิตที่รับบริจาค"/>
    <s v="ด้านการพัฒนาและเสริมสร้างศักยภาพทรัพยากรมนุษย์"/>
    <x v="5"/>
    <s v="ตุลาคม 2564"/>
    <s v="กันยายน 2565"/>
    <s v="ศูนย์บริการโลหิตแห่งชาติ"/>
    <s v="สภากาชาดไทย"/>
    <s v="หน่วยงานอื่นๆ"/>
    <m/>
    <x v="0"/>
    <x v="3"/>
  </r>
  <r>
    <s v="โครงการก่อสร้างระบบบูรณาการด้านเทคโนโลยีสารสนเทศการแพทย์และสาธารณสุข สำหรับอาคารศูนย์บูรณาการบริการด้านการแพทย์และสาธารณสุข"/>
    <s v="โครงการก่อสร้างระบบบูรณาการด้านเทคโนโลยีสารสนเทศการแพทย์และสาธารณสุข สำหรับอาคารศูนย์บูรณาการบริการด้านการแพทย์และสาธารณสุข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1"/>
    <x v="5"/>
  </r>
  <r>
    <s v="โครงการก่อสร้างถนนและฟื้นสภาพระบบสาธารณูปโภค รองรับอาคารศูนย์บูรณาการบริการด้านการแพทย์และสาธารณสุข"/>
    <s v="โครงการก่อสร้างถนนและฟื้นสภาพระบบสาธารณูปโภค รองรับอาคารศูนย์บูรณาการบริการด้านการแพทย์และสาธารณสุข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1"/>
    <x v="5"/>
  </r>
  <r>
    <s v="โครงการพัฒนาสถานบริการ สังกัดสำนักงานปลัดกระทรวงสาธารณสุขตามนโยบาย EMS (Environment, Modernization and Smart Service)"/>
    <s v="โครงการพัฒนาสถานบริการ สังกัดสำนักงานปลัดกระทรวงสาธารณสุขตามนโยบาย EMS (Environment, Modernization and Smart Service)"/>
    <s v="ด้านการพัฒนาและเสริมสร้างศักยภาพทรัพยากรมนุษย์"/>
    <x v="5"/>
    <s v="ตุลาคม 2564"/>
    <s v="กันยายน 2565"/>
    <s v="กองบริหารการสาธารณสุข"/>
    <s v="สำนักงานปลัดกระทรวงสาธารณสุข"/>
    <s v="กระทรวงสาธารณสุข"/>
    <m/>
    <x v="1"/>
    <x v="1"/>
  </r>
  <r>
    <s v="โครงการปรับปรุงห้องผ่าตัดพิเศษอเนกประสงค์"/>
    <s v="โครงการปรับปรุงห้องผ่าตัดพิเศษอเนกประสงค์"/>
    <s v="ด้านการพัฒนาและเสริมสร้างศักยภาพทรัพยากรมนุษย์"/>
    <x v="5"/>
    <s v="ตุลาคม 2564"/>
    <s v="กันยายน 2566"/>
    <s v="โรงพยาบาลจุฬาลงกรณ์"/>
    <s v="สภากาชาดไทย"/>
    <s v="หน่วยงานอื่นๆ"/>
    <m/>
    <x v="1"/>
    <x v="5"/>
  </r>
  <r>
    <s v="โครงการพัฒนาระบบบริการสุขภาพให้มีการใช้ยาอย่างสมเหตุผล (RDU)  และการจัดการการดื้อยาต้านจุลชีพ (AMR) ในสถานพยาบาล ปีงบประมาณ พ.ศ. 2565"/>
    <s v="โครงการพัฒนาระบบบริการสุขภาพให้มีการใช้ยาอย่างสมเหตุผล (RDU)  และการจัดการการดื้อยาต้านจุลชีพ (AMR) ในสถานพยาบาล ปีงบประมาณ พ.ศ. 2565"/>
    <s v="ด้านการพัฒนาและเสริมสร้างศักยภาพทรัพยากรมนุษย์"/>
    <x v="5"/>
    <s v="ตุลาคม 2564"/>
    <s v="กันยายน 2565"/>
    <s v="กองบริหารการสาธารณสุข"/>
    <s v="สำนักงานปลัดกระทรวงสาธารณสุข"/>
    <s v="กระทรวงสาธารณสุข"/>
    <m/>
    <x v="0"/>
    <x v="7"/>
  </r>
  <r>
    <s v="โครงการปรับปรุงอาคารสิรินธรเพื่อรองรับการจัดตั้งศูนย์เตรียมความพร้อมทางการแพทย์ขั้นสูง เพื่อรองรับสถานการณ์วิกฤตสุขภาพ (CAMP)"/>
    <s v="โครงการปรับปรุงอาคารสิรินธรเพื่อรองรับการจัดตั้งศูนย์เตรียมความพร้อมทางการแพทย์ขั้นสูง เพื่อรองรับสถานการณ์วิกฤตสุขภาพ (CAMP)"/>
    <s v="ด้านการพัฒนาและเสริมสร้างศักยภาพทรัพยากรมนุษย์"/>
    <x v="5"/>
    <s v="ตุลาคม 2564"/>
    <s v="กันยายน 2566"/>
    <s v="โรงพยาบาลจุฬาลงกรณ์"/>
    <s v="สภากาชาดไทย"/>
    <s v="หน่วยงานอื่นๆ"/>
    <m/>
    <x v="1"/>
    <x v="5"/>
  </r>
  <r>
    <s v="โครงการปฏิรูปห้องฉุกเฉินและการพัฒนาโรงพยาบาลจตุรทิศ"/>
    <s v="โครงการปฏิรูปห้องฉุกเฉินและการพัฒนาโรงพยาบาลจตุรทิศ"/>
    <s v="ด้านการพัฒนาและเสริมสร้างศักยภาพทรัพยากรมนุษย์"/>
    <x v="5"/>
    <s v="ตุลาคม 2563"/>
    <s v="กันยายน 2564"/>
    <s v="กองบริหารการสาธารณสุข"/>
    <s v="สำนักงานปลัดกระทรวงสาธารณสุข"/>
    <s v="กระทรวงสาธารณสุข"/>
    <m/>
    <x v="0"/>
    <x v="0"/>
  </r>
  <r>
    <s v="งานบริหารความเสี่ยงและควบคุมภายใน"/>
    <s v="งานบริหารความเสี่ยงและควบคุมภายใน"/>
    <s v="ด้านการพัฒนาและเสริมสร้างศักยภาพทรัพยากรมนุษย์"/>
    <x v="5"/>
    <s v="ตุลาคม 2564"/>
    <s v="กันยายน 2565"/>
    <s v="สำนักความเสี่ยงและควบคุมภายใน"/>
    <s v="สภากาชาดไทย"/>
    <s v="หน่วยงานอื่นๆ"/>
    <m/>
    <x v="1"/>
    <x v="1"/>
  </r>
  <r>
    <s v="โครงการปรับปรุงคลินิคผู้ป่วยนอก ระยะที่ 3"/>
    <s v="โครงการปรับปรุงคลินิคผู้ป่วยนอก ระยะที่ 3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1"/>
    <x v="5"/>
  </r>
  <r>
    <s v="โครงการปรับปรุงพื้นที่ศูนย์ความเป็นเลิศด้านผลิตภัณฑ์การแพทย์ขั้นสูง 9C-ATMP ระยะที่ 2"/>
    <s v="โครงการปรับปรุงพื้นที่ศูนย์ความเป็นเลิศด้านผลิตภัณฑ์การแพทย์ขั้นสูง 9C-ATMP ระยะที่ 2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1"/>
    <x v="5"/>
  </r>
  <r>
    <s v="โครงการเครื่องคอมพิวเตอร์แม่ข่ายพร้อมอุปกรณ์คอมพิวเตอร์ทดแทนสำหรับใช้งานระบบโรงพยาบาล"/>
    <s v="โครงการเครื่องคอมพิวเตอร์แม่ข่ายพร้อมอุปกรณ์คอมพิวเตอร์ทดแทนสำหรับใช้งานระบบโรงพยาบาล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โครงการระบบสายสัญญาณ Fiber Optic"/>
    <s v="โครงการระบบสายสัญญาณ Fiber Optic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โครงการระบบเครือข่ายคอมพิวเตอร์สำหรับใช้งานสารสนเทศ “อาคารศูนย์บูรณาการบริการทางการแพทย์และสาธารณสุข” (Extended OPD)"/>
    <s v="โครงการระบบเครือข่ายคอมพิวเตอร์สำหรับใช้งานสารสนเทศ “อาคารศูนย์บูรณาการบริการทางการแพทย์และสาธารณสุข” (Extended OPD)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โครงการระบบเครือข่ายคอมพิวเตอร์ไร้สายสำหรับใช้งานสารสนเทศ “อาคารศูนย์บูรณาการบริการทางการแพทย์และสาธารณสุข” (Extended OPD)"/>
    <s v="โครงการระบบเครือข่ายคอมพิวเตอร์ไร้สายสำหรับใช้งานสารสนเทศ “อาคารศูนย์บูรณาการบริการทางการแพทย์และสาธารณสุข” (Extended OPD)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โครงการระบบเครืื่อข่ายคอมพิวเตอร์สำหรับใช้งานสารสนเทศ &quot;อาคารศูนย์วิจัยและนวัตกรรมบริการ&quot;"/>
    <s v="โครงการระบบเครืื่อข่ายคอมพิวเตอร์สำหรับใช้งานสารสนเทศ &quot;อาคารศูนย์วิจัยและนวัตกรรมบริการ&quot;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โครงการระบบเครือข่ายคอมพิวเตอร์ไร้สายสำหรับใช้งานสารสนเทศ “อาคารศูนย์วิจัยและนวัตกรรมงานบริการ”"/>
    <s v="โครงการระบบเครือข่ายคอมพิวเตอร์ไร้สายสำหรับใช้งานสารสนเทศ “อาคารศูนย์วิจัยและนวัตกรรมงานบริการ”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โครงการระบบเครือข่ายคอมพิวเตอร์สำหรับใช้งานสารสนเทศ “อาคารชีวานามัย”"/>
    <s v="โครงการระบบเครือข่ายคอมพิวเตอร์สำหรับใช้งานสารสนเทศ “อาคารชีวานามัย”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โครงการระบบเครือข่ายคอมพิวเตอร์ไร้สาย สำหรับใช้งานสารสนเทศ “อาคารชีวานามัย”"/>
    <s v="โครงการระบบเครือข่ายคอมพิวเตอร์ไร้สาย สำหรับใช้งานสารสนเทศ “อาคารชีวานามัย”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โครงการเช่าเครื่องคอมพิวเตอร์ทดแทนสำหรับงานสารสนเทศ ปี 2565 เลขที่สัญญา CN2406300121"/>
    <s v="โครงการเช่าเครื่องคอมพิวเตอร์ทดแทนสำหรับงานสารสนเทศ ปี 2565 เลขที่สัญญา CN2406300121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โครงการเช่าเครื่องคอมพิวเตอร์ทดแทนสำหรับงานสารสนเทศ (สัญญาใหม่) ปี 2565"/>
    <s v="โครงการเช่าเครื่องคอมพิวเตอร์ทดแทนสำหรับงานสารสนเทศ (สัญญาใหม่) ปี 2565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8"/>
  </r>
  <r>
    <s v="ยกระดับการให้บริการทางการแพทย์ฉุกเฉินรองรับการท่องเที่ยว"/>
    <s v="ยกระดับการให้บริการทางการแพทย์ฉุกเฉินรองรับการท่องเที่ยว"/>
    <s v="ด้านการสร้างความสามารถในการแข่งขัน"/>
    <x v="5"/>
    <s v="ตุลาคม 2564"/>
    <s v="กันยายน 2565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0"/>
    <x v="8"/>
  </r>
  <r>
    <s v="การจัดหารายได้เชิงกลยุทธ์เพื่อสนับสนุนการดำเนินงานของสภากาชาดไทย"/>
    <s v="การจัดหารายได้เชิงกลยุทธ์เพื่อสนับสนุนการดำเนินงานของสภากาชาดไทย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จัดหารายได้"/>
    <s v="สภากาชาดไทย"/>
    <s v="หน่วยงานอื่นๆ"/>
    <m/>
    <x v="0"/>
    <x v="0"/>
  </r>
  <r>
    <s v="แผนปฏิบัติการประจำปีงบประมาณ พ.ศ. 2565 ของ สำนักนโยบายยุทธศาสตร์และงบประมาณ สภากาชาดไทย"/>
    <s v="แผนปฏิบัติการประจำปีงบประมาณ พ.ศ. 2565 ของ สำนักนโยบายยุทธศาสตร์และงบประมาณ สภากาชาดไทย"/>
    <s v="ด้านการพัฒนาและเสริมสร้างศักยภาพทรัพยากรมนุษย์"/>
    <x v="5"/>
    <s v="ตุลาคม 2564"/>
    <s v="กันยายน 2565"/>
    <s v="สำนักนโยบายและยุทธศาสตร์ สำนักงานบริหาร"/>
    <s v="สภากาชาดไทย"/>
    <s v="หน่วยงานอื่นๆ"/>
    <m/>
    <x v="0"/>
    <x v="0"/>
  </r>
  <r>
    <s v="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"/>
    <s v="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3"/>
  </r>
  <r>
    <s v="โครงการพัฒนาระบบดูแลผู้ป่วยจิตเวชที่มีความเสี่ยงสูงต่อการก่อความรุนแรงในชุมชน"/>
    <s v="โครงการพัฒนาระบบดูแลผู้ป่วยจิตเวชที่มีความเสี่ยงสูงต่อการก่อความรุนแรงในชุมช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3"/>
  </r>
  <r>
    <s v="โครงการพัฒนาคุณภาพระบบบริการสุขภาพจิตและจิตเวชระดับเหนือตติยภูมิ"/>
    <s v="โครงการพัฒนาคุณภาพระบบบริการสุขภาพจิตและจิตเวชระดับเหนือตติยภูมิ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3"/>
  </r>
  <r>
    <s v="โครงการพัฒนาระบบบริการวิกฤตสุขภาพจิตของประเทศไทย"/>
    <s v="โครงการพัฒนาระบบบริการวิกฤตสุขภาพจิตของประเทศไท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3"/>
  </r>
  <r>
    <s v="โครงการพัฒนาระบบการดูแลสุขภาพจิตครบวงจรด้วยกลไกทางกฎหมาย"/>
    <s v="โครงการพัฒนาระบบการดูแลสุขภาพจิตครบวงจรด้วยกลไกทางกฎหมา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0"/>
  </r>
  <r>
    <s v="โครงการลดช่องว่างเพื่อเพิ่มการเข้าถึงระบบบริการสุขภาพแก้ไขปัญหาการฆ่าตัวตายในวิถี New Normal"/>
    <s v="โครงการลดช่องว่างเพื่อเพิ่มการเข้าถึงระบบบริการสุขภาพแก้ไขปัญหาการฆ่าตัวตายในวิถี New Normal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3"/>
  </r>
  <r>
    <s v="โครงการเพิ่มประสิทธิภาพการดูแลผู้ป่วยโรคซึมเศร้า"/>
    <s v="โครงการเพิ่มประสิทธิภาพการดูแลผู้ป่วยโรคซึมเศร้า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3"/>
  </r>
  <r>
    <s v="โครงการแก้ไขปัญหาสุขภาพจิตและจิตเวชเด็กและวัยรุ่น"/>
    <s v="โครงการแก้ไขปัญหาสุขภาพจิตและจิตเวชเด็กและวัยรุ่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0"/>
  </r>
  <r>
    <s v="โครงการพัฒนาระบบการฟื้นฟูทัักษะทางสังคมและอาชีพสู่การมีงานทำของคนพิการทางจิตใจหรือพฤติกรรม คนพิการทางสติปัญญา และออทิสติก"/>
    <s v="โครงการพัฒนาระบบการฟื้นฟูทัักษะทางสังคมและอาชีพสู่การมีงานทำของคนพิการทางจิตใจหรือพฤติกรรม คนพิการทางสติปัญญา และออทิสติก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0"/>
  </r>
  <r>
    <s v="โครงการระบาดวิทยาสุขภาพจิต ปีงบประมาณ 2565"/>
    <s v="โครงการระบาดวิทยาสุขภาพจิต ปีงบประมาณ 2565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1"/>
    <x v="5"/>
  </r>
  <r>
    <s v="โครงการพัฒนาดูแลเด็กสมาธิสั้น"/>
    <s v="โครงการพัฒนาดูแลเด็กสมาธิสั้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0"/>
  </r>
  <r>
    <s v="โครงการราชทัณฑ์ปันสุข ทําความ ดี เพื่อชาติ ศาสน์ กษัตริย์: การเพิ่มประสิทธิภาพการดูแลผู้ต้องขังป่วยจิตเวชของประเทศไทย"/>
    <s v="โครงการราชทัณฑ์ปันสุข ทําความ ดี เพื่อชาติ ศาสน์ กษัตริย์: การเพิ่มประสิทธิภาพการดูแลผู้ต้องขังป่วยจิตเวชของประเทศไท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0"/>
  </r>
  <r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"/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0"/>
  </r>
  <r>
    <s v="โครงการการฟื้นฟูจิตใจหลังภาวะวิกฤต ในสถานการณ์การระบาดของโรคติดเชื้อไวรัสโคโรนา 2019 (COVID-19)"/>
    <s v="โครงการการฟื้นฟูจิตใจหลังภาวะวิกฤต ในสถานการณ์การระบาดของโรคติดเชื้อไวรัสโคโรนา 2019 (COVID-19)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0"/>
  </r>
  <r>
    <s v="ปรับปรุงงานโภชนาการ ชั้น2 อาคารบริการ โรงพยาบาลธรรมศาสตร์เฉลิมพระเกียรติ ตำบลคลองหนึ่ง อำเภอคลองหลวง จังหวัดปทุมธานี"/>
    <s v="ปรับปรุงงานโภชนาการ ชั้น2 อาคารบริการ โรงพยาบาลธรรมศาสตร์เฉลิมพระเกียรติ ตำบลคลองหนึ่ง อำเภอคลองหลวง จังหวัดปทุมธานี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ธรรมศาสตร์เฉลิมพระเกียรติ"/>
    <s v="มหาวิทยาลัยธรรมศาสตร์"/>
    <s v="กระทรวงการอุดมศึกษา วิทยาศาสตร์ วิจัยและนวัตกรรม"/>
    <m/>
    <x v="1"/>
    <x v="5"/>
  </r>
  <r>
    <s v="งานบริการรักษาพยาบาล ฟื้นฟูสภาพ สร้างเสริมสุขภาพ และป้องกันโรค ที่ได้มาตรฐานสากล"/>
    <s v="งานบริการรักษาพยาบาล ฟื้นฟูสภาพ สร้างเสริมสุขภาพ และป้องกันโรค ที่ได้มาตรฐานสากล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งานจัดการเรียนการสอนนิสิตแพทย์ ฝึกอบรมแพทย์ใช้ทุนและแพทย์ประจำบ้าน"/>
    <s v="งานจัดการเรียนการสอนนิสิตแพทย์ ฝึกอบรมแพทย์ใช้ทุนและแพทย์ประจำบ้าน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2"/>
    <x v="2"/>
  </r>
  <r>
    <s v="งานพัฒนาคุณภาพชีวิตผู้สูงอายุ เด็ก และเยาวชนที่ด้อยโอกาส"/>
    <s v="งานพัฒนาคุณภาพชีวิตผู้สูงอายุ เด็ก และเยาวชนที่ด้อยโอกาส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โครงการก่อสร้างส่วนต่อขยายท่าเรือฉุกเฉินและพื้นที่พักคอยผู้โดยสาร"/>
    <s v="โครงการก่อสร้างส่วนต่อขยายท่าเรือฉุกเฉินและพื้นที่พักคอยผู้โดยสาร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0"/>
  </r>
  <r>
    <s v="โครงการพัฒนาบริการรักษาพยาบาลโดยการจัดหาครุภัณฑ์เครื่องมือแพทย์ที่ได้มาตรฐานเพื่อบริการผู้ป่วยโรคเฉพาะทาง และรองรับการเปิดบริการอาคารศรีสวรินทิรานุสรณ์ ๑๕๐ ปี"/>
    <s v="โครงการพัฒนาบริการรักษาพยาบาลโดยการจัดหาครุภัณฑ์เครื่องมือแพทย์ที่ได้มาตรฐานเพื่อบริการผู้ป่วยโรคเฉพาะทาง และรองรับการเปิดบริการอาคารศรีสวรินทิรานุสรณ์ ๑๕๐ ปี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แผนปฏิบัติการประจำปีงบประมาณ พ.ศ.2565 ศูนย์รับบริจาคอวัยวะสภากาชาดไทย"/>
    <s v="แผนปฏิบัติการประจำปีงบประมาณ พ.ศ.2565 ศูนย์รับบริจาคอวัยวะสภากาชาดไทย"/>
    <s v="ด้านการพัฒนาและเสริมสร้างศักยภาพทรัพยากรมนุษย์"/>
    <x v="5"/>
    <s v="ตุลาคม 2564"/>
    <s v="กันยายน 2565"/>
    <s v="ศูนย์รับบริจาคอวัยวะ"/>
    <s v="สภากาชาดไทย"/>
    <s v="หน่วยงานอื่นๆ"/>
    <m/>
    <x v="1"/>
    <x v="1"/>
  </r>
  <r>
    <s v="ผลิตสื่อวีดิทัศน์กระบวนการบริจาคอวัยวะเผยแพร่บนเว็บไซต์ศูนย์รับบริจาคอวัยวะสภากาชาดไทย"/>
    <s v="ผลิตสื่อวีดิทัศน์กระบวนการบริจาคอวัยวะเผยแพร่บนเว็บไซต์ศูนย์รับบริจาคอวัยวะสภากาชาดไทย"/>
    <s v="ด้านการพัฒนาและเสริมสร้างศักยภาพทรัพยากรมนุษย์"/>
    <x v="5"/>
    <s v="ตุลาคม 2564"/>
    <s v="กันยายน 2565"/>
    <s v="ศูนย์รับบริจาคอวัยวะ"/>
    <s v="สภากาชาดไทย"/>
    <s v="หน่วยงานอื่นๆ"/>
    <m/>
    <x v="1"/>
    <x v="1"/>
  </r>
  <r>
    <s v="โครงการจัดหาและพัฒนาระบบ Kiosk เพื่อการบริการลงทะเบียนรับบัตรคิว การนัดหมายและการชำระค่าบริการ"/>
    <s v="โครงการจัดหาและพัฒนาระบบ Kiosk เพื่อการบริการลงทะเบียนรับบัตรคิว การนัดหมายและการชำระค่าบริการ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8"/>
  </r>
  <r>
    <s v="โครงการพัฒนาระบบ Mobile เพื่อการรักษาพยาบาลผู้ป่วยใน"/>
    <s v="โครงการพัฒนาระบบ Mobile เพื่อการรักษาพยาบาลผู้ป่วยใน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โครงการพัฒนาระบบ Telemedicine เพื่อการรักษาพยาบาล"/>
    <s v="โครงการพัฒนาระบบ Telemedicine เพื่อการรักษาพยาบาล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โครงการปรับปรุงรั้วและภูมิทัศน์โดยรอบพื้นที่หน้าโรงพยาบาล"/>
    <s v="โครงการปรับปรุงรั้วและภูมิทัศน์โดยรอบพื้นที่หน้าโรงพยาบาล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1"/>
    <x v="5"/>
  </r>
  <r>
    <s v="โครงการก่อสร้างทางเชื่อมทางลาดระหว่างอาคารศรีสวรินทิรานุสรณ์ ๑๕๐ ปี กับอาคารอนุสรณ์ ๑๐๐ ปี"/>
    <s v="โครงการก่อสร้างทางเชื่อมทางลาดระหว่างอาคารศรีสวรินทิรานุสรณ์ ๑๕๐ ปี กับอาคารอนุสรณ์ ๑๐๐ ปี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โครงการก่อสร้างอาคารบริการสนับสนุนทางการแพทย์"/>
    <s v="โครงการก่อสร้างอาคารบริการสนับสนุนทางการแพทย์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โครงการจัดหาระบบบริหารจัดการควบคุมเข้า – ออกภายในลานจอดรถ อาคารศรีสวรินทิรานุสรณ์ ๑๕๐ ปี"/>
    <s v="โครงการจัดหาระบบบริหารจัดการควบคุมเข้า – ออกภายในลานจอดรถ อาคารศรีสวรินทิรานุสรณ์ ๑๕๐ ปี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โครงการจัดทำป้ายภายในอาคารศรีสวรินทิรานุสรณ์ ๑๕๐ ปี"/>
    <s v="โครงการจัดทำป้ายภายในอาคารศรีสวรินทิรานุสรณ์ ๑๕๐ ปี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โครงการจัดหาครุภัณฑ์และอุปกรณ์ทางการแพทย์  เพื่อพัฒนาศักยภาพศูนย์ส่งเสริมฟื้นฟูสุขภาพผู้สูงอายุ  สภากาชาดไทย  (ส่วนต่อขยาย)"/>
    <s v="โครงการจัดหาครุภัณฑ์และอุปกรณ์ทางการแพทย์  เพื่อพัฒนาศักยภาพศูนย์ส่งเสริมฟื้นฟูสุขภาพผู้สูงอายุ  สภากาชาดไทย  (ส่วนต่อขยาย)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สมเด็จพระบรมราชเทวี ณ ศรีราชา"/>
    <s v="สภากาชาดไทย"/>
    <s v="หน่วยงานอื่นๆ"/>
    <m/>
    <x v="0"/>
    <x v="3"/>
  </r>
  <r>
    <s v="ส่งเสริมและพัฒนาสุขภาวะของประชาชนทุกช่วงวัย"/>
    <s v="ส่งเสริมและพัฒนาสุขภาวะของประชาชนทุกช่วงวัย"/>
    <s v="ด้านการพัฒนาและเสริมสร้างศักยภาพทรัพยากรมนุษย์"/>
    <x v="5"/>
    <s v="ธันวาคม 2564"/>
    <s v="กันยายน 2565"/>
    <s v="สำนักงานสาธารณสุขจังหวัดจันทบุรี"/>
    <s v="สำนักงานปลัดกระทรวงสาธารณสุข"/>
    <s v="กระทรวงสาธารณสุข"/>
    <m/>
    <x v="0"/>
    <x v="0"/>
  </r>
  <r>
    <s v="ปรับปรุงหน่วยเวชศาสตร์ฟื้นฟู ชั้นใต้ดิน อาคารดุล์โสภาคย์ โรงพยาบาลธรรมศาสตร์เฉลิมพระเกียรติ ตำบลคลองหนึ่ง อำเภอคลองหลวง จังหวัดปทุมธานี"/>
    <s v="ปรับปรุงหน่วยเวชศาสตร์ฟื้นฟู ชั้นใต้ดิน อาคารดุล์โสภาคย์ โรงพยาบาลธรรมศาสตร์เฉลิมพระเกียรติ ตำบลคลองหนึ่ง อำเภอคลองหลวง จังหวัดปทุมธานี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ธรรมศาสตร์เฉลิมพระเกียรติ"/>
    <s v="มหาวิทยาลัยธรรมศาสตร์"/>
    <s v="กระทรวงการอุดมศึกษา วิทยาศาสตร์ วิจัยและนวัตกรรม"/>
    <m/>
    <x v="1"/>
    <x v="5"/>
  </r>
  <r>
    <s v="ปรับปรุงหน่วยตรวจมะเร็งนรีเวช ชั้น2 อาคารกิตติวัฒนา โรงพยาบาลธรรมศาสตร์เฉลิมพระเกียรติ ตำบลคลองหนึ่ง อำเภอคลองหลวง จังหวัดปทุมธานี"/>
    <s v="ปรับปรุงหน่วยตรวจมะเร็งนรีเวช ชั้น2 อาคารกิตติวัฒนา โรงพยาบาลธรรมศาสตร์เฉลิมพระเกียรติ ตำบลคลองหนึ่ง อำเภอคลองหลวง จังหวัดปทุมธานี"/>
    <s v="ด้านการพัฒนาและเสริมสร้างศักยภาพทรัพยากรมนุษย์"/>
    <x v="5"/>
    <s v="ตุลาคม 2563"/>
    <s v="กันยายน 2564"/>
    <s v="โรงพยาบาลธรรมศาสตร์เฉลิมพระเกียรติ"/>
    <s v="มหาวิทยาลัยธรรมศาสตร์"/>
    <s v="กระทรวงการอุดมศึกษา วิทยาศาสตร์ วิจัยและนวัตกรรม"/>
    <m/>
    <x v="1"/>
    <x v="5"/>
  </r>
  <r>
    <s v="ปรับปรุงศูนย์รักษ์สุขภาพสตรี (Woman Health Center) ชั้น 2 อาคารกิตติวัฒนา โรงพยาบาลธรรมศาสตร์เฉลิมพระเกียรติ ตำบลคลองหนึ่ง อำเภอคลองหลวง จังหวัดปทุมธานี"/>
    <s v="ปรับปรุงศูนย์รักษ์สุขภาพสตรี (Woman Health Center) ชั้น 2 อาคารกิตติวัฒนา โรงพยาบาลธรรมศาสตร์เฉลิมพระเกียรติ ตำบลคลองหนึ่ง อำเภอคลองหลวง จังหวัดปทุมธานี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ธรรมศาสตร์เฉลิมพระเกียรติ"/>
    <s v="มหาวิทยาลัยธรรมศาสตร์"/>
    <s v="กระทรวงการอุดมศึกษา วิทยาศาสตร์ วิจัยและนวัตกรรม"/>
    <m/>
    <x v="1"/>
    <x v="5"/>
  </r>
  <r>
    <s v="โครงการปรับปรุงห้องปฏิบัติการตรวจวินิจฉัยทางการแพทย์ ชั้น3 อาคารกิตติวัฒนา ระยะที่ 3 โรงพยาบาลธรรมศาสตร์เฉลิมพระเกียรติ ตำบลคลองหนึ่ง อำเภอคลองหลวง จังหวัดปทุมธานี"/>
    <s v="โครงการปรับปรุงห้องปฏิบัติการตรวจวินิจฉัยทางการแพทย์ ชั้น3 อาคารกิตติวัฒนา ระยะที่ 3 โรงพยาบาลธรรมศาสตร์เฉลิมพระเกียรติ ตำบลคลองหนึ่ง อำเภอคลองหลวง จังหวัดปทุมธานี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ธรรมศาสตร์เฉลิมพระเกียรติ"/>
    <s v="มหาวิทยาลัยธรรมศาสตร์"/>
    <s v="กระทรวงการอุดมศึกษา วิทยาศาสตร์ วิจัยและนวัตกรรม"/>
    <m/>
    <x v="1"/>
    <x v="5"/>
  </r>
  <r>
    <s v="โครงการสัมมนาเชิงปฏิบัติการเสริมสร้างสุขภาวะที่ดีในการปฏิบัติงาน"/>
    <s v="โครงการสัมมนาเชิงปฏิบัติการเสริมสร้างสุขภาวะที่ดีในการปฏิบัติงาน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อธิการบดี (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0"/>
    <x v="0"/>
  </r>
  <r>
    <s v="โครงการบริหารจัดการพลังงานและระบบวิศวกรรมเพื่อการอนุรักษ์พลังงานอย่างมีประสิทธิภาพ ระยะที่ 4"/>
    <s v="โครงการบริหารจัดการพลังงานและระบบวิศวกรรมเพื่อการอนุรักษ์พลังงานอย่างมีประสิทธิภาพ ระยะที่ 4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บริหารระบบกายภาพ"/>
    <s v="สภากาชาดไทย"/>
    <s v="หน่วยงานอื่นๆ"/>
    <m/>
    <x v="1"/>
    <x v="1"/>
  </r>
  <r>
    <s v="แผนปฏิบัติการงบประมาณประจำปี 2565 ของสำนักงานบริหารระบบกายภาพ สภากาชาดไทย"/>
    <s v="แผนปฏิบัติการงบประมาณประจำปี 2565 ของสำนักงานบริหารระบบกายภาพ สภากาชาดไทย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บริหารระบบกายภาพ"/>
    <s v="สภากาชาดไทย"/>
    <s v="หน่วยงานอื่นๆ"/>
    <m/>
    <x v="1"/>
    <x v="1"/>
  </r>
  <r>
    <s v="งานบริการรักษาพยาบาล พัฒนาคุณภาพ บริหารทรัพยากรบุคคล บริหารองค์กร และแพทย์ผู้เชี่ยวชาญเฉพาะทางและบุคลากรทางด้านสาธารณสุข"/>
    <s v="งานบริการรักษาพยาบาล พัฒนาคุณภาพ บริหารทรัพยากรบุคคล บริหารองค์กร และแพทย์ผู้เชี่ยวชาญเฉพาะทางและบุคลากรทางด้านสาธารณสุข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จุฬาลงกรณ์"/>
    <s v="สภากาชาดไทย"/>
    <s v="หน่วยงานอื่นๆ"/>
    <m/>
    <x v="0"/>
    <x v="0"/>
  </r>
  <r>
    <s v="โครงการบำรุงรักษาเชิงป้องกัน (Prevention Maintenance PM) ซ่อมบำรุงระบบไฟฟ้าหม้อแปลง Ring Main Unit, ตู้สวิทซ์ควบคุมและอุปกรณ์ ของอาคารสภากาชาดไทย ฝั่งตะวันตก ระยะที่ 1"/>
    <s v="โครงการบำรุงรักษาเชิงป้องกัน (Prevention Maintenance PM) ซ่อมบำรุงระบบไฟฟ้าหม้อแปลง Ring Main Unit, ตู้สวิทซ์ควบคุมและอุปกรณ์ ของอาคารสภากาชาดไทย ฝั่งตะวันตก ระยะที่ 1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บริหารระบบกายภาพ"/>
    <s v="สภากาชาดไทย"/>
    <s v="หน่วยงานอื่นๆ"/>
    <m/>
    <x v="1"/>
    <x v="5"/>
  </r>
  <r>
    <s v="โครงการประเมินระบบงานและการรับรองคุณภาพสถานพยาบาล พ.ศ. 2565"/>
    <s v="โครงการประเมินระบบงานและการรับรองคุณภาพสถานพยาบาล พ.ศ.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ยุทธศาสตร์"/>
    <s v="สถาบันรับรองคุณภาพสถานพยาบาล (องค์การมหาชน)"/>
    <s v="กระทรวงสาธารณสุข"/>
    <m/>
    <x v="0"/>
    <x v="0"/>
  </r>
  <r>
    <s v="โครงการสำรวจและปรับปรุงระบบปรับอากาศและบำรุงรักษาเชิงป้องกันระยะที่ 1"/>
    <s v="โครงการสำรวจและปรับปรุงระบบปรับอากาศและบำรุงรักษาเชิงป้องกันระยะที่ 1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บริหารระบบกายภาพ"/>
    <s v="สภากาชาดไทย"/>
    <s v="หน่วยงานอื่นๆ"/>
    <m/>
    <x v="1"/>
    <x v="5"/>
  </r>
  <r>
    <s v="การสนับสนุนการขับเคลื่อนกลไกพัฒนาคุณภาพด้วยองค์ความรู้ และความร่วมมือกับเครือข่าย ในการพัฒนาระบบบริการสุขภาพที่มีคุณภาพและความปลอดภัย พ.ศ. 2565"/>
    <s v="การสนับสนุนการขับเคลื่อนกลไกพัฒนาคุณภาพด้วยองค์ความรู้ และความร่วมมือกับเครือข่าย ในการพัฒนาระบบบริการสุขภาพที่มีคุณภาพและความปลอดภัย พ.ศ.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ยุทธศาสตร์"/>
    <s v="สถาบันรับรองคุณภาพสถานพยาบาล (องค์การมหาชน)"/>
    <s v="กระทรวงสาธารณสุข"/>
    <m/>
    <x v="0"/>
    <x v="0"/>
  </r>
  <r>
    <s v="งานบริการรักษาพยาบาลทางเวชศาสตร์ฟื้นฟูอย่างครบวงจรและได้คุณภาพตามมาตรฐานที่กำหนด"/>
    <s v="งานบริการรักษาพยาบาลทางเวชศาสตร์ฟื้นฟูอย่างครบวงจรและได้คุณภาพตามมาตรฐานที่กำหนด"/>
    <s v="ด้านการพัฒนาและเสริมสร้างศักยภาพทรัพยากรมนุษย์"/>
    <x v="5"/>
    <s v="ตุลาคม 2564"/>
    <s v="กันยายน 2565"/>
    <s v="ศูนย์เวชศาสตร์ฟื้นฟู"/>
    <s v="สภากาชาดไทย"/>
    <s v="หน่วยงานอื่นๆ"/>
    <m/>
    <x v="1"/>
    <x v="6"/>
  </r>
  <r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5"/>
    <s v="ตุลาคม 2564"/>
    <s v="กันยายน 2565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x v="5"/>
    <s v="ตุลาคม 2565"/>
    <s v="กันยายน 2566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โครงการสำรวจข้อมูลและประเมินสภาพกายภาพเพื่อพัฒนารูปแบบสถานีกาชาด"/>
    <s v="โครงการสำรวจข้อมูลและประเมินสภาพกายภาพเพื่อพัฒนารูปแบบสถานีกาชาด"/>
    <s v="ด้านการพัฒนาและเสริมสร้างศักยภาพทรัพยากรมนุษย์"/>
    <x v="5"/>
    <s v="เมษายน 2564"/>
    <s v="มีนาคม 2565"/>
    <s v="สำนักงานบริหารระบบกายภาพ"/>
    <s v="สภากาชาดไทย"/>
    <s v="หน่วยงานอื่นๆ"/>
    <m/>
    <x v="1"/>
    <x v="5"/>
  </r>
  <r>
    <s v="โครงการเกณฑ์มาตรฐานการออกแบบและสถานที่"/>
    <s v="โครงการเกณฑ์มาตรฐานการออกแบบและสถานที่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บริหารระบบกายภาพ"/>
    <s v="สภากาชาดไทย"/>
    <s v="หน่วยงานอื่นๆ"/>
    <m/>
    <x v="1"/>
    <x v="5"/>
  </r>
  <r>
    <s v="โครงการขับเคลื่อนกัญชา กัญชง กระท่อมทางการแพทย์แผนไทยและการแพทย์ทางเลือก"/>
    <s v="โครงการขับเคลื่อนกัญชา กัญชง กระท่อมทางการแพทย์แผนไทยและการแพทย์ทางเลือก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จัดการกัญชาและกระท่อมทาง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โครงการจัดตั้งศูนย์ความเป็นเลิศทางการแพทย์"/>
    <s v="โครงการจัดตั้งศูนย์ความเป็นเลิศทางการแพทย์"/>
    <s v="ด้านการพัฒนาและเสริมสร้างศักยภาพทรัพยากรมนุษย์"/>
    <x v="5"/>
    <s v="ตุลาคม 2564"/>
    <s v="กันยายน 2565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5"/>
  </r>
  <r>
    <s v="โครงการจัดซื้อชุดผ่าตัดด้วยหุ่นยนต์ (Robotic Surgery  )"/>
    <s v="โครงการจัดซื้อชุดผ่าตัดด้วยหุ่นยนต์ (Robotic Surgery  )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โครงการพัฒนาบริการแพทย์แผนไทยในหน่วยบริการปฐมภูมิและเครือข่ายหน่วยบริการปฐมภูมิ"/>
    <s v="โครงการพัฒนาบริการแพทย์แผนไทยในหน่วยบริการปฐมภูมิและเครือข่ายหน่วยบริการปฐมภูมิ"/>
    <s v="ด้านการพัฒนาและเสริมสร้างศักยภาพทรัพยากรมนุษย์"/>
    <x v="5"/>
    <s v="ตุลาคม 2564"/>
    <s v="กันยายน 2565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0"/>
    <x v="0"/>
  </r>
  <r>
    <s v="โครงการจัดตั้งศูนย์ความเป็นเลิศวิชาการแพทย์ เรื่องการดูแลผู้ป่วยแบบประคับประคอง (MSMC Palliative Care Excellent Center)"/>
    <s v="โครงการจัดตั้งศูนย์ความเป็นเลิศวิชาการแพทย์ เรื่องการดูแลผู้ป่วยแบบประคับประคอง (MSMC Palliative Care Excellent Center)"/>
    <s v="ด้านการพัฒนาและเสริมสร้างศักยภาพทรัพยากรมนุษย์"/>
    <x v="5"/>
    <s v="ตุลาคม 2564"/>
    <s v="กรกฎาคม 2565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1"/>
    <x v="1"/>
  </r>
  <r>
    <s v="โครงการการพัฒนาเครือข่ายสหสถาบันเพื่อความเป็นเลิศการวิจัยและนวัตกรรมทางสุขภาพเขต  สุขภาพที่ 4 : ระยะที่ 2 การพัฒนาศักยภาพด้านวิชาการเพื่อการแก้ปัญหาสุขภาพในภาวะวิถีใหม่ (Region 4 Collaborative Research Excellence Center - CREC : Phase 2 Academic Capacity Building for Health in New Normal)"/>
    <s v="โครงการการพัฒนาเครือข่ายสหสถาบันเพื่อความเป็นเลิศการวิจัยและนวัตกรรมทางสุขภาพเขต  สุขภาพที่ 4 : ระยะที่ 2 การพัฒนาศักยภาพด้านวิชาการเพื่อการแก้ปัญหาสุขภาพในภาวะวิถีใหม่ (Region 4 Collaborative Research Excellence Center - CREC : Phase 2 Academic Capacity Building for Health in New Normal)"/>
    <s v="ด้านการพัฒนาและเสริมสร้างศักยภาพทรัพยากรมนุษย์"/>
    <x v="5"/>
    <s v="ตุลาคม 2564"/>
    <s v="กันยายน 2565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1"/>
    <x v="6"/>
  </r>
  <r>
    <s v="โครงการพัฒนาระบบบริการสุขภาพ (Service plan) สาขาการแพทย์แผนไทยและการแพทย์ผสมผสาน"/>
    <s v="โครงการพัฒนาระบบบริการสุขภาพ (Service plan) สาขาการแพทย์แผนไทยและการแพทย์ผสมผสาน"/>
    <s v="ด้านการพัฒนาและเสริมสร้างศักยภาพทรัพยากรมนุษย์"/>
    <x v="5"/>
    <s v="ตุลาคม 2564"/>
    <s v="กันยายน 2565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โครงการพัฒนาศูนย์การแพทย์ปัญญานันทภิกขุชลประทาน"/>
    <s v="โครงการพัฒนาศูนย์การแพทย์ปัญญานันทภิกขุชลประทาน"/>
    <s v="ด้านการพัฒนาและเสริมสร้างศักยภาพทรัพยากรมนุษย์"/>
    <x v="5"/>
    <s v="ตุลาคม 2564"/>
    <s v="กันยายน 2565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0"/>
    <x v="0"/>
  </r>
  <r>
    <s v="โครงการคุ้มครอง อนุรักษ์ และพัฒนาองค์ความรู้ภูมิปัญญาการแพทย์แผนไทยและการแพทย์พื้นบ้านไทย"/>
    <s v="โครงการคุ้มครอง อนุรักษ์ และพัฒนาองค์ความรู้ภูมิปัญญาการแพทย์แผนไทยและการแพทย์พื้นบ้านไทย"/>
    <s v="ด้านการพัฒนาและเสริมสร้างศักยภาพทรัพยากรมนุษย์"/>
    <x v="5"/>
    <s v="ตุลาคม 2564"/>
    <s v="กันยายน 2565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1"/>
    <x v="1"/>
  </r>
  <r>
    <s v="โครงการพัฒนายกระดับระบบยาแบบครบวงจร เพื่อการเข้าถึงยาของประชาชนและสร้างเศรษฐกิจของประเทศ"/>
    <s v="โครงการพัฒนายกระดับระบบยาแบบครบวงจร เพื่อการเข้าถึงยาของประชาชนและสร้างเศรษฐกิจของประเทศ"/>
    <s v="ด้านการพัฒนาและเสริมสร้างศักยภาพทรัพยากรมนุษย์"/>
    <x v="5"/>
    <s v="พฤศจิกายน 2564"/>
    <s v="กันยายน 2565"/>
    <s v="กองนโยบายแห่งชาติด้านยา"/>
    <s v="สำนักงานคณะกรรมการอาหารและยา"/>
    <s v="กระทรวงสาธารณสุข"/>
    <m/>
    <x v="0"/>
    <x v="7"/>
  </r>
  <r>
    <s v="โครงการสร้างความมั่นคงด้านยาและเวชภัณฑ์ในภาวะฉุกเฉิน"/>
    <s v="โครงการสร้างความมั่นคงด้านยาและเวชภัณฑ์ในภาวะฉุกเฉิน"/>
    <s v="ด้านการพัฒนาและเสริมสร้างศักยภาพทรัพยากรมนุษย์"/>
    <x v="5"/>
    <s v="พฤศจิกายน 2564"/>
    <s v="กันยายน 2565"/>
    <s v="กองนโยบายแห่งชาติด้านยา"/>
    <s v="สำนักงานคณะกรรมการอาหารและยา"/>
    <s v="กระทรวงสาธารณสุข"/>
    <m/>
    <x v="0"/>
    <x v="7"/>
  </r>
  <r>
    <s v="โครงการกองทุนการแพทย์ฉุกเฉิน ปีงบประมาณ 2565"/>
    <s v="โครงการกองทุนการแพทย์ฉุกเฉิน ปีงบประมาณ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ยุทธศาสตร์"/>
    <s v="สถาบันการแพทย์ฉุกเฉินแห่งชาติ"/>
    <s v="กระทรวงสาธารณสุข"/>
    <m/>
    <x v="0"/>
    <x v="0"/>
  </r>
  <r>
    <s v="การบริหารจัดการทรัพยากรด้านสุขภาพ"/>
    <s v="การบริหารจัดการทรัพยากรด้าน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0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0"/>
    <x v="8"/>
  </r>
  <r>
    <s v="โครงการพระราชดำริและเฉลิมพระเกียรติ"/>
    <s v="โครงการพระราชดำริและเฉลิมพระเกียรติ"/>
    <s v="ด้านการพัฒนาและเสริมสร้างศักยภาพทรัพยากรมนุษย์"/>
    <x v="5"/>
    <s v="ตุลาคม 2564"/>
    <s v="กันยายน 2565"/>
    <s v="กลุ่มแผนงาน"/>
    <s v="กรมสนับสนุนบริการสุขภาพ"/>
    <s v="กระทรวงสาธารณสุข"/>
    <m/>
    <x v="0"/>
    <x v="0"/>
  </r>
  <r>
    <s v="โครงการคุ้มครองผู้บริโภคด้านผลิตภัณฑ์สุขภาพและบริการสุขภาพ"/>
    <s v="โครงการคุ้มครองผู้บริโภคด้านผลิตภัณฑ์สุขภาพและบริการสุขภาพ"/>
    <s v="ด้านการพัฒนาและเสริมสร้างศักยภาพทรัพยากรมนุษย์"/>
    <x v="5"/>
    <s v="ตุลาคม 2564"/>
    <s v="กันยายน 2565"/>
    <s v="สำนักสถานพยาบาลและการประกอบโรคศิลปะ"/>
    <s v="กรมสนับสนุนบริการสุขภาพ"/>
    <s v="กระทรวงสาธารณสุข"/>
    <m/>
    <x v="0"/>
    <x v="3"/>
  </r>
  <r>
    <s v="โครงการพัฒนาระบบการแพทย์ฉุกเฉิน ประจำปี 2565"/>
    <s v="โครงการพัฒนาระบบการแพทย์ฉุกเฉิน ประจำปี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ยุทธศาสตร์"/>
    <s v="สถาบันการแพทย์ฉุกเฉินแห่งชาติ"/>
    <s v="กระทรวงสาธารณสุข"/>
    <m/>
    <x v="0"/>
    <x v="0"/>
  </r>
  <r>
    <s v="โครงการตรวจกำกับติดตามและประเมินผลการดำเนินงานตามนโยบายและยุทธศาสตร์"/>
    <s v="โครงการตรวจกำกับติดตามและประเมินผลการดำเนินงานตามนโยบายและยุทธศาสตร์"/>
    <s v="ด้านการพัฒนาและเสริมสร้างศักยภาพทรัพยากรมนุษย์"/>
    <x v="5"/>
    <s v="ตุลาคม 2564"/>
    <s v="กันยายน 2565"/>
    <s v="กองตรวจราชการ"/>
    <s v="สำนักงานปลัดกระทรวงสาธารณสุข"/>
    <s v="กระทรวงสาธารณสุข"/>
    <m/>
    <x v="0"/>
    <x v="0"/>
  </r>
  <r>
    <s v="งานสนับสนุนองค์กรของสภากาชาดไทย"/>
    <s v="งานสนับสนุนองค์กรของสภากาชาดไทย"/>
    <s v="ด้านการพัฒนาและเสริมสร้างศักยภาพทรัพยากรมนุษย์"/>
    <x v="5"/>
    <s v="ตุลาคม 2564"/>
    <s v="กันยายน 2565"/>
    <s v="ฝ่ายบริหารงานทั่วไป สำนักงานบริหาร"/>
    <s v="สภากาชาดไทย"/>
    <s v="หน่วยงานอื่นๆ"/>
    <m/>
    <x v="1"/>
    <x v="1"/>
  </r>
  <r>
    <s v="การจัดทำและขับเคลื่อนแผนการจัดการการดื้อยาต้านจุลชีพของประเทศไทย พ.ศ. 2560-2565"/>
    <s v="การจัดทำและขับเคลื่อนแผนการจัดการการดื้อยาต้านจุลชีพของประเทศไทย พ.ศ. 2560-2565"/>
    <s v="ด้านการพัฒนาและเสริมสร้างศักยภาพทรัพยากรมนุษย์"/>
    <x v="5"/>
    <s v="ตุลาคม 2564"/>
    <s v="กันยายน 2565"/>
    <s v="กองยา"/>
    <s v="สำนักงานคณะกรรมการอาหารและยา"/>
    <s v="กระทรวงสาธารณสุข"/>
    <m/>
    <x v="1"/>
    <x v="1"/>
  </r>
  <r>
    <s v="โครงการพัฒนาศูนย์กลางบริการและส่งเสริมสุขภาพระดับนานาชาติ (Medical and Wellness Hub) ในเขตภาคใต้ตอนบน"/>
    <s v="โครงการพัฒนาศูนย์กลางบริการและส่งเสริมสุขภาพระดับนานาชาติ (Medical and Wellness Hub) ในเขตภาคใต้ตอนบน"/>
    <s v="ด้านการสร้างความสามารถในการแข่งขัน"/>
    <x v="5"/>
    <s v="ตุลาคม 2565"/>
    <s v="กันยายน 2569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s v="โครงการลงทุนแผน 13"/>
    <x v="1"/>
    <x v="5"/>
  </r>
  <r>
    <s v="การเยี่ยมบ้าน ประสานใจ ห่วงใย สร้างสุข"/>
    <s v="การเยี่ยมบ้าน ประสานใจ ห่วงใย สร้างสุข"/>
    <s v="ด้านการพัฒนาและเสริมสร้างศักยภาพทรัพยากรมนุษย์"/>
    <x v="5"/>
    <s v="มกราคม 2565"/>
    <s v="ธันวาคม 2565"/>
    <s v="สำนักจัดระบบบริการทางการแพทย์"/>
    <s v="สำนักงานประกันสังคม"/>
    <s v="กระทรวงแรงงาน"/>
    <m/>
    <x v="0"/>
    <x v="0"/>
  </r>
  <r>
    <s v="การพัฒนาสุขภาพองค์รวม"/>
    <s v="การพัฒนาสุขภาพองค์รวม"/>
    <s v="ด้านการพัฒนาและเสริมสร้างศักยภาพทรัพยากรมนุษย์"/>
    <x v="5"/>
    <s v="มกราคม 2565"/>
    <s v="ธันวาคม 2565"/>
    <s v="สำนักจัดระบบบริการทางการแพทย์"/>
    <s v="สำนักงานประกันสังคม"/>
    <s v="กระทรวงแรงงาน"/>
    <m/>
    <x v="1"/>
    <x v="1"/>
  </r>
  <r>
    <s v="โครงการอนาคตแห่งประเทศไทยสู่การดูแลสุขภาพแบบองค์รวมและการส่งเสริมสุขภาพขั้นสูง (The future of Thailand towards holistic wellness care and advanced health promotion)"/>
    <s v="โครงการอนาคตแห่งประเทศไทยสู่การดูแลสุขภาพแบบองค์รวมและการส่งเสริมสุขภาพขั้นสูง (The future of Thailand towards holistic wellness care and advanced health promotion)"/>
    <s v="ด้านการพัฒนาและเสริมสร้างศักยภาพทรัพยากรมนุษย์"/>
    <x v="5"/>
    <s v="ตุลาคม 2565"/>
    <s v="กันยายน 2571"/>
    <s v="กองแผนงาน"/>
    <s v="กรมอนามัย"/>
    <s v="กระทรวงสาธารณสุข"/>
    <s v="โครงการลงทุนแผน 13"/>
    <x v="0"/>
    <x v="0"/>
  </r>
  <r>
    <s v="ปรับปรุงหน่วยตรวจมะเร็งนรีเวช ชั้น2 อาคารกิตติวัฒนา โรงพยาบาลธรรมศาสตร์เฉลิมพระเกียรติ ตำบลคลองหนึ่ง อำเภอคลองหลวง จังหวัดปทุมธานี"/>
    <s v="ปรับปรุงหน่วยตรวจมะเร็งนรีเวช ชั้น2 อาคารกิตติวัฒนา โรงพยาบาลธรรมศาสตร์เฉลิมพระเกียรติ ตำบลคลองหนึ่ง อำเภอคลองหลวง จังหวัดปทุมธานี"/>
    <s v="ด้านการพัฒนาและเสริมสร้างศักยภาพทรัพยากรมนุษย์"/>
    <x v="5"/>
    <s v="ตุลาคม 2564"/>
    <s v="กันยายน 2565"/>
    <s v="โรงพยาบาลธรรมศาสตร์เฉลิมพระเกียรติ"/>
    <s v="มหาวิทยาลัยธรรมศาสตร์"/>
    <s v="กระทรวงการอุดมศึกษา วิทยาศาสตร์ วิจัยและนวัตกรรม"/>
    <m/>
    <x v="1"/>
    <x v="5"/>
  </r>
  <r>
    <s v="โครงการอาคารโรงพยาบาลรามาธิบดี และย่านนวัตกรรมโยธี"/>
    <s v="โครงการอาคารโรงพยาบาลรามาธิบดี และย่านนวัตกรรมโยธี"/>
    <s v="ด้านการพัฒนาและเสริมสร้างศักยภาพทรัพยากรมนุษย์"/>
    <x v="5"/>
    <s v="ตุลาคม 2565"/>
    <s v="กันยายน 2571"/>
    <s v="สำนักงานอธิการดี (กองแผนงาน)"/>
    <s v="มหาวิทยาลัยมหิดล"/>
    <s v="กระทรวงการอุดมศึกษา วิทยาศาสตร์ วิจัยและนวัตกรรม"/>
    <s v="โครงการลงทุนแผน 13"/>
    <x v="0"/>
    <x v="0"/>
  </r>
  <r>
    <s v="โครงการศูนย์การแพทย์กรมการแพทย์ กระทรวงสาธารณสุข"/>
    <s v="โครงการศูนย์การแพทย์กรมการแพทย์ กระทรวงสาธารณสุข"/>
    <s v="ด้านการพัฒนาและเสริมสร้างศักยภาพทรัพยากรมนุษย์"/>
    <x v="5"/>
    <s v="ตุลาคม 2565"/>
    <s v="กันยายน 2570"/>
    <s v="กองยุทธศาสตร์และแผนงาน"/>
    <s v="กรมการแพทย์"/>
    <s v="กระทรวงสาธารณสุข"/>
    <s v="โครงการลงทุนแผน 13"/>
    <x v="0"/>
    <x v="8"/>
  </r>
  <r>
    <s v="โครงการอาคารรักษาพยาบาลศิริราชและสถานีศิริราช คณะแพทยศาสตร์ศิริราชพยาบาล มหาวิทยาลัยมหิดล"/>
    <s v="โครงการอาคารรักษาพยาบาลศิริราชและสถานีศิริราช คณะแพทยศาสตร์ศิริราชพยาบาล มหาวิทยาลัยมหิดล"/>
    <s v="ด้านการพัฒนาและเสริมสร้างศักยภาพทรัพยากรมนุษย์"/>
    <x v="5"/>
    <s v="ตุลาคม 2565"/>
    <s v="กันยายน 2569"/>
    <s v="สำนักงานอธิการดี (กองแผนงาน)"/>
    <s v="มหาวิทยาลัยมหิดล"/>
    <s v="กระทรวงการอุดมศึกษา วิทยาศาสตร์ วิจัยและนวัตกรรม"/>
    <s v="โครงการลงทุนแผน 13"/>
    <x v="0"/>
    <x v="0"/>
  </r>
  <r>
    <s v="โครงการจัดตั้งวิทยาลัยผลิตกำลังคนด้านการบริบาลผู้สูงอายุแบบองค์รวมของภาคเหนือตอนล่าง"/>
    <s v="โครงการจัดตั้งวิทยาลัยผลิตกำลังคนด้านการบริบาลผู้สูงอายุแบบองค์รวมของภาคเหนือตอนล่าง"/>
    <s v="ด้านการพัฒนาและเสริมสร้างศักยภาพทรัพยากรมนุษย์"/>
    <x v="5"/>
    <s v="ตุลาคม 2565"/>
    <s v="กันยายน 2570"/>
    <s v="คณะเทคโนโลยีการเกษตรและเทคโนโลยีอุตสาหกรรม"/>
    <s v="มหาวิทยาลัยราชภัฏนครสวรรค์"/>
    <s v="กระทรวงการอุดมศึกษา วิทยาศาสตร์ วิจัยและนวัตกรรม"/>
    <s v="โครงการลงทุนแผน 13"/>
    <x v="2"/>
    <x v="9"/>
  </r>
  <r>
    <s v="โครงการศูนย์สุขภาพนานาชาติอันดามัน"/>
    <s v="โครงการศูนย์สุขภาพนานาชาติอันดามัน"/>
    <s v="ด้านการสร้างโอกาสและความเสมอภาคทางสังคม"/>
    <x v="5"/>
    <s v="ตุลาคม 2565"/>
    <s v="กันยายน 2570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s v="โครงการลงทุนแผน 13"/>
    <x v="0"/>
    <x v="0"/>
  </r>
  <r>
    <s v="โครงการสนับสนุนด้านการแพทย์เพื่อเฉลิมพระเกียรติและสนองพระราชดำริ"/>
    <s v="โครงการสนับสนุนด้านการแพทย์เพื่อเฉลิมพระเกียรติและสนองพระราชดำริ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0"/>
  </r>
  <r>
    <s v="โครงการสนับสนุนด้านการแพทย์แก่โรงพยาบาลเฉลิมพระเกียรติฯ และ โรงพยาบาลสมเด็จพระยุพราชฯ"/>
    <s v="โครงการสนับสนุนด้านการแพทย์แก่โรงพยาบาลเฉลิมพระเกียรติฯ และ โรงพยาบาลสมเด็จพระยุพราชฯ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0"/>
  </r>
  <r>
    <s v="โครงการพัฒนาศูนย์ความเป็นเลิศทางการแพทย์"/>
    <s v="โครงการพัฒนาศูนย์ความเป็นเลิศทางการแพทย์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8"/>
  </r>
  <r>
    <s v="โครงการสนับสนุนบริการและวิชาการทางการแพทย์แก่เขตสุขภาพ ด้านโรคมะเร็ง"/>
    <s v="โครงการสนับสนุนบริการและวิชาการทางการแพทย์แก่เขตสุขภาพ ด้านโรคมะเร็ง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0"/>
  </r>
  <r>
    <s v="เป็นหน่วยงานกลางในการกำหนดมาตรฐานและพัฒนาศักยภาพทางห้องปฏิบัติการของประเทศและภูมิภาคเอเชีย"/>
    <s v="เป็นหน่วยงานกลางในการกำหนดมาตรฐานและพัฒนาศักยภาพทางห้องปฏิบัติการของประเทศและภูมิภาคเอเชีย"/>
    <s v="ด้านการพัฒนาและเสริมสร้างศักยภาพทรัพยากรมนุษย์"/>
    <x v="5"/>
    <s v="ตุลาคม 2564"/>
    <s v="กันยายน 2565"/>
    <s v="กองแผนงานและวิชาการ"/>
    <s v="กรมวิทยาศาสตร์การแพทย์"/>
    <s v="กระทรวงสาธารณสุข"/>
    <m/>
    <x v="0"/>
    <x v="3"/>
  </r>
  <r>
    <s v="โครงการสนับสนุนบริการและวิชาการทางการแพทย์แก่เขตสุขภาพ ด้านโรคหัวใจ"/>
    <s v="โครงการสนับสนุนบริการและวิชาการทางการแพทย์แก่เขตสุขภาพ ด้านโรคหัวใจ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0"/>
  </r>
  <r>
    <s v="โครงการสนับสนุนการดำเนินงานด้านบริการและวิชาการทางการแพทย์ตามความต้องการของเขตสุขภาพ"/>
    <s v="โครงการสนับสนุนการดำเนินงานด้านบริการและวิชาการทางการแพทย์ตามความต้องการของเขต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0"/>
  </r>
  <r>
    <s v="โครงการพัฒนาเครือข่ายวิชาการทางการแพทย์"/>
    <s v="โครงการพัฒนาเครือข่ายวิชาการทางการแพทย์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0"/>
  </r>
  <r>
    <s v="โครงการพัฒนาระบบบริการ One Day Surgery (ODS) และ Minimally Invasive Surgery (MIS)"/>
    <s v="โครงการพัฒนาระบบบริการ One Day Surgery (ODS) และ Minimally Invasive Surgery (MIS)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8"/>
  </r>
  <r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3"/>
  </r>
  <r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3"/>
  </r>
  <r>
    <s v="โครงการพัฒนาวิชาการทางการแพทย์ : ด้านพัฒนารูปแบบการจัดระบบบริการทางการแพทย์"/>
    <s v="โครงการพัฒนาวิชาการทางการแพทย์ : ด้านพัฒนารูปแบบการจัดระบบบริการทางการแพทย์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3"/>
  </r>
  <r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3"/>
  </r>
  <r>
    <s v="โครงการพัฒนาระบบการเข้าถึงกัญชาทางการแพทย์"/>
    <s v="โครงการพัฒนาระบบการเข้าถึงกัญชาทางการแพทย์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3"/>
  </r>
  <r>
    <s v="โครงการพัฒนานวัตกรรมทางแพทย์ ผลิตภัณฑ์สุขภาพและเทคโนโลยีทางการแพทย์"/>
    <s v="โครงการพัฒนานวัตกรรมทางแพทย์ ผลิตภัณฑ์สุขภาพและเทคโนโลยีทางการแพทย์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8"/>
  </r>
  <r>
    <s v="โครงการพัฒนาศักยภาพบริการระบบการแพทย์ฉุกเฉินและโรคติดเชื้ออุบัติใหม่-อุบัติซ้ำแบบครบวงจร"/>
    <s v="โครงการพัฒนาศักยภาพบริการระบบการแพทย์ฉุกเฉินและโรคติดเชื้ออุบัติใหม่-อุบัติซ้ำแบบครบวงจร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3"/>
  </r>
  <r>
    <s v="โครงการพัฒนาต่อยอดระบบบริการทางการแพทย์ด้านโรคไม่ติดต่อเรื้อรังวิถีใหม่ ใน 4 ภูมิภาค (NCD 4 ภาค)"/>
    <s v="โครงการพัฒนาต่อยอดระบบบริการทางการแพทย์ด้านโรคไม่ติดต่อเรื้อรังวิถีใหม่ ใน 4 ภูมิภาค (NCD 4 ภาค)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0"/>
  </r>
  <r>
    <s v="โครงการพัฒนาระบบ/รูปแบบเชิงนวัตกรรมการบริบาล รักษาพยาบาลผู้สูงอายุที่บ้าน/ชุมชน รวมถึงระบบบริการรักษาพยาบาลทางไกล โดยใช้ telemedicine, telepharmacy, telenursing, video call และระบบบริการของทีมแพทย์ประจำครอบครัว"/>
    <s v="โครงการพัฒนาระบบ/รูปแบบเชิงนวัตกรรมการบริบาล รักษาพยาบาลผู้สูงอายุที่บ้าน/ชุมชน รวมถึงระบบบริการรักษาพยาบาลทางไกล โดยใช้ telemedicine, telepharmacy, telenursing, video call และระบบบริการของทีมแพทย์ประจำครอบครัว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3"/>
  </r>
  <r>
    <s v="สร้างความสุขในองค์กร เพื่อเพิ่มความสำเร็จในการทำงาน ภายใต้ชื่อ “ใจชื่นบาน งานสำเร็จ” (Happy Workplace)"/>
    <s v="สร้างความสุขในองค์กร เพื่อเพิ่มความสำเร็จในการทำงาน ภายใต้ชื่อ “ใจชื่นบาน งานสำเร็จ” (Happy Workplace)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มัธยมศึกษานครศรีธรรมราช"/>
    <s v="สำนักงานคณะกรรมการการศึกษาขั้นพื้นฐาน"/>
    <s v="กระทรวงศึกษาธิการ"/>
    <m/>
    <x v="0"/>
    <x v="0"/>
  </r>
  <r>
    <s v="ส่งเสริมการออกกำลังกาย (แอโรบิกเพื่อสุขภาพ)"/>
    <s v="ส่งเสริมการออกกำลังกาย (แอโรบิกเพื่อสุขภาพ)"/>
    <s v="ด้านการพัฒนาและเสริมสร้างศักยภาพทรัพยากรมนุษย์"/>
    <x v="5"/>
    <s v="พฤศจิกายน 2564"/>
    <s v="กันยายน 2565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ซ่อมแซมสภาพอาคารเวชศาสตร์ฟื้นฟู"/>
    <s v="ซ่อมแซมสภาพอาคารเวชศาสตร์ฟื้นฟู"/>
    <s v="ด้านการพัฒนาและเสริมสร้างศักยภาพทรัพยากรมนุษย์"/>
    <x v="5"/>
    <s v="มกราคม 2565"/>
    <s v="กันยายน 2565"/>
    <s v="ศูนย์เวชศาสตร์ฟื้นฟู"/>
    <s v="สภากาชาดไทย"/>
    <s v="หน่วยงานอื่นๆ"/>
    <m/>
    <x v="1"/>
    <x v="5"/>
  </r>
  <r>
    <s v="โครงการเพิ่มศักยภาพการจัดหาดวงตาจากผู้บริจาคภาวะหัวใจหยุดเต้น (cardiac death)"/>
    <s v="โครงการเพิ่มศักยภาพการจัดหาดวงตาจากผู้บริจาคภาวะหัวใจหยุดเต้น (cardiac death)"/>
    <s v="ด้านการพัฒนาและเสริมสร้างศักยภาพทรัพยากรมนุษย์"/>
    <x v="5"/>
    <s v="มีนาคม 2565"/>
    <s v="กันยายน 2570"/>
    <s v="ศูนย์ดวงตา"/>
    <s v="สภากาชาดไทย"/>
    <s v="หน่วยงานอื่นๆ"/>
    <m/>
    <x v="1"/>
    <x v="1"/>
  </r>
  <r>
    <s v="โครงการพัฒนาระบบฐานข้อมูลการดำเนินงานเพื่อส่งเสริมคุณภาพชีวิตของประชาชน"/>
    <s v="โครงการพัฒนาระบบฐานข้อมูลการดำเนินงานเพื่อส่งเสริมคุณภาพชีวิตของประชาชน"/>
    <s v="ด้านการพัฒนาและเสริมสร้างศักยภาพทรัพยากรมนุษย์"/>
    <x v="5"/>
    <s v="เมษายน 2565"/>
    <s v="กันยายน 2565"/>
    <s v="สำนักงานบริหารกิจการเหล่ากาชาด"/>
    <s v="สภากาชาดไทย"/>
    <s v="หน่วยงานอื่นๆ"/>
    <m/>
    <x v="2"/>
    <x v="9"/>
  </r>
  <r>
    <s v="จัดหาอุปกรณ์สำหรับการสัมมนาทางไกลแบบออนไลน์"/>
    <s v="จัดหาอุปกรณ์สำหรับการสัมมนาทางไกลแบบออนไลน์"/>
    <s v="ด้านการพัฒนาและเสริมสร้างศักยภาพทรัพยากรมนุษย์"/>
    <x v="5"/>
    <s v="ตุลาคม 2564"/>
    <s v="กันยายน 2565"/>
    <s v="ศูนย์รับบริจาคอวัยวะ"/>
    <s v="สภากาชาดไทย"/>
    <s v="หน่วยงานอื่นๆ"/>
    <m/>
    <x v="0"/>
    <x v="3"/>
  </r>
  <r>
    <s v="ปลูกถ่ายผิวหนังแก่ผู้ป่วยด้อยโอกาส"/>
    <s v="ปลูกถ่ายผิวหนังแก่ผู้ป่วยด้อยโอกาส"/>
    <s v="ด้านการพัฒนาและเสริมสร้างศักยภาพทรัพยากรมนุษย์"/>
    <x v="5"/>
    <s v="ตุลาคม 2564"/>
    <s v="กันยายน 2565"/>
    <s v="ศูนย์รับบริจาคอวัยวะ"/>
    <s v="สภากาชาดไทย"/>
    <s v="หน่วยงานอื่นๆ"/>
    <m/>
    <x v="0"/>
    <x v="3"/>
  </r>
  <r>
    <s v="ปลูกถ่ายกระดูกและเส้นเอ็นเฉลิมพระเกียรติสมเด็จพระนางเจ้าสิริกิติ์ พระบรมราชินีนาถ พระบรมราชชนนีพันปีหลวง เนื่องในโอกาสมหามงคลเฉลิมพระชนมพรรษา 90 พรรษา 12 สิงหาคม 2565"/>
    <s v="ปลูกถ่ายกระดูกและเส้นเอ็นเฉลิมพระเกียรติสมเด็จพระนางเจ้าสิริกิติ์ พระบรมราชินีนาถ พระบรมราชชนนีพันปีหลวง เนื่องในโอกาสมหามงคลเฉลิมพระชนมพรรษา 90 พรรษา 12 สิงหาคม 2565"/>
    <s v="ด้านการพัฒนาและเสริมสร้างศักยภาพทรัพยากรมนุษย์"/>
    <x v="5"/>
    <s v="เมษายน 2565"/>
    <s v="ธันวาคม 2565"/>
    <s v="ศูนย์รับบริจาคอวัยวะ"/>
    <s v="สภากาชาดไทย"/>
    <s v="หน่วยงานอื่นๆ"/>
    <m/>
    <x v="0"/>
    <x v="3"/>
  </r>
  <r>
    <s v="โครงการพัฒนางานคุณภาพตามมาตรฐาน HA"/>
    <s v="โครงการพัฒนางานคุณภาพตามมาตรฐาน HA"/>
    <s v="ด้านการพัฒนาและเสริมสร้างศักยภาพทรัพยากรมนุษย์"/>
    <x v="5"/>
    <s v="ตุลาคม 2564"/>
    <s v="กันยายน 2565"/>
    <s v="คณะแพทย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1"/>
  </r>
  <r>
    <s v="โครงการพัฒนาเครือข่ายสุขภาพ"/>
    <s v="โครงการพัฒนาเครือข่ายสุขภาพ"/>
    <s v="ด้านการพัฒนาและเสริมสร้างศักยภาพทรัพยากรมนุษย์"/>
    <x v="5"/>
    <s v="ตุลาคม 2564"/>
    <s v="กันยายน 2565"/>
    <s v="คณะแพทย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อิ่มท้อง พร้อมเรียน"/>
    <s v="อิ่มท้อง พร้อมเรียน"/>
    <s v="ด้านการพัฒนาและเสริมสร้างศักยภาพทรัพยากรมนุษย์"/>
    <x v="5"/>
    <s v="มิถุนายน 2565"/>
    <s v="กันยายน 2565"/>
    <s v="สำนักงานเขตพื้นที่การศึกษามัธยมศึกษาแม่ฮ่องสอน"/>
    <s v="สำนักงานคณะกรรมการการศึกษาขั้นพื้นฐาน"/>
    <s v="กระทรวงศึกษาธิการ"/>
    <m/>
    <x v="1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9495E4-E254-4ED5-941E-3783FADE6AC2}" name="PivotTable6" cacheId="57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" colHeaderCaption="ปีงบประมาณ">
  <location ref="A3:H19" firstHeaderRow="1" firstDataRow="2" firstDataCol="1"/>
  <pivotFields count="12">
    <pivotField showAll="0"/>
    <pivotField showAll="0"/>
    <pivotField showAll="0"/>
    <pivotField axis="axisCol" dataField="1" showAll="0">
      <items count="7">
        <item x="0"/>
        <item x="4"/>
        <item x="3"/>
        <item x="1"/>
        <item x="2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3"/>
        <item x="0"/>
        <item x="2"/>
        <item x="1"/>
        <item t="default"/>
      </items>
    </pivotField>
    <pivotField axis="axisRow" showAll="0" sortType="ascending">
      <items count="11">
        <item x="4"/>
        <item x="3"/>
        <item x="0"/>
        <item x="7"/>
        <item x="8"/>
        <item x="2"/>
        <item x="9"/>
        <item x="1"/>
        <item x="5"/>
        <item x="6"/>
        <item t="default"/>
      </items>
    </pivotField>
  </pivotFields>
  <rowFields count="2">
    <field x="10"/>
    <field x="11"/>
  </rowFields>
  <rowItems count="15">
    <i>
      <x/>
    </i>
    <i r="1">
      <x/>
    </i>
    <i>
      <x v="1"/>
    </i>
    <i r="1">
      <x v="1"/>
    </i>
    <i r="1">
      <x v="2"/>
    </i>
    <i r="1">
      <x v="3"/>
    </i>
    <i r="1">
      <x v="4"/>
    </i>
    <i>
      <x v="2"/>
    </i>
    <i r="1">
      <x v="5"/>
    </i>
    <i r="1">
      <x v="6"/>
    </i>
    <i>
      <x v="3"/>
    </i>
    <i r="1">
      <x v="7"/>
    </i>
    <i r="1">
      <x v="8"/>
    </i>
    <i r="1">
      <x v="9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3" subtotal="count" baseField="0" baseItem="0"/>
  </dataFields>
  <formats count="30">
    <format dxfId="29">
      <pivotArea type="origin" dataOnly="0" labelOnly="1" outline="0" fieldPosition="0"/>
    </format>
    <format dxfId="28">
      <pivotArea field="3" type="button" dataOnly="0" labelOnly="1" outline="0" axis="axisCol" fieldPosition="0"/>
    </format>
    <format dxfId="27">
      <pivotArea field="10" type="button" dataOnly="0" labelOnly="1" outline="0" axis="axisRow" fieldPosition="0"/>
    </format>
    <format dxfId="26">
      <pivotArea dataOnly="0" labelOnly="1" fieldPosition="0">
        <references count="1">
          <reference field="3" count="0"/>
        </references>
      </pivotArea>
    </format>
    <format dxfId="25">
      <pivotArea dataOnly="0" labelOnly="1" grandCol="1" outline="0" fieldPosition="0"/>
    </format>
    <format dxfId="24">
      <pivotArea type="topRight" dataOnly="0" labelOnly="1" outline="0" fieldPosition="0"/>
    </format>
    <format dxfId="23">
      <pivotArea type="origin" dataOnly="0" labelOnly="1" outline="0" fieldPosition="0"/>
    </format>
    <format dxfId="22">
      <pivotArea field="3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10" type="button" dataOnly="0" labelOnly="1" outline="0" axis="axisRow" fieldPosition="0"/>
    </format>
    <format dxfId="19">
      <pivotArea dataOnly="0" labelOnly="1" fieldPosition="0">
        <references count="1">
          <reference field="3" count="0"/>
        </references>
      </pivotArea>
    </format>
    <format dxfId="18">
      <pivotArea dataOnly="0" labelOnly="1" grandCol="1" outline="0" fieldPosition="0"/>
    </format>
    <format dxfId="17">
      <pivotArea type="origin" dataOnly="0" labelOnly="1" outline="0" fieldPosition="0"/>
    </format>
    <format dxfId="16">
      <pivotArea field="3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10" type="button" dataOnly="0" labelOnly="1" outline="0" axis="axisRow" fieldPosition="0"/>
    </format>
    <format dxfId="13">
      <pivotArea dataOnly="0" labelOnly="1" fieldPosition="0">
        <references count="1">
          <reference field="3" count="0"/>
        </references>
      </pivotArea>
    </format>
    <format dxfId="12">
      <pivotArea dataOnly="0" labelOnly="1" grandCol="1" outline="0" fieldPosition="0"/>
    </format>
    <format dxfId="11">
      <pivotArea type="origin" dataOnly="0" labelOnly="1" outline="0" fieldPosition="0"/>
    </format>
    <format dxfId="10">
      <pivotArea field="3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10" type="button" dataOnly="0" labelOnly="1" outline="0" axis="axisRow" fieldPosition="0"/>
    </format>
    <format dxfId="7">
      <pivotArea dataOnly="0" labelOnly="1" fieldPosition="0">
        <references count="1">
          <reference field="3" count="0"/>
        </references>
      </pivotArea>
    </format>
    <format dxfId="6">
      <pivotArea dataOnly="0" labelOnly="1" grandCol="1" outline="0" fieldPosition="0"/>
    </format>
    <format dxfId="5">
      <pivotArea type="origin" dataOnly="0" labelOnly="1" outline="0" fieldPosition="0"/>
    </format>
    <format dxfId="4">
      <pivotArea field="3" type="button" dataOnly="0" labelOnly="1" outline="0" axis="axisCol" fieldPosition="0"/>
    </format>
    <format dxfId="3">
      <pivotArea type="topRight" dataOnly="0" labelOnly="1" outline="0" fieldPosition="0"/>
    </format>
    <format dxfId="2">
      <pivotArea field="10" type="button" dataOnly="0" labelOnly="1" outline="0" axis="axisRow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20e0b67587e67e2e7211de&amp;username=cu0512111" TargetMode="External"/><Relationship Id="rId13" Type="http://schemas.openxmlformats.org/officeDocument/2006/relationships/hyperlink" Target="https://emenscr.nesdc.go.th/viewer/view.html?id=5bc05c3b49b9c605ba609f93&amp;username=cmu6593251" TargetMode="External"/><Relationship Id="rId18" Type="http://schemas.openxmlformats.org/officeDocument/2006/relationships/hyperlink" Target="https://emenscr.nesdc.go.th/viewer/view.html?id=5bd7db99b0bb8f05b870257d&amp;username=moph031341" TargetMode="External"/><Relationship Id="rId3" Type="http://schemas.openxmlformats.org/officeDocument/2006/relationships/hyperlink" Target="https://emenscr.nesdc.go.th/viewer/view.html?id=5b1f912ebdb2d17e2f9a176d&amp;username=mol06261" TargetMode="External"/><Relationship Id="rId21" Type="http://schemas.openxmlformats.org/officeDocument/2006/relationships/hyperlink" Target="https://emenscr.nesdc.go.th/viewer/view.html?id=5bd8139849b9c605ba60a1b7&amp;username=moph031231" TargetMode="External"/><Relationship Id="rId7" Type="http://schemas.openxmlformats.org/officeDocument/2006/relationships/hyperlink" Target="https://emenscr.nesdc.go.th/viewer/view.html?id=5b20d7bd916f477e3991ee3c&amp;username=cu0512131" TargetMode="External"/><Relationship Id="rId12" Type="http://schemas.openxmlformats.org/officeDocument/2006/relationships/hyperlink" Target="https://emenscr.nesdc.go.th/viewer/view.html?id=5bae3a845e20fa0f39ce8ab6&amp;username=mdes06031" TargetMode="External"/><Relationship Id="rId17" Type="http://schemas.openxmlformats.org/officeDocument/2006/relationships/hyperlink" Target="https://emenscr.nesdc.go.th/viewer/view.html?id=5bcd8f037de3c605ae415f12&amp;username=moph09051" TargetMode="External"/><Relationship Id="rId25" Type="http://schemas.openxmlformats.org/officeDocument/2006/relationships/hyperlink" Target="https://emenscr.nesdc.go.th/viewer/view.html?id=5bd8206a7de3c605ae416081&amp;username=moph031261" TargetMode="External"/><Relationship Id="rId2" Type="http://schemas.openxmlformats.org/officeDocument/2006/relationships/hyperlink" Target="https://emenscr.nesdc.go.th/viewer/view.html?id=5b1f8599bdb2d17e2f9a1740&amp;username=mol06261" TargetMode="External"/><Relationship Id="rId16" Type="http://schemas.openxmlformats.org/officeDocument/2006/relationships/hyperlink" Target="https://emenscr.nesdc.go.th/viewer/view.html?id=5bcb004049b9c605ba60a02b&amp;username=moph031341" TargetMode="External"/><Relationship Id="rId20" Type="http://schemas.openxmlformats.org/officeDocument/2006/relationships/hyperlink" Target="https://emenscr.nesdc.go.th/viewer/view.html?id=5bd811f3b0bb8f05b87025c6&amp;username=moph031231" TargetMode="External"/><Relationship Id="rId1" Type="http://schemas.openxmlformats.org/officeDocument/2006/relationships/hyperlink" Target="https://emenscr.nesdc.go.th/viewer/view.html?id=5b1f793c7587e67e2e720f76&amp;username=mol06261" TargetMode="External"/><Relationship Id="rId6" Type="http://schemas.openxmlformats.org/officeDocument/2006/relationships/hyperlink" Target="https://emenscr.nesdc.go.th/viewer/view.html?id=5b20d32e7587e67e2e72118b&amp;username=cu0512111" TargetMode="External"/><Relationship Id="rId11" Type="http://schemas.openxmlformats.org/officeDocument/2006/relationships/hyperlink" Target="https://emenscr.nesdc.go.th/viewer/view.html?id=5bad83288419180f2e67b07a&amp;username=pnu0587121" TargetMode="External"/><Relationship Id="rId24" Type="http://schemas.openxmlformats.org/officeDocument/2006/relationships/hyperlink" Target="https://emenscr.nesdc.go.th/viewer/view.html?id=5bd81db1b0bb8f05b87025e1&amp;username=moph031261" TargetMode="External"/><Relationship Id="rId5" Type="http://schemas.openxmlformats.org/officeDocument/2006/relationships/hyperlink" Target="https://emenscr.nesdc.go.th/viewer/view.html?id=5b20cdc2ea79507e38d7c8e5&amp;username=cu0512111" TargetMode="External"/><Relationship Id="rId15" Type="http://schemas.openxmlformats.org/officeDocument/2006/relationships/hyperlink" Target="https://emenscr.nesdc.go.th/viewer/view.html?id=5bcafba149b9c605ba60a02a&amp;username=moph031341" TargetMode="External"/><Relationship Id="rId23" Type="http://schemas.openxmlformats.org/officeDocument/2006/relationships/hyperlink" Target="https://emenscr.nesdc.go.th/viewer/view.html?id=5bd81d11b0bb8f05b87025dc&amp;username=moph031261" TargetMode="External"/><Relationship Id="rId10" Type="http://schemas.openxmlformats.org/officeDocument/2006/relationships/hyperlink" Target="https://emenscr.nesdc.go.th/viewer/view.html?id=5b45c9aff4fd79254b8e68be&amp;username=police000711" TargetMode="External"/><Relationship Id="rId19" Type="http://schemas.openxmlformats.org/officeDocument/2006/relationships/hyperlink" Target="https://emenscr.nesdc.go.th/viewer/view.html?id=5bd8088fb0bb8f05b87025b7&amp;username=cmu659251" TargetMode="External"/><Relationship Id="rId4" Type="http://schemas.openxmlformats.org/officeDocument/2006/relationships/hyperlink" Target="https://emenscr.nesdc.go.th/viewer/view.html?id=5b209a39bdb2d17e2f9a181f&amp;username=cu0512111" TargetMode="External"/><Relationship Id="rId9" Type="http://schemas.openxmlformats.org/officeDocument/2006/relationships/hyperlink" Target="https://emenscr.nesdc.go.th/viewer/view.html?id=5b3348d04b9f554069580db4&amp;username=police000711" TargetMode="External"/><Relationship Id="rId14" Type="http://schemas.openxmlformats.org/officeDocument/2006/relationships/hyperlink" Target="https://emenscr.nesdc.go.th/viewer/view.html?id=5bc05e26b0bb8f05b870236a&amp;username=cmu6593251" TargetMode="External"/><Relationship Id="rId22" Type="http://schemas.openxmlformats.org/officeDocument/2006/relationships/hyperlink" Target="https://emenscr.nesdc.go.th/viewer/view.html?id=5bd816efead9a205b323d74e&amp;username=moph03121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20e0b67587e67e2e7211de&amp;username=cu0512111" TargetMode="External"/><Relationship Id="rId13" Type="http://schemas.openxmlformats.org/officeDocument/2006/relationships/hyperlink" Target="https://emenscr.nesdc.go.th/viewer/view.html?id=5bc05c3b49b9c605ba609f93&amp;username=cmu6593251" TargetMode="External"/><Relationship Id="rId18" Type="http://schemas.openxmlformats.org/officeDocument/2006/relationships/hyperlink" Target="https://emenscr.nesdc.go.th/viewer/view.html?id=5bd7db99b0bb8f05b870257d&amp;username=moph031341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emenscr.nesdc.go.th/viewer/view.html?id=5b1f912ebdb2d17e2f9a176d&amp;username=mol06261" TargetMode="External"/><Relationship Id="rId21" Type="http://schemas.openxmlformats.org/officeDocument/2006/relationships/hyperlink" Target="https://emenscr.nesdc.go.th/viewer/view.html?id=5bd8139849b9c605ba60a1b7&amp;username=moph031231" TargetMode="External"/><Relationship Id="rId7" Type="http://schemas.openxmlformats.org/officeDocument/2006/relationships/hyperlink" Target="https://emenscr.nesdc.go.th/viewer/view.html?id=5b20d7bd916f477e3991ee3c&amp;username=cu0512131" TargetMode="External"/><Relationship Id="rId12" Type="http://schemas.openxmlformats.org/officeDocument/2006/relationships/hyperlink" Target="https://emenscr.nesdc.go.th/viewer/view.html?id=5bae3a845e20fa0f39ce8ab6&amp;username=mdes06031" TargetMode="External"/><Relationship Id="rId17" Type="http://schemas.openxmlformats.org/officeDocument/2006/relationships/hyperlink" Target="https://emenscr.nesdc.go.th/viewer/view.html?id=5bcd8f037de3c605ae415f12&amp;username=moph09051" TargetMode="External"/><Relationship Id="rId25" Type="http://schemas.openxmlformats.org/officeDocument/2006/relationships/hyperlink" Target="https://emenscr.nesdc.go.th/viewer/view.html?id=5bd8206a7de3c605ae416081&amp;username=moph031261" TargetMode="External"/><Relationship Id="rId2" Type="http://schemas.openxmlformats.org/officeDocument/2006/relationships/hyperlink" Target="https://emenscr.nesdc.go.th/viewer/view.html?id=5b1f8599bdb2d17e2f9a1740&amp;username=mol06261" TargetMode="External"/><Relationship Id="rId16" Type="http://schemas.openxmlformats.org/officeDocument/2006/relationships/hyperlink" Target="https://emenscr.nesdc.go.th/viewer/view.html?id=5bcb004049b9c605ba60a02b&amp;username=moph031341" TargetMode="External"/><Relationship Id="rId20" Type="http://schemas.openxmlformats.org/officeDocument/2006/relationships/hyperlink" Target="https://emenscr.nesdc.go.th/viewer/view.html?id=5bd811f3b0bb8f05b87025c6&amp;username=moph031231" TargetMode="External"/><Relationship Id="rId1" Type="http://schemas.openxmlformats.org/officeDocument/2006/relationships/hyperlink" Target="https://emenscr.nesdc.go.th/viewer/view.html?id=5b1f793c7587e67e2e720f76&amp;username=mol06261" TargetMode="External"/><Relationship Id="rId6" Type="http://schemas.openxmlformats.org/officeDocument/2006/relationships/hyperlink" Target="https://emenscr.nesdc.go.th/viewer/view.html?id=5b20d32e7587e67e2e72118b&amp;username=cu0512111" TargetMode="External"/><Relationship Id="rId11" Type="http://schemas.openxmlformats.org/officeDocument/2006/relationships/hyperlink" Target="https://emenscr.nesdc.go.th/viewer/view.html?id=5bad83288419180f2e67b07a&amp;username=pnu0587121" TargetMode="External"/><Relationship Id="rId24" Type="http://schemas.openxmlformats.org/officeDocument/2006/relationships/hyperlink" Target="https://emenscr.nesdc.go.th/viewer/view.html?id=5bd81db1b0bb8f05b87025e1&amp;username=moph031261" TargetMode="External"/><Relationship Id="rId5" Type="http://schemas.openxmlformats.org/officeDocument/2006/relationships/hyperlink" Target="https://emenscr.nesdc.go.th/viewer/view.html?id=5b20cdc2ea79507e38d7c8e5&amp;username=cu0512111" TargetMode="External"/><Relationship Id="rId15" Type="http://schemas.openxmlformats.org/officeDocument/2006/relationships/hyperlink" Target="https://emenscr.nesdc.go.th/viewer/view.html?id=5bcafba149b9c605ba60a02a&amp;username=moph031341" TargetMode="External"/><Relationship Id="rId23" Type="http://schemas.openxmlformats.org/officeDocument/2006/relationships/hyperlink" Target="https://emenscr.nesdc.go.th/viewer/view.html?id=5bd81d11b0bb8f05b87025dc&amp;username=moph031261" TargetMode="External"/><Relationship Id="rId10" Type="http://schemas.openxmlformats.org/officeDocument/2006/relationships/hyperlink" Target="https://emenscr.nesdc.go.th/viewer/view.html?id=5b45c9aff4fd79254b8e68be&amp;username=police000711" TargetMode="External"/><Relationship Id="rId19" Type="http://schemas.openxmlformats.org/officeDocument/2006/relationships/hyperlink" Target="https://emenscr.nesdc.go.th/viewer/view.html?id=5bd8088fb0bb8f05b87025b7&amp;username=cmu659251" TargetMode="External"/><Relationship Id="rId4" Type="http://schemas.openxmlformats.org/officeDocument/2006/relationships/hyperlink" Target="https://emenscr.nesdc.go.th/viewer/view.html?id=5b209a39bdb2d17e2f9a181f&amp;username=cu0512111" TargetMode="External"/><Relationship Id="rId9" Type="http://schemas.openxmlformats.org/officeDocument/2006/relationships/hyperlink" Target="https://emenscr.nesdc.go.th/viewer/view.html?id=5b3348d04b9f554069580db4&amp;username=police000711" TargetMode="External"/><Relationship Id="rId14" Type="http://schemas.openxmlformats.org/officeDocument/2006/relationships/hyperlink" Target="https://emenscr.nesdc.go.th/viewer/view.html?id=5bc05e26b0bb8f05b870236a&amp;username=cmu6593251" TargetMode="External"/><Relationship Id="rId22" Type="http://schemas.openxmlformats.org/officeDocument/2006/relationships/hyperlink" Target="https://emenscr.nesdc.go.th/viewer/view.html?id=5bd816efead9a205b323d74e&amp;username=moph0312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20e0b67587e67e2e7211de&amp;username=cu0512111" TargetMode="External"/><Relationship Id="rId13" Type="http://schemas.openxmlformats.org/officeDocument/2006/relationships/hyperlink" Target="https://emenscr.nesdc.go.th/viewer/view.html?id=5bc05c3b49b9c605ba609f93&amp;username=cmu6593251" TargetMode="External"/><Relationship Id="rId18" Type="http://schemas.openxmlformats.org/officeDocument/2006/relationships/hyperlink" Target="https://emenscr.nesdc.go.th/viewer/view.html?id=5bd7db99b0bb8f05b870257d&amp;username=moph031341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b1f912ebdb2d17e2f9a176d&amp;username=mol06261" TargetMode="External"/><Relationship Id="rId21" Type="http://schemas.openxmlformats.org/officeDocument/2006/relationships/hyperlink" Target="https://emenscr.nesdc.go.th/viewer/view.html?id=5bd8139849b9c605ba60a1b7&amp;username=moph031231" TargetMode="External"/><Relationship Id="rId7" Type="http://schemas.openxmlformats.org/officeDocument/2006/relationships/hyperlink" Target="https://emenscr.nesdc.go.th/viewer/view.html?id=5b20d7bd916f477e3991ee3c&amp;username=cu0512131" TargetMode="External"/><Relationship Id="rId12" Type="http://schemas.openxmlformats.org/officeDocument/2006/relationships/hyperlink" Target="https://emenscr.nesdc.go.th/viewer/view.html?id=5bae3a845e20fa0f39ce8ab6&amp;username=mdes06031" TargetMode="External"/><Relationship Id="rId17" Type="http://schemas.openxmlformats.org/officeDocument/2006/relationships/hyperlink" Target="https://emenscr.nesdc.go.th/viewer/view.html?id=5bcd8f037de3c605ae415f12&amp;username=moph09051" TargetMode="External"/><Relationship Id="rId25" Type="http://schemas.openxmlformats.org/officeDocument/2006/relationships/hyperlink" Target="https://emenscr.nesdc.go.th/viewer/view.html?id=5bd8206a7de3c605ae416081&amp;username=moph031261" TargetMode="External"/><Relationship Id="rId2" Type="http://schemas.openxmlformats.org/officeDocument/2006/relationships/hyperlink" Target="https://emenscr.nesdc.go.th/viewer/view.html?id=5b1f8599bdb2d17e2f9a1740&amp;username=mol06261" TargetMode="External"/><Relationship Id="rId16" Type="http://schemas.openxmlformats.org/officeDocument/2006/relationships/hyperlink" Target="https://emenscr.nesdc.go.th/viewer/view.html?id=5bcb004049b9c605ba60a02b&amp;username=moph031341" TargetMode="External"/><Relationship Id="rId20" Type="http://schemas.openxmlformats.org/officeDocument/2006/relationships/hyperlink" Target="https://emenscr.nesdc.go.th/viewer/view.html?id=5bd811f3b0bb8f05b87025c6&amp;username=moph031231" TargetMode="External"/><Relationship Id="rId1" Type="http://schemas.openxmlformats.org/officeDocument/2006/relationships/hyperlink" Target="https://emenscr.nesdc.go.th/viewer/view.html?id=5b1f793c7587e67e2e720f76&amp;username=mol06261" TargetMode="External"/><Relationship Id="rId6" Type="http://schemas.openxmlformats.org/officeDocument/2006/relationships/hyperlink" Target="https://emenscr.nesdc.go.th/viewer/view.html?id=5b20d32e7587e67e2e72118b&amp;username=cu0512111" TargetMode="External"/><Relationship Id="rId11" Type="http://schemas.openxmlformats.org/officeDocument/2006/relationships/hyperlink" Target="https://emenscr.nesdc.go.th/viewer/view.html?id=5bad83288419180f2e67b07a&amp;username=pnu0587121" TargetMode="External"/><Relationship Id="rId24" Type="http://schemas.openxmlformats.org/officeDocument/2006/relationships/hyperlink" Target="https://emenscr.nesdc.go.th/viewer/view.html?id=5bd81db1b0bb8f05b87025e1&amp;username=moph031261" TargetMode="External"/><Relationship Id="rId5" Type="http://schemas.openxmlformats.org/officeDocument/2006/relationships/hyperlink" Target="https://emenscr.nesdc.go.th/viewer/view.html?id=5b20cdc2ea79507e38d7c8e5&amp;username=cu0512111" TargetMode="External"/><Relationship Id="rId15" Type="http://schemas.openxmlformats.org/officeDocument/2006/relationships/hyperlink" Target="https://emenscr.nesdc.go.th/viewer/view.html?id=5bcafba149b9c605ba60a02a&amp;username=moph031341" TargetMode="External"/><Relationship Id="rId23" Type="http://schemas.openxmlformats.org/officeDocument/2006/relationships/hyperlink" Target="https://emenscr.nesdc.go.th/viewer/view.html?id=5bd81d11b0bb8f05b87025dc&amp;username=moph031261" TargetMode="External"/><Relationship Id="rId10" Type="http://schemas.openxmlformats.org/officeDocument/2006/relationships/hyperlink" Target="https://emenscr.nesdc.go.th/viewer/view.html?id=5b45c9aff4fd79254b8e68be&amp;username=police000711" TargetMode="External"/><Relationship Id="rId19" Type="http://schemas.openxmlformats.org/officeDocument/2006/relationships/hyperlink" Target="https://emenscr.nesdc.go.th/viewer/view.html?id=5bd8088fb0bb8f05b87025b7&amp;username=cmu659251" TargetMode="External"/><Relationship Id="rId4" Type="http://schemas.openxmlformats.org/officeDocument/2006/relationships/hyperlink" Target="https://emenscr.nesdc.go.th/viewer/view.html?id=5b209a39bdb2d17e2f9a181f&amp;username=cu0512111" TargetMode="External"/><Relationship Id="rId9" Type="http://schemas.openxmlformats.org/officeDocument/2006/relationships/hyperlink" Target="https://emenscr.nesdc.go.th/viewer/view.html?id=5b3348d04b9f554069580db4&amp;username=police000711" TargetMode="External"/><Relationship Id="rId14" Type="http://schemas.openxmlformats.org/officeDocument/2006/relationships/hyperlink" Target="https://emenscr.nesdc.go.th/viewer/view.html?id=5bc05e26b0bb8f05b870236a&amp;username=cmu6593251" TargetMode="External"/><Relationship Id="rId22" Type="http://schemas.openxmlformats.org/officeDocument/2006/relationships/hyperlink" Target="https://emenscr.nesdc.go.th/viewer/view.html?id=5bd816efead9a205b323d74e&amp;username=moph031211" TargetMode="External"/><Relationship Id="rId27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20e0b67587e67e2e7211de&amp;username=cu0512111" TargetMode="External"/><Relationship Id="rId13" Type="http://schemas.openxmlformats.org/officeDocument/2006/relationships/hyperlink" Target="https://emenscr.nesdc.go.th/viewer/view.html?id=5bc05c3b49b9c605ba609f93&amp;username=cmu6593251" TargetMode="External"/><Relationship Id="rId18" Type="http://schemas.openxmlformats.org/officeDocument/2006/relationships/hyperlink" Target="https://emenscr.nesdc.go.th/viewer/view.html?id=5bd7db99b0bb8f05b870257d&amp;username=moph031341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emenscr.nesdc.go.th/viewer/view.html?id=5b1f912ebdb2d17e2f9a176d&amp;username=mol06261" TargetMode="External"/><Relationship Id="rId21" Type="http://schemas.openxmlformats.org/officeDocument/2006/relationships/hyperlink" Target="https://emenscr.nesdc.go.th/viewer/view.html?id=5bd8139849b9c605ba60a1b7&amp;username=moph031231" TargetMode="External"/><Relationship Id="rId7" Type="http://schemas.openxmlformats.org/officeDocument/2006/relationships/hyperlink" Target="https://emenscr.nesdc.go.th/viewer/view.html?id=5b20d7bd916f477e3991ee3c&amp;username=cu0512131" TargetMode="External"/><Relationship Id="rId12" Type="http://schemas.openxmlformats.org/officeDocument/2006/relationships/hyperlink" Target="https://emenscr.nesdc.go.th/viewer/view.html?id=5bae3a845e20fa0f39ce8ab6&amp;username=mdes06031" TargetMode="External"/><Relationship Id="rId17" Type="http://schemas.openxmlformats.org/officeDocument/2006/relationships/hyperlink" Target="https://emenscr.nesdc.go.th/viewer/view.html?id=5bcd8f037de3c605ae415f12&amp;username=moph09051" TargetMode="External"/><Relationship Id="rId25" Type="http://schemas.openxmlformats.org/officeDocument/2006/relationships/hyperlink" Target="https://emenscr.nesdc.go.th/viewer/view.html?id=5bd8206a7de3c605ae416081&amp;username=moph031261" TargetMode="External"/><Relationship Id="rId2" Type="http://schemas.openxmlformats.org/officeDocument/2006/relationships/hyperlink" Target="https://emenscr.nesdc.go.th/viewer/view.html?id=5b1f8599bdb2d17e2f9a1740&amp;username=mol06261" TargetMode="External"/><Relationship Id="rId16" Type="http://schemas.openxmlformats.org/officeDocument/2006/relationships/hyperlink" Target="https://emenscr.nesdc.go.th/viewer/view.html?id=5bcb004049b9c605ba60a02b&amp;username=moph031341" TargetMode="External"/><Relationship Id="rId20" Type="http://schemas.openxmlformats.org/officeDocument/2006/relationships/hyperlink" Target="https://emenscr.nesdc.go.th/viewer/view.html?id=5bd811f3b0bb8f05b87025c6&amp;username=moph031231" TargetMode="External"/><Relationship Id="rId1" Type="http://schemas.openxmlformats.org/officeDocument/2006/relationships/hyperlink" Target="https://emenscr.nesdc.go.th/viewer/view.html?id=5b1f793c7587e67e2e720f76&amp;username=mol06261" TargetMode="External"/><Relationship Id="rId6" Type="http://schemas.openxmlformats.org/officeDocument/2006/relationships/hyperlink" Target="https://emenscr.nesdc.go.th/viewer/view.html?id=5b20d32e7587e67e2e72118b&amp;username=cu0512111" TargetMode="External"/><Relationship Id="rId11" Type="http://schemas.openxmlformats.org/officeDocument/2006/relationships/hyperlink" Target="https://emenscr.nesdc.go.th/viewer/view.html?id=5bad83288419180f2e67b07a&amp;username=pnu0587121" TargetMode="External"/><Relationship Id="rId24" Type="http://schemas.openxmlformats.org/officeDocument/2006/relationships/hyperlink" Target="https://emenscr.nesdc.go.th/viewer/view.html?id=5bd81db1b0bb8f05b87025e1&amp;username=moph031261" TargetMode="External"/><Relationship Id="rId5" Type="http://schemas.openxmlformats.org/officeDocument/2006/relationships/hyperlink" Target="https://emenscr.nesdc.go.th/viewer/view.html?id=5b20cdc2ea79507e38d7c8e5&amp;username=cu0512111" TargetMode="External"/><Relationship Id="rId15" Type="http://schemas.openxmlformats.org/officeDocument/2006/relationships/hyperlink" Target="https://emenscr.nesdc.go.th/viewer/view.html?id=5bcafba149b9c605ba60a02a&amp;username=moph031341" TargetMode="External"/><Relationship Id="rId23" Type="http://schemas.openxmlformats.org/officeDocument/2006/relationships/hyperlink" Target="https://emenscr.nesdc.go.th/viewer/view.html?id=5bd81d11b0bb8f05b87025dc&amp;username=moph031261" TargetMode="External"/><Relationship Id="rId10" Type="http://schemas.openxmlformats.org/officeDocument/2006/relationships/hyperlink" Target="https://emenscr.nesdc.go.th/viewer/view.html?id=5b45c9aff4fd79254b8e68be&amp;username=police000711" TargetMode="External"/><Relationship Id="rId19" Type="http://schemas.openxmlformats.org/officeDocument/2006/relationships/hyperlink" Target="https://emenscr.nesdc.go.th/viewer/view.html?id=5bd8088fb0bb8f05b87025b7&amp;username=cmu659251" TargetMode="External"/><Relationship Id="rId4" Type="http://schemas.openxmlformats.org/officeDocument/2006/relationships/hyperlink" Target="https://emenscr.nesdc.go.th/viewer/view.html?id=5b209a39bdb2d17e2f9a181f&amp;username=cu0512111" TargetMode="External"/><Relationship Id="rId9" Type="http://schemas.openxmlformats.org/officeDocument/2006/relationships/hyperlink" Target="https://emenscr.nesdc.go.th/viewer/view.html?id=5b3348d04b9f554069580db4&amp;username=police000711" TargetMode="External"/><Relationship Id="rId14" Type="http://schemas.openxmlformats.org/officeDocument/2006/relationships/hyperlink" Target="https://emenscr.nesdc.go.th/viewer/view.html?id=5bc05e26b0bb8f05b870236a&amp;username=cmu6593251" TargetMode="External"/><Relationship Id="rId22" Type="http://schemas.openxmlformats.org/officeDocument/2006/relationships/hyperlink" Target="https://emenscr.nesdc.go.th/viewer/view.html?id=5bd816efead9a205b323d74e&amp;username=moph031211" TargetMode="External"/><Relationship Id="rId27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7"/>
  <sheetViews>
    <sheetView topLeftCell="M1" workbookViewId="0">
      <selection activeCell="Q34" sqref="Q34"/>
    </sheetView>
  </sheetViews>
  <sheetFormatPr defaultRowHeight="15"/>
  <cols>
    <col min="1" max="1" width="16.140625" customWidth="1"/>
    <col min="2" max="3" width="25.7109375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0" customWidth="1"/>
    <col min="20" max="20" width="41.85546875" customWidth="1"/>
    <col min="21" max="21" width="54" customWidth="1"/>
    <col min="22" max="22" width="17.5703125" customWidth="1"/>
    <col min="23" max="23" width="13.42578125" customWidth="1"/>
    <col min="24" max="24" width="8.140625" customWidth="1"/>
  </cols>
  <sheetData>
    <row r="1" spans="1:24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>
      <c r="A2" s="4" t="s">
        <v>1</v>
      </c>
      <c r="B2" s="4" t="s">
        <v>2</v>
      </c>
      <c r="C2" s="3" t="s">
        <v>166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</row>
    <row r="3" spans="1:24" ht="15.75" thickBot="1">
      <c r="A3" s="1" t="s">
        <v>24</v>
      </c>
      <c r="B3" s="1" t="s">
        <v>25</v>
      </c>
      <c r="C3" s="7" t="s">
        <v>26</v>
      </c>
      <c r="D3" s="1" t="s">
        <v>26</v>
      </c>
      <c r="E3" s="1"/>
      <c r="F3" s="1"/>
      <c r="G3" s="1" t="s">
        <v>27</v>
      </c>
      <c r="H3" s="1" t="s">
        <v>28</v>
      </c>
      <c r="I3" s="1" t="s">
        <v>29</v>
      </c>
      <c r="J3" s="1" t="s">
        <v>27</v>
      </c>
      <c r="K3" s="5">
        <v>130301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5">
        <v>0</v>
      </c>
      <c r="R3" s="5">
        <v>0</v>
      </c>
      <c r="S3" s="1" t="s">
        <v>35</v>
      </c>
      <c r="T3" s="1" t="s">
        <v>36</v>
      </c>
      <c r="U3" s="1" t="s">
        <v>37</v>
      </c>
      <c r="V3" s="1"/>
      <c r="W3" s="1"/>
      <c r="X3" s="1"/>
    </row>
    <row r="4" spans="1:24" ht="15.75" thickBot="1">
      <c r="A4" s="1" t="s">
        <v>24</v>
      </c>
      <c r="B4" s="1" t="s">
        <v>38</v>
      </c>
      <c r="C4" s="8" t="s">
        <v>39</v>
      </c>
      <c r="D4" s="1" t="s">
        <v>39</v>
      </c>
      <c r="E4" s="1"/>
      <c r="F4" s="1"/>
      <c r="G4" s="1" t="s">
        <v>27</v>
      </c>
      <c r="H4" s="1" t="s">
        <v>28</v>
      </c>
      <c r="I4" s="1" t="s">
        <v>29</v>
      </c>
      <c r="J4" s="1" t="s">
        <v>27</v>
      </c>
      <c r="K4" s="5">
        <v>130301</v>
      </c>
      <c r="L4" s="1" t="s">
        <v>30</v>
      </c>
      <c r="M4" s="1" t="s">
        <v>40</v>
      </c>
      <c r="N4" s="1" t="s">
        <v>32</v>
      </c>
      <c r="O4" s="1" t="s">
        <v>33</v>
      </c>
      <c r="P4" s="1" t="s">
        <v>41</v>
      </c>
      <c r="Q4" s="5">
        <v>0</v>
      </c>
      <c r="R4" s="5">
        <v>0</v>
      </c>
      <c r="S4" s="1" t="s">
        <v>35</v>
      </c>
      <c r="T4" s="1" t="s">
        <v>36</v>
      </c>
      <c r="U4" s="1" t="s">
        <v>37</v>
      </c>
      <c r="V4" s="1"/>
      <c r="W4" s="1"/>
      <c r="X4" s="1"/>
    </row>
    <row r="5" spans="1:24" ht="15.75" thickBot="1">
      <c r="A5" s="1" t="s">
        <v>24</v>
      </c>
      <c r="B5" s="1" t="s">
        <v>42</v>
      </c>
      <c r="C5" s="8" t="s">
        <v>43</v>
      </c>
      <c r="D5" s="1" t="s">
        <v>43</v>
      </c>
      <c r="E5" s="1"/>
      <c r="F5" s="1"/>
      <c r="G5" s="1" t="s">
        <v>27</v>
      </c>
      <c r="H5" s="1" t="s">
        <v>28</v>
      </c>
      <c r="I5" s="1" t="s">
        <v>29</v>
      </c>
      <c r="J5" s="1" t="s">
        <v>27</v>
      </c>
      <c r="K5" s="5">
        <v>130301</v>
      </c>
      <c r="L5" s="1" t="s">
        <v>30</v>
      </c>
      <c r="M5" s="1" t="s">
        <v>44</v>
      </c>
      <c r="N5" s="1" t="s">
        <v>32</v>
      </c>
      <c r="O5" s="1" t="s">
        <v>33</v>
      </c>
      <c r="P5" s="1" t="s">
        <v>41</v>
      </c>
      <c r="Q5" s="5">
        <v>0</v>
      </c>
      <c r="R5" s="5">
        <v>0</v>
      </c>
      <c r="S5" s="1" t="s">
        <v>35</v>
      </c>
      <c r="T5" s="1" t="s">
        <v>36</v>
      </c>
      <c r="U5" s="1" t="s">
        <v>37</v>
      </c>
      <c r="V5" s="1"/>
      <c r="W5" s="1"/>
      <c r="X5" s="1"/>
    </row>
    <row r="6" spans="1:24" ht="15.75" thickBot="1">
      <c r="A6" s="1" t="s">
        <v>45</v>
      </c>
      <c r="B6" s="1" t="s">
        <v>46</v>
      </c>
      <c r="C6" s="8" t="s">
        <v>47</v>
      </c>
      <c r="D6" s="1" t="s">
        <v>47</v>
      </c>
      <c r="E6" s="1"/>
      <c r="F6" s="1"/>
      <c r="G6" s="1" t="s">
        <v>27</v>
      </c>
      <c r="H6" s="1" t="s">
        <v>28</v>
      </c>
      <c r="I6" s="1"/>
      <c r="J6" s="1" t="s">
        <v>27</v>
      </c>
      <c r="K6" s="5">
        <v>130301</v>
      </c>
      <c r="L6" s="1" t="s">
        <v>30</v>
      </c>
      <c r="M6" s="1" t="s">
        <v>48</v>
      </c>
      <c r="N6" s="1" t="s">
        <v>49</v>
      </c>
      <c r="O6" s="1" t="s">
        <v>50</v>
      </c>
      <c r="P6" s="1" t="s">
        <v>51</v>
      </c>
      <c r="Q6" s="6">
        <v>800000</v>
      </c>
      <c r="R6" s="6">
        <v>727400000</v>
      </c>
      <c r="S6" s="1" t="s">
        <v>52</v>
      </c>
      <c r="T6" s="1" t="s">
        <v>53</v>
      </c>
      <c r="U6" s="1" t="s">
        <v>54</v>
      </c>
      <c r="V6" s="1"/>
      <c r="W6" s="1"/>
      <c r="X6" s="1"/>
    </row>
    <row r="7" spans="1:24" ht="15.75" thickBot="1">
      <c r="A7" s="1" t="s">
        <v>45</v>
      </c>
      <c r="B7" s="1" t="s">
        <v>55</v>
      </c>
      <c r="C7" s="8" t="s">
        <v>56</v>
      </c>
      <c r="D7" s="1" t="s">
        <v>56</v>
      </c>
      <c r="E7" s="1"/>
      <c r="F7" s="1"/>
      <c r="G7" s="1" t="s">
        <v>27</v>
      </c>
      <c r="H7" s="1" t="s">
        <v>28</v>
      </c>
      <c r="I7" s="1"/>
      <c r="J7" s="1" t="s">
        <v>27</v>
      </c>
      <c r="K7" s="5">
        <v>130301</v>
      </c>
      <c r="L7" s="1" t="s">
        <v>30</v>
      </c>
      <c r="M7" s="1" t="s">
        <v>57</v>
      </c>
      <c r="N7" s="1" t="s">
        <v>49</v>
      </c>
      <c r="O7" s="1" t="s">
        <v>58</v>
      </c>
      <c r="P7" s="1" t="s">
        <v>59</v>
      </c>
      <c r="Q7" s="6">
        <v>560000</v>
      </c>
      <c r="R7" s="6">
        <v>442900</v>
      </c>
      <c r="S7" s="1" t="s">
        <v>52</v>
      </c>
      <c r="T7" s="1" t="s">
        <v>53</v>
      </c>
      <c r="U7" s="1" t="s">
        <v>54</v>
      </c>
      <c r="V7" s="1"/>
      <c r="W7" s="1"/>
      <c r="X7" s="1"/>
    </row>
    <row r="8" spans="1:24" ht="15.75" thickBot="1">
      <c r="A8" s="1" t="s">
        <v>45</v>
      </c>
      <c r="B8" s="1" t="s">
        <v>60</v>
      </c>
      <c r="C8" s="8" t="s">
        <v>61</v>
      </c>
      <c r="D8" s="1" t="s">
        <v>61</v>
      </c>
      <c r="E8" s="1"/>
      <c r="F8" s="1"/>
      <c r="G8" s="1" t="s">
        <v>27</v>
      </c>
      <c r="H8" s="1" t="s">
        <v>28</v>
      </c>
      <c r="I8" s="1"/>
      <c r="J8" s="1" t="s">
        <v>27</v>
      </c>
      <c r="K8" s="5">
        <v>130301</v>
      </c>
      <c r="L8" s="1" t="s">
        <v>30</v>
      </c>
      <c r="M8" s="1" t="s">
        <v>62</v>
      </c>
      <c r="N8" s="1" t="s">
        <v>49</v>
      </c>
      <c r="O8" s="1" t="s">
        <v>63</v>
      </c>
      <c r="P8" s="1" t="s">
        <v>64</v>
      </c>
      <c r="Q8" s="6">
        <v>600000</v>
      </c>
      <c r="R8" s="1" t="s">
        <v>65</v>
      </c>
      <c r="S8" s="1" t="s">
        <v>52</v>
      </c>
      <c r="T8" s="1" t="s">
        <v>53</v>
      </c>
      <c r="U8" s="1" t="s">
        <v>54</v>
      </c>
      <c r="V8" s="1"/>
      <c r="W8" s="1"/>
      <c r="X8" s="1"/>
    </row>
    <row r="9" spans="1:24" ht="15.75" thickBot="1">
      <c r="A9" s="1" t="s">
        <v>66</v>
      </c>
      <c r="B9" s="1" t="s">
        <v>67</v>
      </c>
      <c r="C9" s="8" t="s">
        <v>167</v>
      </c>
      <c r="D9" s="1" t="s">
        <v>68</v>
      </c>
      <c r="E9" s="1"/>
      <c r="F9" s="1"/>
      <c r="G9" s="1" t="s">
        <v>27</v>
      </c>
      <c r="H9" s="1" t="s">
        <v>69</v>
      </c>
      <c r="I9" s="1" t="s">
        <v>29</v>
      </c>
      <c r="J9" s="1" t="s">
        <v>27</v>
      </c>
      <c r="K9" s="5">
        <v>130301</v>
      </c>
      <c r="L9" s="1" t="s">
        <v>30</v>
      </c>
      <c r="M9" s="1" t="s">
        <v>70</v>
      </c>
      <c r="N9" s="1" t="s">
        <v>71</v>
      </c>
      <c r="O9" s="1" t="s">
        <v>33</v>
      </c>
      <c r="P9" s="1" t="s">
        <v>72</v>
      </c>
      <c r="Q9" s="6">
        <v>216000</v>
      </c>
      <c r="R9" s="6">
        <v>211000</v>
      </c>
      <c r="S9" s="1" t="s">
        <v>73</v>
      </c>
      <c r="T9" s="1" t="s">
        <v>53</v>
      </c>
      <c r="U9" s="1" t="s">
        <v>54</v>
      </c>
      <c r="V9" s="1"/>
      <c r="W9" s="1"/>
      <c r="X9" s="1"/>
    </row>
    <row r="10" spans="1:24" ht="15.75" thickBot="1">
      <c r="A10" s="1" t="s">
        <v>45</v>
      </c>
      <c r="B10" s="1" t="s">
        <v>74</v>
      </c>
      <c r="C10" s="8" t="s">
        <v>75</v>
      </c>
      <c r="D10" s="1" t="s">
        <v>75</v>
      </c>
      <c r="E10" s="1"/>
      <c r="F10" s="1"/>
      <c r="G10" s="1" t="s">
        <v>27</v>
      </c>
      <c r="H10" s="1" t="s">
        <v>28</v>
      </c>
      <c r="I10" s="1"/>
      <c r="J10" s="1" t="s">
        <v>27</v>
      </c>
      <c r="K10" s="5">
        <v>130301</v>
      </c>
      <c r="L10" s="1" t="s">
        <v>30</v>
      </c>
      <c r="M10" s="1" t="s">
        <v>76</v>
      </c>
      <c r="N10" s="1" t="s">
        <v>49</v>
      </c>
      <c r="O10" s="1" t="s">
        <v>77</v>
      </c>
      <c r="P10" s="1" t="s">
        <v>78</v>
      </c>
      <c r="Q10" s="6">
        <v>560000</v>
      </c>
      <c r="R10" s="6">
        <v>473715</v>
      </c>
      <c r="S10" s="1" t="s">
        <v>52</v>
      </c>
      <c r="T10" s="1" t="s">
        <v>53</v>
      </c>
      <c r="U10" s="1" t="s">
        <v>54</v>
      </c>
      <c r="V10" s="1"/>
      <c r="W10" s="1"/>
      <c r="X10" s="1"/>
    </row>
    <row r="11" spans="1:24" ht="15.75" thickBot="1">
      <c r="A11" s="1" t="s">
        <v>79</v>
      </c>
      <c r="B11" s="1" t="s">
        <v>80</v>
      </c>
      <c r="C11" s="8" t="s">
        <v>81</v>
      </c>
      <c r="D11" s="1" t="s">
        <v>81</v>
      </c>
      <c r="E11" s="1"/>
      <c r="F11" s="1"/>
      <c r="G11" s="1" t="s">
        <v>27</v>
      </c>
      <c r="H11" s="1" t="s">
        <v>28</v>
      </c>
      <c r="I11" s="1" t="s">
        <v>29</v>
      </c>
      <c r="J11" s="1" t="s">
        <v>27</v>
      </c>
      <c r="K11" s="5">
        <v>130301</v>
      </c>
      <c r="L11" s="1" t="s">
        <v>30</v>
      </c>
      <c r="M11" s="1" t="s">
        <v>82</v>
      </c>
      <c r="N11" s="1" t="s">
        <v>32</v>
      </c>
      <c r="O11" s="1" t="s">
        <v>83</v>
      </c>
      <c r="P11" s="1" t="s">
        <v>72</v>
      </c>
      <c r="Q11" s="6">
        <v>1000000</v>
      </c>
      <c r="R11" s="6">
        <v>1000000</v>
      </c>
      <c r="S11" s="1" t="s">
        <v>84</v>
      </c>
      <c r="T11" s="1" t="s">
        <v>85</v>
      </c>
      <c r="U11" s="1" t="s">
        <v>86</v>
      </c>
      <c r="V11" s="1"/>
      <c r="W11" s="1"/>
      <c r="X11" s="1"/>
    </row>
    <row r="12" spans="1:24" ht="15.75" thickBot="1">
      <c r="A12" s="1" t="s">
        <v>79</v>
      </c>
      <c r="B12" s="1" t="s">
        <v>87</v>
      </c>
      <c r="C12" s="8" t="s">
        <v>88</v>
      </c>
      <c r="D12" s="1" t="s">
        <v>88</v>
      </c>
      <c r="E12" s="1"/>
      <c r="F12" s="1"/>
      <c r="G12" s="1" t="s">
        <v>27</v>
      </c>
      <c r="H12" s="1" t="s">
        <v>28</v>
      </c>
      <c r="I12" s="1" t="s">
        <v>29</v>
      </c>
      <c r="J12" s="1" t="s">
        <v>27</v>
      </c>
      <c r="K12" s="5">
        <v>130301</v>
      </c>
      <c r="L12" s="1" t="s">
        <v>30</v>
      </c>
      <c r="M12" s="1" t="s">
        <v>89</v>
      </c>
      <c r="N12" s="1" t="s">
        <v>32</v>
      </c>
      <c r="O12" s="1" t="s">
        <v>33</v>
      </c>
      <c r="P12" s="1" t="s">
        <v>72</v>
      </c>
      <c r="Q12" s="6">
        <v>3200000</v>
      </c>
      <c r="R12" s="6">
        <v>3200000</v>
      </c>
      <c r="S12" s="1" t="s">
        <v>84</v>
      </c>
      <c r="T12" s="1" t="s">
        <v>85</v>
      </c>
      <c r="U12" s="1" t="s">
        <v>86</v>
      </c>
      <c r="V12" s="1"/>
      <c r="W12" s="1"/>
      <c r="X12" s="1"/>
    </row>
    <row r="13" spans="1:24" ht="15.75" thickBot="1">
      <c r="A13" s="1" t="s">
        <v>90</v>
      </c>
      <c r="B13" s="1" t="s">
        <v>91</v>
      </c>
      <c r="C13" s="8" t="s">
        <v>92</v>
      </c>
      <c r="D13" s="1" t="s">
        <v>92</v>
      </c>
      <c r="E13" s="1"/>
      <c r="F13" s="1"/>
      <c r="G13" s="1" t="s">
        <v>27</v>
      </c>
      <c r="H13" s="1" t="s">
        <v>28</v>
      </c>
      <c r="I13" s="1"/>
      <c r="J13" s="1" t="s">
        <v>27</v>
      </c>
      <c r="K13" s="5">
        <v>130301</v>
      </c>
      <c r="L13" s="1" t="s">
        <v>30</v>
      </c>
      <c r="M13" s="1" t="s">
        <v>93</v>
      </c>
      <c r="N13" s="1" t="s">
        <v>71</v>
      </c>
      <c r="O13" s="1" t="s">
        <v>77</v>
      </c>
      <c r="P13" s="1" t="s">
        <v>58</v>
      </c>
      <c r="Q13" s="6">
        <v>73700</v>
      </c>
      <c r="R13" s="6">
        <v>34014</v>
      </c>
      <c r="S13" s="1" t="s">
        <v>73</v>
      </c>
      <c r="T13" s="1" t="s">
        <v>94</v>
      </c>
      <c r="U13" s="1" t="s">
        <v>54</v>
      </c>
      <c r="V13" s="1"/>
      <c r="W13" s="1"/>
      <c r="X13" s="1"/>
    </row>
    <row r="14" spans="1:24" ht="15.75" thickBot="1">
      <c r="A14" s="1" t="s">
        <v>95</v>
      </c>
      <c r="B14" s="1" t="s">
        <v>96</v>
      </c>
      <c r="C14" s="8" t="s">
        <v>97</v>
      </c>
      <c r="D14" s="1" t="s">
        <v>97</v>
      </c>
      <c r="E14" s="1"/>
      <c r="F14" s="1"/>
      <c r="G14" s="1" t="s">
        <v>27</v>
      </c>
      <c r="H14" s="1" t="s">
        <v>28</v>
      </c>
      <c r="I14" s="1" t="s">
        <v>29</v>
      </c>
      <c r="J14" s="1" t="s">
        <v>27</v>
      </c>
      <c r="K14" s="5">
        <v>130301</v>
      </c>
      <c r="L14" s="1" t="s">
        <v>30</v>
      </c>
      <c r="M14" s="1" t="s">
        <v>98</v>
      </c>
      <c r="N14" s="1" t="s">
        <v>32</v>
      </c>
      <c r="O14" s="1" t="s">
        <v>33</v>
      </c>
      <c r="P14" s="1" t="s">
        <v>59</v>
      </c>
      <c r="Q14" s="6">
        <v>11820000</v>
      </c>
      <c r="R14" s="6">
        <v>11820000</v>
      </c>
      <c r="S14" s="1" t="s">
        <v>99</v>
      </c>
      <c r="T14" s="1" t="s">
        <v>100</v>
      </c>
      <c r="U14" s="1" t="s">
        <v>101</v>
      </c>
      <c r="V14" s="1"/>
      <c r="W14" s="1"/>
      <c r="X14" s="1"/>
    </row>
    <row r="15" spans="1:24" ht="15.75" thickBot="1">
      <c r="A15" s="1" t="s">
        <v>102</v>
      </c>
      <c r="B15" s="1" t="s">
        <v>103</v>
      </c>
      <c r="C15" s="8" t="s">
        <v>104</v>
      </c>
      <c r="D15" s="1" t="s">
        <v>104</v>
      </c>
      <c r="E15" s="1"/>
      <c r="F15" s="1"/>
      <c r="G15" s="1" t="s">
        <v>27</v>
      </c>
      <c r="H15" s="1" t="s">
        <v>28</v>
      </c>
      <c r="I15" s="1"/>
      <c r="J15" s="1" t="s">
        <v>27</v>
      </c>
      <c r="K15" s="5">
        <v>130301</v>
      </c>
      <c r="L15" s="1" t="s">
        <v>30</v>
      </c>
      <c r="M15" s="1" t="s">
        <v>105</v>
      </c>
      <c r="N15" s="1" t="s">
        <v>32</v>
      </c>
      <c r="O15" s="1" t="s">
        <v>106</v>
      </c>
      <c r="P15" s="1" t="s">
        <v>77</v>
      </c>
      <c r="Q15" s="6">
        <v>1507945</v>
      </c>
      <c r="R15" s="6">
        <v>1507945</v>
      </c>
      <c r="S15" s="1" t="s">
        <v>107</v>
      </c>
      <c r="T15" s="1" t="s">
        <v>108</v>
      </c>
      <c r="U15" s="1" t="s">
        <v>54</v>
      </c>
      <c r="V15" s="1"/>
      <c r="W15" s="1"/>
      <c r="X15" s="1"/>
    </row>
    <row r="16" spans="1:24" ht="15.75" thickBot="1">
      <c r="A16" s="1" t="s">
        <v>102</v>
      </c>
      <c r="B16" s="1" t="s">
        <v>109</v>
      </c>
      <c r="C16" s="8" t="s">
        <v>110</v>
      </c>
      <c r="D16" s="1" t="s">
        <v>110</v>
      </c>
      <c r="E16" s="1"/>
      <c r="F16" s="1"/>
      <c r="G16" s="1" t="s">
        <v>27</v>
      </c>
      <c r="H16" s="1" t="s">
        <v>28</v>
      </c>
      <c r="I16" s="1"/>
      <c r="J16" s="1" t="s">
        <v>27</v>
      </c>
      <c r="K16" s="5">
        <v>130301</v>
      </c>
      <c r="L16" s="1" t="s">
        <v>30</v>
      </c>
      <c r="M16" s="1" t="s">
        <v>111</v>
      </c>
      <c r="N16" s="1" t="s">
        <v>32</v>
      </c>
      <c r="O16" s="1" t="s">
        <v>78</v>
      </c>
      <c r="P16" s="1" t="s">
        <v>112</v>
      </c>
      <c r="Q16" s="6">
        <v>1888568</v>
      </c>
      <c r="R16" s="6">
        <v>1888568</v>
      </c>
      <c r="S16" s="1" t="s">
        <v>107</v>
      </c>
      <c r="T16" s="1" t="s">
        <v>108</v>
      </c>
      <c r="U16" s="1" t="s">
        <v>54</v>
      </c>
      <c r="V16" s="1"/>
      <c r="W16" s="1"/>
      <c r="X16" s="1"/>
    </row>
    <row r="17" spans="1:24" ht="15.75" thickBot="1">
      <c r="A17" s="1" t="s">
        <v>113</v>
      </c>
      <c r="B17" s="1" t="s">
        <v>114</v>
      </c>
      <c r="C17" s="8" t="s">
        <v>115</v>
      </c>
      <c r="D17" s="1" t="s">
        <v>115</v>
      </c>
      <c r="E17" s="1"/>
      <c r="F17" s="1"/>
      <c r="G17" s="1" t="s">
        <v>27</v>
      </c>
      <c r="H17" s="1" t="s">
        <v>28</v>
      </c>
      <c r="I17" s="1"/>
      <c r="J17" s="1" t="s">
        <v>27</v>
      </c>
      <c r="K17" s="5">
        <v>130301</v>
      </c>
      <c r="L17" s="1" t="s">
        <v>30</v>
      </c>
      <c r="M17" s="1" t="s">
        <v>116</v>
      </c>
      <c r="N17" s="1" t="s">
        <v>49</v>
      </c>
      <c r="O17" s="1" t="s">
        <v>117</v>
      </c>
      <c r="P17" s="1" t="s">
        <v>117</v>
      </c>
      <c r="Q17" s="6">
        <v>330000</v>
      </c>
      <c r="R17" s="6">
        <v>330000</v>
      </c>
      <c r="S17" s="1" t="s">
        <v>118</v>
      </c>
      <c r="T17" s="1" t="s">
        <v>119</v>
      </c>
      <c r="U17" s="1" t="s">
        <v>120</v>
      </c>
      <c r="V17" s="1"/>
      <c r="W17" s="1"/>
      <c r="X17" s="1"/>
    </row>
    <row r="18" spans="1:24" ht="15.75" thickBot="1">
      <c r="A18" s="1" t="s">
        <v>113</v>
      </c>
      <c r="B18" s="1" t="s">
        <v>121</v>
      </c>
      <c r="C18" s="8" t="s">
        <v>122</v>
      </c>
      <c r="D18" s="1" t="s">
        <v>122</v>
      </c>
      <c r="E18" s="1"/>
      <c r="F18" s="1"/>
      <c r="G18" s="1" t="s">
        <v>27</v>
      </c>
      <c r="H18" s="1" t="s">
        <v>28</v>
      </c>
      <c r="I18" s="1"/>
      <c r="J18" s="1" t="s">
        <v>27</v>
      </c>
      <c r="K18" s="5">
        <v>130301</v>
      </c>
      <c r="L18" s="1" t="s">
        <v>30</v>
      </c>
      <c r="M18" s="1" t="s">
        <v>123</v>
      </c>
      <c r="N18" s="1" t="s">
        <v>49</v>
      </c>
      <c r="O18" s="1" t="s">
        <v>33</v>
      </c>
      <c r="P18" s="1" t="s">
        <v>124</v>
      </c>
      <c r="Q18" s="6">
        <v>599200</v>
      </c>
      <c r="R18" s="6">
        <v>599200</v>
      </c>
      <c r="S18" s="1" t="s">
        <v>118</v>
      </c>
      <c r="T18" s="1" t="s">
        <v>119</v>
      </c>
      <c r="U18" s="1" t="s">
        <v>120</v>
      </c>
      <c r="V18" s="1"/>
      <c r="W18" s="1"/>
      <c r="X18" s="1"/>
    </row>
    <row r="19" spans="1:24" ht="15.75" thickBot="1">
      <c r="A19" s="1" t="s">
        <v>125</v>
      </c>
      <c r="B19" s="1" t="s">
        <v>126</v>
      </c>
      <c r="C19" s="8" t="s">
        <v>127</v>
      </c>
      <c r="D19" s="1" t="s">
        <v>127</v>
      </c>
      <c r="E19" s="1"/>
      <c r="F19" s="1"/>
      <c r="G19" s="1" t="s">
        <v>27</v>
      </c>
      <c r="H19" s="1" t="s">
        <v>28</v>
      </c>
      <c r="I19" s="1" t="s">
        <v>29</v>
      </c>
      <c r="J19" s="1" t="s">
        <v>27</v>
      </c>
      <c r="K19" s="5">
        <v>130301</v>
      </c>
      <c r="L19" s="1" t="s">
        <v>30</v>
      </c>
      <c r="M19" s="1" t="s">
        <v>128</v>
      </c>
      <c r="N19" s="1" t="s">
        <v>49</v>
      </c>
      <c r="O19" s="1" t="s">
        <v>129</v>
      </c>
      <c r="P19" s="1" t="s">
        <v>124</v>
      </c>
      <c r="Q19" s="6">
        <v>26607370</v>
      </c>
      <c r="R19" s="6">
        <v>26607370</v>
      </c>
      <c r="S19" s="1" t="s">
        <v>130</v>
      </c>
      <c r="T19" s="1" t="s">
        <v>131</v>
      </c>
      <c r="U19" s="1" t="s">
        <v>120</v>
      </c>
      <c r="V19" s="1"/>
      <c r="W19" s="1"/>
      <c r="X19" s="1"/>
    </row>
    <row r="20" spans="1:24" ht="15.75" thickBot="1">
      <c r="A20" s="1" t="s">
        <v>113</v>
      </c>
      <c r="B20" s="1" t="s">
        <v>132</v>
      </c>
      <c r="C20" s="8" t="s">
        <v>133</v>
      </c>
      <c r="D20" s="1" t="s">
        <v>133</v>
      </c>
      <c r="E20" s="1"/>
      <c r="F20" s="1"/>
      <c r="G20" s="1" t="s">
        <v>27</v>
      </c>
      <c r="H20" s="1" t="s">
        <v>28</v>
      </c>
      <c r="I20" s="1"/>
      <c r="J20" s="1" t="s">
        <v>27</v>
      </c>
      <c r="K20" s="5">
        <v>130301</v>
      </c>
      <c r="L20" s="1" t="s">
        <v>30</v>
      </c>
      <c r="M20" s="1" t="s">
        <v>134</v>
      </c>
      <c r="N20" s="1" t="s">
        <v>49</v>
      </c>
      <c r="O20" s="1" t="s">
        <v>129</v>
      </c>
      <c r="P20" s="1" t="s">
        <v>124</v>
      </c>
      <c r="Q20" s="6">
        <v>395200</v>
      </c>
      <c r="R20" s="6">
        <v>395200</v>
      </c>
      <c r="S20" s="1" t="s">
        <v>118</v>
      </c>
      <c r="T20" s="1" t="s">
        <v>119</v>
      </c>
      <c r="U20" s="1" t="s">
        <v>120</v>
      </c>
      <c r="V20" s="1"/>
      <c r="W20" s="1"/>
      <c r="X20" s="1"/>
    </row>
    <row r="21" spans="1:24" ht="15.75" thickBot="1">
      <c r="A21" s="1" t="s">
        <v>135</v>
      </c>
      <c r="B21" s="1" t="s">
        <v>136</v>
      </c>
      <c r="C21" s="8" t="s">
        <v>137</v>
      </c>
      <c r="D21" s="1" t="s">
        <v>137</v>
      </c>
      <c r="E21" s="1"/>
      <c r="F21" s="1"/>
      <c r="G21" s="1" t="s">
        <v>27</v>
      </c>
      <c r="H21" s="1" t="s">
        <v>28</v>
      </c>
      <c r="I21" s="1"/>
      <c r="J21" s="1" t="s">
        <v>27</v>
      </c>
      <c r="K21" s="5">
        <v>130301</v>
      </c>
      <c r="L21" s="1" t="s">
        <v>30</v>
      </c>
      <c r="M21" s="1" t="s">
        <v>138</v>
      </c>
      <c r="N21" s="1" t="s">
        <v>32</v>
      </c>
      <c r="O21" s="1" t="s">
        <v>33</v>
      </c>
      <c r="P21" s="1" t="s">
        <v>34</v>
      </c>
      <c r="Q21" s="6">
        <v>19796154400</v>
      </c>
      <c r="R21" s="6">
        <v>19796154400</v>
      </c>
      <c r="S21" s="1" t="s">
        <v>130</v>
      </c>
      <c r="T21" s="1" t="s">
        <v>108</v>
      </c>
      <c r="U21" s="1" t="s">
        <v>54</v>
      </c>
      <c r="V21" s="1"/>
      <c r="W21" s="1"/>
      <c r="X21" s="1"/>
    </row>
    <row r="22" spans="1:24" ht="15.75" thickBot="1">
      <c r="A22" s="1" t="s">
        <v>139</v>
      </c>
      <c r="B22" s="1" t="s">
        <v>140</v>
      </c>
      <c r="C22" s="8" t="s">
        <v>141</v>
      </c>
      <c r="D22" s="1" t="s">
        <v>141</v>
      </c>
      <c r="E22" s="1"/>
      <c r="F22" s="1"/>
      <c r="G22" s="1" t="s">
        <v>27</v>
      </c>
      <c r="H22" s="1" t="s">
        <v>28</v>
      </c>
      <c r="I22" s="1"/>
      <c r="J22" s="1" t="s">
        <v>27</v>
      </c>
      <c r="K22" s="5">
        <v>130301</v>
      </c>
      <c r="L22" s="1" t="s">
        <v>30</v>
      </c>
      <c r="M22" s="1" t="s">
        <v>142</v>
      </c>
      <c r="N22" s="1" t="s">
        <v>49</v>
      </c>
      <c r="O22" s="1" t="s">
        <v>129</v>
      </c>
      <c r="P22" s="1" t="s">
        <v>124</v>
      </c>
      <c r="Q22" s="6">
        <v>337300</v>
      </c>
      <c r="R22" s="6">
        <v>337300</v>
      </c>
      <c r="S22" s="1" t="s">
        <v>143</v>
      </c>
      <c r="T22" s="1" t="s">
        <v>119</v>
      </c>
      <c r="U22" s="1" t="s">
        <v>120</v>
      </c>
      <c r="V22" s="1"/>
      <c r="W22" s="1"/>
      <c r="X22" s="1"/>
    </row>
    <row r="23" spans="1:24" ht="15.75" thickBot="1">
      <c r="A23" s="1" t="s">
        <v>139</v>
      </c>
      <c r="B23" s="1" t="s">
        <v>144</v>
      </c>
      <c r="C23" s="8" t="s">
        <v>145</v>
      </c>
      <c r="D23" s="1" t="s">
        <v>145</v>
      </c>
      <c r="E23" s="1"/>
      <c r="F23" s="1"/>
      <c r="G23" s="1" t="s">
        <v>27</v>
      </c>
      <c r="H23" s="1" t="s">
        <v>28</v>
      </c>
      <c r="I23" s="1"/>
      <c r="J23" s="1" t="s">
        <v>27</v>
      </c>
      <c r="K23" s="5">
        <v>130301</v>
      </c>
      <c r="L23" s="1" t="s">
        <v>30</v>
      </c>
      <c r="M23" s="1" t="s">
        <v>146</v>
      </c>
      <c r="N23" s="1" t="s">
        <v>49</v>
      </c>
      <c r="O23" s="1" t="s">
        <v>33</v>
      </c>
      <c r="P23" s="1" t="s">
        <v>59</v>
      </c>
      <c r="Q23" s="6">
        <v>269800</v>
      </c>
      <c r="R23" s="6">
        <v>269800</v>
      </c>
      <c r="S23" s="1" t="s">
        <v>143</v>
      </c>
      <c r="T23" s="1" t="s">
        <v>119</v>
      </c>
      <c r="U23" s="1" t="s">
        <v>120</v>
      </c>
      <c r="V23" s="1"/>
      <c r="W23" s="1"/>
      <c r="X23" s="1"/>
    </row>
    <row r="24" spans="1:24" ht="15.75" thickBot="1">
      <c r="A24" s="1" t="s">
        <v>147</v>
      </c>
      <c r="B24" s="1" t="s">
        <v>148</v>
      </c>
      <c r="C24" s="8" t="s">
        <v>149</v>
      </c>
      <c r="D24" s="1" t="s">
        <v>149</v>
      </c>
      <c r="E24" s="1"/>
      <c r="F24" s="1"/>
      <c r="G24" s="1" t="s">
        <v>27</v>
      </c>
      <c r="H24" s="1" t="s">
        <v>28</v>
      </c>
      <c r="I24" s="1"/>
      <c r="J24" s="1" t="s">
        <v>27</v>
      </c>
      <c r="K24" s="5">
        <v>130301</v>
      </c>
      <c r="L24" s="1" t="s">
        <v>30</v>
      </c>
      <c r="M24" s="1" t="s">
        <v>150</v>
      </c>
      <c r="N24" s="1" t="s">
        <v>49</v>
      </c>
      <c r="O24" s="1" t="s">
        <v>129</v>
      </c>
      <c r="P24" s="1" t="s">
        <v>124</v>
      </c>
      <c r="Q24" s="6">
        <v>1000000</v>
      </c>
      <c r="R24" s="6">
        <v>1000000</v>
      </c>
      <c r="S24" s="1" t="s">
        <v>151</v>
      </c>
      <c r="T24" s="1" t="s">
        <v>119</v>
      </c>
      <c r="U24" s="1" t="s">
        <v>120</v>
      </c>
      <c r="V24" s="1"/>
      <c r="W24" s="1"/>
      <c r="X24" s="1"/>
    </row>
    <row r="25" spans="1:24" ht="15.75" thickBot="1">
      <c r="A25" s="1" t="s">
        <v>152</v>
      </c>
      <c r="B25" s="1" t="s">
        <v>153</v>
      </c>
      <c r="C25" s="8" t="s">
        <v>154</v>
      </c>
      <c r="D25" s="1" t="s">
        <v>154</v>
      </c>
      <c r="E25" s="1"/>
      <c r="F25" s="1"/>
      <c r="G25" s="1" t="s">
        <v>27</v>
      </c>
      <c r="H25" s="1" t="s">
        <v>28</v>
      </c>
      <c r="I25" s="1"/>
      <c r="J25" s="1" t="s">
        <v>27</v>
      </c>
      <c r="K25" s="5">
        <v>130301</v>
      </c>
      <c r="L25" s="1" t="s">
        <v>30</v>
      </c>
      <c r="M25" s="1" t="s">
        <v>155</v>
      </c>
      <c r="N25" s="1" t="s">
        <v>49</v>
      </c>
      <c r="O25" s="1" t="s">
        <v>156</v>
      </c>
      <c r="P25" s="1" t="s">
        <v>157</v>
      </c>
      <c r="Q25" s="6">
        <v>576800</v>
      </c>
      <c r="R25" s="6">
        <v>576800</v>
      </c>
      <c r="S25" s="1" t="s">
        <v>158</v>
      </c>
      <c r="T25" s="1" t="s">
        <v>119</v>
      </c>
      <c r="U25" s="1" t="s">
        <v>120</v>
      </c>
      <c r="V25" s="1"/>
      <c r="W25" s="1"/>
      <c r="X25" s="1"/>
    </row>
    <row r="26" spans="1:24" ht="15.75" thickBot="1">
      <c r="A26" s="1" t="s">
        <v>152</v>
      </c>
      <c r="B26" s="1" t="s">
        <v>159</v>
      </c>
      <c r="C26" s="8" t="s">
        <v>160</v>
      </c>
      <c r="D26" s="1" t="s">
        <v>160</v>
      </c>
      <c r="E26" s="1"/>
      <c r="F26" s="1"/>
      <c r="G26" s="1" t="s">
        <v>27</v>
      </c>
      <c r="H26" s="1" t="s">
        <v>28</v>
      </c>
      <c r="I26" s="1"/>
      <c r="J26" s="1" t="s">
        <v>27</v>
      </c>
      <c r="K26" s="5">
        <v>130301</v>
      </c>
      <c r="L26" s="1" t="s">
        <v>30</v>
      </c>
      <c r="M26" s="1" t="s">
        <v>161</v>
      </c>
      <c r="N26" s="1" t="s">
        <v>49</v>
      </c>
      <c r="O26" s="1" t="s">
        <v>129</v>
      </c>
      <c r="P26" s="1" t="s">
        <v>162</v>
      </c>
      <c r="Q26" s="6">
        <v>433400</v>
      </c>
      <c r="R26" s="6">
        <v>433400</v>
      </c>
      <c r="S26" s="1" t="s">
        <v>158</v>
      </c>
      <c r="T26" s="1" t="s">
        <v>119</v>
      </c>
      <c r="U26" s="1" t="s">
        <v>120</v>
      </c>
      <c r="V26" s="1"/>
      <c r="W26" s="1"/>
      <c r="X26" s="1"/>
    </row>
    <row r="27" spans="1:24" ht="15.75" thickBot="1">
      <c r="A27" s="1" t="s">
        <v>152</v>
      </c>
      <c r="B27" s="1" t="s">
        <v>163</v>
      </c>
      <c r="C27" s="9" t="s">
        <v>164</v>
      </c>
      <c r="D27" s="1" t="s">
        <v>164</v>
      </c>
      <c r="E27" s="1"/>
      <c r="F27" s="1"/>
      <c r="G27" s="1" t="s">
        <v>27</v>
      </c>
      <c r="H27" s="1" t="s">
        <v>28</v>
      </c>
      <c r="I27" s="1"/>
      <c r="J27" s="1" t="s">
        <v>27</v>
      </c>
      <c r="K27" s="5">
        <v>130301</v>
      </c>
      <c r="L27" s="1" t="s">
        <v>30</v>
      </c>
      <c r="M27" s="1" t="s">
        <v>165</v>
      </c>
      <c r="N27" s="1" t="s">
        <v>49</v>
      </c>
      <c r="O27" s="1" t="s">
        <v>33</v>
      </c>
      <c r="P27" s="1" t="s">
        <v>124</v>
      </c>
      <c r="Q27" s="6">
        <v>856750</v>
      </c>
      <c r="R27" s="6">
        <v>856750</v>
      </c>
      <c r="S27" s="1" t="s">
        <v>158</v>
      </c>
      <c r="T27" s="1" t="s">
        <v>119</v>
      </c>
      <c r="U27" s="1" t="s">
        <v>120</v>
      </c>
      <c r="V27" s="1"/>
      <c r="W27" s="1"/>
      <c r="X27" s="1"/>
    </row>
  </sheetData>
  <mergeCells count="1">
    <mergeCell ref="A1:X1"/>
  </mergeCells>
  <hyperlinks>
    <hyperlink ref="C3" r:id="rId1" display="https://emenscr.nesdc.go.th/viewer/view.html?id=5b1f793c7587e67e2e720f76&amp;username=mol06261" xr:uid="{00000000-0004-0000-0000-000000000000}"/>
    <hyperlink ref="C4" r:id="rId2" display="https://emenscr.nesdc.go.th/viewer/view.html?id=5b1f8599bdb2d17e2f9a1740&amp;username=mol06261" xr:uid="{00000000-0004-0000-0000-000001000000}"/>
    <hyperlink ref="C5" r:id="rId3" display="https://emenscr.nesdc.go.th/viewer/view.html?id=5b1f912ebdb2d17e2f9a176d&amp;username=mol06261" xr:uid="{00000000-0004-0000-0000-000002000000}"/>
    <hyperlink ref="C6" r:id="rId4" display="https://emenscr.nesdc.go.th/viewer/view.html?id=5b209a39bdb2d17e2f9a181f&amp;username=cu0512111" xr:uid="{00000000-0004-0000-0000-000003000000}"/>
    <hyperlink ref="C7" r:id="rId5" display="https://emenscr.nesdc.go.th/viewer/view.html?id=5b20cdc2ea79507e38d7c8e5&amp;username=cu0512111" xr:uid="{00000000-0004-0000-0000-000004000000}"/>
    <hyperlink ref="C8" r:id="rId6" display="https://emenscr.nesdc.go.th/viewer/view.html?id=5b20d32e7587e67e2e72118b&amp;username=cu0512111" xr:uid="{00000000-0004-0000-0000-000005000000}"/>
    <hyperlink ref="C9" r:id="rId7" display="https://emenscr.nesdc.go.th/viewer/view.html?id=5b20d7bd916f477e3991ee3c&amp;username=cu0512131" xr:uid="{00000000-0004-0000-0000-000006000000}"/>
    <hyperlink ref="C10" r:id="rId8" display="https://emenscr.nesdc.go.th/viewer/view.html?id=5b20e0b67587e67e2e7211de&amp;username=cu0512111" xr:uid="{00000000-0004-0000-0000-000007000000}"/>
    <hyperlink ref="C11" r:id="rId9" display="https://emenscr.nesdc.go.th/viewer/view.html?id=5b3348d04b9f554069580db4&amp;username=police000711" xr:uid="{00000000-0004-0000-0000-000008000000}"/>
    <hyperlink ref="C12" r:id="rId10" display="https://emenscr.nesdc.go.th/viewer/view.html?id=5b45c9aff4fd79254b8e68be&amp;username=police000711" xr:uid="{00000000-0004-0000-0000-000009000000}"/>
    <hyperlink ref="C13" r:id="rId11" display="https://emenscr.nesdc.go.th/viewer/view.html?id=5bad83288419180f2e67b07a&amp;username=pnu0587121" xr:uid="{00000000-0004-0000-0000-00000A000000}"/>
    <hyperlink ref="C14" r:id="rId12" display="https://emenscr.nesdc.go.th/viewer/view.html?id=5bae3a845e20fa0f39ce8ab6&amp;username=mdes06031" xr:uid="{00000000-0004-0000-0000-00000B000000}"/>
    <hyperlink ref="C15" r:id="rId13" display="https://emenscr.nesdc.go.th/viewer/view.html?id=5bc05c3b49b9c605ba609f93&amp;username=cmu6593251" xr:uid="{00000000-0004-0000-0000-00000C000000}"/>
    <hyperlink ref="C16" r:id="rId14" display="https://emenscr.nesdc.go.th/viewer/view.html?id=5bc05e26b0bb8f05b870236a&amp;username=cmu6593251" xr:uid="{00000000-0004-0000-0000-00000D000000}"/>
    <hyperlink ref="C17" r:id="rId15" display="https://emenscr.nesdc.go.th/viewer/view.html?id=5bcafba149b9c605ba60a02a&amp;username=moph031341" xr:uid="{00000000-0004-0000-0000-00000E000000}"/>
    <hyperlink ref="C18" r:id="rId16" display="https://emenscr.nesdc.go.th/viewer/view.html?id=5bcb004049b9c605ba60a02b&amp;username=moph031341" xr:uid="{00000000-0004-0000-0000-00000F000000}"/>
    <hyperlink ref="C19" r:id="rId17" display="https://emenscr.nesdc.go.th/viewer/view.html?id=5bcd8f037de3c605ae415f12&amp;username=moph09051" xr:uid="{00000000-0004-0000-0000-000010000000}"/>
    <hyperlink ref="C20" r:id="rId18" display="https://emenscr.nesdc.go.th/viewer/view.html?id=5bd7db99b0bb8f05b870257d&amp;username=moph031341" xr:uid="{00000000-0004-0000-0000-000011000000}"/>
    <hyperlink ref="C21" r:id="rId19" display="https://emenscr.nesdc.go.th/viewer/view.html?id=5bd8088fb0bb8f05b87025b7&amp;username=cmu659251" xr:uid="{00000000-0004-0000-0000-000012000000}"/>
    <hyperlink ref="C22" r:id="rId20" display="https://emenscr.nesdc.go.th/viewer/view.html?id=5bd811f3b0bb8f05b87025c6&amp;username=moph031231" xr:uid="{00000000-0004-0000-0000-000013000000}"/>
    <hyperlink ref="C23" r:id="rId21" display="https://emenscr.nesdc.go.th/viewer/view.html?id=5bd8139849b9c605ba60a1b7&amp;username=moph031231" xr:uid="{00000000-0004-0000-0000-000014000000}"/>
    <hyperlink ref="C24" r:id="rId22" display="https://emenscr.nesdc.go.th/viewer/view.html?id=5bd816efead9a205b323d74e&amp;username=moph031211" xr:uid="{00000000-0004-0000-0000-000015000000}"/>
    <hyperlink ref="C25" r:id="rId23" display="https://emenscr.nesdc.go.th/viewer/view.html?id=5bd81d11b0bb8f05b87025dc&amp;username=moph031261" xr:uid="{00000000-0004-0000-0000-000016000000}"/>
    <hyperlink ref="C26" r:id="rId24" display="https://emenscr.nesdc.go.th/viewer/view.html?id=5bd81db1b0bb8f05b87025e1&amp;username=moph031261" xr:uid="{00000000-0004-0000-0000-000017000000}"/>
    <hyperlink ref="C27" r:id="rId25" display="https://emenscr.nesdc.go.th/viewer/view.html?id=5bd8206a7de3c605ae416081&amp;username=moph031261" xr:uid="{00000000-0004-0000-00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7"/>
  <sheetViews>
    <sheetView topLeftCell="B1" workbookViewId="0">
      <selection activeCell="C33" sqref="C33"/>
    </sheetView>
  </sheetViews>
  <sheetFormatPr defaultRowHeight="15"/>
  <cols>
    <col min="1" max="1" width="16.140625" customWidth="1"/>
    <col min="2" max="3" width="25.7109375" customWidth="1"/>
    <col min="4" max="4" width="54" customWidth="1"/>
    <col min="5" max="5" width="44.5703125" customWidth="1"/>
    <col min="6" max="6" width="28.28515625" customWidth="1"/>
    <col min="7" max="7" width="27" customWidth="1"/>
    <col min="8" max="8" width="50" customWidth="1"/>
    <col min="9" max="9" width="41.85546875" customWidth="1"/>
    <col min="10" max="10" width="54" customWidth="1"/>
    <col min="11" max="11" width="21.42578125" customWidth="1"/>
    <col min="12" max="12" width="18" customWidth="1"/>
    <col min="13" max="13" width="16.140625" customWidth="1"/>
  </cols>
  <sheetData>
    <row r="1" spans="1:13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>
      <c r="A2" s="4" t="s">
        <v>1</v>
      </c>
      <c r="B2" s="4" t="s">
        <v>2</v>
      </c>
      <c r="C2" s="3" t="s">
        <v>166</v>
      </c>
      <c r="D2" s="4" t="s">
        <v>3</v>
      </c>
      <c r="E2" s="3" t="s">
        <v>7</v>
      </c>
      <c r="F2" s="4" t="s">
        <v>14</v>
      </c>
      <c r="G2" s="4" t="s">
        <v>15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</row>
    <row r="3" spans="1:13" ht="15.75" thickBot="1">
      <c r="A3" s="1" t="s">
        <v>24</v>
      </c>
      <c r="B3" s="1" t="s">
        <v>25</v>
      </c>
      <c r="C3" s="7" t="s">
        <v>26</v>
      </c>
      <c r="D3" s="10" t="s">
        <v>26</v>
      </c>
      <c r="E3" s="12" t="s">
        <v>28</v>
      </c>
      <c r="F3" s="1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/>
      <c r="L3" s="1"/>
      <c r="M3" s="1"/>
    </row>
    <row r="4" spans="1:13" ht="15.75" thickBot="1">
      <c r="A4" s="1" t="s">
        <v>24</v>
      </c>
      <c r="B4" s="1" t="s">
        <v>38</v>
      </c>
      <c r="C4" s="8" t="s">
        <v>39</v>
      </c>
      <c r="D4" s="10" t="s">
        <v>39</v>
      </c>
      <c r="E4" s="12" t="s">
        <v>28</v>
      </c>
      <c r="F4" s="11" t="s">
        <v>33</v>
      </c>
      <c r="G4" s="1" t="s">
        <v>41</v>
      </c>
      <c r="H4" s="1" t="s">
        <v>35</v>
      </c>
      <c r="I4" s="1" t="s">
        <v>36</v>
      </c>
      <c r="J4" s="1" t="s">
        <v>37</v>
      </c>
      <c r="K4" s="1"/>
      <c r="L4" s="1"/>
      <c r="M4" s="1"/>
    </row>
    <row r="5" spans="1:13" ht="15.75" thickBot="1">
      <c r="A5" s="1" t="s">
        <v>24</v>
      </c>
      <c r="B5" s="1" t="s">
        <v>42</v>
      </c>
      <c r="C5" s="8" t="s">
        <v>43</v>
      </c>
      <c r="D5" s="10" t="s">
        <v>43</v>
      </c>
      <c r="E5" s="12" t="s">
        <v>28</v>
      </c>
      <c r="F5" s="11" t="s">
        <v>33</v>
      </c>
      <c r="G5" s="1" t="s">
        <v>41</v>
      </c>
      <c r="H5" s="1" t="s">
        <v>35</v>
      </c>
      <c r="I5" s="1" t="s">
        <v>36</v>
      </c>
      <c r="J5" s="1" t="s">
        <v>37</v>
      </c>
      <c r="K5" s="1"/>
      <c r="L5" s="1"/>
      <c r="M5" s="1"/>
    </row>
    <row r="6" spans="1:13" ht="15.75" thickBot="1">
      <c r="A6" s="1" t="s">
        <v>45</v>
      </c>
      <c r="B6" s="1" t="s">
        <v>46</v>
      </c>
      <c r="C6" s="8" t="s">
        <v>47</v>
      </c>
      <c r="D6" s="10" t="s">
        <v>47</v>
      </c>
      <c r="E6" s="12" t="s">
        <v>28</v>
      </c>
      <c r="F6" s="11" t="s">
        <v>50</v>
      </c>
      <c r="G6" s="1" t="s">
        <v>51</v>
      </c>
      <c r="H6" s="1" t="s">
        <v>52</v>
      </c>
      <c r="I6" s="1" t="s">
        <v>53</v>
      </c>
      <c r="J6" s="1" t="s">
        <v>54</v>
      </c>
      <c r="K6" s="1"/>
      <c r="L6" s="1"/>
      <c r="M6" s="1"/>
    </row>
    <row r="7" spans="1:13" ht="15.75" thickBot="1">
      <c r="A7" s="1" t="s">
        <v>45</v>
      </c>
      <c r="B7" s="1" t="s">
        <v>55</v>
      </c>
      <c r="C7" s="8" t="s">
        <v>56</v>
      </c>
      <c r="D7" s="10" t="s">
        <v>56</v>
      </c>
      <c r="E7" s="12" t="s">
        <v>28</v>
      </c>
      <c r="F7" s="11" t="s">
        <v>58</v>
      </c>
      <c r="G7" s="1" t="s">
        <v>59</v>
      </c>
      <c r="H7" s="1" t="s">
        <v>52</v>
      </c>
      <c r="I7" s="1" t="s">
        <v>53</v>
      </c>
      <c r="J7" s="1" t="s">
        <v>54</v>
      </c>
      <c r="K7" s="1"/>
      <c r="L7" s="1"/>
      <c r="M7" s="1"/>
    </row>
    <row r="8" spans="1:13" ht="15.75" thickBot="1">
      <c r="A8" s="1" t="s">
        <v>45</v>
      </c>
      <c r="B8" s="1" t="s">
        <v>60</v>
      </c>
      <c r="C8" s="8" t="s">
        <v>61</v>
      </c>
      <c r="D8" s="10" t="s">
        <v>61</v>
      </c>
      <c r="E8" s="12" t="s">
        <v>28</v>
      </c>
      <c r="F8" s="11" t="s">
        <v>63</v>
      </c>
      <c r="G8" s="1" t="s">
        <v>64</v>
      </c>
      <c r="H8" s="1" t="s">
        <v>52</v>
      </c>
      <c r="I8" s="1" t="s">
        <v>53</v>
      </c>
      <c r="J8" s="1" t="s">
        <v>54</v>
      </c>
      <c r="K8" s="1"/>
      <c r="L8" s="1"/>
      <c r="M8" s="1"/>
    </row>
    <row r="9" spans="1:13" ht="15.75" thickBot="1">
      <c r="A9" s="1" t="s">
        <v>66</v>
      </c>
      <c r="B9" s="1" t="s">
        <v>67</v>
      </c>
      <c r="C9" s="8" t="s">
        <v>167</v>
      </c>
      <c r="D9" s="10" t="s">
        <v>68</v>
      </c>
      <c r="E9" s="12" t="s">
        <v>69</v>
      </c>
      <c r="F9" s="11" t="s">
        <v>33</v>
      </c>
      <c r="G9" s="1" t="s">
        <v>72</v>
      </c>
      <c r="H9" s="1" t="s">
        <v>73</v>
      </c>
      <c r="I9" s="1" t="s">
        <v>53</v>
      </c>
      <c r="J9" s="1" t="s">
        <v>54</v>
      </c>
      <c r="K9" s="1"/>
      <c r="L9" s="1"/>
      <c r="M9" s="1"/>
    </row>
    <row r="10" spans="1:13" ht="15.75" thickBot="1">
      <c r="A10" s="1" t="s">
        <v>45</v>
      </c>
      <c r="B10" s="1" t="s">
        <v>74</v>
      </c>
      <c r="C10" s="8" t="s">
        <v>75</v>
      </c>
      <c r="D10" s="10" t="s">
        <v>75</v>
      </c>
      <c r="E10" s="12" t="s">
        <v>28</v>
      </c>
      <c r="F10" s="11" t="s">
        <v>77</v>
      </c>
      <c r="G10" s="1" t="s">
        <v>78</v>
      </c>
      <c r="H10" s="1" t="s">
        <v>52</v>
      </c>
      <c r="I10" s="1" t="s">
        <v>53</v>
      </c>
      <c r="J10" s="1" t="s">
        <v>54</v>
      </c>
      <c r="K10" s="1"/>
      <c r="L10" s="1"/>
      <c r="M10" s="1"/>
    </row>
    <row r="11" spans="1:13" ht="15.75" thickBot="1">
      <c r="A11" s="1" t="s">
        <v>79</v>
      </c>
      <c r="B11" s="1" t="s">
        <v>80</v>
      </c>
      <c r="C11" s="8" t="s">
        <v>81</v>
      </c>
      <c r="D11" s="10" t="s">
        <v>81</v>
      </c>
      <c r="E11" s="12" t="s">
        <v>28</v>
      </c>
      <c r="F11" s="11" t="s">
        <v>83</v>
      </c>
      <c r="G11" s="1" t="s">
        <v>72</v>
      </c>
      <c r="H11" s="1" t="s">
        <v>84</v>
      </c>
      <c r="I11" s="1" t="s">
        <v>85</v>
      </c>
      <c r="J11" s="1" t="s">
        <v>86</v>
      </c>
      <c r="K11" s="1"/>
      <c r="L11" s="1"/>
      <c r="M11" s="1"/>
    </row>
    <row r="12" spans="1:13" ht="15.75" thickBot="1">
      <c r="A12" s="1" t="s">
        <v>79</v>
      </c>
      <c r="B12" s="1" t="s">
        <v>87</v>
      </c>
      <c r="C12" s="8" t="s">
        <v>88</v>
      </c>
      <c r="D12" s="10" t="s">
        <v>88</v>
      </c>
      <c r="E12" s="12" t="s">
        <v>28</v>
      </c>
      <c r="F12" s="11" t="s">
        <v>33</v>
      </c>
      <c r="G12" s="1" t="s">
        <v>72</v>
      </c>
      <c r="H12" s="1" t="s">
        <v>84</v>
      </c>
      <c r="I12" s="1" t="s">
        <v>85</v>
      </c>
      <c r="J12" s="1" t="s">
        <v>86</v>
      </c>
      <c r="K12" s="1"/>
      <c r="L12" s="1"/>
      <c r="M12" s="1"/>
    </row>
    <row r="13" spans="1:13" ht="15.75" thickBot="1">
      <c r="A13" s="1" t="s">
        <v>90</v>
      </c>
      <c r="B13" s="1" t="s">
        <v>91</v>
      </c>
      <c r="C13" s="8" t="s">
        <v>92</v>
      </c>
      <c r="D13" s="10" t="s">
        <v>92</v>
      </c>
      <c r="E13" s="12" t="s">
        <v>28</v>
      </c>
      <c r="F13" s="11" t="s">
        <v>77</v>
      </c>
      <c r="G13" s="1" t="s">
        <v>58</v>
      </c>
      <c r="H13" s="1" t="s">
        <v>73</v>
      </c>
      <c r="I13" s="1" t="s">
        <v>94</v>
      </c>
      <c r="J13" s="1" t="s">
        <v>54</v>
      </c>
      <c r="K13" s="1"/>
      <c r="L13" s="1"/>
      <c r="M13" s="1"/>
    </row>
    <row r="14" spans="1:13" ht="15.75" thickBot="1">
      <c r="A14" s="1" t="s">
        <v>95</v>
      </c>
      <c r="B14" s="1" t="s">
        <v>96</v>
      </c>
      <c r="C14" s="8" t="s">
        <v>97</v>
      </c>
      <c r="D14" s="10" t="s">
        <v>97</v>
      </c>
      <c r="E14" s="12" t="s">
        <v>28</v>
      </c>
      <c r="F14" s="11" t="s">
        <v>33</v>
      </c>
      <c r="G14" s="1" t="s">
        <v>59</v>
      </c>
      <c r="H14" s="1" t="s">
        <v>99</v>
      </c>
      <c r="I14" s="1" t="s">
        <v>100</v>
      </c>
      <c r="J14" s="1" t="s">
        <v>101</v>
      </c>
      <c r="K14" s="1"/>
      <c r="L14" s="1"/>
      <c r="M14" s="1"/>
    </row>
    <row r="15" spans="1:13" ht="15.75" thickBot="1">
      <c r="A15" s="1" t="s">
        <v>102</v>
      </c>
      <c r="B15" s="1" t="s">
        <v>103</v>
      </c>
      <c r="C15" s="8" t="s">
        <v>104</v>
      </c>
      <c r="D15" s="10" t="s">
        <v>104</v>
      </c>
      <c r="E15" s="12" t="s">
        <v>28</v>
      </c>
      <c r="F15" s="11" t="s">
        <v>106</v>
      </c>
      <c r="G15" s="1" t="s">
        <v>77</v>
      </c>
      <c r="H15" s="1" t="s">
        <v>107</v>
      </c>
      <c r="I15" s="1" t="s">
        <v>108</v>
      </c>
      <c r="J15" s="1" t="s">
        <v>54</v>
      </c>
      <c r="K15" s="1"/>
      <c r="L15" s="1"/>
      <c r="M15" s="1"/>
    </row>
    <row r="16" spans="1:13" ht="15.75" thickBot="1">
      <c r="A16" s="1" t="s">
        <v>102</v>
      </c>
      <c r="B16" s="1" t="s">
        <v>109</v>
      </c>
      <c r="C16" s="8" t="s">
        <v>110</v>
      </c>
      <c r="D16" s="10" t="s">
        <v>110</v>
      </c>
      <c r="E16" s="12" t="s">
        <v>28</v>
      </c>
      <c r="F16" s="11" t="s">
        <v>78</v>
      </c>
      <c r="G16" s="1" t="s">
        <v>112</v>
      </c>
      <c r="H16" s="1" t="s">
        <v>107</v>
      </c>
      <c r="I16" s="1" t="s">
        <v>108</v>
      </c>
      <c r="J16" s="1" t="s">
        <v>54</v>
      </c>
      <c r="K16" s="1"/>
      <c r="L16" s="1"/>
      <c r="M16" s="1"/>
    </row>
    <row r="17" spans="1:13" ht="15.75" thickBot="1">
      <c r="A17" s="1" t="s">
        <v>113</v>
      </c>
      <c r="B17" s="1" t="s">
        <v>114</v>
      </c>
      <c r="C17" s="8" t="s">
        <v>115</v>
      </c>
      <c r="D17" s="10" t="s">
        <v>115</v>
      </c>
      <c r="E17" s="12" t="s">
        <v>28</v>
      </c>
      <c r="F17" s="11" t="s">
        <v>117</v>
      </c>
      <c r="G17" s="1" t="s">
        <v>117</v>
      </c>
      <c r="H17" s="1" t="s">
        <v>118</v>
      </c>
      <c r="I17" s="1" t="s">
        <v>119</v>
      </c>
      <c r="J17" s="1" t="s">
        <v>120</v>
      </c>
      <c r="K17" s="1"/>
      <c r="L17" s="1"/>
      <c r="M17" s="1"/>
    </row>
    <row r="18" spans="1:13" ht="15.75" thickBot="1">
      <c r="A18" s="1" t="s">
        <v>113</v>
      </c>
      <c r="B18" s="1" t="s">
        <v>121</v>
      </c>
      <c r="C18" s="8" t="s">
        <v>122</v>
      </c>
      <c r="D18" s="10" t="s">
        <v>122</v>
      </c>
      <c r="E18" s="12" t="s">
        <v>28</v>
      </c>
      <c r="F18" s="11" t="s">
        <v>33</v>
      </c>
      <c r="G18" s="1" t="s">
        <v>124</v>
      </c>
      <c r="H18" s="1" t="s">
        <v>118</v>
      </c>
      <c r="I18" s="1" t="s">
        <v>119</v>
      </c>
      <c r="J18" s="1" t="s">
        <v>120</v>
      </c>
      <c r="K18" s="1"/>
      <c r="L18" s="1"/>
      <c r="M18" s="1"/>
    </row>
    <row r="19" spans="1:13" ht="15.75" thickBot="1">
      <c r="A19" s="1" t="s">
        <v>125</v>
      </c>
      <c r="B19" s="1" t="s">
        <v>126</v>
      </c>
      <c r="C19" s="8" t="s">
        <v>127</v>
      </c>
      <c r="D19" s="10" t="s">
        <v>127</v>
      </c>
      <c r="E19" s="12" t="s">
        <v>28</v>
      </c>
      <c r="F19" s="11" t="s">
        <v>129</v>
      </c>
      <c r="G19" s="1" t="s">
        <v>124</v>
      </c>
      <c r="H19" s="1" t="s">
        <v>130</v>
      </c>
      <c r="I19" s="1" t="s">
        <v>131</v>
      </c>
      <c r="J19" s="1" t="s">
        <v>120</v>
      </c>
      <c r="K19" s="1"/>
      <c r="L19" s="1"/>
      <c r="M19" s="1"/>
    </row>
    <row r="20" spans="1:13" ht="15.75" thickBot="1">
      <c r="A20" s="1" t="s">
        <v>113</v>
      </c>
      <c r="B20" s="1" t="s">
        <v>132</v>
      </c>
      <c r="C20" s="8" t="s">
        <v>133</v>
      </c>
      <c r="D20" s="10" t="s">
        <v>133</v>
      </c>
      <c r="E20" s="12" t="s">
        <v>28</v>
      </c>
      <c r="F20" s="11" t="s">
        <v>129</v>
      </c>
      <c r="G20" s="1" t="s">
        <v>124</v>
      </c>
      <c r="H20" s="1" t="s">
        <v>118</v>
      </c>
      <c r="I20" s="1" t="s">
        <v>119</v>
      </c>
      <c r="J20" s="1" t="s">
        <v>120</v>
      </c>
      <c r="K20" s="1"/>
      <c r="L20" s="1"/>
      <c r="M20" s="1"/>
    </row>
    <row r="21" spans="1:13" ht="15.75" thickBot="1">
      <c r="A21" s="1" t="s">
        <v>135</v>
      </c>
      <c r="B21" s="1" t="s">
        <v>136</v>
      </c>
      <c r="C21" s="8" t="s">
        <v>137</v>
      </c>
      <c r="D21" s="10" t="s">
        <v>137</v>
      </c>
      <c r="E21" s="12" t="s">
        <v>28</v>
      </c>
      <c r="F21" s="11" t="s">
        <v>33</v>
      </c>
      <c r="G21" s="1" t="s">
        <v>34</v>
      </c>
      <c r="H21" s="1" t="s">
        <v>130</v>
      </c>
      <c r="I21" s="1" t="s">
        <v>108</v>
      </c>
      <c r="J21" s="1" t="s">
        <v>54</v>
      </c>
      <c r="K21" s="1"/>
      <c r="L21" s="1"/>
      <c r="M21" s="1"/>
    </row>
    <row r="22" spans="1:13" ht="15.75" thickBot="1">
      <c r="A22" s="1" t="s">
        <v>139</v>
      </c>
      <c r="B22" s="1" t="s">
        <v>140</v>
      </c>
      <c r="C22" s="8" t="s">
        <v>141</v>
      </c>
      <c r="D22" s="10" t="s">
        <v>141</v>
      </c>
      <c r="E22" s="12" t="s">
        <v>28</v>
      </c>
      <c r="F22" s="11" t="s">
        <v>129</v>
      </c>
      <c r="G22" s="1" t="s">
        <v>124</v>
      </c>
      <c r="H22" s="1" t="s">
        <v>143</v>
      </c>
      <c r="I22" s="1" t="s">
        <v>119</v>
      </c>
      <c r="J22" s="1" t="s">
        <v>120</v>
      </c>
      <c r="K22" s="1"/>
      <c r="L22" s="1"/>
      <c r="M22" s="1"/>
    </row>
    <row r="23" spans="1:13" ht="15.75" thickBot="1">
      <c r="A23" s="1" t="s">
        <v>139</v>
      </c>
      <c r="B23" s="1" t="s">
        <v>144</v>
      </c>
      <c r="C23" s="8" t="s">
        <v>145</v>
      </c>
      <c r="D23" s="10" t="s">
        <v>145</v>
      </c>
      <c r="E23" s="12" t="s">
        <v>28</v>
      </c>
      <c r="F23" s="11" t="s">
        <v>33</v>
      </c>
      <c r="G23" s="1" t="s">
        <v>59</v>
      </c>
      <c r="H23" s="1" t="s">
        <v>143</v>
      </c>
      <c r="I23" s="1" t="s">
        <v>119</v>
      </c>
      <c r="J23" s="1" t="s">
        <v>120</v>
      </c>
      <c r="K23" s="1"/>
      <c r="L23" s="1"/>
      <c r="M23" s="1"/>
    </row>
    <row r="24" spans="1:13" ht="15.75" thickBot="1">
      <c r="A24" s="1" t="s">
        <v>147</v>
      </c>
      <c r="B24" s="1" t="s">
        <v>148</v>
      </c>
      <c r="C24" s="8" t="s">
        <v>149</v>
      </c>
      <c r="D24" s="10" t="s">
        <v>149</v>
      </c>
      <c r="E24" s="12" t="s">
        <v>28</v>
      </c>
      <c r="F24" s="11" t="s">
        <v>129</v>
      </c>
      <c r="G24" s="1" t="s">
        <v>124</v>
      </c>
      <c r="H24" s="1" t="s">
        <v>151</v>
      </c>
      <c r="I24" s="1" t="s">
        <v>119</v>
      </c>
      <c r="J24" s="1" t="s">
        <v>120</v>
      </c>
      <c r="K24" s="1"/>
      <c r="L24" s="1"/>
      <c r="M24" s="1"/>
    </row>
    <row r="25" spans="1:13" ht="15.75" thickBot="1">
      <c r="A25" s="1" t="s">
        <v>152</v>
      </c>
      <c r="B25" s="1" t="s">
        <v>153</v>
      </c>
      <c r="C25" s="8" t="s">
        <v>154</v>
      </c>
      <c r="D25" s="10" t="s">
        <v>154</v>
      </c>
      <c r="E25" s="12" t="s">
        <v>28</v>
      </c>
      <c r="F25" s="11" t="s">
        <v>156</v>
      </c>
      <c r="G25" s="1" t="s">
        <v>157</v>
      </c>
      <c r="H25" s="1" t="s">
        <v>158</v>
      </c>
      <c r="I25" s="1" t="s">
        <v>119</v>
      </c>
      <c r="J25" s="1" t="s">
        <v>120</v>
      </c>
      <c r="K25" s="1"/>
      <c r="L25" s="1"/>
      <c r="M25" s="1"/>
    </row>
    <row r="26" spans="1:13" ht="15.75" thickBot="1">
      <c r="A26" s="1" t="s">
        <v>152</v>
      </c>
      <c r="B26" s="1" t="s">
        <v>159</v>
      </c>
      <c r="C26" s="8" t="s">
        <v>160</v>
      </c>
      <c r="D26" s="10" t="s">
        <v>160</v>
      </c>
      <c r="E26" s="12" t="s">
        <v>28</v>
      </c>
      <c r="F26" s="11" t="s">
        <v>129</v>
      </c>
      <c r="G26" s="1" t="s">
        <v>162</v>
      </c>
      <c r="H26" s="1" t="s">
        <v>158</v>
      </c>
      <c r="I26" s="1" t="s">
        <v>119</v>
      </c>
      <c r="J26" s="1" t="s">
        <v>120</v>
      </c>
      <c r="K26" s="1"/>
      <c r="L26" s="1"/>
      <c r="M26" s="1"/>
    </row>
    <row r="27" spans="1:13" ht="15.75" thickBot="1">
      <c r="A27" s="1" t="s">
        <v>152</v>
      </c>
      <c r="B27" s="1" t="s">
        <v>163</v>
      </c>
      <c r="C27" s="9" t="s">
        <v>164</v>
      </c>
      <c r="D27" s="10" t="s">
        <v>164</v>
      </c>
      <c r="E27" s="12" t="s">
        <v>28</v>
      </c>
      <c r="F27" s="11" t="s">
        <v>33</v>
      </c>
      <c r="G27" s="1" t="s">
        <v>124</v>
      </c>
      <c r="H27" s="1" t="s">
        <v>158</v>
      </c>
      <c r="I27" s="1" t="s">
        <v>119</v>
      </c>
      <c r="J27" s="1" t="s">
        <v>120</v>
      </c>
      <c r="K27" s="1"/>
      <c r="L27" s="1"/>
      <c r="M27" s="1"/>
    </row>
  </sheetData>
  <autoFilter ref="A2:Y27" xr:uid="{00000000-0009-0000-0000-000001000000}"/>
  <mergeCells count="1">
    <mergeCell ref="A1:M1"/>
  </mergeCells>
  <hyperlinks>
    <hyperlink ref="C3" r:id="rId1" display="https://emenscr.nesdc.go.th/viewer/view.html?id=5b1f793c7587e67e2e720f76&amp;username=mol06261" xr:uid="{00000000-0004-0000-0100-000000000000}"/>
    <hyperlink ref="C4" r:id="rId2" display="https://emenscr.nesdc.go.th/viewer/view.html?id=5b1f8599bdb2d17e2f9a1740&amp;username=mol06261" xr:uid="{00000000-0004-0000-0100-000001000000}"/>
    <hyperlink ref="C5" r:id="rId3" display="https://emenscr.nesdc.go.th/viewer/view.html?id=5b1f912ebdb2d17e2f9a176d&amp;username=mol06261" xr:uid="{00000000-0004-0000-0100-000002000000}"/>
    <hyperlink ref="C6" r:id="rId4" display="https://emenscr.nesdc.go.th/viewer/view.html?id=5b209a39bdb2d17e2f9a181f&amp;username=cu0512111" xr:uid="{00000000-0004-0000-0100-000003000000}"/>
    <hyperlink ref="C7" r:id="rId5" display="https://emenscr.nesdc.go.th/viewer/view.html?id=5b20cdc2ea79507e38d7c8e5&amp;username=cu0512111" xr:uid="{00000000-0004-0000-0100-000004000000}"/>
    <hyperlink ref="C8" r:id="rId6" display="https://emenscr.nesdc.go.th/viewer/view.html?id=5b20d32e7587e67e2e72118b&amp;username=cu0512111" xr:uid="{00000000-0004-0000-0100-000005000000}"/>
    <hyperlink ref="C9" r:id="rId7" display="https://emenscr.nesdc.go.th/viewer/view.html?id=5b20d7bd916f477e3991ee3c&amp;username=cu0512131" xr:uid="{00000000-0004-0000-0100-000006000000}"/>
    <hyperlink ref="C10" r:id="rId8" display="https://emenscr.nesdc.go.th/viewer/view.html?id=5b20e0b67587e67e2e7211de&amp;username=cu0512111" xr:uid="{00000000-0004-0000-0100-000007000000}"/>
    <hyperlink ref="C11" r:id="rId9" display="https://emenscr.nesdc.go.th/viewer/view.html?id=5b3348d04b9f554069580db4&amp;username=police000711" xr:uid="{00000000-0004-0000-0100-000008000000}"/>
    <hyperlink ref="C12" r:id="rId10" display="https://emenscr.nesdc.go.th/viewer/view.html?id=5b45c9aff4fd79254b8e68be&amp;username=police000711" xr:uid="{00000000-0004-0000-0100-000009000000}"/>
    <hyperlink ref="C13" r:id="rId11" display="https://emenscr.nesdc.go.th/viewer/view.html?id=5bad83288419180f2e67b07a&amp;username=pnu0587121" xr:uid="{00000000-0004-0000-0100-00000A000000}"/>
    <hyperlink ref="C14" r:id="rId12" display="https://emenscr.nesdc.go.th/viewer/view.html?id=5bae3a845e20fa0f39ce8ab6&amp;username=mdes06031" xr:uid="{00000000-0004-0000-0100-00000B000000}"/>
    <hyperlink ref="C15" r:id="rId13" display="https://emenscr.nesdc.go.th/viewer/view.html?id=5bc05c3b49b9c605ba609f93&amp;username=cmu6593251" xr:uid="{00000000-0004-0000-0100-00000C000000}"/>
    <hyperlink ref="C16" r:id="rId14" display="https://emenscr.nesdc.go.th/viewer/view.html?id=5bc05e26b0bb8f05b870236a&amp;username=cmu6593251" xr:uid="{00000000-0004-0000-0100-00000D000000}"/>
    <hyperlink ref="C17" r:id="rId15" display="https://emenscr.nesdc.go.th/viewer/view.html?id=5bcafba149b9c605ba60a02a&amp;username=moph031341" xr:uid="{00000000-0004-0000-0100-00000E000000}"/>
    <hyperlink ref="C18" r:id="rId16" display="https://emenscr.nesdc.go.th/viewer/view.html?id=5bcb004049b9c605ba60a02b&amp;username=moph031341" xr:uid="{00000000-0004-0000-0100-00000F000000}"/>
    <hyperlink ref="C19" r:id="rId17" display="https://emenscr.nesdc.go.th/viewer/view.html?id=5bcd8f037de3c605ae415f12&amp;username=moph09051" xr:uid="{00000000-0004-0000-0100-000010000000}"/>
    <hyperlink ref="C20" r:id="rId18" display="https://emenscr.nesdc.go.th/viewer/view.html?id=5bd7db99b0bb8f05b870257d&amp;username=moph031341" xr:uid="{00000000-0004-0000-0100-000011000000}"/>
    <hyperlink ref="C21" r:id="rId19" display="https://emenscr.nesdc.go.th/viewer/view.html?id=5bd8088fb0bb8f05b87025b7&amp;username=cmu659251" xr:uid="{00000000-0004-0000-0100-000012000000}"/>
    <hyperlink ref="C22" r:id="rId20" display="https://emenscr.nesdc.go.th/viewer/view.html?id=5bd811f3b0bb8f05b87025c6&amp;username=moph031231" xr:uid="{00000000-0004-0000-0100-000013000000}"/>
    <hyperlink ref="C23" r:id="rId21" display="https://emenscr.nesdc.go.th/viewer/view.html?id=5bd8139849b9c605ba60a1b7&amp;username=moph031231" xr:uid="{00000000-0004-0000-0100-000014000000}"/>
    <hyperlink ref="C24" r:id="rId22" display="https://emenscr.nesdc.go.th/viewer/view.html?id=5bd816efead9a205b323d74e&amp;username=moph031211" xr:uid="{00000000-0004-0000-0100-000015000000}"/>
    <hyperlink ref="C25" r:id="rId23" display="https://emenscr.nesdc.go.th/viewer/view.html?id=5bd81d11b0bb8f05b87025dc&amp;username=moph031261" xr:uid="{00000000-0004-0000-0100-000016000000}"/>
    <hyperlink ref="C26" r:id="rId24" display="https://emenscr.nesdc.go.th/viewer/view.html?id=5bd81db1b0bb8f05b87025e1&amp;username=moph031261" xr:uid="{00000000-0004-0000-0100-000017000000}"/>
    <hyperlink ref="C27" r:id="rId25" display="https://emenscr.nesdc.go.th/viewer/view.html?id=5bd8206a7de3c605ae416081&amp;username=moph031261" xr:uid="{00000000-0004-0000-0100-000018000000}"/>
  </hyperlinks>
  <pageMargins left="0.7" right="0.7" top="0.75" bottom="0.75" header="0.3" footer="0.3"/>
  <pageSetup paperSize="9" orientation="portrait"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193"/>
  <sheetViews>
    <sheetView topLeftCell="B114" zoomScale="70" zoomScaleNormal="70" workbookViewId="0">
      <selection activeCell="C2" sqref="C1:D1048576"/>
    </sheetView>
  </sheetViews>
  <sheetFormatPr defaultRowHeight="21"/>
  <cols>
    <col min="1" max="1" width="25.7109375" style="17" hidden="1" customWidth="1"/>
    <col min="2" max="2" width="25.7109375" style="17" customWidth="1"/>
    <col min="3" max="3" width="54" style="17" hidden="1" customWidth="1"/>
    <col min="4" max="4" width="44.5703125" style="17" hidden="1" customWidth="1"/>
    <col min="5" max="5" width="13.7109375" style="17" customWidth="1"/>
    <col min="6" max="6" width="20.28515625" style="17" customWidth="1"/>
    <col min="7" max="7" width="18.7109375" style="17" customWidth="1"/>
    <col min="8" max="8" width="35.5703125" style="17" customWidth="1"/>
    <col min="9" max="9" width="30.5703125" style="17" customWidth="1"/>
    <col min="10" max="10" width="43.7109375" style="17" customWidth="1"/>
    <col min="11" max="11" width="21.42578125" style="17" customWidth="1"/>
    <col min="12" max="12" width="18" style="17" customWidth="1"/>
    <col min="13" max="13" width="16.140625" style="17" customWidth="1"/>
    <col min="14" max="14" width="78.7109375" style="17" customWidth="1"/>
    <col min="15" max="15" width="15" style="17" customWidth="1"/>
    <col min="16" max="16384" width="9.140625" style="17"/>
  </cols>
  <sheetData>
    <row r="1" spans="1:15" ht="39" customHeight="1">
      <c r="A1" s="33" t="s">
        <v>176</v>
      </c>
      <c r="B1" s="33"/>
      <c r="C1" s="33"/>
      <c r="D1" s="33"/>
      <c r="E1" s="33"/>
      <c r="F1" s="33"/>
      <c r="G1" s="33"/>
      <c r="H1" s="33"/>
      <c r="I1" s="33"/>
      <c r="J1" s="16"/>
      <c r="K1" s="16"/>
      <c r="L1" s="16"/>
      <c r="M1" s="16"/>
      <c r="N1" s="16"/>
    </row>
    <row r="6" spans="1:15">
      <c r="A6" s="22" t="s">
        <v>2</v>
      </c>
      <c r="B6" s="23" t="s">
        <v>166</v>
      </c>
      <c r="C6" s="24" t="s">
        <v>3</v>
      </c>
      <c r="D6" s="23" t="s">
        <v>7</v>
      </c>
      <c r="E6" s="23" t="s">
        <v>168</v>
      </c>
      <c r="F6" s="24" t="s">
        <v>14</v>
      </c>
      <c r="G6" s="24" t="s">
        <v>15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</row>
    <row r="7" spans="1:15" ht="42">
      <c r="A7" s="20" t="s">
        <v>25</v>
      </c>
      <c r="B7" s="28" t="s">
        <v>26</v>
      </c>
      <c r="C7" s="19" t="s">
        <v>26</v>
      </c>
      <c r="D7" s="25" t="s">
        <v>28</v>
      </c>
      <c r="E7" s="25">
        <v>2561</v>
      </c>
      <c r="F7" s="19" t="s">
        <v>33</v>
      </c>
      <c r="G7" s="19" t="s">
        <v>34</v>
      </c>
      <c r="H7" s="19" t="s">
        <v>35</v>
      </c>
      <c r="I7" s="19" t="s">
        <v>36</v>
      </c>
      <c r="J7" s="19" t="s">
        <v>37</v>
      </c>
      <c r="K7" s="19"/>
      <c r="L7" s="19" t="s">
        <v>171</v>
      </c>
      <c r="M7" s="19" t="s">
        <v>185</v>
      </c>
      <c r="O7" s="17" t="str">
        <f>IF(LEN(M7=11),_xlfn.CONCAT(L7,"F",RIGHT(M7,2)),M7)</f>
        <v>130301V01F02</v>
      </c>
    </row>
    <row r="8" spans="1:15" ht="42">
      <c r="A8" s="20" t="s">
        <v>38</v>
      </c>
      <c r="B8" s="28" t="s">
        <v>39</v>
      </c>
      <c r="C8" s="19" t="s">
        <v>39</v>
      </c>
      <c r="D8" s="25" t="s">
        <v>28</v>
      </c>
      <c r="E8" s="25">
        <v>2561</v>
      </c>
      <c r="F8" s="19" t="s">
        <v>33</v>
      </c>
      <c r="G8" s="19" t="s">
        <v>41</v>
      </c>
      <c r="H8" s="19" t="s">
        <v>35</v>
      </c>
      <c r="I8" s="19" t="s">
        <v>36</v>
      </c>
      <c r="J8" s="19" t="s">
        <v>37</v>
      </c>
      <c r="K8" s="19"/>
      <c r="L8" s="19" t="s">
        <v>172</v>
      </c>
      <c r="M8" s="19" t="s">
        <v>216</v>
      </c>
      <c r="O8" s="17" t="str">
        <f t="shared" ref="O8:O71" si="0">IF(LEN(M8=11),_xlfn.CONCAT(L8,"F",RIGHT(M8,2)),M8)</f>
        <v>130301V03F01</v>
      </c>
    </row>
    <row r="9" spans="1:15" ht="42">
      <c r="A9" s="20" t="s">
        <v>42</v>
      </c>
      <c r="B9" s="28" t="s">
        <v>43</v>
      </c>
      <c r="C9" s="19" t="s">
        <v>43</v>
      </c>
      <c r="D9" s="25" t="s">
        <v>28</v>
      </c>
      <c r="E9" s="25">
        <v>2561</v>
      </c>
      <c r="F9" s="19" t="s">
        <v>33</v>
      </c>
      <c r="G9" s="19" t="s">
        <v>41</v>
      </c>
      <c r="H9" s="19" t="s">
        <v>35</v>
      </c>
      <c r="I9" s="19" t="s">
        <v>36</v>
      </c>
      <c r="J9" s="19" t="s">
        <v>37</v>
      </c>
      <c r="K9" s="19"/>
      <c r="L9" s="19" t="s">
        <v>172</v>
      </c>
      <c r="M9" s="19" t="s">
        <v>216</v>
      </c>
      <c r="O9" s="17" t="str">
        <f t="shared" si="0"/>
        <v>130301V03F01</v>
      </c>
    </row>
    <row r="10" spans="1:15" ht="42">
      <c r="A10" s="21" t="s">
        <v>46</v>
      </c>
      <c r="B10" s="29" t="s">
        <v>47</v>
      </c>
      <c r="C10" s="26" t="s">
        <v>47</v>
      </c>
      <c r="D10" s="27" t="s">
        <v>28</v>
      </c>
      <c r="E10" s="27" t="s">
        <v>169</v>
      </c>
      <c r="F10" s="26" t="s">
        <v>50</v>
      </c>
      <c r="G10" s="26" t="s">
        <v>51</v>
      </c>
      <c r="H10" s="26" t="s">
        <v>52</v>
      </c>
      <c r="I10" s="26" t="s">
        <v>53</v>
      </c>
      <c r="J10" s="26" t="s">
        <v>54</v>
      </c>
      <c r="K10" s="26"/>
      <c r="L10" s="26" t="s">
        <v>173</v>
      </c>
      <c r="M10" s="26" t="s">
        <v>223</v>
      </c>
      <c r="O10" s="17" t="str">
        <f t="shared" si="0"/>
        <v>130301V02F01</v>
      </c>
    </row>
    <row r="11" spans="1:15" ht="42">
      <c r="A11" s="21" t="s">
        <v>55</v>
      </c>
      <c r="B11" s="29" t="s">
        <v>56</v>
      </c>
      <c r="C11" s="26" t="s">
        <v>56</v>
      </c>
      <c r="D11" s="27" t="s">
        <v>28</v>
      </c>
      <c r="E11" s="27" t="s">
        <v>170</v>
      </c>
      <c r="F11" s="26" t="s">
        <v>58</v>
      </c>
      <c r="G11" s="26" t="s">
        <v>59</v>
      </c>
      <c r="H11" s="26" t="s">
        <v>52</v>
      </c>
      <c r="I11" s="26" t="s">
        <v>53</v>
      </c>
      <c r="J11" s="26" t="s">
        <v>54</v>
      </c>
      <c r="K11" s="26"/>
      <c r="L11" s="26" t="s">
        <v>173</v>
      </c>
      <c r="M11" s="26" t="s">
        <v>223</v>
      </c>
      <c r="O11" s="17" t="str">
        <f t="shared" si="0"/>
        <v>130301V02F01</v>
      </c>
    </row>
    <row r="12" spans="1:15" ht="42">
      <c r="A12" s="21" t="s">
        <v>60</v>
      </c>
      <c r="B12" s="29" t="s">
        <v>61</v>
      </c>
      <c r="C12" s="26" t="s">
        <v>61</v>
      </c>
      <c r="D12" s="27" t="s">
        <v>28</v>
      </c>
      <c r="E12" s="27" t="s">
        <v>170</v>
      </c>
      <c r="F12" s="26" t="s">
        <v>63</v>
      </c>
      <c r="G12" s="26" t="s">
        <v>64</v>
      </c>
      <c r="H12" s="26" t="s">
        <v>52</v>
      </c>
      <c r="I12" s="26" t="s">
        <v>53</v>
      </c>
      <c r="J12" s="26" t="s">
        <v>54</v>
      </c>
      <c r="K12" s="26"/>
      <c r="L12" s="26" t="s">
        <v>173</v>
      </c>
      <c r="M12" s="26" t="s">
        <v>223</v>
      </c>
      <c r="O12" s="17" t="str">
        <f t="shared" si="0"/>
        <v>130301V02F01</v>
      </c>
    </row>
    <row r="13" spans="1:15">
      <c r="A13" s="21" t="s">
        <v>67</v>
      </c>
      <c r="B13" s="29" t="s">
        <v>167</v>
      </c>
      <c r="C13" s="26" t="s">
        <v>68</v>
      </c>
      <c r="D13" s="27" t="s">
        <v>69</v>
      </c>
      <c r="E13" s="27">
        <v>2561</v>
      </c>
      <c r="F13" s="26" t="s">
        <v>33</v>
      </c>
      <c r="G13" s="26" t="s">
        <v>72</v>
      </c>
      <c r="H13" s="26" t="s">
        <v>73</v>
      </c>
      <c r="I13" s="26" t="s">
        <v>53</v>
      </c>
      <c r="J13" s="26" t="s">
        <v>54</v>
      </c>
      <c r="K13" s="26"/>
      <c r="L13" s="26" t="s">
        <v>171</v>
      </c>
      <c r="M13" s="26" t="s">
        <v>242</v>
      </c>
      <c r="O13" s="17" t="str">
        <f t="shared" si="0"/>
        <v>130301V01F01</v>
      </c>
    </row>
    <row r="14" spans="1:15" ht="42">
      <c r="A14" s="21" t="s">
        <v>74</v>
      </c>
      <c r="B14" s="29" t="s">
        <v>75</v>
      </c>
      <c r="C14" s="26" t="s">
        <v>75</v>
      </c>
      <c r="D14" s="27" t="s">
        <v>28</v>
      </c>
      <c r="E14" s="27" t="s">
        <v>170</v>
      </c>
      <c r="F14" s="26" t="s">
        <v>77</v>
      </c>
      <c r="G14" s="26" t="s">
        <v>78</v>
      </c>
      <c r="H14" s="26" t="s">
        <v>52</v>
      </c>
      <c r="I14" s="26" t="s">
        <v>53</v>
      </c>
      <c r="J14" s="26" t="s">
        <v>54</v>
      </c>
      <c r="K14" s="26"/>
      <c r="L14" s="26" t="s">
        <v>173</v>
      </c>
      <c r="M14" s="26" t="s">
        <v>223</v>
      </c>
      <c r="O14" s="17" t="str">
        <f t="shared" si="0"/>
        <v>130301V02F01</v>
      </c>
    </row>
    <row r="15" spans="1:15" ht="42">
      <c r="A15" s="21" t="s">
        <v>80</v>
      </c>
      <c r="B15" s="29" t="s">
        <v>81</v>
      </c>
      <c r="C15" s="26" t="s">
        <v>81</v>
      </c>
      <c r="D15" s="27" t="s">
        <v>28</v>
      </c>
      <c r="E15" s="27">
        <v>2563</v>
      </c>
      <c r="F15" s="26" t="s">
        <v>83</v>
      </c>
      <c r="G15" s="26" t="s">
        <v>72</v>
      </c>
      <c r="H15" s="26" t="s">
        <v>84</v>
      </c>
      <c r="I15" s="26" t="s">
        <v>85</v>
      </c>
      <c r="J15" s="26" t="s">
        <v>86</v>
      </c>
      <c r="K15" s="26"/>
      <c r="L15" s="26">
        <v>0</v>
      </c>
      <c r="M15" s="26" t="s">
        <v>754</v>
      </c>
      <c r="O15" s="17" t="str">
        <f t="shared" si="0"/>
        <v>0F00</v>
      </c>
    </row>
    <row r="16" spans="1:15" ht="42">
      <c r="A16" s="21" t="s">
        <v>87</v>
      </c>
      <c r="B16" s="29" t="s">
        <v>88</v>
      </c>
      <c r="C16" s="26" t="s">
        <v>88</v>
      </c>
      <c r="D16" s="27" t="s">
        <v>28</v>
      </c>
      <c r="E16" s="27">
        <v>2561</v>
      </c>
      <c r="F16" s="26" t="s">
        <v>33</v>
      </c>
      <c r="G16" s="26" t="s">
        <v>72</v>
      </c>
      <c r="H16" s="26" t="s">
        <v>84</v>
      </c>
      <c r="I16" s="26" t="s">
        <v>85</v>
      </c>
      <c r="J16" s="26" t="s">
        <v>86</v>
      </c>
      <c r="K16" s="26"/>
      <c r="L16" s="26" t="s">
        <v>172</v>
      </c>
      <c r="M16" s="26" t="s">
        <v>192</v>
      </c>
      <c r="O16" s="17" t="str">
        <f t="shared" si="0"/>
        <v>130301V03F02</v>
      </c>
    </row>
    <row r="17" spans="1:15" ht="42">
      <c r="A17" s="21" t="s">
        <v>91</v>
      </c>
      <c r="B17" s="29" t="s">
        <v>92</v>
      </c>
      <c r="C17" s="26" t="s">
        <v>92</v>
      </c>
      <c r="D17" s="27" t="s">
        <v>28</v>
      </c>
      <c r="E17" s="27" t="s">
        <v>170</v>
      </c>
      <c r="F17" s="26" t="s">
        <v>77</v>
      </c>
      <c r="G17" s="26" t="s">
        <v>58</v>
      </c>
      <c r="H17" s="26" t="s">
        <v>73</v>
      </c>
      <c r="I17" s="26" t="s">
        <v>94</v>
      </c>
      <c r="J17" s="26" t="s">
        <v>54</v>
      </c>
      <c r="K17" s="26"/>
      <c r="L17" s="26" t="s">
        <v>173</v>
      </c>
      <c r="M17" s="26" t="s">
        <v>223</v>
      </c>
      <c r="O17" s="17" t="str">
        <f t="shared" si="0"/>
        <v>130301V02F01</v>
      </c>
    </row>
    <row r="18" spans="1:15" ht="42">
      <c r="A18" s="21" t="s">
        <v>96</v>
      </c>
      <c r="B18" s="29" t="s">
        <v>97</v>
      </c>
      <c r="C18" s="26" t="s">
        <v>97</v>
      </c>
      <c r="D18" s="27" t="s">
        <v>28</v>
      </c>
      <c r="E18" s="27">
        <v>2561</v>
      </c>
      <c r="F18" s="26" t="s">
        <v>33</v>
      </c>
      <c r="G18" s="26" t="s">
        <v>59</v>
      </c>
      <c r="H18" s="26" t="s">
        <v>99</v>
      </c>
      <c r="I18" s="26" t="s">
        <v>100</v>
      </c>
      <c r="J18" s="26" t="s">
        <v>101</v>
      </c>
      <c r="K18" s="26"/>
      <c r="L18" s="26" t="s">
        <v>172</v>
      </c>
      <c r="M18" s="26" t="s">
        <v>208</v>
      </c>
      <c r="O18" s="17" t="str">
        <f t="shared" si="0"/>
        <v>130301V03F03</v>
      </c>
    </row>
    <row r="19" spans="1:15" ht="42">
      <c r="A19" s="20" t="s">
        <v>103</v>
      </c>
      <c r="B19" s="28" t="s">
        <v>104</v>
      </c>
      <c r="C19" s="19" t="s">
        <v>104</v>
      </c>
      <c r="D19" s="25" t="s">
        <v>28</v>
      </c>
      <c r="E19" s="25" t="s">
        <v>169</v>
      </c>
      <c r="F19" s="19" t="s">
        <v>106</v>
      </c>
      <c r="G19" s="19" t="s">
        <v>77</v>
      </c>
      <c r="H19" s="19" t="s">
        <v>107</v>
      </c>
      <c r="I19" s="19" t="s">
        <v>108</v>
      </c>
      <c r="J19" s="19" t="s">
        <v>54</v>
      </c>
      <c r="K19" s="19"/>
      <c r="L19" s="19" t="s">
        <v>171</v>
      </c>
      <c r="M19" s="19" t="s">
        <v>242</v>
      </c>
      <c r="O19" s="17" t="str">
        <f t="shared" si="0"/>
        <v>130301V01F01</v>
      </c>
    </row>
    <row r="20" spans="1:15" ht="42">
      <c r="A20" s="20" t="s">
        <v>109</v>
      </c>
      <c r="B20" s="28" t="s">
        <v>110</v>
      </c>
      <c r="C20" s="19" t="s">
        <v>110</v>
      </c>
      <c r="D20" s="25" t="s">
        <v>28</v>
      </c>
      <c r="E20" s="25" t="s">
        <v>170</v>
      </c>
      <c r="F20" s="19" t="s">
        <v>78</v>
      </c>
      <c r="G20" s="19" t="s">
        <v>112</v>
      </c>
      <c r="H20" s="19" t="s">
        <v>107</v>
      </c>
      <c r="I20" s="19" t="s">
        <v>108</v>
      </c>
      <c r="J20" s="19" t="s">
        <v>54</v>
      </c>
      <c r="K20" s="19"/>
      <c r="L20" s="19" t="s">
        <v>171</v>
      </c>
      <c r="M20" s="19" t="s">
        <v>242</v>
      </c>
      <c r="O20" s="17" t="str">
        <f t="shared" si="0"/>
        <v>130301V01F01</v>
      </c>
    </row>
    <row r="21" spans="1:15" ht="42">
      <c r="A21" s="21" t="s">
        <v>114</v>
      </c>
      <c r="B21" s="29" t="s">
        <v>115</v>
      </c>
      <c r="C21" s="26" t="s">
        <v>115</v>
      </c>
      <c r="D21" s="27" t="s">
        <v>28</v>
      </c>
      <c r="E21" s="27" t="s">
        <v>170</v>
      </c>
      <c r="F21" s="26" t="s">
        <v>117</v>
      </c>
      <c r="G21" s="26" t="s">
        <v>117</v>
      </c>
      <c r="H21" s="26" t="s">
        <v>118</v>
      </c>
      <c r="I21" s="26" t="s">
        <v>119</v>
      </c>
      <c r="J21" s="26" t="s">
        <v>120</v>
      </c>
      <c r="K21" s="26"/>
      <c r="L21" s="26" t="s">
        <v>172</v>
      </c>
      <c r="M21" s="26" t="s">
        <v>216</v>
      </c>
      <c r="O21" s="17" t="str">
        <f t="shared" si="0"/>
        <v>130301V03F01</v>
      </c>
    </row>
    <row r="22" spans="1:15" ht="42">
      <c r="A22" s="21" t="s">
        <v>121</v>
      </c>
      <c r="B22" s="29" t="s">
        <v>122</v>
      </c>
      <c r="C22" s="26" t="s">
        <v>122</v>
      </c>
      <c r="D22" s="27" t="s">
        <v>28</v>
      </c>
      <c r="E22" s="27">
        <v>2561</v>
      </c>
      <c r="F22" s="26" t="s">
        <v>33</v>
      </c>
      <c r="G22" s="26" t="s">
        <v>124</v>
      </c>
      <c r="H22" s="26" t="s">
        <v>118</v>
      </c>
      <c r="I22" s="26" t="s">
        <v>119</v>
      </c>
      <c r="J22" s="26" t="s">
        <v>120</v>
      </c>
      <c r="K22" s="26"/>
      <c r="L22" s="26" t="s">
        <v>173</v>
      </c>
      <c r="M22" s="26" t="s">
        <v>223</v>
      </c>
      <c r="O22" s="17" t="str">
        <f t="shared" si="0"/>
        <v>130301V02F01</v>
      </c>
    </row>
    <row r="23" spans="1:15" ht="42">
      <c r="A23" s="21" t="s">
        <v>126</v>
      </c>
      <c r="B23" s="29" t="s">
        <v>127</v>
      </c>
      <c r="C23" s="26" t="s">
        <v>127</v>
      </c>
      <c r="D23" s="27" t="s">
        <v>28</v>
      </c>
      <c r="E23" s="27">
        <v>2562</v>
      </c>
      <c r="F23" s="26" t="s">
        <v>129</v>
      </c>
      <c r="G23" s="26" t="s">
        <v>124</v>
      </c>
      <c r="H23" s="26" t="s">
        <v>130</v>
      </c>
      <c r="I23" s="26" t="s">
        <v>131</v>
      </c>
      <c r="J23" s="26" t="s">
        <v>120</v>
      </c>
      <c r="K23" s="26"/>
      <c r="L23" s="26" t="s">
        <v>173</v>
      </c>
      <c r="M23" s="26" t="s">
        <v>223</v>
      </c>
      <c r="O23" s="17" t="str">
        <f t="shared" si="0"/>
        <v>130301V02F01</v>
      </c>
    </row>
    <row r="24" spans="1:15" ht="42">
      <c r="A24" s="21" t="s">
        <v>132</v>
      </c>
      <c r="B24" s="29" t="s">
        <v>133</v>
      </c>
      <c r="C24" s="26" t="s">
        <v>133</v>
      </c>
      <c r="D24" s="27" t="s">
        <v>28</v>
      </c>
      <c r="E24" s="27">
        <v>2562</v>
      </c>
      <c r="F24" s="26" t="s">
        <v>129</v>
      </c>
      <c r="G24" s="26" t="s">
        <v>124</v>
      </c>
      <c r="H24" s="26" t="s">
        <v>118</v>
      </c>
      <c r="I24" s="26" t="s">
        <v>119</v>
      </c>
      <c r="J24" s="26" t="s">
        <v>120</v>
      </c>
      <c r="K24" s="26"/>
      <c r="L24" s="26" t="s">
        <v>173</v>
      </c>
      <c r="M24" s="26" t="s">
        <v>223</v>
      </c>
      <c r="O24" s="17" t="str">
        <f t="shared" si="0"/>
        <v>130301V02F01</v>
      </c>
    </row>
    <row r="25" spans="1:15" ht="42">
      <c r="A25" s="20" t="s">
        <v>136</v>
      </c>
      <c r="B25" s="28" t="s">
        <v>137</v>
      </c>
      <c r="C25" s="19" t="s">
        <v>137</v>
      </c>
      <c r="D25" s="25" t="s">
        <v>28</v>
      </c>
      <c r="E25" s="25">
        <v>2561</v>
      </c>
      <c r="F25" s="19" t="s">
        <v>33</v>
      </c>
      <c r="G25" s="19" t="s">
        <v>34</v>
      </c>
      <c r="H25" s="19" t="s">
        <v>130</v>
      </c>
      <c r="I25" s="19" t="s">
        <v>108</v>
      </c>
      <c r="J25" s="19" t="s">
        <v>54</v>
      </c>
      <c r="K25" s="19"/>
      <c r="L25" s="19" t="s">
        <v>172</v>
      </c>
      <c r="M25" s="19" t="s">
        <v>216</v>
      </c>
      <c r="O25" s="17" t="str">
        <f t="shared" si="0"/>
        <v>130301V03F01</v>
      </c>
    </row>
    <row r="26" spans="1:15" ht="42">
      <c r="A26" s="21" t="s">
        <v>140</v>
      </c>
      <c r="B26" s="29" t="s">
        <v>141</v>
      </c>
      <c r="C26" s="26" t="s">
        <v>141</v>
      </c>
      <c r="D26" s="27" t="s">
        <v>28</v>
      </c>
      <c r="E26" s="27">
        <v>2562</v>
      </c>
      <c r="F26" s="26" t="s">
        <v>129</v>
      </c>
      <c r="G26" s="26" t="s">
        <v>124</v>
      </c>
      <c r="H26" s="26" t="s">
        <v>143</v>
      </c>
      <c r="I26" s="26" t="s">
        <v>119</v>
      </c>
      <c r="J26" s="26" t="s">
        <v>120</v>
      </c>
      <c r="K26" s="26"/>
      <c r="L26" s="26" t="s">
        <v>171</v>
      </c>
      <c r="M26" s="26" t="s">
        <v>185</v>
      </c>
      <c r="O26" s="17" t="str">
        <f t="shared" si="0"/>
        <v>130301V01F02</v>
      </c>
    </row>
    <row r="27" spans="1:15" ht="42">
      <c r="A27" s="21" t="s">
        <v>144</v>
      </c>
      <c r="B27" s="29" t="s">
        <v>145</v>
      </c>
      <c r="C27" s="26" t="s">
        <v>145</v>
      </c>
      <c r="D27" s="27" t="s">
        <v>28</v>
      </c>
      <c r="E27" s="27">
        <v>2561</v>
      </c>
      <c r="F27" s="26" t="s">
        <v>33</v>
      </c>
      <c r="G27" s="26" t="s">
        <v>59</v>
      </c>
      <c r="H27" s="26" t="s">
        <v>143</v>
      </c>
      <c r="I27" s="26" t="s">
        <v>119</v>
      </c>
      <c r="J27" s="26" t="s">
        <v>120</v>
      </c>
      <c r="K27" s="26"/>
      <c r="L27" s="26" t="s">
        <v>171</v>
      </c>
      <c r="M27" s="26" t="s">
        <v>185</v>
      </c>
      <c r="O27" s="17" t="str">
        <f t="shared" si="0"/>
        <v>130301V01F02</v>
      </c>
    </row>
    <row r="28" spans="1:15" ht="42">
      <c r="A28" s="21" t="s">
        <v>148</v>
      </c>
      <c r="B28" s="29" t="s">
        <v>149</v>
      </c>
      <c r="C28" s="26" t="s">
        <v>149</v>
      </c>
      <c r="D28" s="27" t="s">
        <v>28</v>
      </c>
      <c r="E28" s="27">
        <v>2562</v>
      </c>
      <c r="F28" s="26" t="s">
        <v>129</v>
      </c>
      <c r="G28" s="26" t="s">
        <v>124</v>
      </c>
      <c r="H28" s="26" t="s">
        <v>151</v>
      </c>
      <c r="I28" s="26" t="s">
        <v>119</v>
      </c>
      <c r="J28" s="26" t="s">
        <v>120</v>
      </c>
      <c r="K28" s="26"/>
      <c r="L28" s="26" t="s">
        <v>171</v>
      </c>
      <c r="M28" s="26" t="s">
        <v>185</v>
      </c>
      <c r="O28" s="17" t="str">
        <f t="shared" si="0"/>
        <v>130301V01F02</v>
      </c>
    </row>
    <row r="29" spans="1:15" ht="42">
      <c r="A29" s="21" t="s">
        <v>153</v>
      </c>
      <c r="B29" s="29" t="s">
        <v>154</v>
      </c>
      <c r="C29" s="26" t="s">
        <v>154</v>
      </c>
      <c r="D29" s="27" t="s">
        <v>28</v>
      </c>
      <c r="E29" s="27">
        <v>2562</v>
      </c>
      <c r="F29" s="26" t="s">
        <v>156</v>
      </c>
      <c r="G29" s="26" t="s">
        <v>157</v>
      </c>
      <c r="H29" s="26" t="s">
        <v>158</v>
      </c>
      <c r="I29" s="26" t="s">
        <v>119</v>
      </c>
      <c r="J29" s="26" t="s">
        <v>120</v>
      </c>
      <c r="K29" s="26"/>
      <c r="L29" s="26" t="s">
        <v>171</v>
      </c>
      <c r="M29" s="26" t="s">
        <v>185</v>
      </c>
      <c r="O29" s="17" t="str">
        <f t="shared" si="0"/>
        <v>130301V01F02</v>
      </c>
    </row>
    <row r="30" spans="1:15" ht="42">
      <c r="A30" s="21" t="s">
        <v>159</v>
      </c>
      <c r="B30" s="29" t="s">
        <v>160</v>
      </c>
      <c r="C30" s="26" t="s">
        <v>160</v>
      </c>
      <c r="D30" s="27" t="s">
        <v>28</v>
      </c>
      <c r="E30" s="27">
        <v>2562</v>
      </c>
      <c r="F30" s="26" t="s">
        <v>129</v>
      </c>
      <c r="G30" s="26" t="s">
        <v>162</v>
      </c>
      <c r="H30" s="26" t="s">
        <v>158</v>
      </c>
      <c r="I30" s="26" t="s">
        <v>119</v>
      </c>
      <c r="J30" s="26" t="s">
        <v>120</v>
      </c>
      <c r="K30" s="26"/>
      <c r="L30" s="26" t="s">
        <v>172</v>
      </c>
      <c r="M30" s="26" t="s">
        <v>216</v>
      </c>
      <c r="O30" s="17" t="str">
        <f t="shared" si="0"/>
        <v>130301V03F01</v>
      </c>
    </row>
    <row r="31" spans="1:15" ht="42">
      <c r="A31" s="21" t="s">
        <v>163</v>
      </c>
      <c r="B31" s="29" t="s">
        <v>164</v>
      </c>
      <c r="C31" s="26" t="s">
        <v>164</v>
      </c>
      <c r="D31" s="27" t="s">
        <v>28</v>
      </c>
      <c r="E31" s="27">
        <v>2561</v>
      </c>
      <c r="F31" s="26" t="s">
        <v>33</v>
      </c>
      <c r="G31" s="26" t="s">
        <v>124</v>
      </c>
      <c r="H31" s="26" t="s">
        <v>158</v>
      </c>
      <c r="I31" s="26" t="s">
        <v>119</v>
      </c>
      <c r="J31" s="26" t="s">
        <v>120</v>
      </c>
      <c r="K31" s="26"/>
      <c r="L31" s="26" t="s">
        <v>173</v>
      </c>
      <c r="M31" s="26" t="s">
        <v>223</v>
      </c>
      <c r="O31" s="17" t="str">
        <f t="shared" si="0"/>
        <v>130301V02F01</v>
      </c>
    </row>
    <row r="32" spans="1:15">
      <c r="A32" s="17" t="s">
        <v>179</v>
      </c>
      <c r="B32" s="34" t="str">
        <f>HYPERLINK(N32,C32)</f>
        <v>พัฒนานวัตกรรมการดำเนินงานการจัดการเรียนการสอนในสถานการณ์การแพร่ระบาดของโรคติดเชื้อไวรัสโคโรน่า 2019</v>
      </c>
      <c r="C32" s="17" t="s">
        <v>180</v>
      </c>
      <c r="D32" s="17" t="s">
        <v>28</v>
      </c>
      <c r="E32" s="17">
        <v>2565</v>
      </c>
      <c r="F32" s="17" t="s">
        <v>181</v>
      </c>
      <c r="G32" s="17" t="s">
        <v>41</v>
      </c>
      <c r="H32" s="17" t="s">
        <v>182</v>
      </c>
      <c r="I32" s="17" t="s">
        <v>183</v>
      </c>
      <c r="J32" s="17" t="s">
        <v>184</v>
      </c>
      <c r="L32" s="18" t="s">
        <v>171</v>
      </c>
      <c r="M32" s="18" t="s">
        <v>185</v>
      </c>
      <c r="N32" s="17" t="s">
        <v>186</v>
      </c>
      <c r="O32" s="17" t="str">
        <f t="shared" si="0"/>
        <v>130301V01F02</v>
      </c>
    </row>
    <row r="33" spans="1:15">
      <c r="A33" s="17" t="s">
        <v>187</v>
      </c>
      <c r="B33" s="34" t="str">
        <f t="shared" ref="B33:B96" si="1">HYPERLINK(N33,C33)</f>
        <v>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</v>
      </c>
      <c r="C33" s="17" t="s">
        <v>188</v>
      </c>
      <c r="D33" s="17" t="s">
        <v>28</v>
      </c>
      <c r="E33" s="17">
        <v>2565</v>
      </c>
      <c r="F33" s="17" t="s">
        <v>189</v>
      </c>
      <c r="G33" s="17" t="s">
        <v>72</v>
      </c>
      <c r="H33" s="17" t="s">
        <v>190</v>
      </c>
      <c r="I33" s="17" t="s">
        <v>191</v>
      </c>
      <c r="J33" s="17" t="s">
        <v>54</v>
      </c>
      <c r="L33" s="18" t="s">
        <v>172</v>
      </c>
      <c r="M33" s="18" t="s">
        <v>192</v>
      </c>
      <c r="N33" s="17" t="s">
        <v>193</v>
      </c>
      <c r="O33" s="17" t="str">
        <f t="shared" si="0"/>
        <v>130301V03F02</v>
      </c>
    </row>
    <row r="34" spans="1:15">
      <c r="A34" s="17" t="s">
        <v>194</v>
      </c>
      <c r="B34" s="34" t="str">
        <f t="shared" si="1"/>
        <v>โครงการปรับปรุงศักยภาพการผลิตชีววัตถุและผลิตภัณฑ์ทางการแพทย์และบริการชีววัตถุ ของสถานเสาวภา สภากาชาดไทยในปีงบประมาณ 2565-2567 (ปี 2565 ระยะที่ 1)</v>
      </c>
      <c r="C34" s="17" t="s">
        <v>195</v>
      </c>
      <c r="D34" s="17" t="s">
        <v>28</v>
      </c>
      <c r="E34" s="17">
        <v>2565</v>
      </c>
      <c r="F34" s="17" t="s">
        <v>189</v>
      </c>
      <c r="G34" s="17" t="s">
        <v>72</v>
      </c>
      <c r="H34" s="17" t="s">
        <v>196</v>
      </c>
      <c r="I34" s="17" t="s">
        <v>197</v>
      </c>
      <c r="J34" s="17" t="s">
        <v>198</v>
      </c>
      <c r="L34" s="18" t="s">
        <v>171</v>
      </c>
      <c r="M34" s="18" t="s">
        <v>199</v>
      </c>
      <c r="N34" s="17" t="s">
        <v>200</v>
      </c>
      <c r="O34" s="17" t="str">
        <f t="shared" si="0"/>
        <v>130301V01F03</v>
      </c>
    </row>
    <row r="35" spans="1:15">
      <c r="A35" s="17" t="s">
        <v>201</v>
      </c>
      <c r="B35" s="34" t="str">
        <f t="shared" si="1"/>
        <v>โครงการศึกษาดูงานต่างประเทศเรื่อง ระบบการบริหารจัดการ การให้บริการดวงตา และการจัดเตรียมกระจกตาส่วนหลังสำหรับการผ่าตัดด้วยวิธี DMEK</v>
      </c>
      <c r="C35" s="17" t="s">
        <v>202</v>
      </c>
      <c r="D35" s="17" t="s">
        <v>28</v>
      </c>
      <c r="E35" s="17">
        <v>2565</v>
      </c>
      <c r="F35" s="17" t="s">
        <v>189</v>
      </c>
      <c r="G35" s="17" t="s">
        <v>72</v>
      </c>
      <c r="H35" s="17" t="s">
        <v>203</v>
      </c>
      <c r="I35" s="17" t="s">
        <v>197</v>
      </c>
      <c r="J35" s="17" t="s">
        <v>198</v>
      </c>
      <c r="L35" s="18" t="s">
        <v>171</v>
      </c>
      <c r="M35" s="18" t="s">
        <v>204</v>
      </c>
      <c r="N35" s="17" t="s">
        <v>205</v>
      </c>
      <c r="O35" s="17" t="str">
        <f t="shared" si="0"/>
        <v>130301V01F05</v>
      </c>
    </row>
    <row r="36" spans="1:15">
      <c r="A36" s="17" t="s">
        <v>206</v>
      </c>
      <c r="B36" s="34" t="str">
        <f t="shared" si="1"/>
        <v>โครงการพัฒนาและปรับปรุงเว็บไซต์ศูนย์ดวงตาสภากาชาดไทย</v>
      </c>
      <c r="C36" s="17" t="s">
        <v>207</v>
      </c>
      <c r="D36" s="17" t="s">
        <v>28</v>
      </c>
      <c r="E36" s="17">
        <v>2565</v>
      </c>
      <c r="F36" s="17" t="s">
        <v>189</v>
      </c>
      <c r="G36" s="17" t="s">
        <v>72</v>
      </c>
      <c r="H36" s="17" t="s">
        <v>203</v>
      </c>
      <c r="I36" s="17" t="s">
        <v>197</v>
      </c>
      <c r="J36" s="17" t="s">
        <v>198</v>
      </c>
      <c r="L36" s="18" t="s">
        <v>172</v>
      </c>
      <c r="M36" s="18" t="s">
        <v>208</v>
      </c>
      <c r="N36" s="17" t="s">
        <v>209</v>
      </c>
      <c r="O36" s="17" t="str">
        <f t="shared" si="0"/>
        <v>130301V03F03</v>
      </c>
    </row>
    <row r="37" spans="1:15">
      <c r="A37" s="17" t="s">
        <v>210</v>
      </c>
      <c r="B37" s="34" t="str">
        <f t="shared" si="1"/>
        <v>จัดหาระบบบริหารจัดการและสำรองข้อมูลผ่านเครือข่าย (SAN Storage)</v>
      </c>
      <c r="C37" s="17" t="s">
        <v>211</v>
      </c>
      <c r="D37" s="17" t="s">
        <v>28</v>
      </c>
      <c r="E37" s="17">
        <v>2565</v>
      </c>
      <c r="F37" s="17" t="s">
        <v>189</v>
      </c>
      <c r="G37" s="17" t="s">
        <v>72</v>
      </c>
      <c r="H37" s="17" t="s">
        <v>212</v>
      </c>
      <c r="I37" s="17" t="s">
        <v>197</v>
      </c>
      <c r="J37" s="17" t="s">
        <v>198</v>
      </c>
      <c r="L37" s="18" t="s">
        <v>172</v>
      </c>
      <c r="M37" s="18" t="s">
        <v>208</v>
      </c>
      <c r="N37" s="17" t="s">
        <v>213</v>
      </c>
      <c r="O37" s="17" t="str">
        <f t="shared" si="0"/>
        <v>130301V03F03</v>
      </c>
    </row>
    <row r="38" spans="1:15">
      <c r="A38" s="17" t="s">
        <v>214</v>
      </c>
      <c r="B38" s="34" t="str">
        <f t="shared" si="1"/>
        <v>แผนปฏิบัติการ ประจำปีงบประมาณ พ.ศ. 2565</v>
      </c>
      <c r="C38" s="17" t="s">
        <v>215</v>
      </c>
      <c r="D38" s="17" t="s">
        <v>28</v>
      </c>
      <c r="E38" s="17">
        <v>2565</v>
      </c>
      <c r="F38" s="17" t="s">
        <v>189</v>
      </c>
      <c r="G38" s="17" t="s">
        <v>72</v>
      </c>
      <c r="H38" s="17" t="s">
        <v>203</v>
      </c>
      <c r="I38" s="17" t="s">
        <v>197</v>
      </c>
      <c r="J38" s="17" t="s">
        <v>198</v>
      </c>
      <c r="L38" s="17" t="s">
        <v>172</v>
      </c>
      <c r="M38" s="17" t="s">
        <v>216</v>
      </c>
      <c r="N38" s="17" t="s">
        <v>217</v>
      </c>
      <c r="O38" s="17" t="str">
        <f t="shared" si="0"/>
        <v>130301V03F01</v>
      </c>
    </row>
    <row r="39" spans="1:15">
      <c r="A39" s="17" t="s">
        <v>218</v>
      </c>
      <c r="B39" s="34" t="str">
        <f t="shared" si="1"/>
        <v>ติดตั้งระบบบริหารจัดการผู้ใช้งานและดูแลความมั่นคงปลอดภัย (Active Directory and Security Policy)</v>
      </c>
      <c r="C39" s="17" t="s">
        <v>219</v>
      </c>
      <c r="D39" s="17" t="s">
        <v>28</v>
      </c>
      <c r="E39" s="17">
        <v>2565</v>
      </c>
      <c r="F39" s="17" t="s">
        <v>189</v>
      </c>
      <c r="G39" s="17" t="s">
        <v>72</v>
      </c>
      <c r="H39" s="17" t="s">
        <v>212</v>
      </c>
      <c r="I39" s="17" t="s">
        <v>197</v>
      </c>
      <c r="J39" s="17" t="s">
        <v>198</v>
      </c>
      <c r="L39" s="17" t="s">
        <v>172</v>
      </c>
      <c r="M39" s="17" t="s">
        <v>208</v>
      </c>
      <c r="N39" s="17" t="s">
        <v>220</v>
      </c>
      <c r="O39" s="17" t="str">
        <f t="shared" si="0"/>
        <v>130301V03F03</v>
      </c>
    </row>
    <row r="40" spans="1:15">
      <c r="A40" s="17" t="s">
        <v>221</v>
      </c>
      <c r="B40" s="34" t="str">
        <f t="shared" si="1"/>
        <v>โครงการผลิตพยาบาลเพิ่ม</v>
      </c>
      <c r="C40" s="17" t="s">
        <v>222</v>
      </c>
      <c r="D40" s="17" t="s">
        <v>28</v>
      </c>
      <c r="E40" s="17">
        <v>2565</v>
      </c>
      <c r="F40" s="17" t="s">
        <v>189</v>
      </c>
      <c r="G40" s="17" t="s">
        <v>72</v>
      </c>
      <c r="H40" s="17" t="s">
        <v>52</v>
      </c>
      <c r="I40" s="17" t="s">
        <v>108</v>
      </c>
      <c r="J40" s="17" t="s">
        <v>54</v>
      </c>
      <c r="L40" s="17" t="s">
        <v>173</v>
      </c>
      <c r="M40" s="17" t="s">
        <v>223</v>
      </c>
      <c r="N40" s="17" t="s">
        <v>224</v>
      </c>
      <c r="O40" s="17" t="str">
        <f t="shared" si="0"/>
        <v>130301V02F01</v>
      </c>
    </row>
    <row r="41" spans="1:15">
      <c r="A41" s="17" t="s">
        <v>225</v>
      </c>
      <c r="B41" s="34" t="str">
        <f t="shared" si="1"/>
        <v>จัดหาระบบโทรเวชกรรม (Telemedicine) เพื่องานบริการด้านเวชศาสตร์ฟื้นฟู</v>
      </c>
      <c r="C41" s="17" t="s">
        <v>226</v>
      </c>
      <c r="D41" s="17" t="s">
        <v>28</v>
      </c>
      <c r="E41" s="17">
        <v>2565</v>
      </c>
      <c r="F41" s="17" t="s">
        <v>189</v>
      </c>
      <c r="G41" s="17" t="s">
        <v>72</v>
      </c>
      <c r="H41" s="17" t="s">
        <v>212</v>
      </c>
      <c r="I41" s="17" t="s">
        <v>197</v>
      </c>
      <c r="J41" s="17" t="s">
        <v>198</v>
      </c>
      <c r="L41" s="17" t="s">
        <v>172</v>
      </c>
      <c r="M41" s="17" t="s">
        <v>208</v>
      </c>
      <c r="N41" s="17" t="s">
        <v>227</v>
      </c>
      <c r="O41" s="17" t="str">
        <f t="shared" si="0"/>
        <v>130301V03F03</v>
      </c>
    </row>
    <row r="42" spans="1:15">
      <c r="A42" s="17" t="s">
        <v>228</v>
      </c>
      <c r="B42" s="34" t="str">
        <f t="shared" si="1"/>
        <v>โครงการบริหารจัดการโรงคัดแยกขยะ ประจำปีงบประมาณ 2565</v>
      </c>
      <c r="C42" s="17" t="s">
        <v>229</v>
      </c>
      <c r="D42" s="17" t="s">
        <v>28</v>
      </c>
      <c r="E42" s="17">
        <v>2565</v>
      </c>
      <c r="F42" s="17" t="s">
        <v>189</v>
      </c>
      <c r="G42" s="17" t="s">
        <v>72</v>
      </c>
      <c r="H42" s="17" t="s">
        <v>230</v>
      </c>
      <c r="I42" s="17" t="s">
        <v>231</v>
      </c>
      <c r="J42" s="17" t="s">
        <v>54</v>
      </c>
      <c r="L42" s="17" t="s">
        <v>172</v>
      </c>
      <c r="M42" s="17" t="s">
        <v>216</v>
      </c>
      <c r="N42" s="17" t="s">
        <v>232</v>
      </c>
      <c r="O42" s="17" t="str">
        <f t="shared" si="0"/>
        <v>130301V03F01</v>
      </c>
    </row>
    <row r="43" spans="1:15">
      <c r="A43" s="17" t="s">
        <v>233</v>
      </c>
      <c r="B43" s="34" t="str">
        <f t="shared" si="1"/>
        <v>งานบริการคลีนิคนิรนาม ศูนย์วิจัยโรคเอดส์</v>
      </c>
      <c r="C43" s="17" t="s">
        <v>234</v>
      </c>
      <c r="D43" s="17" t="s">
        <v>28</v>
      </c>
      <c r="E43" s="17">
        <v>2565</v>
      </c>
      <c r="F43" s="17" t="s">
        <v>189</v>
      </c>
      <c r="G43" s="17" t="s">
        <v>72</v>
      </c>
      <c r="H43" s="17" t="s">
        <v>235</v>
      </c>
      <c r="I43" s="17" t="s">
        <v>197</v>
      </c>
      <c r="J43" s="17" t="s">
        <v>198</v>
      </c>
      <c r="L43" s="17" t="s">
        <v>171</v>
      </c>
      <c r="M43" s="17" t="s">
        <v>204</v>
      </c>
      <c r="N43" s="17" t="s">
        <v>236</v>
      </c>
      <c r="O43" s="17" t="str">
        <f t="shared" si="0"/>
        <v>130301V01F05</v>
      </c>
    </row>
    <row r="44" spans="1:15">
      <c r="A44" s="17" t="s">
        <v>237</v>
      </c>
      <c r="B44" s="34" t="str">
        <f t="shared" si="1"/>
        <v>โครงการเร่งรัดการตรวจเอชไอวีด้วยระบบออนไลน์ร่วมกับชุดตรวจเอชไอวีด้วยตนเอง</v>
      </c>
      <c r="C44" s="17" t="s">
        <v>238</v>
      </c>
      <c r="D44" s="17" t="s">
        <v>28</v>
      </c>
      <c r="E44" s="17">
        <v>2565</v>
      </c>
      <c r="F44" s="17" t="s">
        <v>189</v>
      </c>
      <c r="G44" s="17" t="s">
        <v>72</v>
      </c>
      <c r="H44" s="17" t="s">
        <v>235</v>
      </c>
      <c r="I44" s="17" t="s">
        <v>197</v>
      </c>
      <c r="J44" s="17" t="s">
        <v>198</v>
      </c>
      <c r="L44" s="17" t="s">
        <v>171</v>
      </c>
      <c r="M44" s="17" t="s">
        <v>204</v>
      </c>
      <c r="N44" s="17" t="s">
        <v>239</v>
      </c>
      <c r="O44" s="17" t="str">
        <f t="shared" si="0"/>
        <v>130301V01F05</v>
      </c>
    </row>
    <row r="45" spans="1:15">
      <c r="A45" s="17" t="s">
        <v>240</v>
      </c>
      <c r="B45" s="34" t="str">
        <f t="shared" si="1"/>
        <v>โครงการยุติปัญหาเอดส์และวัณโรค</v>
      </c>
      <c r="C45" s="17" t="s">
        <v>241</v>
      </c>
      <c r="D45" s="17" t="s">
        <v>28</v>
      </c>
      <c r="E45" s="17">
        <v>2565</v>
      </c>
      <c r="F45" s="17" t="s">
        <v>189</v>
      </c>
      <c r="G45" s="17" t="s">
        <v>72</v>
      </c>
      <c r="H45" s="17" t="s">
        <v>235</v>
      </c>
      <c r="I45" s="17" t="s">
        <v>197</v>
      </c>
      <c r="J45" s="17" t="s">
        <v>198</v>
      </c>
      <c r="L45" s="17" t="s">
        <v>171</v>
      </c>
      <c r="M45" s="17" t="s">
        <v>242</v>
      </c>
      <c r="N45" s="17" t="s">
        <v>243</v>
      </c>
      <c r="O45" s="17" t="str">
        <f t="shared" si="0"/>
        <v>130301V01F01</v>
      </c>
    </row>
    <row r="46" spans="1:15">
      <c r="A46" s="17" t="s">
        <v>244</v>
      </c>
      <c r="B46" s="34" t="str">
        <f t="shared" si="1"/>
        <v>การลดระยะเวลารอคอยการตรวจปริมาณไวรัสในเลือด</v>
      </c>
      <c r="C46" s="17" t="s">
        <v>245</v>
      </c>
      <c r="D46" s="17" t="s">
        <v>28</v>
      </c>
      <c r="E46" s="17">
        <v>2565</v>
      </c>
      <c r="F46" s="17" t="s">
        <v>189</v>
      </c>
      <c r="G46" s="17" t="s">
        <v>72</v>
      </c>
      <c r="H46" s="17" t="s">
        <v>235</v>
      </c>
      <c r="I46" s="17" t="s">
        <v>197</v>
      </c>
      <c r="J46" s="17" t="s">
        <v>198</v>
      </c>
      <c r="L46" s="17" t="s">
        <v>171</v>
      </c>
      <c r="M46" s="17" t="s">
        <v>242</v>
      </c>
      <c r="N46" s="17" t="s">
        <v>246</v>
      </c>
      <c r="O46" s="17" t="str">
        <f t="shared" si="0"/>
        <v>130301V01F01</v>
      </c>
    </row>
    <row r="47" spans="1:15">
      <c r="A47" s="17" t="s">
        <v>247</v>
      </c>
      <c r="B47" s="34" t="str">
        <f t="shared" si="1"/>
        <v>ลดการตีตรา และเลือกปฏิบัติในการขอบวชเป็นพระภิกษุสงฆ์</v>
      </c>
      <c r="C47" s="17" t="s">
        <v>248</v>
      </c>
      <c r="D47" s="17" t="s">
        <v>28</v>
      </c>
      <c r="E47" s="17">
        <v>2565</v>
      </c>
      <c r="F47" s="17" t="s">
        <v>189</v>
      </c>
      <c r="G47" s="17" t="s">
        <v>72</v>
      </c>
      <c r="H47" s="17" t="s">
        <v>235</v>
      </c>
      <c r="I47" s="17" t="s">
        <v>197</v>
      </c>
      <c r="J47" s="17" t="s">
        <v>198</v>
      </c>
      <c r="L47" s="17" t="s">
        <v>171</v>
      </c>
      <c r="M47" s="17" t="s">
        <v>242</v>
      </c>
      <c r="N47" s="17" t="s">
        <v>249</v>
      </c>
      <c r="O47" s="17" t="str">
        <f t="shared" si="0"/>
        <v>130301V01F01</v>
      </c>
    </row>
    <row r="48" spans="1:15">
      <c r="A48" s="17" t="s">
        <v>250</v>
      </c>
      <c r="B48" s="34" t="str">
        <f t="shared" si="1"/>
        <v>โครงการผลิตพยาบาลเพิ่ม</v>
      </c>
      <c r="C48" s="17" t="s">
        <v>222</v>
      </c>
      <c r="D48" s="17" t="s">
        <v>28</v>
      </c>
      <c r="E48" s="17">
        <v>2565</v>
      </c>
      <c r="F48" s="17" t="s">
        <v>189</v>
      </c>
      <c r="G48" s="17" t="s">
        <v>72</v>
      </c>
      <c r="H48" s="17" t="s">
        <v>251</v>
      </c>
      <c r="I48" s="17" t="s">
        <v>252</v>
      </c>
      <c r="J48" s="17" t="s">
        <v>54</v>
      </c>
      <c r="L48" s="17" t="s">
        <v>173</v>
      </c>
      <c r="M48" s="17" t="s">
        <v>223</v>
      </c>
      <c r="N48" s="17" t="s">
        <v>253</v>
      </c>
      <c r="O48" s="17" t="str">
        <f t="shared" si="0"/>
        <v>130301V02F01</v>
      </c>
    </row>
    <row r="49" spans="1:15">
      <c r="A49" s="17" t="s">
        <v>254</v>
      </c>
      <c r="B49" s="34" t="str">
        <f t="shared" si="1"/>
        <v>โครงการพัฒนามาตรฐานความปลอดภัยของข้อมูล เพื่อผ่านการรับรองมาตรฐาน ISO27001</v>
      </c>
      <c r="C49" s="17" t="s">
        <v>255</v>
      </c>
      <c r="D49" s="17" t="s">
        <v>28</v>
      </c>
      <c r="E49" s="17">
        <v>2565</v>
      </c>
      <c r="F49" s="17" t="s">
        <v>189</v>
      </c>
      <c r="G49" s="17" t="s">
        <v>72</v>
      </c>
      <c r="H49" s="17" t="s">
        <v>235</v>
      </c>
      <c r="I49" s="17" t="s">
        <v>197</v>
      </c>
      <c r="J49" s="17" t="s">
        <v>198</v>
      </c>
      <c r="L49" s="17" t="s">
        <v>171</v>
      </c>
      <c r="M49" s="17" t="s">
        <v>204</v>
      </c>
      <c r="N49" s="17" t="s">
        <v>256</v>
      </c>
      <c r="O49" s="17" t="str">
        <f t="shared" si="0"/>
        <v>130301V01F05</v>
      </c>
    </row>
    <row r="50" spans="1:15">
      <c r="A50" s="17" t="s">
        <v>257</v>
      </c>
      <c r="B50" s="34" t="str">
        <f t="shared" si="1"/>
        <v>โครงการ การพัฒนาศูนย์ปฏิบัติการวิเคราะห์และตรวจวินิจฉัยไวรัสโรคติดเชื้อทาง         อณูชีววิทยาเพื่อรองรับสถานการณ์โรคระบาดในภาวะฉุกเฉิน</v>
      </c>
      <c r="C50" s="17" t="s">
        <v>258</v>
      </c>
      <c r="D50" s="17" t="s">
        <v>28</v>
      </c>
      <c r="E50" s="17">
        <v>2565</v>
      </c>
      <c r="F50" s="17" t="s">
        <v>189</v>
      </c>
      <c r="G50" s="17" t="s">
        <v>72</v>
      </c>
      <c r="H50" s="17" t="s">
        <v>235</v>
      </c>
      <c r="I50" s="17" t="s">
        <v>197</v>
      </c>
      <c r="J50" s="17" t="s">
        <v>198</v>
      </c>
      <c r="L50" s="17" t="s">
        <v>171</v>
      </c>
      <c r="M50" s="17" t="s">
        <v>204</v>
      </c>
      <c r="N50" s="17" t="s">
        <v>259</v>
      </c>
      <c r="O50" s="17" t="str">
        <f t="shared" si="0"/>
        <v>130301V01F05</v>
      </c>
    </row>
    <row r="51" spans="1:15">
      <c r="A51" s="17" t="s">
        <v>260</v>
      </c>
      <c r="B51" s="34" t="str">
        <f t="shared" si="1"/>
        <v>โครงการผลิตพยาบาลเพิ่ม</v>
      </c>
      <c r="C51" s="17" t="s">
        <v>222</v>
      </c>
      <c r="D51" s="17" t="s">
        <v>28</v>
      </c>
      <c r="E51" s="17">
        <v>2565</v>
      </c>
      <c r="F51" s="17" t="s">
        <v>189</v>
      </c>
      <c r="G51" s="17" t="s">
        <v>72</v>
      </c>
      <c r="H51" s="17" t="s">
        <v>130</v>
      </c>
      <c r="I51" s="17" t="s">
        <v>261</v>
      </c>
      <c r="J51" s="17" t="s">
        <v>54</v>
      </c>
      <c r="L51" s="17" t="s">
        <v>173</v>
      </c>
      <c r="M51" s="17" t="s">
        <v>262</v>
      </c>
      <c r="N51" s="17" t="s">
        <v>263</v>
      </c>
      <c r="O51" s="17" t="str">
        <f t="shared" si="0"/>
        <v>130301V02F03</v>
      </c>
    </row>
    <row r="52" spans="1:15">
      <c r="A52" s="17" t="s">
        <v>264</v>
      </c>
      <c r="B52" s="34" t="str">
        <f t="shared" si="1"/>
        <v>งานสนับสนุนองค์กรของสภากาชาดไทย</v>
      </c>
      <c r="C52" s="17" t="s">
        <v>265</v>
      </c>
      <c r="D52" s="17" t="s">
        <v>28</v>
      </c>
      <c r="E52" s="17">
        <v>2565</v>
      </c>
      <c r="F52" s="17" t="s">
        <v>181</v>
      </c>
      <c r="G52" s="17" t="s">
        <v>41</v>
      </c>
      <c r="H52" s="17" t="s">
        <v>266</v>
      </c>
      <c r="I52" s="17" t="s">
        <v>197</v>
      </c>
      <c r="J52" s="17" t="s">
        <v>198</v>
      </c>
      <c r="L52" s="17" t="s">
        <v>172</v>
      </c>
      <c r="M52" s="17" t="s">
        <v>216</v>
      </c>
      <c r="N52" s="17" t="s">
        <v>267</v>
      </c>
      <c r="O52" s="17" t="str">
        <f t="shared" si="0"/>
        <v>130301V03F01</v>
      </c>
    </row>
    <row r="53" spans="1:15">
      <c r="A53" s="17" t="s">
        <v>268</v>
      </c>
      <c r="B53" s="34" t="str">
        <f t="shared" si="1"/>
        <v>งานให้คำปรึกษาและผลักดันเพื่อพัฒนาระบบเทคโนโลยีสารสนเทศของหน่วยงานตามภารกิจของสภากาชาดไทย</v>
      </c>
      <c r="C53" s="17" t="s">
        <v>269</v>
      </c>
      <c r="D53" s="17" t="s">
        <v>28</v>
      </c>
      <c r="E53" s="17">
        <v>2565</v>
      </c>
      <c r="F53" s="17" t="s">
        <v>189</v>
      </c>
      <c r="G53" s="17" t="s">
        <v>72</v>
      </c>
      <c r="H53" s="17" t="s">
        <v>270</v>
      </c>
      <c r="I53" s="17" t="s">
        <v>197</v>
      </c>
      <c r="J53" s="17" t="s">
        <v>198</v>
      </c>
      <c r="L53" s="17" t="s">
        <v>172</v>
      </c>
      <c r="M53" s="17" t="s">
        <v>216</v>
      </c>
      <c r="N53" s="17" t="s">
        <v>271</v>
      </c>
      <c r="O53" s="17" t="str">
        <f t="shared" si="0"/>
        <v>130301V03F01</v>
      </c>
    </row>
    <row r="54" spans="1:15">
      <c r="A54" s="17" t="s">
        <v>272</v>
      </c>
      <c r="B54" s="34" t="str">
        <f t="shared" si="1"/>
        <v>งานพัฒนาบุคลากรของสภากาชาดไทยด้าน ICT</v>
      </c>
      <c r="C54" s="17" t="s">
        <v>273</v>
      </c>
      <c r="D54" s="17" t="s">
        <v>28</v>
      </c>
      <c r="E54" s="17">
        <v>2565</v>
      </c>
      <c r="F54" s="17" t="s">
        <v>189</v>
      </c>
      <c r="G54" s="17" t="s">
        <v>72</v>
      </c>
      <c r="H54" s="17" t="s">
        <v>270</v>
      </c>
      <c r="I54" s="17" t="s">
        <v>197</v>
      </c>
      <c r="J54" s="17" t="s">
        <v>198</v>
      </c>
      <c r="L54" s="17" t="s">
        <v>172</v>
      </c>
      <c r="M54" s="17" t="s">
        <v>216</v>
      </c>
      <c r="N54" s="17" t="s">
        <v>274</v>
      </c>
      <c r="O54" s="17" t="str">
        <f t="shared" si="0"/>
        <v>130301V03F01</v>
      </c>
    </row>
    <row r="55" spans="1:15">
      <c r="A55" s="17" t="s">
        <v>275</v>
      </c>
      <c r="B55" s="34" t="str">
        <f t="shared" si="1"/>
        <v>โครงการจัดทำแผนแม่บทเทคโนโลยีสารสนเทศและ การสื่อสาร สภากาชาดไทย พ.ศ.2567-2569 (ฉบับที่ 4)</v>
      </c>
      <c r="C55" s="17" t="s">
        <v>276</v>
      </c>
      <c r="D55" s="17" t="s">
        <v>28</v>
      </c>
      <c r="E55" s="17">
        <v>2565</v>
      </c>
      <c r="F55" s="17" t="s">
        <v>189</v>
      </c>
      <c r="G55" s="17" t="s">
        <v>72</v>
      </c>
      <c r="H55" s="17" t="s">
        <v>270</v>
      </c>
      <c r="I55" s="17" t="s">
        <v>197</v>
      </c>
      <c r="J55" s="17" t="s">
        <v>198</v>
      </c>
      <c r="L55" s="17" t="s">
        <v>172</v>
      </c>
      <c r="M55" s="17" t="s">
        <v>216</v>
      </c>
      <c r="N55" s="17" t="s">
        <v>277</v>
      </c>
      <c r="O55" s="17" t="str">
        <f t="shared" si="0"/>
        <v>130301V03F01</v>
      </c>
    </row>
    <row r="56" spans="1:15">
      <c r="A56" s="17" t="s">
        <v>278</v>
      </c>
      <c r="B56" s="34" t="str">
        <f t="shared" si="1"/>
        <v>แผนปฏิบัติงานประจำปีงบประมาณ พ.ศ. 2565 ของสำนักงานการคลัง</v>
      </c>
      <c r="C56" s="17" t="s">
        <v>279</v>
      </c>
      <c r="D56" s="17" t="s">
        <v>28</v>
      </c>
      <c r="E56" s="17">
        <v>2565</v>
      </c>
      <c r="F56" s="17" t="s">
        <v>189</v>
      </c>
      <c r="G56" s="17" t="s">
        <v>72</v>
      </c>
      <c r="H56" s="17" t="s">
        <v>280</v>
      </c>
      <c r="I56" s="17" t="s">
        <v>197</v>
      </c>
      <c r="J56" s="17" t="s">
        <v>198</v>
      </c>
      <c r="L56" s="17" t="s">
        <v>172</v>
      </c>
      <c r="M56" s="17" t="s">
        <v>216</v>
      </c>
      <c r="N56" s="17" t="s">
        <v>281</v>
      </c>
      <c r="O56" s="17" t="str">
        <f t="shared" si="0"/>
        <v>130301V03F01</v>
      </c>
    </row>
    <row r="57" spans="1:15">
      <c r="A57" s="17" t="s">
        <v>282</v>
      </c>
      <c r="B57" s="34" t="str">
        <f t="shared" si="1"/>
        <v>โครงการบูรณาการพัฒนานวัตกรรมและเทคโนโลยีการดูแลสุขภาพช่องปากผู้สูงวัย</v>
      </c>
      <c r="C57" s="17" t="s">
        <v>283</v>
      </c>
      <c r="D57" s="17" t="s">
        <v>28</v>
      </c>
      <c r="E57" s="17">
        <v>2565</v>
      </c>
      <c r="F57" s="17" t="s">
        <v>189</v>
      </c>
      <c r="G57" s="17" t="s">
        <v>72</v>
      </c>
      <c r="H57" s="17" t="s">
        <v>284</v>
      </c>
      <c r="I57" s="17" t="s">
        <v>108</v>
      </c>
      <c r="J57" s="17" t="s">
        <v>54</v>
      </c>
      <c r="L57" s="17" t="s">
        <v>173</v>
      </c>
      <c r="M57" s="17" t="s">
        <v>223</v>
      </c>
      <c r="N57" s="17" t="s">
        <v>285</v>
      </c>
      <c r="O57" s="17" t="str">
        <f t="shared" si="0"/>
        <v>130301V02F01</v>
      </c>
    </row>
    <row r="58" spans="1:15">
      <c r="A58" s="17" t="s">
        <v>286</v>
      </c>
      <c r="B58" s="34" t="str">
        <f t="shared" si="1"/>
        <v>โครงการปลูกถ่ายกระจกตาชั้นใน (DSAEK) เนื่องในโอกาสครบรอบ 55 ปี ศูนย์ดวงตาสภากาชาดไทย</v>
      </c>
      <c r="C58" s="17" t="s">
        <v>287</v>
      </c>
      <c r="D58" s="17" t="s">
        <v>28</v>
      </c>
      <c r="E58" s="17">
        <v>2565</v>
      </c>
      <c r="F58" s="17" t="s">
        <v>189</v>
      </c>
      <c r="G58" s="17" t="s">
        <v>288</v>
      </c>
      <c r="H58" s="17" t="s">
        <v>203</v>
      </c>
      <c r="I58" s="17" t="s">
        <v>197</v>
      </c>
      <c r="J58" s="17" t="s">
        <v>198</v>
      </c>
      <c r="L58" s="17" t="s">
        <v>171</v>
      </c>
      <c r="M58" s="17" t="s">
        <v>204</v>
      </c>
      <c r="N58" s="17" t="s">
        <v>289</v>
      </c>
      <c r="O58" s="17" t="str">
        <f t="shared" si="0"/>
        <v>130301V01F05</v>
      </c>
    </row>
    <row r="59" spans="1:15">
      <c r="A59" s="17" t="s">
        <v>290</v>
      </c>
      <c r="B59" s="34" t="str">
        <f t="shared" si="1"/>
        <v>โครงการเพิ่มศักยภาพการจัดหาโลหิต</v>
      </c>
      <c r="C59" s="17" t="s">
        <v>291</v>
      </c>
      <c r="D59" s="17" t="s">
        <v>28</v>
      </c>
      <c r="E59" s="17">
        <v>2565</v>
      </c>
      <c r="F59" s="17" t="s">
        <v>181</v>
      </c>
      <c r="G59" s="17" t="s">
        <v>288</v>
      </c>
      <c r="H59" s="17" t="s">
        <v>292</v>
      </c>
      <c r="I59" s="17" t="s">
        <v>197</v>
      </c>
      <c r="J59" s="17" t="s">
        <v>198</v>
      </c>
      <c r="L59" s="17" t="s">
        <v>172</v>
      </c>
      <c r="M59" s="17" t="s">
        <v>216</v>
      </c>
      <c r="N59" s="17" t="s">
        <v>293</v>
      </c>
      <c r="O59" s="17" t="str">
        <f t="shared" si="0"/>
        <v>130301V03F01</v>
      </c>
    </row>
    <row r="60" spans="1:15">
      <c r="A60" s="17" t="s">
        <v>294</v>
      </c>
      <c r="B60" s="34" t="str">
        <f t="shared" si="1"/>
        <v>โครงการธนาคารเซลล์ต้นกำเนิดเม็ดโลหิต</v>
      </c>
      <c r="C60" s="17" t="s">
        <v>295</v>
      </c>
      <c r="D60" s="17" t="s">
        <v>28</v>
      </c>
      <c r="E60" s="17">
        <v>2565</v>
      </c>
      <c r="F60" s="17" t="s">
        <v>33</v>
      </c>
      <c r="G60" s="17" t="s">
        <v>72</v>
      </c>
      <c r="H60" s="17" t="s">
        <v>292</v>
      </c>
      <c r="I60" s="17" t="s">
        <v>197</v>
      </c>
      <c r="J60" s="17" t="s">
        <v>198</v>
      </c>
      <c r="L60" s="17" t="s">
        <v>171</v>
      </c>
      <c r="M60" s="17" t="s">
        <v>199</v>
      </c>
      <c r="N60" s="17" t="s">
        <v>296</v>
      </c>
      <c r="O60" s="17" t="str">
        <f t="shared" si="0"/>
        <v>130301V01F03</v>
      </c>
    </row>
    <row r="61" spans="1:15">
      <c r="A61" s="17" t="s">
        <v>297</v>
      </c>
      <c r="B61" s="34" t="str">
        <f t="shared" si="1"/>
        <v>โครงการ ควบคุมคุณภาพการปนเปื้อนเชื้อแบคทีเรียในโลหิตที่รับบริจาค</v>
      </c>
      <c r="C61" s="17" t="s">
        <v>298</v>
      </c>
      <c r="D61" s="17" t="s">
        <v>28</v>
      </c>
      <c r="E61" s="17">
        <v>2565</v>
      </c>
      <c r="F61" s="17" t="s">
        <v>189</v>
      </c>
      <c r="G61" s="17" t="s">
        <v>72</v>
      </c>
      <c r="H61" s="17" t="s">
        <v>292</v>
      </c>
      <c r="I61" s="17" t="s">
        <v>197</v>
      </c>
      <c r="J61" s="17" t="s">
        <v>198</v>
      </c>
      <c r="L61" s="17" t="s">
        <v>171</v>
      </c>
      <c r="M61" s="17" t="s">
        <v>242</v>
      </c>
      <c r="N61" s="17" t="s">
        <v>299</v>
      </c>
      <c r="O61" s="17" t="str">
        <f t="shared" si="0"/>
        <v>130301V01F01</v>
      </c>
    </row>
    <row r="62" spans="1:15">
      <c r="A62" s="17" t="s">
        <v>300</v>
      </c>
      <c r="B62" s="34" t="str">
        <f t="shared" si="1"/>
        <v>โครงการก่อสร้างระบบบูรณาการด้านเทคโนโลยีสารสนเทศการแพทย์และสาธารณสุข สำหรับอาคารศูนย์บูรณาการบริการด้านการแพทย์และสาธารณสุข</v>
      </c>
      <c r="C62" s="17" t="s">
        <v>301</v>
      </c>
      <c r="D62" s="17" t="s">
        <v>28</v>
      </c>
      <c r="E62" s="17">
        <v>2565</v>
      </c>
      <c r="F62" s="17" t="s">
        <v>189</v>
      </c>
      <c r="G62" s="17" t="s">
        <v>72</v>
      </c>
      <c r="H62" s="17" t="s">
        <v>302</v>
      </c>
      <c r="I62" s="17" t="s">
        <v>197</v>
      </c>
      <c r="J62" s="17" t="s">
        <v>198</v>
      </c>
      <c r="L62" s="17" t="s">
        <v>172</v>
      </c>
      <c r="M62" s="17" t="s">
        <v>192</v>
      </c>
      <c r="N62" s="17" t="s">
        <v>303</v>
      </c>
      <c r="O62" s="17" t="str">
        <f t="shared" si="0"/>
        <v>130301V03F02</v>
      </c>
    </row>
    <row r="63" spans="1:15">
      <c r="A63" s="17" t="s">
        <v>304</v>
      </c>
      <c r="B63" s="34" t="str">
        <f t="shared" si="1"/>
        <v>โครงการก่อสร้างถนนและฟื้นสภาพระบบสาธารณูปโภค รองรับอาคารศูนย์บูรณาการบริการด้านการแพทย์และสาธารณสุข</v>
      </c>
      <c r="C63" s="17" t="s">
        <v>305</v>
      </c>
      <c r="D63" s="17" t="s">
        <v>28</v>
      </c>
      <c r="E63" s="17">
        <v>2565</v>
      </c>
      <c r="F63" s="17" t="s">
        <v>189</v>
      </c>
      <c r="G63" s="17" t="s">
        <v>72</v>
      </c>
      <c r="H63" s="17" t="s">
        <v>302</v>
      </c>
      <c r="I63" s="17" t="s">
        <v>197</v>
      </c>
      <c r="J63" s="17" t="s">
        <v>198</v>
      </c>
      <c r="L63" s="17" t="s">
        <v>172</v>
      </c>
      <c r="M63" s="17" t="s">
        <v>192</v>
      </c>
      <c r="N63" s="17" t="s">
        <v>306</v>
      </c>
      <c r="O63" s="17" t="str">
        <f t="shared" si="0"/>
        <v>130301V03F02</v>
      </c>
    </row>
    <row r="64" spans="1:15">
      <c r="A64" s="17" t="s">
        <v>307</v>
      </c>
      <c r="B64" s="34" t="str">
        <f t="shared" si="1"/>
        <v>โครงการพัฒนาสถานบริการ สังกัดสำนักงานปลัดกระทรวงสาธารณสุขตามนโยบาย EMS (Environment, Modernization and Smart Service)</v>
      </c>
      <c r="C64" s="17" t="s">
        <v>308</v>
      </c>
      <c r="D64" s="17" t="s">
        <v>28</v>
      </c>
      <c r="E64" s="17">
        <v>2565</v>
      </c>
      <c r="F64" s="17" t="s">
        <v>189</v>
      </c>
      <c r="G64" s="17" t="s">
        <v>72</v>
      </c>
      <c r="H64" s="17" t="s">
        <v>309</v>
      </c>
      <c r="I64" s="17" t="s">
        <v>310</v>
      </c>
      <c r="J64" s="17" t="s">
        <v>120</v>
      </c>
      <c r="L64" s="17" t="s">
        <v>172</v>
      </c>
      <c r="M64" s="17" t="s">
        <v>216</v>
      </c>
      <c r="N64" s="17" t="s">
        <v>311</v>
      </c>
      <c r="O64" s="17" t="str">
        <f t="shared" si="0"/>
        <v>130301V03F01</v>
      </c>
    </row>
    <row r="65" spans="1:15">
      <c r="A65" s="17" t="s">
        <v>312</v>
      </c>
      <c r="B65" s="34" t="str">
        <f t="shared" si="1"/>
        <v>โครงการปรับปรุงห้องผ่าตัดพิเศษอเนกประสงค์</v>
      </c>
      <c r="C65" s="17" t="s">
        <v>313</v>
      </c>
      <c r="D65" s="17" t="s">
        <v>28</v>
      </c>
      <c r="E65" s="17">
        <v>2565</v>
      </c>
      <c r="F65" s="17" t="s">
        <v>189</v>
      </c>
      <c r="G65" s="17" t="s">
        <v>288</v>
      </c>
      <c r="H65" s="17" t="s">
        <v>302</v>
      </c>
      <c r="I65" s="17" t="s">
        <v>197</v>
      </c>
      <c r="J65" s="17" t="s">
        <v>198</v>
      </c>
      <c r="L65" s="17" t="s">
        <v>172</v>
      </c>
      <c r="M65" s="17" t="s">
        <v>192</v>
      </c>
      <c r="N65" s="17" t="s">
        <v>314</v>
      </c>
      <c r="O65" s="17" t="str">
        <f t="shared" si="0"/>
        <v>130301V03F02</v>
      </c>
    </row>
    <row r="66" spans="1:15">
      <c r="A66" s="17" t="s">
        <v>315</v>
      </c>
      <c r="B66" s="34" t="str">
        <f t="shared" si="1"/>
        <v>โครงการพัฒนาระบบบริการสุขภาพให้มีการใช้ยาอย่างสมเหตุผล (RDU)  และการจัดการการดื้อยาต้านจุลชีพ (AMR) ในสถานพยาบาล ปีงบประมาณ พ.ศ. 2565</v>
      </c>
      <c r="C66" s="17" t="s">
        <v>316</v>
      </c>
      <c r="D66" s="17" t="s">
        <v>28</v>
      </c>
      <c r="E66" s="17">
        <v>2565</v>
      </c>
      <c r="F66" s="17" t="s">
        <v>189</v>
      </c>
      <c r="G66" s="17" t="s">
        <v>72</v>
      </c>
      <c r="H66" s="17" t="s">
        <v>309</v>
      </c>
      <c r="I66" s="17" t="s">
        <v>310</v>
      </c>
      <c r="J66" s="17" t="s">
        <v>120</v>
      </c>
      <c r="L66" s="17" t="s">
        <v>171</v>
      </c>
      <c r="M66" s="17" t="s">
        <v>199</v>
      </c>
      <c r="N66" s="17" t="s">
        <v>317</v>
      </c>
      <c r="O66" s="17" t="str">
        <f t="shared" si="0"/>
        <v>130301V01F03</v>
      </c>
    </row>
    <row r="67" spans="1:15">
      <c r="A67" s="17" t="s">
        <v>318</v>
      </c>
      <c r="B67" s="34" t="str">
        <f t="shared" si="1"/>
        <v>โครงการปรับปรุงอาคารสิรินธรเพื่อรองรับการจัดตั้งศูนย์เตรียมความพร้อมทางการแพทย์ขั้นสูง เพื่อรองรับสถานการณ์วิกฤตสุขภาพ (CAMP)</v>
      </c>
      <c r="C67" s="17" t="s">
        <v>319</v>
      </c>
      <c r="D67" s="17" t="s">
        <v>28</v>
      </c>
      <c r="E67" s="17">
        <v>2565</v>
      </c>
      <c r="F67" s="17" t="s">
        <v>189</v>
      </c>
      <c r="G67" s="17" t="s">
        <v>288</v>
      </c>
      <c r="H67" s="17" t="s">
        <v>302</v>
      </c>
      <c r="I67" s="17" t="s">
        <v>197</v>
      </c>
      <c r="J67" s="17" t="s">
        <v>198</v>
      </c>
      <c r="L67" s="17" t="s">
        <v>172</v>
      </c>
      <c r="M67" s="17" t="s">
        <v>192</v>
      </c>
      <c r="N67" s="17" t="s">
        <v>320</v>
      </c>
      <c r="O67" s="17" t="str">
        <f t="shared" si="0"/>
        <v>130301V03F02</v>
      </c>
    </row>
    <row r="68" spans="1:15">
      <c r="A68" s="17" t="s">
        <v>321</v>
      </c>
      <c r="B68" s="34" t="str">
        <f t="shared" si="1"/>
        <v>โครงการปฏิรูปห้องฉุกเฉินและการพัฒนาโรงพยาบาลจตุรทิศ</v>
      </c>
      <c r="C68" s="17" t="s">
        <v>322</v>
      </c>
      <c r="D68" s="17" t="s">
        <v>28</v>
      </c>
      <c r="E68" s="17">
        <v>2565</v>
      </c>
      <c r="F68" s="17" t="s">
        <v>181</v>
      </c>
      <c r="G68" s="17" t="s">
        <v>41</v>
      </c>
      <c r="H68" s="17" t="s">
        <v>309</v>
      </c>
      <c r="I68" s="17" t="s">
        <v>310</v>
      </c>
      <c r="J68" s="17" t="s">
        <v>120</v>
      </c>
      <c r="L68" s="17" t="s">
        <v>171</v>
      </c>
      <c r="M68" s="17" t="s">
        <v>185</v>
      </c>
      <c r="N68" s="17" t="s">
        <v>323</v>
      </c>
      <c r="O68" s="17" t="str">
        <f t="shared" si="0"/>
        <v>130301V01F02</v>
      </c>
    </row>
    <row r="69" spans="1:15">
      <c r="A69" s="17" t="s">
        <v>324</v>
      </c>
      <c r="B69" s="34" t="str">
        <f t="shared" si="1"/>
        <v>งานบริหารความเสี่ยงและควบคุมภายใน</v>
      </c>
      <c r="C69" s="17" t="s">
        <v>325</v>
      </c>
      <c r="D69" s="17" t="s">
        <v>28</v>
      </c>
      <c r="E69" s="17">
        <v>2565</v>
      </c>
      <c r="F69" s="17" t="s">
        <v>189</v>
      </c>
      <c r="G69" s="17" t="s">
        <v>72</v>
      </c>
      <c r="H69" s="17" t="s">
        <v>326</v>
      </c>
      <c r="I69" s="17" t="s">
        <v>197</v>
      </c>
      <c r="J69" s="17" t="s">
        <v>198</v>
      </c>
      <c r="L69" s="17" t="s">
        <v>172</v>
      </c>
      <c r="M69" s="17" t="s">
        <v>216</v>
      </c>
      <c r="N69" s="17" t="s">
        <v>327</v>
      </c>
      <c r="O69" s="17" t="str">
        <f t="shared" si="0"/>
        <v>130301V03F01</v>
      </c>
    </row>
    <row r="70" spans="1:15">
      <c r="A70" s="17" t="s">
        <v>328</v>
      </c>
      <c r="B70" s="34" t="str">
        <f t="shared" si="1"/>
        <v>โครงการปรับปรุงคลินิคผู้ป่วยนอก ระยะที่ 3</v>
      </c>
      <c r="C70" s="17" t="s">
        <v>329</v>
      </c>
      <c r="D70" s="17" t="s">
        <v>28</v>
      </c>
      <c r="E70" s="17">
        <v>2565</v>
      </c>
      <c r="F70" s="17" t="s">
        <v>189</v>
      </c>
      <c r="G70" s="17" t="s">
        <v>72</v>
      </c>
      <c r="H70" s="17" t="s">
        <v>302</v>
      </c>
      <c r="I70" s="17" t="s">
        <v>197</v>
      </c>
      <c r="J70" s="17" t="s">
        <v>198</v>
      </c>
      <c r="L70" s="17" t="s">
        <v>172</v>
      </c>
      <c r="M70" s="17" t="s">
        <v>192</v>
      </c>
      <c r="N70" s="17" t="s">
        <v>330</v>
      </c>
      <c r="O70" s="17" t="str">
        <f t="shared" si="0"/>
        <v>130301V03F02</v>
      </c>
    </row>
    <row r="71" spans="1:15">
      <c r="A71" s="17" t="s">
        <v>331</v>
      </c>
      <c r="B71" s="34" t="str">
        <f t="shared" si="1"/>
        <v>โครงการปรับปรุงพื้นที่ศูนย์ความเป็นเลิศด้านผลิตภัณฑ์การแพทย์ขั้นสูง 9C-ATMP ระยะที่ 2</v>
      </c>
      <c r="C71" s="17" t="s">
        <v>332</v>
      </c>
      <c r="D71" s="17" t="s">
        <v>28</v>
      </c>
      <c r="E71" s="17">
        <v>2565</v>
      </c>
      <c r="F71" s="17" t="s">
        <v>189</v>
      </c>
      <c r="G71" s="17" t="s">
        <v>72</v>
      </c>
      <c r="H71" s="17" t="s">
        <v>302</v>
      </c>
      <c r="I71" s="17" t="s">
        <v>197</v>
      </c>
      <c r="J71" s="17" t="s">
        <v>198</v>
      </c>
      <c r="L71" s="17" t="s">
        <v>172</v>
      </c>
      <c r="M71" s="17" t="s">
        <v>192</v>
      </c>
      <c r="N71" s="17" t="s">
        <v>333</v>
      </c>
      <c r="O71" s="17" t="str">
        <f t="shared" si="0"/>
        <v>130301V03F02</v>
      </c>
    </row>
    <row r="72" spans="1:15">
      <c r="A72" s="17" t="s">
        <v>334</v>
      </c>
      <c r="B72" s="34" t="str">
        <f t="shared" si="1"/>
        <v>โครงการเครื่องคอมพิวเตอร์แม่ข่ายพร้อมอุปกรณ์คอมพิวเตอร์ทดแทนสำหรับใช้งานระบบโรงพยาบาล</v>
      </c>
      <c r="C72" s="17" t="s">
        <v>335</v>
      </c>
      <c r="D72" s="17" t="s">
        <v>28</v>
      </c>
      <c r="E72" s="17">
        <v>2565</v>
      </c>
      <c r="F72" s="17" t="s">
        <v>189</v>
      </c>
      <c r="G72" s="17" t="s">
        <v>72</v>
      </c>
      <c r="H72" s="17" t="s">
        <v>302</v>
      </c>
      <c r="I72" s="17" t="s">
        <v>197</v>
      </c>
      <c r="J72" s="17" t="s">
        <v>198</v>
      </c>
      <c r="L72" s="17" t="s">
        <v>171</v>
      </c>
      <c r="M72" s="17" t="s">
        <v>204</v>
      </c>
      <c r="N72" s="17" t="s">
        <v>336</v>
      </c>
      <c r="O72" s="17" t="str">
        <f t="shared" ref="O72:O135" si="2">IF(LEN(M72=11),_xlfn.CONCAT(L72,"F",RIGHT(M72,2)),M72)</f>
        <v>130301V01F05</v>
      </c>
    </row>
    <row r="73" spans="1:15">
      <c r="A73" s="17" t="s">
        <v>337</v>
      </c>
      <c r="B73" s="34" t="str">
        <f t="shared" si="1"/>
        <v>โครงการระบบสายสัญญาณ Fiber Optic</v>
      </c>
      <c r="C73" s="17" t="s">
        <v>338</v>
      </c>
      <c r="D73" s="17" t="s">
        <v>28</v>
      </c>
      <c r="E73" s="17">
        <v>2565</v>
      </c>
      <c r="F73" s="17" t="s">
        <v>189</v>
      </c>
      <c r="G73" s="17" t="s">
        <v>72</v>
      </c>
      <c r="H73" s="17" t="s">
        <v>302</v>
      </c>
      <c r="I73" s="17" t="s">
        <v>197</v>
      </c>
      <c r="J73" s="17" t="s">
        <v>198</v>
      </c>
      <c r="L73" s="17" t="s">
        <v>171</v>
      </c>
      <c r="M73" s="17" t="s">
        <v>204</v>
      </c>
      <c r="N73" s="17" t="s">
        <v>339</v>
      </c>
      <c r="O73" s="17" t="str">
        <f t="shared" si="2"/>
        <v>130301V01F05</v>
      </c>
    </row>
    <row r="74" spans="1:15">
      <c r="A74" s="17" t="s">
        <v>340</v>
      </c>
      <c r="B74" s="34" t="str">
        <f t="shared" si="1"/>
        <v>โครงการระบบเครือข่ายคอมพิวเตอร์สำหรับใช้งานสารสนเทศ “อาคารศูนย์บูรณาการบริการทางการแพทย์และสาธารณสุข” (Extended OPD)</v>
      </c>
      <c r="C74" s="17" t="s">
        <v>341</v>
      </c>
      <c r="D74" s="17" t="s">
        <v>28</v>
      </c>
      <c r="E74" s="17">
        <v>2565</v>
      </c>
      <c r="F74" s="17" t="s">
        <v>189</v>
      </c>
      <c r="G74" s="17" t="s">
        <v>72</v>
      </c>
      <c r="H74" s="17" t="s">
        <v>302</v>
      </c>
      <c r="I74" s="17" t="s">
        <v>197</v>
      </c>
      <c r="J74" s="17" t="s">
        <v>198</v>
      </c>
      <c r="L74" s="17" t="s">
        <v>171</v>
      </c>
      <c r="M74" s="17" t="s">
        <v>204</v>
      </c>
      <c r="N74" s="17" t="s">
        <v>342</v>
      </c>
      <c r="O74" s="17" t="str">
        <f t="shared" si="2"/>
        <v>130301V01F05</v>
      </c>
    </row>
    <row r="75" spans="1:15">
      <c r="A75" s="17" t="s">
        <v>343</v>
      </c>
      <c r="B75" s="34" t="str">
        <f t="shared" si="1"/>
        <v>โครงการระบบเครือข่ายคอมพิวเตอร์ไร้สายสำหรับใช้งานสารสนเทศ “อาคารศูนย์บูรณาการบริการทางการแพทย์และสาธารณสุข” (Extended OPD)</v>
      </c>
      <c r="C75" s="17" t="s">
        <v>344</v>
      </c>
      <c r="D75" s="17" t="s">
        <v>28</v>
      </c>
      <c r="E75" s="17">
        <v>2565</v>
      </c>
      <c r="F75" s="17" t="s">
        <v>189</v>
      </c>
      <c r="G75" s="17" t="s">
        <v>72</v>
      </c>
      <c r="H75" s="17" t="s">
        <v>302</v>
      </c>
      <c r="I75" s="17" t="s">
        <v>197</v>
      </c>
      <c r="J75" s="17" t="s">
        <v>198</v>
      </c>
      <c r="L75" s="17" t="s">
        <v>171</v>
      </c>
      <c r="M75" s="17" t="s">
        <v>204</v>
      </c>
      <c r="N75" s="17" t="s">
        <v>345</v>
      </c>
      <c r="O75" s="17" t="str">
        <f t="shared" si="2"/>
        <v>130301V01F05</v>
      </c>
    </row>
    <row r="76" spans="1:15">
      <c r="A76" s="17" t="s">
        <v>346</v>
      </c>
      <c r="B76" s="34" t="str">
        <f t="shared" si="1"/>
        <v>โครงการระบบเครืื่อข่ายคอมพิวเตอร์สำหรับใช้งานสารสนเทศ "อาคารศูนย์วิจัยและนวัตกรรมบริการ"</v>
      </c>
      <c r="C76" s="17" t="s">
        <v>347</v>
      </c>
      <c r="D76" s="17" t="s">
        <v>28</v>
      </c>
      <c r="E76" s="17">
        <v>2565</v>
      </c>
      <c r="F76" s="17" t="s">
        <v>189</v>
      </c>
      <c r="G76" s="17" t="s">
        <v>72</v>
      </c>
      <c r="H76" s="17" t="s">
        <v>302</v>
      </c>
      <c r="I76" s="17" t="s">
        <v>197</v>
      </c>
      <c r="J76" s="17" t="s">
        <v>198</v>
      </c>
      <c r="L76" s="17" t="s">
        <v>171</v>
      </c>
      <c r="M76" s="17" t="s">
        <v>204</v>
      </c>
      <c r="N76" s="17" t="s">
        <v>348</v>
      </c>
      <c r="O76" s="17" t="str">
        <f t="shared" si="2"/>
        <v>130301V01F05</v>
      </c>
    </row>
    <row r="77" spans="1:15">
      <c r="A77" s="17" t="s">
        <v>349</v>
      </c>
      <c r="B77" s="34" t="str">
        <f t="shared" si="1"/>
        <v>โครงการระบบเครือข่ายคอมพิวเตอร์ไร้สายสำหรับใช้งานสารสนเทศ “อาคารศูนย์วิจัยและนวัตกรรมงานบริการ”</v>
      </c>
      <c r="C77" s="17" t="s">
        <v>350</v>
      </c>
      <c r="D77" s="17" t="s">
        <v>28</v>
      </c>
      <c r="E77" s="17">
        <v>2565</v>
      </c>
      <c r="F77" s="17" t="s">
        <v>189</v>
      </c>
      <c r="G77" s="17" t="s">
        <v>72</v>
      </c>
      <c r="H77" s="17" t="s">
        <v>302</v>
      </c>
      <c r="I77" s="17" t="s">
        <v>197</v>
      </c>
      <c r="J77" s="17" t="s">
        <v>198</v>
      </c>
      <c r="L77" s="17" t="s">
        <v>171</v>
      </c>
      <c r="M77" s="17" t="s">
        <v>204</v>
      </c>
      <c r="N77" s="17" t="s">
        <v>351</v>
      </c>
      <c r="O77" s="17" t="str">
        <f t="shared" si="2"/>
        <v>130301V01F05</v>
      </c>
    </row>
    <row r="78" spans="1:15">
      <c r="A78" s="17" t="s">
        <v>352</v>
      </c>
      <c r="B78" s="34" t="str">
        <f t="shared" si="1"/>
        <v>โครงการระบบเครือข่ายคอมพิวเตอร์สำหรับใช้งานสารสนเทศ “อาคารชีวานามัย”</v>
      </c>
      <c r="C78" s="17" t="s">
        <v>353</v>
      </c>
      <c r="D78" s="17" t="s">
        <v>28</v>
      </c>
      <c r="E78" s="17">
        <v>2565</v>
      </c>
      <c r="F78" s="17" t="s">
        <v>189</v>
      </c>
      <c r="G78" s="17" t="s">
        <v>72</v>
      </c>
      <c r="H78" s="17" t="s">
        <v>302</v>
      </c>
      <c r="I78" s="17" t="s">
        <v>197</v>
      </c>
      <c r="J78" s="17" t="s">
        <v>198</v>
      </c>
      <c r="L78" s="17" t="s">
        <v>171</v>
      </c>
      <c r="M78" s="17" t="s">
        <v>204</v>
      </c>
      <c r="N78" s="17" t="s">
        <v>354</v>
      </c>
      <c r="O78" s="17" t="str">
        <f t="shared" si="2"/>
        <v>130301V01F05</v>
      </c>
    </row>
    <row r="79" spans="1:15">
      <c r="A79" s="17" t="s">
        <v>355</v>
      </c>
      <c r="B79" s="34" t="str">
        <f t="shared" si="1"/>
        <v>โครงการระบบเครือข่ายคอมพิวเตอร์ไร้สาย สำหรับใช้งานสารสนเทศ “อาคารชีวานามัย”</v>
      </c>
      <c r="C79" s="17" t="s">
        <v>356</v>
      </c>
      <c r="D79" s="17" t="s">
        <v>28</v>
      </c>
      <c r="E79" s="17">
        <v>2565</v>
      </c>
      <c r="F79" s="17" t="s">
        <v>189</v>
      </c>
      <c r="G79" s="17" t="s">
        <v>72</v>
      </c>
      <c r="H79" s="17" t="s">
        <v>302</v>
      </c>
      <c r="I79" s="17" t="s">
        <v>197</v>
      </c>
      <c r="J79" s="17" t="s">
        <v>198</v>
      </c>
      <c r="L79" s="17" t="s">
        <v>171</v>
      </c>
      <c r="M79" s="17" t="s">
        <v>204</v>
      </c>
      <c r="N79" s="17" t="s">
        <v>357</v>
      </c>
      <c r="O79" s="17" t="str">
        <f t="shared" si="2"/>
        <v>130301V01F05</v>
      </c>
    </row>
    <row r="80" spans="1:15">
      <c r="A80" s="17" t="s">
        <v>358</v>
      </c>
      <c r="B80" s="34" t="str">
        <f t="shared" si="1"/>
        <v>โครงการเช่าเครื่องคอมพิวเตอร์ทดแทนสำหรับงานสารสนเทศ ปี 2565 เลขที่สัญญา CN2406300121</v>
      </c>
      <c r="C80" s="17" t="s">
        <v>359</v>
      </c>
      <c r="D80" s="17" t="s">
        <v>28</v>
      </c>
      <c r="E80" s="17">
        <v>2565</v>
      </c>
      <c r="F80" s="17" t="s">
        <v>189</v>
      </c>
      <c r="G80" s="17" t="s">
        <v>72</v>
      </c>
      <c r="H80" s="17" t="s">
        <v>302</v>
      </c>
      <c r="I80" s="17" t="s">
        <v>197</v>
      </c>
      <c r="J80" s="17" t="s">
        <v>198</v>
      </c>
      <c r="L80" s="17" t="s">
        <v>171</v>
      </c>
      <c r="M80" s="17" t="s">
        <v>204</v>
      </c>
      <c r="N80" s="17" t="s">
        <v>360</v>
      </c>
      <c r="O80" s="17" t="str">
        <f t="shared" si="2"/>
        <v>130301V01F05</v>
      </c>
    </row>
    <row r="81" spans="1:15">
      <c r="A81" s="17" t="s">
        <v>361</v>
      </c>
      <c r="B81" s="34" t="str">
        <f t="shared" si="1"/>
        <v>โครงการเช่าเครื่องคอมพิวเตอร์ทดแทนสำหรับงานสารสนเทศ (สัญญาใหม่) ปี 2565</v>
      </c>
      <c r="C81" s="17" t="s">
        <v>362</v>
      </c>
      <c r="D81" s="17" t="s">
        <v>28</v>
      </c>
      <c r="E81" s="17">
        <v>2565</v>
      </c>
      <c r="F81" s="17" t="s">
        <v>189</v>
      </c>
      <c r="G81" s="17" t="s">
        <v>72</v>
      </c>
      <c r="H81" s="17" t="s">
        <v>302</v>
      </c>
      <c r="I81" s="17" t="s">
        <v>197</v>
      </c>
      <c r="J81" s="17" t="s">
        <v>198</v>
      </c>
      <c r="L81" s="17" t="s">
        <v>171</v>
      </c>
      <c r="M81" s="17" t="s">
        <v>204</v>
      </c>
      <c r="N81" s="17" t="s">
        <v>363</v>
      </c>
      <c r="O81" s="17" t="str">
        <f t="shared" si="2"/>
        <v>130301V01F05</v>
      </c>
    </row>
    <row r="82" spans="1:15">
      <c r="A82" s="17" t="s">
        <v>364</v>
      </c>
      <c r="B82" s="34" t="str">
        <f t="shared" si="1"/>
        <v>ยกระดับการให้บริการทางการแพทย์ฉุกเฉินรองรับการท่องเที่ยว</v>
      </c>
      <c r="C82" s="17" t="s">
        <v>365</v>
      </c>
      <c r="D82" s="17" t="s">
        <v>366</v>
      </c>
      <c r="E82" s="17">
        <v>2565</v>
      </c>
      <c r="F82" s="17" t="s">
        <v>189</v>
      </c>
      <c r="G82" s="17" t="s">
        <v>72</v>
      </c>
      <c r="H82" s="17" t="s">
        <v>367</v>
      </c>
      <c r="I82" s="17" t="s">
        <v>310</v>
      </c>
      <c r="J82" s="17" t="s">
        <v>120</v>
      </c>
      <c r="L82" s="17" t="s">
        <v>171</v>
      </c>
      <c r="M82" s="17" t="s">
        <v>204</v>
      </c>
      <c r="N82" s="17" t="s">
        <v>368</v>
      </c>
      <c r="O82" s="17" t="str">
        <f t="shared" si="2"/>
        <v>130301V01F05</v>
      </c>
    </row>
    <row r="83" spans="1:15">
      <c r="A83" s="17" t="s">
        <v>369</v>
      </c>
      <c r="B83" s="34" t="str">
        <f t="shared" si="1"/>
        <v>การจัดหารายได้เชิงกลยุทธ์เพื่อสนับสนุนการดำเนินงานของสภากาชาดไทย</v>
      </c>
      <c r="C83" s="17" t="s">
        <v>370</v>
      </c>
      <c r="D83" s="17" t="s">
        <v>28</v>
      </c>
      <c r="E83" s="17">
        <v>2565</v>
      </c>
      <c r="F83" s="17" t="s">
        <v>189</v>
      </c>
      <c r="G83" s="17" t="s">
        <v>72</v>
      </c>
      <c r="H83" s="17" t="s">
        <v>371</v>
      </c>
      <c r="I83" s="17" t="s">
        <v>197</v>
      </c>
      <c r="J83" s="17" t="s">
        <v>198</v>
      </c>
      <c r="L83" s="17" t="s">
        <v>171</v>
      </c>
      <c r="M83" s="17" t="s">
        <v>185</v>
      </c>
      <c r="N83" s="17" t="s">
        <v>372</v>
      </c>
      <c r="O83" s="17" t="str">
        <f t="shared" si="2"/>
        <v>130301V01F02</v>
      </c>
    </row>
    <row r="84" spans="1:15">
      <c r="A84" s="17" t="s">
        <v>373</v>
      </c>
      <c r="B84" s="34" t="str">
        <f t="shared" si="1"/>
        <v>แผนปฏิบัติการประจำปีงบประมาณ พ.ศ. 2565 ของ สำนักนโยบายยุทธศาสตร์และงบประมาณ สภากาชาดไทย</v>
      </c>
      <c r="C84" s="17" t="s">
        <v>374</v>
      </c>
      <c r="D84" s="17" t="s">
        <v>28</v>
      </c>
      <c r="E84" s="17">
        <v>2565</v>
      </c>
      <c r="F84" s="17" t="s">
        <v>189</v>
      </c>
      <c r="G84" s="17" t="s">
        <v>72</v>
      </c>
      <c r="H84" s="17" t="s">
        <v>375</v>
      </c>
      <c r="I84" s="17" t="s">
        <v>197</v>
      </c>
      <c r="J84" s="17" t="s">
        <v>198</v>
      </c>
      <c r="L84" s="17" t="s">
        <v>171</v>
      </c>
      <c r="M84" s="17" t="s">
        <v>185</v>
      </c>
      <c r="N84" s="17" t="s">
        <v>376</v>
      </c>
      <c r="O84" s="17" t="str">
        <f t="shared" si="2"/>
        <v>130301V01F02</v>
      </c>
    </row>
    <row r="85" spans="1:15">
      <c r="A85" s="17" t="s">
        <v>377</v>
      </c>
      <c r="B85" s="34" t="str">
        <f t="shared" si="1"/>
        <v>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</v>
      </c>
      <c r="C85" s="17" t="s">
        <v>378</v>
      </c>
      <c r="D85" s="17" t="s">
        <v>28</v>
      </c>
      <c r="E85" s="17">
        <v>2565</v>
      </c>
      <c r="F85" s="17" t="s">
        <v>189</v>
      </c>
      <c r="G85" s="17" t="s">
        <v>72</v>
      </c>
      <c r="H85" s="17" t="s">
        <v>379</v>
      </c>
      <c r="I85" s="17" t="s">
        <v>380</v>
      </c>
      <c r="J85" s="17" t="s">
        <v>120</v>
      </c>
      <c r="L85" s="17" t="s">
        <v>171</v>
      </c>
      <c r="M85" s="17" t="s">
        <v>242</v>
      </c>
      <c r="N85" s="17" t="s">
        <v>381</v>
      </c>
      <c r="O85" s="17" t="str">
        <f t="shared" si="2"/>
        <v>130301V01F01</v>
      </c>
    </row>
    <row r="86" spans="1:15">
      <c r="A86" s="17" t="s">
        <v>382</v>
      </c>
      <c r="B86" s="34" t="str">
        <f t="shared" si="1"/>
        <v>โครงการพัฒนาระบบดูแลผู้ป่วยจิตเวชที่มีความเสี่ยงสูงต่อการก่อความรุนแรงในชุมชน</v>
      </c>
      <c r="C86" s="17" t="s">
        <v>383</v>
      </c>
      <c r="D86" s="17" t="s">
        <v>28</v>
      </c>
      <c r="E86" s="17">
        <v>2565</v>
      </c>
      <c r="F86" s="17" t="s">
        <v>189</v>
      </c>
      <c r="G86" s="17" t="s">
        <v>72</v>
      </c>
      <c r="H86" s="17" t="s">
        <v>379</v>
      </c>
      <c r="I86" s="17" t="s">
        <v>380</v>
      </c>
      <c r="J86" s="17" t="s">
        <v>120</v>
      </c>
      <c r="L86" s="17" t="s">
        <v>171</v>
      </c>
      <c r="M86" s="17" t="s">
        <v>242</v>
      </c>
      <c r="N86" s="17" t="s">
        <v>384</v>
      </c>
      <c r="O86" s="17" t="str">
        <f t="shared" si="2"/>
        <v>130301V01F01</v>
      </c>
    </row>
    <row r="87" spans="1:15">
      <c r="A87" s="17" t="s">
        <v>385</v>
      </c>
      <c r="B87" s="34" t="str">
        <f t="shared" si="1"/>
        <v>โครงการพัฒนาคุณภาพระบบบริการสุขภาพจิตและจิตเวชระดับเหนือตติยภูมิ</v>
      </c>
      <c r="C87" s="17" t="s">
        <v>386</v>
      </c>
      <c r="D87" s="17" t="s">
        <v>28</v>
      </c>
      <c r="E87" s="17">
        <v>2565</v>
      </c>
      <c r="F87" s="17" t="s">
        <v>189</v>
      </c>
      <c r="G87" s="17" t="s">
        <v>72</v>
      </c>
      <c r="H87" s="17" t="s">
        <v>379</v>
      </c>
      <c r="I87" s="17" t="s">
        <v>380</v>
      </c>
      <c r="J87" s="17" t="s">
        <v>120</v>
      </c>
      <c r="L87" s="17" t="s">
        <v>171</v>
      </c>
      <c r="M87" s="17" t="s">
        <v>242</v>
      </c>
      <c r="N87" s="17" t="s">
        <v>387</v>
      </c>
      <c r="O87" s="17" t="str">
        <f t="shared" si="2"/>
        <v>130301V01F01</v>
      </c>
    </row>
    <row r="88" spans="1:15">
      <c r="A88" s="17" t="s">
        <v>388</v>
      </c>
      <c r="B88" s="34" t="str">
        <f t="shared" si="1"/>
        <v>โครงการพัฒนาระบบบริการวิกฤตสุขภาพจิตของประเทศไทย</v>
      </c>
      <c r="C88" s="17" t="s">
        <v>389</v>
      </c>
      <c r="D88" s="17" t="s">
        <v>28</v>
      </c>
      <c r="E88" s="17">
        <v>2565</v>
      </c>
      <c r="F88" s="17" t="s">
        <v>189</v>
      </c>
      <c r="G88" s="17" t="s">
        <v>72</v>
      </c>
      <c r="H88" s="17" t="s">
        <v>379</v>
      </c>
      <c r="I88" s="17" t="s">
        <v>380</v>
      </c>
      <c r="J88" s="17" t="s">
        <v>120</v>
      </c>
      <c r="L88" s="17" t="s">
        <v>171</v>
      </c>
      <c r="M88" s="17" t="s">
        <v>242</v>
      </c>
      <c r="N88" s="17" t="s">
        <v>390</v>
      </c>
      <c r="O88" s="17" t="str">
        <f t="shared" si="2"/>
        <v>130301V01F01</v>
      </c>
    </row>
    <row r="89" spans="1:15">
      <c r="A89" s="17" t="s">
        <v>391</v>
      </c>
      <c r="B89" s="34" t="str">
        <f t="shared" si="1"/>
        <v>โครงการพัฒนาระบบการดูแลสุขภาพจิตครบวงจรด้วยกลไกทางกฎหมาย</v>
      </c>
      <c r="C89" s="17" t="s">
        <v>392</v>
      </c>
      <c r="D89" s="17" t="s">
        <v>28</v>
      </c>
      <c r="E89" s="17">
        <v>2565</v>
      </c>
      <c r="F89" s="17" t="s">
        <v>189</v>
      </c>
      <c r="G89" s="17" t="s">
        <v>72</v>
      </c>
      <c r="H89" s="17" t="s">
        <v>379</v>
      </c>
      <c r="I89" s="17" t="s">
        <v>380</v>
      </c>
      <c r="J89" s="17" t="s">
        <v>120</v>
      </c>
      <c r="L89" s="17" t="s">
        <v>171</v>
      </c>
      <c r="M89" s="17" t="s">
        <v>185</v>
      </c>
      <c r="N89" s="17" t="s">
        <v>393</v>
      </c>
      <c r="O89" s="17" t="str">
        <f t="shared" si="2"/>
        <v>130301V01F02</v>
      </c>
    </row>
    <row r="90" spans="1:15">
      <c r="A90" s="17" t="s">
        <v>394</v>
      </c>
      <c r="B90" s="34" t="str">
        <f t="shared" si="1"/>
        <v>โครงการลดช่องว่างเพื่อเพิ่มการเข้าถึงระบบบริการสุขภาพแก้ไขปัญหาการฆ่าตัวตายในวิถี New Normal</v>
      </c>
      <c r="C90" s="17" t="s">
        <v>395</v>
      </c>
      <c r="D90" s="17" t="s">
        <v>28</v>
      </c>
      <c r="E90" s="17">
        <v>2565</v>
      </c>
      <c r="F90" s="17" t="s">
        <v>189</v>
      </c>
      <c r="G90" s="17" t="s">
        <v>72</v>
      </c>
      <c r="H90" s="17" t="s">
        <v>379</v>
      </c>
      <c r="I90" s="17" t="s">
        <v>380</v>
      </c>
      <c r="J90" s="17" t="s">
        <v>120</v>
      </c>
      <c r="L90" s="17" t="s">
        <v>171</v>
      </c>
      <c r="M90" s="17" t="s">
        <v>242</v>
      </c>
      <c r="N90" s="17" t="s">
        <v>396</v>
      </c>
      <c r="O90" s="17" t="str">
        <f t="shared" si="2"/>
        <v>130301V01F01</v>
      </c>
    </row>
    <row r="91" spans="1:15">
      <c r="A91" s="17" t="s">
        <v>397</v>
      </c>
      <c r="B91" s="34" t="str">
        <f t="shared" si="1"/>
        <v>โครงการเพิ่มประสิทธิภาพการดูแลผู้ป่วยโรคซึมเศร้า</v>
      </c>
      <c r="C91" s="17" t="s">
        <v>398</v>
      </c>
      <c r="D91" s="17" t="s">
        <v>28</v>
      </c>
      <c r="E91" s="17">
        <v>2565</v>
      </c>
      <c r="F91" s="17" t="s">
        <v>189</v>
      </c>
      <c r="G91" s="17" t="s">
        <v>72</v>
      </c>
      <c r="H91" s="17" t="s">
        <v>379</v>
      </c>
      <c r="I91" s="17" t="s">
        <v>380</v>
      </c>
      <c r="J91" s="17" t="s">
        <v>120</v>
      </c>
      <c r="L91" s="17" t="s">
        <v>171</v>
      </c>
      <c r="M91" s="17" t="s">
        <v>242</v>
      </c>
      <c r="N91" s="17" t="s">
        <v>399</v>
      </c>
      <c r="O91" s="17" t="str">
        <f t="shared" si="2"/>
        <v>130301V01F01</v>
      </c>
    </row>
    <row r="92" spans="1:15">
      <c r="A92" s="17" t="s">
        <v>400</v>
      </c>
      <c r="B92" s="34" t="str">
        <f t="shared" si="1"/>
        <v>โครงการแก้ไขปัญหาสุขภาพจิตและจิตเวชเด็กและวัยรุ่น</v>
      </c>
      <c r="C92" s="17" t="s">
        <v>401</v>
      </c>
      <c r="D92" s="17" t="s">
        <v>28</v>
      </c>
      <c r="E92" s="17">
        <v>2565</v>
      </c>
      <c r="F92" s="17" t="s">
        <v>189</v>
      </c>
      <c r="G92" s="17" t="s">
        <v>72</v>
      </c>
      <c r="H92" s="17" t="s">
        <v>379</v>
      </c>
      <c r="I92" s="17" t="s">
        <v>380</v>
      </c>
      <c r="J92" s="17" t="s">
        <v>120</v>
      </c>
      <c r="L92" s="17" t="s">
        <v>171</v>
      </c>
      <c r="M92" s="17" t="s">
        <v>185</v>
      </c>
      <c r="N92" s="17" t="s">
        <v>402</v>
      </c>
      <c r="O92" s="17" t="str">
        <f t="shared" si="2"/>
        <v>130301V01F02</v>
      </c>
    </row>
    <row r="93" spans="1:15">
      <c r="A93" s="17" t="s">
        <v>403</v>
      </c>
      <c r="B93" s="34" t="str">
        <f t="shared" si="1"/>
        <v>โครงการพัฒนาระบบการฟื้นฟูทัักษะทางสังคมและอาชีพสู่การมีงานทำของคนพิการทางจิตใจหรือพฤติกรรม คนพิการทางสติปัญญา และออทิสติก</v>
      </c>
      <c r="C93" s="17" t="s">
        <v>404</v>
      </c>
      <c r="D93" s="17" t="s">
        <v>28</v>
      </c>
      <c r="E93" s="17">
        <v>2565</v>
      </c>
      <c r="F93" s="17" t="s">
        <v>189</v>
      </c>
      <c r="G93" s="17" t="s">
        <v>72</v>
      </c>
      <c r="H93" s="17" t="s">
        <v>379</v>
      </c>
      <c r="I93" s="17" t="s">
        <v>380</v>
      </c>
      <c r="J93" s="17" t="s">
        <v>120</v>
      </c>
      <c r="L93" s="17" t="s">
        <v>171</v>
      </c>
      <c r="M93" s="17" t="s">
        <v>185</v>
      </c>
      <c r="N93" s="17" t="s">
        <v>405</v>
      </c>
      <c r="O93" s="17" t="str">
        <f t="shared" si="2"/>
        <v>130301V01F02</v>
      </c>
    </row>
    <row r="94" spans="1:15">
      <c r="A94" s="17" t="s">
        <v>406</v>
      </c>
      <c r="B94" s="34" t="str">
        <f t="shared" si="1"/>
        <v>โครงการระบาดวิทยาสุขภาพจิต ปีงบประมาณ 2565</v>
      </c>
      <c r="C94" s="17" t="s">
        <v>407</v>
      </c>
      <c r="D94" s="17" t="s">
        <v>28</v>
      </c>
      <c r="E94" s="17">
        <v>2565</v>
      </c>
      <c r="F94" s="17" t="s">
        <v>189</v>
      </c>
      <c r="G94" s="17" t="s">
        <v>72</v>
      </c>
      <c r="H94" s="17" t="s">
        <v>379</v>
      </c>
      <c r="I94" s="17" t="s">
        <v>380</v>
      </c>
      <c r="J94" s="17" t="s">
        <v>120</v>
      </c>
      <c r="L94" s="17" t="s">
        <v>172</v>
      </c>
      <c r="M94" s="17" t="s">
        <v>192</v>
      </c>
      <c r="N94" s="17" t="s">
        <v>408</v>
      </c>
      <c r="O94" s="17" t="str">
        <f t="shared" si="2"/>
        <v>130301V03F02</v>
      </c>
    </row>
    <row r="95" spans="1:15">
      <c r="A95" s="17" t="s">
        <v>409</v>
      </c>
      <c r="B95" s="34" t="str">
        <f t="shared" si="1"/>
        <v>โครงการพัฒนาดูแลเด็กสมาธิสั้น</v>
      </c>
      <c r="C95" s="17" t="s">
        <v>410</v>
      </c>
      <c r="D95" s="17" t="s">
        <v>28</v>
      </c>
      <c r="E95" s="17">
        <v>2565</v>
      </c>
      <c r="F95" s="17" t="s">
        <v>189</v>
      </c>
      <c r="G95" s="17" t="s">
        <v>72</v>
      </c>
      <c r="H95" s="17" t="s">
        <v>379</v>
      </c>
      <c r="I95" s="17" t="s">
        <v>380</v>
      </c>
      <c r="J95" s="17" t="s">
        <v>120</v>
      </c>
      <c r="L95" s="17" t="s">
        <v>171</v>
      </c>
      <c r="M95" s="17" t="s">
        <v>185</v>
      </c>
      <c r="N95" s="17" t="s">
        <v>411</v>
      </c>
      <c r="O95" s="17" t="str">
        <f t="shared" si="2"/>
        <v>130301V01F02</v>
      </c>
    </row>
    <row r="96" spans="1:15">
      <c r="A96" s="17" t="s">
        <v>412</v>
      </c>
      <c r="B96" s="34" t="str">
        <f t="shared" si="1"/>
        <v>โครงการราชทัณฑ์ปันสุข ทําความ ดี เพื่อชาติ ศาสน์ กษัตริย์: การเพิ่มประสิทธิภาพการดูแลผู้ต้องขังป่วยจิตเวชของประเทศไทย</v>
      </c>
      <c r="C96" s="17" t="s">
        <v>413</v>
      </c>
      <c r="D96" s="17" t="s">
        <v>28</v>
      </c>
      <c r="E96" s="17">
        <v>2565</v>
      </c>
      <c r="F96" s="17" t="s">
        <v>189</v>
      </c>
      <c r="G96" s="17" t="s">
        <v>72</v>
      </c>
      <c r="H96" s="17" t="s">
        <v>379</v>
      </c>
      <c r="I96" s="17" t="s">
        <v>380</v>
      </c>
      <c r="J96" s="17" t="s">
        <v>120</v>
      </c>
      <c r="L96" s="17" t="s">
        <v>171</v>
      </c>
      <c r="M96" s="17" t="s">
        <v>185</v>
      </c>
      <c r="N96" s="17" t="s">
        <v>414</v>
      </c>
      <c r="O96" s="17" t="str">
        <f t="shared" si="2"/>
        <v>130301V01F02</v>
      </c>
    </row>
    <row r="97" spans="1:15">
      <c r="A97" s="17" t="s">
        <v>415</v>
      </c>
      <c r="B97" s="34" t="str">
        <f t="shared" ref="B97:B160" si="3">HYPERLINK(N97,C97)</f>
        <v>โครงการการเพิ่มประสิทธิภาพการบำบัดทางจิตสังคมสำหรับผู้ป่วยโรคติดสุราที่มีภาวะพร่องการรู้คิด</v>
      </c>
      <c r="C97" s="17" t="s">
        <v>416</v>
      </c>
      <c r="D97" s="17" t="s">
        <v>28</v>
      </c>
      <c r="E97" s="17">
        <v>2565</v>
      </c>
      <c r="F97" s="17" t="s">
        <v>189</v>
      </c>
      <c r="G97" s="17" t="s">
        <v>72</v>
      </c>
      <c r="H97" s="17" t="s">
        <v>379</v>
      </c>
      <c r="I97" s="17" t="s">
        <v>380</v>
      </c>
      <c r="J97" s="17" t="s">
        <v>120</v>
      </c>
      <c r="L97" s="17" t="s">
        <v>171</v>
      </c>
      <c r="M97" s="17" t="s">
        <v>185</v>
      </c>
      <c r="N97" s="17" t="s">
        <v>417</v>
      </c>
      <c r="O97" s="17" t="str">
        <f t="shared" si="2"/>
        <v>130301V01F02</v>
      </c>
    </row>
    <row r="98" spans="1:15">
      <c r="A98" s="17" t="s">
        <v>418</v>
      </c>
      <c r="B98" s="34" t="str">
        <f t="shared" si="3"/>
        <v>โครงการการฟื้นฟูจิตใจหลังภาวะวิกฤต ในสถานการณ์การระบาดของโรคติดเชื้อไวรัสโคโรนา 2019 (COVID-19)</v>
      </c>
      <c r="C98" s="17" t="s">
        <v>419</v>
      </c>
      <c r="D98" s="17" t="s">
        <v>28</v>
      </c>
      <c r="E98" s="17">
        <v>2565</v>
      </c>
      <c r="F98" s="17" t="s">
        <v>189</v>
      </c>
      <c r="G98" s="17" t="s">
        <v>72</v>
      </c>
      <c r="H98" s="17" t="s">
        <v>379</v>
      </c>
      <c r="I98" s="17" t="s">
        <v>380</v>
      </c>
      <c r="J98" s="17" t="s">
        <v>120</v>
      </c>
      <c r="L98" s="17" t="s">
        <v>171</v>
      </c>
      <c r="M98" s="17" t="s">
        <v>185</v>
      </c>
      <c r="N98" s="17" t="s">
        <v>420</v>
      </c>
      <c r="O98" s="17" t="str">
        <f t="shared" si="2"/>
        <v>130301V01F02</v>
      </c>
    </row>
    <row r="99" spans="1:15">
      <c r="A99" s="17" t="s">
        <v>421</v>
      </c>
      <c r="B99" s="34" t="str">
        <f t="shared" si="3"/>
        <v>ปรับปรุงงานโภชนาการ ชั้น2 อาคารบริการ โรงพยาบาลธรรมศาสตร์เฉลิมพระเกียรติ ตำบลคลองหนึ่ง อำเภอคลองหลวง จังหวัดปทุมธานี</v>
      </c>
      <c r="C99" s="17" t="s">
        <v>422</v>
      </c>
      <c r="D99" s="17" t="s">
        <v>28</v>
      </c>
      <c r="E99" s="17">
        <v>2565</v>
      </c>
      <c r="F99" s="17" t="s">
        <v>189</v>
      </c>
      <c r="G99" s="17" t="s">
        <v>72</v>
      </c>
      <c r="H99" s="17" t="s">
        <v>423</v>
      </c>
      <c r="I99" s="17" t="s">
        <v>424</v>
      </c>
      <c r="J99" s="17" t="s">
        <v>54</v>
      </c>
      <c r="L99" s="17" t="s">
        <v>172</v>
      </c>
      <c r="M99" s="17" t="s">
        <v>192</v>
      </c>
      <c r="N99" s="17" t="s">
        <v>425</v>
      </c>
      <c r="O99" s="17" t="str">
        <f t="shared" si="2"/>
        <v>130301V03F02</v>
      </c>
    </row>
    <row r="100" spans="1:15">
      <c r="A100" s="17" t="s">
        <v>426</v>
      </c>
      <c r="B100" s="34" t="str">
        <f t="shared" si="3"/>
        <v>งานบริการรักษาพยาบาล ฟื้นฟูสภาพ สร้างเสริมสุขภาพ และป้องกันโรค ที่ได้มาตรฐานสากล</v>
      </c>
      <c r="C100" s="17" t="s">
        <v>427</v>
      </c>
      <c r="D100" s="17" t="s">
        <v>28</v>
      </c>
      <c r="E100" s="17">
        <v>2565</v>
      </c>
      <c r="F100" s="17" t="s">
        <v>189</v>
      </c>
      <c r="G100" s="17" t="s">
        <v>72</v>
      </c>
      <c r="H100" s="17" t="s">
        <v>428</v>
      </c>
      <c r="I100" s="17" t="s">
        <v>197</v>
      </c>
      <c r="J100" s="17" t="s">
        <v>198</v>
      </c>
      <c r="L100" s="17" t="s">
        <v>171</v>
      </c>
      <c r="M100" s="17" t="s">
        <v>242</v>
      </c>
      <c r="N100" s="17" t="s">
        <v>429</v>
      </c>
      <c r="O100" s="17" t="str">
        <f t="shared" si="2"/>
        <v>130301V01F01</v>
      </c>
    </row>
    <row r="101" spans="1:15">
      <c r="A101" s="17" t="s">
        <v>430</v>
      </c>
      <c r="B101" s="34" t="str">
        <f t="shared" si="3"/>
        <v>งานจัดการเรียนการสอนนิสิตแพทย์ ฝึกอบรมแพทย์ใช้ทุนและแพทย์ประจำบ้าน</v>
      </c>
      <c r="C101" s="17" t="s">
        <v>431</v>
      </c>
      <c r="D101" s="17" t="s">
        <v>28</v>
      </c>
      <c r="E101" s="17">
        <v>2565</v>
      </c>
      <c r="F101" s="17" t="s">
        <v>189</v>
      </c>
      <c r="G101" s="17" t="s">
        <v>72</v>
      </c>
      <c r="H101" s="17" t="s">
        <v>428</v>
      </c>
      <c r="I101" s="17" t="s">
        <v>197</v>
      </c>
      <c r="J101" s="17" t="s">
        <v>198</v>
      </c>
      <c r="L101" s="17" t="s">
        <v>173</v>
      </c>
      <c r="M101" s="17" t="s">
        <v>223</v>
      </c>
      <c r="N101" s="17" t="s">
        <v>432</v>
      </c>
      <c r="O101" s="17" t="str">
        <f t="shared" si="2"/>
        <v>130301V02F01</v>
      </c>
    </row>
    <row r="102" spans="1:15">
      <c r="A102" s="17" t="s">
        <v>433</v>
      </c>
      <c r="B102" s="34" t="str">
        <f t="shared" si="3"/>
        <v>งานพัฒนาคุณภาพชีวิตผู้สูงอายุ เด็ก และเยาวชนที่ด้อยโอกาส</v>
      </c>
      <c r="C102" s="17" t="s">
        <v>434</v>
      </c>
      <c r="D102" s="17" t="s">
        <v>28</v>
      </c>
      <c r="E102" s="17">
        <v>2565</v>
      </c>
      <c r="F102" s="17" t="s">
        <v>189</v>
      </c>
      <c r="G102" s="17" t="s">
        <v>72</v>
      </c>
      <c r="H102" s="17" t="s">
        <v>428</v>
      </c>
      <c r="I102" s="17" t="s">
        <v>197</v>
      </c>
      <c r="J102" s="17" t="s">
        <v>198</v>
      </c>
      <c r="L102" s="17" t="s">
        <v>171</v>
      </c>
      <c r="M102" s="17" t="s">
        <v>242</v>
      </c>
      <c r="N102" s="17" t="s">
        <v>435</v>
      </c>
      <c r="O102" s="17" t="str">
        <f t="shared" si="2"/>
        <v>130301V01F01</v>
      </c>
    </row>
    <row r="103" spans="1:15">
      <c r="A103" s="17" t="s">
        <v>436</v>
      </c>
      <c r="B103" s="34" t="str">
        <f t="shared" si="3"/>
        <v>โครงการก่อสร้างส่วนต่อขยายท่าเรือฉุกเฉินและพื้นที่พักคอยผู้โดยสาร</v>
      </c>
      <c r="C103" s="17" t="s">
        <v>437</v>
      </c>
      <c r="D103" s="17" t="s">
        <v>28</v>
      </c>
      <c r="E103" s="17">
        <v>2565</v>
      </c>
      <c r="F103" s="17" t="s">
        <v>189</v>
      </c>
      <c r="G103" s="17" t="s">
        <v>72</v>
      </c>
      <c r="H103" s="17" t="s">
        <v>428</v>
      </c>
      <c r="I103" s="17" t="s">
        <v>197</v>
      </c>
      <c r="J103" s="17" t="s">
        <v>198</v>
      </c>
      <c r="L103" s="17" t="s">
        <v>171</v>
      </c>
      <c r="M103" s="17" t="s">
        <v>185</v>
      </c>
      <c r="N103" s="17" t="s">
        <v>438</v>
      </c>
      <c r="O103" s="17" t="str">
        <f t="shared" si="2"/>
        <v>130301V01F02</v>
      </c>
    </row>
    <row r="104" spans="1:15">
      <c r="A104" s="17" t="s">
        <v>439</v>
      </c>
      <c r="B104" s="34" t="str">
        <f t="shared" si="3"/>
        <v>โครงการพัฒนาบริการรักษาพยาบาลโดยการจัดหาครุภัณฑ์เครื่องมือแพทย์ที่ได้มาตรฐานเพื่อบริการผู้ป่วยโรคเฉพาะทาง และรองรับการเปิดบริการอาคารศรีสวรินทิรานุสรณ์ ๑๕๐ ปี</v>
      </c>
      <c r="C104" s="17" t="s">
        <v>440</v>
      </c>
      <c r="D104" s="17" t="s">
        <v>28</v>
      </c>
      <c r="E104" s="17">
        <v>2565</v>
      </c>
      <c r="F104" s="17" t="s">
        <v>189</v>
      </c>
      <c r="G104" s="17" t="s">
        <v>72</v>
      </c>
      <c r="H104" s="17" t="s">
        <v>428</v>
      </c>
      <c r="I104" s="17" t="s">
        <v>197</v>
      </c>
      <c r="J104" s="17" t="s">
        <v>198</v>
      </c>
      <c r="L104" s="17" t="s">
        <v>171</v>
      </c>
      <c r="M104" s="17" t="s">
        <v>242</v>
      </c>
      <c r="N104" s="17" t="s">
        <v>441</v>
      </c>
      <c r="O104" s="17" t="str">
        <f t="shared" si="2"/>
        <v>130301V01F01</v>
      </c>
    </row>
    <row r="105" spans="1:15">
      <c r="A105" s="17" t="s">
        <v>442</v>
      </c>
      <c r="B105" s="34" t="str">
        <f t="shared" si="3"/>
        <v>แผนปฏิบัติการประจำปีงบประมาณ พ.ศ.2565 ศูนย์รับบริจาคอวัยวะสภากาชาดไทย</v>
      </c>
      <c r="C105" s="17" t="s">
        <v>443</v>
      </c>
      <c r="D105" s="17" t="s">
        <v>28</v>
      </c>
      <c r="E105" s="17">
        <v>2565</v>
      </c>
      <c r="F105" s="17" t="s">
        <v>189</v>
      </c>
      <c r="G105" s="17" t="s">
        <v>72</v>
      </c>
      <c r="H105" s="17" t="s">
        <v>444</v>
      </c>
      <c r="I105" s="17" t="s">
        <v>197</v>
      </c>
      <c r="J105" s="17" t="s">
        <v>198</v>
      </c>
      <c r="L105" s="17" t="s">
        <v>172</v>
      </c>
      <c r="M105" s="17" t="s">
        <v>216</v>
      </c>
      <c r="N105" s="17" t="s">
        <v>445</v>
      </c>
      <c r="O105" s="17" t="str">
        <f t="shared" si="2"/>
        <v>130301V03F01</v>
      </c>
    </row>
    <row r="106" spans="1:15">
      <c r="A106" s="17" t="s">
        <v>446</v>
      </c>
      <c r="B106" s="34" t="str">
        <f t="shared" si="3"/>
        <v>ผลิตสื่อวีดิทัศน์กระบวนการบริจาคอวัยวะเผยแพร่บนเว็บไซต์ศูนย์รับบริจาคอวัยวะสภากาชาดไทย</v>
      </c>
      <c r="C106" s="17" t="s">
        <v>447</v>
      </c>
      <c r="D106" s="17" t="s">
        <v>28</v>
      </c>
      <c r="E106" s="17">
        <v>2565</v>
      </c>
      <c r="F106" s="17" t="s">
        <v>189</v>
      </c>
      <c r="G106" s="17" t="s">
        <v>72</v>
      </c>
      <c r="H106" s="17" t="s">
        <v>444</v>
      </c>
      <c r="I106" s="17" t="s">
        <v>197</v>
      </c>
      <c r="J106" s="17" t="s">
        <v>198</v>
      </c>
      <c r="L106" s="17" t="s">
        <v>172</v>
      </c>
      <c r="M106" s="17" t="s">
        <v>216</v>
      </c>
      <c r="N106" s="17" t="s">
        <v>448</v>
      </c>
      <c r="O106" s="17" t="str">
        <f t="shared" si="2"/>
        <v>130301V03F01</v>
      </c>
    </row>
    <row r="107" spans="1:15">
      <c r="A107" s="17" t="s">
        <v>449</v>
      </c>
      <c r="B107" s="34" t="str">
        <f t="shared" si="3"/>
        <v>โครงการจัดหาและพัฒนาระบบ Kiosk เพื่อการบริการลงทะเบียนรับบัตรคิว การนัดหมายและการชำระค่าบริการ</v>
      </c>
      <c r="C107" s="17" t="s">
        <v>450</v>
      </c>
      <c r="D107" s="17" t="s">
        <v>28</v>
      </c>
      <c r="E107" s="17">
        <v>2565</v>
      </c>
      <c r="F107" s="17" t="s">
        <v>189</v>
      </c>
      <c r="G107" s="17" t="s">
        <v>72</v>
      </c>
      <c r="H107" s="17" t="s">
        <v>428</v>
      </c>
      <c r="I107" s="17" t="s">
        <v>197</v>
      </c>
      <c r="J107" s="17" t="s">
        <v>198</v>
      </c>
      <c r="L107" s="17" t="s">
        <v>171</v>
      </c>
      <c r="M107" s="17" t="s">
        <v>204</v>
      </c>
      <c r="N107" s="17" t="s">
        <v>451</v>
      </c>
      <c r="O107" s="17" t="str">
        <f t="shared" si="2"/>
        <v>130301V01F05</v>
      </c>
    </row>
    <row r="108" spans="1:15">
      <c r="A108" s="17" t="s">
        <v>452</v>
      </c>
      <c r="B108" s="34" t="str">
        <f t="shared" si="3"/>
        <v>โครงการพัฒนาระบบ Mobile เพื่อการรักษาพยาบาลผู้ป่วยใน</v>
      </c>
      <c r="C108" s="17" t="s">
        <v>453</v>
      </c>
      <c r="D108" s="17" t="s">
        <v>28</v>
      </c>
      <c r="E108" s="17">
        <v>2565</v>
      </c>
      <c r="F108" s="17" t="s">
        <v>189</v>
      </c>
      <c r="G108" s="17" t="s">
        <v>72</v>
      </c>
      <c r="H108" s="17" t="s">
        <v>428</v>
      </c>
      <c r="I108" s="17" t="s">
        <v>197</v>
      </c>
      <c r="J108" s="17" t="s">
        <v>198</v>
      </c>
      <c r="L108" s="17" t="s">
        <v>171</v>
      </c>
      <c r="M108" s="17" t="s">
        <v>242</v>
      </c>
      <c r="N108" s="17" t="s">
        <v>454</v>
      </c>
      <c r="O108" s="17" t="str">
        <f t="shared" si="2"/>
        <v>130301V01F01</v>
      </c>
    </row>
    <row r="109" spans="1:15">
      <c r="A109" s="17" t="s">
        <v>455</v>
      </c>
      <c r="B109" s="34" t="str">
        <f t="shared" si="3"/>
        <v>โครงการพัฒนาระบบ Telemedicine เพื่อการรักษาพยาบาล</v>
      </c>
      <c r="C109" s="17" t="s">
        <v>456</v>
      </c>
      <c r="D109" s="17" t="s">
        <v>28</v>
      </c>
      <c r="E109" s="17">
        <v>2565</v>
      </c>
      <c r="F109" s="17" t="s">
        <v>189</v>
      </c>
      <c r="G109" s="17" t="s">
        <v>72</v>
      </c>
      <c r="H109" s="17" t="s">
        <v>428</v>
      </c>
      <c r="I109" s="17" t="s">
        <v>197</v>
      </c>
      <c r="J109" s="17" t="s">
        <v>198</v>
      </c>
      <c r="L109" s="17" t="s">
        <v>171</v>
      </c>
      <c r="M109" s="17" t="s">
        <v>242</v>
      </c>
      <c r="N109" s="17" t="s">
        <v>457</v>
      </c>
      <c r="O109" s="17" t="str">
        <f t="shared" si="2"/>
        <v>130301V01F01</v>
      </c>
    </row>
    <row r="110" spans="1:15">
      <c r="A110" s="17" t="s">
        <v>458</v>
      </c>
      <c r="B110" s="34" t="str">
        <f t="shared" si="3"/>
        <v>โครงการปรับปรุงรั้วและภูมิทัศน์โดยรอบพื้นที่หน้าโรงพยาบาล</v>
      </c>
      <c r="C110" s="17" t="s">
        <v>459</v>
      </c>
      <c r="D110" s="17" t="s">
        <v>28</v>
      </c>
      <c r="E110" s="17">
        <v>2565</v>
      </c>
      <c r="F110" s="17" t="s">
        <v>189</v>
      </c>
      <c r="G110" s="17" t="s">
        <v>72</v>
      </c>
      <c r="H110" s="17" t="s">
        <v>428</v>
      </c>
      <c r="I110" s="17" t="s">
        <v>197</v>
      </c>
      <c r="J110" s="17" t="s">
        <v>198</v>
      </c>
      <c r="L110" s="17" t="s">
        <v>172</v>
      </c>
      <c r="M110" s="17" t="s">
        <v>192</v>
      </c>
      <c r="N110" s="17" t="s">
        <v>460</v>
      </c>
      <c r="O110" s="17" t="str">
        <f t="shared" si="2"/>
        <v>130301V03F02</v>
      </c>
    </row>
    <row r="111" spans="1:15">
      <c r="A111" s="17" t="s">
        <v>461</v>
      </c>
      <c r="B111" s="34" t="str">
        <f t="shared" si="3"/>
        <v>โครงการก่อสร้างทางเชื่อมทางลาดระหว่างอาคารศรีสวรินทิรานุสรณ์ ๑๕๐ ปี กับอาคารอนุสรณ์ ๑๐๐ ปี</v>
      </c>
      <c r="C111" s="17" t="s">
        <v>462</v>
      </c>
      <c r="D111" s="17" t="s">
        <v>28</v>
      </c>
      <c r="E111" s="17">
        <v>2565</v>
      </c>
      <c r="F111" s="17" t="s">
        <v>189</v>
      </c>
      <c r="G111" s="17" t="s">
        <v>72</v>
      </c>
      <c r="H111" s="17" t="s">
        <v>428</v>
      </c>
      <c r="I111" s="17" t="s">
        <v>197</v>
      </c>
      <c r="J111" s="17" t="s">
        <v>198</v>
      </c>
      <c r="L111" s="17" t="s">
        <v>171</v>
      </c>
      <c r="M111" s="17" t="s">
        <v>242</v>
      </c>
      <c r="N111" s="17" t="s">
        <v>463</v>
      </c>
      <c r="O111" s="17" t="str">
        <f t="shared" si="2"/>
        <v>130301V01F01</v>
      </c>
    </row>
    <row r="112" spans="1:15">
      <c r="A112" s="17" t="s">
        <v>464</v>
      </c>
      <c r="B112" s="34" t="str">
        <f t="shared" si="3"/>
        <v>โครงการก่อสร้างอาคารบริการสนับสนุนทางการแพทย์</v>
      </c>
      <c r="C112" s="17" t="s">
        <v>465</v>
      </c>
      <c r="D112" s="17" t="s">
        <v>28</v>
      </c>
      <c r="E112" s="17">
        <v>2565</v>
      </c>
      <c r="F112" s="17" t="s">
        <v>189</v>
      </c>
      <c r="G112" s="17" t="s">
        <v>72</v>
      </c>
      <c r="H112" s="17" t="s">
        <v>428</v>
      </c>
      <c r="I112" s="17" t="s">
        <v>197</v>
      </c>
      <c r="J112" s="17" t="s">
        <v>198</v>
      </c>
      <c r="L112" s="17" t="s">
        <v>171</v>
      </c>
      <c r="M112" s="17" t="s">
        <v>242</v>
      </c>
      <c r="N112" s="17" t="s">
        <v>466</v>
      </c>
      <c r="O112" s="17" t="str">
        <f t="shared" si="2"/>
        <v>130301V01F01</v>
      </c>
    </row>
    <row r="113" spans="1:15">
      <c r="A113" s="17" t="s">
        <v>467</v>
      </c>
      <c r="B113" s="34" t="str">
        <f t="shared" si="3"/>
        <v>โครงการจัดหาระบบบริหารจัดการควบคุมเข้า – ออกภายในลานจอดรถ อาคารศรีสวรินทิรานุสรณ์ ๑๕๐ ปี</v>
      </c>
      <c r="C113" s="17" t="s">
        <v>468</v>
      </c>
      <c r="D113" s="17" t="s">
        <v>28</v>
      </c>
      <c r="E113" s="17">
        <v>2565</v>
      </c>
      <c r="F113" s="17" t="s">
        <v>189</v>
      </c>
      <c r="G113" s="17" t="s">
        <v>72</v>
      </c>
      <c r="H113" s="17" t="s">
        <v>428</v>
      </c>
      <c r="I113" s="17" t="s">
        <v>197</v>
      </c>
      <c r="J113" s="17" t="s">
        <v>198</v>
      </c>
      <c r="L113" s="17" t="s">
        <v>171</v>
      </c>
      <c r="M113" s="17" t="s">
        <v>242</v>
      </c>
      <c r="N113" s="17" t="s">
        <v>469</v>
      </c>
      <c r="O113" s="17" t="str">
        <f t="shared" si="2"/>
        <v>130301V01F01</v>
      </c>
    </row>
    <row r="114" spans="1:15">
      <c r="A114" s="17" t="s">
        <v>470</v>
      </c>
      <c r="B114" s="34" t="str">
        <f t="shared" si="3"/>
        <v>โครงการจัดทำป้ายภายในอาคารศรีสวรินทิรานุสรณ์ ๑๕๐ ปี</v>
      </c>
      <c r="C114" s="17" t="s">
        <v>471</v>
      </c>
      <c r="D114" s="17" t="s">
        <v>28</v>
      </c>
      <c r="E114" s="17">
        <v>2565</v>
      </c>
      <c r="F114" s="17" t="s">
        <v>189</v>
      </c>
      <c r="G114" s="17" t="s">
        <v>72</v>
      </c>
      <c r="H114" s="17" t="s">
        <v>428</v>
      </c>
      <c r="I114" s="17" t="s">
        <v>197</v>
      </c>
      <c r="J114" s="17" t="s">
        <v>198</v>
      </c>
      <c r="L114" s="17" t="s">
        <v>171</v>
      </c>
      <c r="M114" s="17" t="s">
        <v>242</v>
      </c>
      <c r="N114" s="17" t="s">
        <v>472</v>
      </c>
      <c r="O114" s="17" t="str">
        <f t="shared" si="2"/>
        <v>130301V01F01</v>
      </c>
    </row>
    <row r="115" spans="1:15">
      <c r="A115" s="17" t="s">
        <v>473</v>
      </c>
      <c r="B115" s="34" t="str">
        <f t="shared" si="3"/>
        <v>โครงการจัดหาครุภัณฑ์และอุปกรณ์ทางการแพทย์  เพื่อพัฒนาศักยภาพศูนย์ส่งเสริมฟื้นฟูสุขภาพผู้สูงอายุ  สภากาชาดไทย  (ส่วนต่อขยาย)</v>
      </c>
      <c r="C115" s="17" t="s">
        <v>474</v>
      </c>
      <c r="D115" s="17" t="s">
        <v>28</v>
      </c>
      <c r="E115" s="17">
        <v>2565</v>
      </c>
      <c r="F115" s="17" t="s">
        <v>189</v>
      </c>
      <c r="G115" s="17" t="s">
        <v>72</v>
      </c>
      <c r="H115" s="17" t="s">
        <v>428</v>
      </c>
      <c r="I115" s="17" t="s">
        <v>197</v>
      </c>
      <c r="J115" s="17" t="s">
        <v>198</v>
      </c>
      <c r="L115" s="17" t="s">
        <v>171</v>
      </c>
      <c r="M115" s="17" t="s">
        <v>242</v>
      </c>
      <c r="N115" s="17" t="s">
        <v>475</v>
      </c>
      <c r="O115" s="17" t="str">
        <f t="shared" si="2"/>
        <v>130301V01F01</v>
      </c>
    </row>
    <row r="116" spans="1:15">
      <c r="A116" s="17" t="s">
        <v>476</v>
      </c>
      <c r="B116" s="34" t="str">
        <f t="shared" si="3"/>
        <v>ส่งเสริมและพัฒนาสุขภาวะของประชาชนทุกช่วงวัย</v>
      </c>
      <c r="C116" s="17" t="s">
        <v>477</v>
      </c>
      <c r="D116" s="17" t="s">
        <v>28</v>
      </c>
      <c r="E116" s="17">
        <v>2565</v>
      </c>
      <c r="F116" s="17" t="s">
        <v>478</v>
      </c>
      <c r="G116" s="17" t="s">
        <v>72</v>
      </c>
      <c r="H116" s="17" t="s">
        <v>479</v>
      </c>
      <c r="I116" s="17" t="s">
        <v>310</v>
      </c>
      <c r="J116" s="17" t="s">
        <v>120</v>
      </c>
      <c r="L116" s="17" t="s">
        <v>171</v>
      </c>
      <c r="M116" s="17" t="s">
        <v>185</v>
      </c>
      <c r="N116" s="17" t="s">
        <v>480</v>
      </c>
      <c r="O116" s="17" t="str">
        <f t="shared" si="2"/>
        <v>130301V01F02</v>
      </c>
    </row>
    <row r="117" spans="1:15">
      <c r="A117" s="17" t="s">
        <v>481</v>
      </c>
      <c r="B117" s="34" t="str">
        <f t="shared" si="3"/>
        <v>ปรับปรุงหน่วยเวชศาสตร์ฟื้นฟู ชั้นใต้ดิน อาคารดุล์โสภาคย์ โรงพยาบาลธรรมศาสตร์เฉลิมพระเกียรติ ตำบลคลองหนึ่ง อำเภอคลองหลวง จังหวัดปทุมธานี</v>
      </c>
      <c r="C117" s="17" t="s">
        <v>482</v>
      </c>
      <c r="D117" s="17" t="s">
        <v>28</v>
      </c>
      <c r="E117" s="17">
        <v>2565</v>
      </c>
      <c r="F117" s="17" t="s">
        <v>189</v>
      </c>
      <c r="G117" s="17" t="s">
        <v>72</v>
      </c>
      <c r="H117" s="17" t="s">
        <v>423</v>
      </c>
      <c r="I117" s="17" t="s">
        <v>424</v>
      </c>
      <c r="J117" s="17" t="s">
        <v>54</v>
      </c>
      <c r="L117" s="17" t="s">
        <v>172</v>
      </c>
      <c r="M117" s="17" t="s">
        <v>192</v>
      </c>
      <c r="N117" s="17" t="s">
        <v>483</v>
      </c>
      <c r="O117" s="17" t="str">
        <f t="shared" si="2"/>
        <v>130301V03F02</v>
      </c>
    </row>
    <row r="118" spans="1:15">
      <c r="A118" s="17" t="s">
        <v>484</v>
      </c>
      <c r="B118" s="34" t="str">
        <f t="shared" si="3"/>
        <v>ปรับปรุงหน่วยตรวจมะเร็งนรีเวช ชั้น2 อาคารกิตติวัฒนา โรงพยาบาลธรรมศาสตร์เฉลิมพระเกียรติ ตำบลคลองหนึ่ง อำเภอคลองหลวง จังหวัดปทุมธานี</v>
      </c>
      <c r="C118" s="17" t="s">
        <v>485</v>
      </c>
      <c r="D118" s="17" t="s">
        <v>28</v>
      </c>
      <c r="E118" s="17">
        <v>2565</v>
      </c>
      <c r="F118" s="17" t="s">
        <v>181</v>
      </c>
      <c r="G118" s="17" t="s">
        <v>41</v>
      </c>
      <c r="H118" s="17" t="s">
        <v>423</v>
      </c>
      <c r="I118" s="17" t="s">
        <v>424</v>
      </c>
      <c r="J118" s="17" t="s">
        <v>54</v>
      </c>
      <c r="L118" s="17" t="s">
        <v>172</v>
      </c>
      <c r="M118" s="17" t="s">
        <v>192</v>
      </c>
      <c r="N118" s="17" t="s">
        <v>486</v>
      </c>
      <c r="O118" s="17" t="str">
        <f t="shared" si="2"/>
        <v>130301V03F02</v>
      </c>
    </row>
    <row r="119" spans="1:15">
      <c r="A119" s="17" t="s">
        <v>487</v>
      </c>
      <c r="B119" s="34" t="str">
        <f t="shared" si="3"/>
        <v>ปรับปรุงศูนย์รักษ์สุขภาพสตรี (Woman Health Center) ชั้น 2 อาคารกิตติวัฒนา โรงพยาบาลธรรมศาสตร์เฉลิมพระเกียรติ ตำบลคลองหนึ่ง อำเภอคลองหลวง จังหวัดปทุมธานี</v>
      </c>
      <c r="C119" s="17" t="s">
        <v>488</v>
      </c>
      <c r="D119" s="17" t="s">
        <v>28</v>
      </c>
      <c r="E119" s="17">
        <v>2565</v>
      </c>
      <c r="F119" s="17" t="s">
        <v>189</v>
      </c>
      <c r="G119" s="17" t="s">
        <v>72</v>
      </c>
      <c r="H119" s="17" t="s">
        <v>423</v>
      </c>
      <c r="I119" s="17" t="s">
        <v>424</v>
      </c>
      <c r="J119" s="17" t="s">
        <v>54</v>
      </c>
      <c r="L119" s="17" t="s">
        <v>172</v>
      </c>
      <c r="M119" s="17" t="s">
        <v>192</v>
      </c>
      <c r="N119" s="17" t="s">
        <v>489</v>
      </c>
      <c r="O119" s="17" t="str">
        <f t="shared" si="2"/>
        <v>130301V03F02</v>
      </c>
    </row>
    <row r="120" spans="1:15">
      <c r="A120" s="17" t="s">
        <v>490</v>
      </c>
      <c r="B120" s="34" t="str">
        <f t="shared" si="3"/>
        <v>โครงการปรับปรุงห้องปฏิบัติการตรวจวินิจฉัยทางการแพทย์ ชั้น3 อาคารกิตติวัฒนา ระยะที่ 3 โรงพยาบาลธรรมศาสตร์เฉลิมพระเกียรติ ตำบลคลองหนึ่ง อำเภอคลองหลวง จังหวัดปทุมธานี</v>
      </c>
      <c r="C120" s="17" t="s">
        <v>491</v>
      </c>
      <c r="D120" s="17" t="s">
        <v>28</v>
      </c>
      <c r="E120" s="17">
        <v>2565</v>
      </c>
      <c r="F120" s="17" t="s">
        <v>189</v>
      </c>
      <c r="G120" s="17" t="s">
        <v>72</v>
      </c>
      <c r="H120" s="17" t="s">
        <v>423</v>
      </c>
      <c r="I120" s="17" t="s">
        <v>424</v>
      </c>
      <c r="J120" s="17" t="s">
        <v>54</v>
      </c>
      <c r="L120" s="17" t="s">
        <v>172</v>
      </c>
      <c r="M120" s="17" t="s">
        <v>192</v>
      </c>
      <c r="N120" s="17" t="s">
        <v>492</v>
      </c>
      <c r="O120" s="17" t="str">
        <f t="shared" si="2"/>
        <v>130301V03F02</v>
      </c>
    </row>
    <row r="121" spans="1:15">
      <c r="A121" s="17" t="s">
        <v>493</v>
      </c>
      <c r="B121" s="34" t="str">
        <f t="shared" si="3"/>
        <v>โครงการสัมมนาเชิงปฏิบัติการเสริมสร้างสุขภาวะที่ดีในการปฏิบัติงาน</v>
      </c>
      <c r="C121" s="17" t="s">
        <v>494</v>
      </c>
      <c r="D121" s="17" t="s">
        <v>28</v>
      </c>
      <c r="E121" s="17">
        <v>2565</v>
      </c>
      <c r="F121" s="17" t="s">
        <v>181</v>
      </c>
      <c r="G121" s="17" t="s">
        <v>41</v>
      </c>
      <c r="H121" s="17" t="s">
        <v>495</v>
      </c>
      <c r="I121" s="17" t="s">
        <v>496</v>
      </c>
      <c r="J121" s="17" t="s">
        <v>54</v>
      </c>
      <c r="L121" s="17" t="s">
        <v>171</v>
      </c>
      <c r="M121" s="17" t="s">
        <v>185</v>
      </c>
      <c r="N121" s="17" t="s">
        <v>497</v>
      </c>
      <c r="O121" s="17" t="str">
        <f t="shared" si="2"/>
        <v>130301V01F02</v>
      </c>
    </row>
    <row r="122" spans="1:15">
      <c r="A122" s="17" t="s">
        <v>498</v>
      </c>
      <c r="B122" s="34" t="str">
        <f t="shared" si="3"/>
        <v>โครงการบริหารจัดการพลังงานและระบบวิศวกรรมเพื่อการอนุรักษ์พลังงานอย่างมีประสิทธิภาพ ระยะที่ 4</v>
      </c>
      <c r="C122" s="17" t="s">
        <v>499</v>
      </c>
      <c r="D122" s="17" t="s">
        <v>28</v>
      </c>
      <c r="E122" s="17">
        <v>2565</v>
      </c>
      <c r="F122" s="17" t="s">
        <v>189</v>
      </c>
      <c r="G122" s="17" t="s">
        <v>72</v>
      </c>
      <c r="H122" s="17" t="s">
        <v>500</v>
      </c>
      <c r="I122" s="17" t="s">
        <v>197</v>
      </c>
      <c r="J122" s="17" t="s">
        <v>198</v>
      </c>
      <c r="L122" s="17" t="s">
        <v>172</v>
      </c>
      <c r="M122" s="17" t="s">
        <v>216</v>
      </c>
      <c r="N122" s="17" t="s">
        <v>501</v>
      </c>
      <c r="O122" s="17" t="str">
        <f t="shared" si="2"/>
        <v>130301V03F01</v>
      </c>
    </row>
    <row r="123" spans="1:15">
      <c r="A123" s="17" t="s">
        <v>502</v>
      </c>
      <c r="B123" s="34" t="str">
        <f t="shared" si="3"/>
        <v>แผนปฏิบัติการงบประมาณประจำปี 2565 ของสำนักงานบริหารระบบกายภาพ สภากาชาดไทย</v>
      </c>
      <c r="C123" s="17" t="s">
        <v>503</v>
      </c>
      <c r="D123" s="17" t="s">
        <v>28</v>
      </c>
      <c r="E123" s="17">
        <v>2565</v>
      </c>
      <c r="F123" s="17" t="s">
        <v>189</v>
      </c>
      <c r="G123" s="17" t="s">
        <v>72</v>
      </c>
      <c r="H123" s="17" t="s">
        <v>500</v>
      </c>
      <c r="I123" s="17" t="s">
        <v>197</v>
      </c>
      <c r="J123" s="17" t="s">
        <v>198</v>
      </c>
      <c r="L123" s="17" t="s">
        <v>172</v>
      </c>
      <c r="M123" s="17" t="s">
        <v>216</v>
      </c>
      <c r="N123" s="17" t="s">
        <v>504</v>
      </c>
      <c r="O123" s="17" t="str">
        <f t="shared" si="2"/>
        <v>130301V03F01</v>
      </c>
    </row>
    <row r="124" spans="1:15">
      <c r="A124" s="17" t="s">
        <v>505</v>
      </c>
      <c r="B124" s="34" t="str">
        <f t="shared" si="3"/>
        <v>งานบริการรักษาพยาบาล พัฒนาคุณภาพ บริหารทรัพยากรบุคคล บริหารองค์กร และแพทย์ผู้เชี่ยวชาญเฉพาะทางและบุคลากรทางด้านสาธารณสุข</v>
      </c>
      <c r="C124" s="17" t="s">
        <v>506</v>
      </c>
      <c r="D124" s="17" t="s">
        <v>28</v>
      </c>
      <c r="E124" s="17">
        <v>2565</v>
      </c>
      <c r="F124" s="17" t="s">
        <v>189</v>
      </c>
      <c r="G124" s="17" t="s">
        <v>72</v>
      </c>
      <c r="H124" s="17" t="s">
        <v>302</v>
      </c>
      <c r="I124" s="17" t="s">
        <v>197</v>
      </c>
      <c r="J124" s="17" t="s">
        <v>198</v>
      </c>
      <c r="L124" s="17" t="s">
        <v>171</v>
      </c>
      <c r="M124" s="17" t="s">
        <v>185</v>
      </c>
      <c r="N124" s="17" t="s">
        <v>507</v>
      </c>
      <c r="O124" s="17" t="str">
        <f t="shared" si="2"/>
        <v>130301V01F02</v>
      </c>
    </row>
    <row r="125" spans="1:15">
      <c r="A125" s="17" t="s">
        <v>508</v>
      </c>
      <c r="B125" s="34" t="str">
        <f t="shared" si="3"/>
        <v>โครงการบำรุงรักษาเชิงป้องกัน (Prevention Maintenance PM) ซ่อมบำรุงระบบไฟฟ้าหม้อแปลง Ring Main Unit, ตู้สวิทซ์ควบคุมและอุปกรณ์ ของอาคารสภากาชาดไทย ฝั่งตะวันตก ระยะที่ 1</v>
      </c>
      <c r="C125" s="17" t="s">
        <v>509</v>
      </c>
      <c r="D125" s="17" t="s">
        <v>28</v>
      </c>
      <c r="E125" s="17">
        <v>2565</v>
      </c>
      <c r="F125" s="17" t="s">
        <v>189</v>
      </c>
      <c r="G125" s="17" t="s">
        <v>72</v>
      </c>
      <c r="H125" s="17" t="s">
        <v>500</v>
      </c>
      <c r="I125" s="17" t="s">
        <v>197</v>
      </c>
      <c r="J125" s="17" t="s">
        <v>198</v>
      </c>
      <c r="L125" s="17" t="s">
        <v>172</v>
      </c>
      <c r="M125" s="17" t="s">
        <v>192</v>
      </c>
      <c r="N125" s="17" t="s">
        <v>510</v>
      </c>
      <c r="O125" s="17" t="str">
        <f t="shared" si="2"/>
        <v>130301V03F02</v>
      </c>
    </row>
    <row r="126" spans="1:15">
      <c r="A126" s="17" t="s">
        <v>511</v>
      </c>
      <c r="B126" s="34" t="str">
        <f t="shared" si="3"/>
        <v>โครงการประเมินระบบงานและการรับรองคุณภาพสถานพยาบาล พ.ศ. 2565</v>
      </c>
      <c r="C126" s="17" t="s">
        <v>512</v>
      </c>
      <c r="D126" s="17" t="s">
        <v>28</v>
      </c>
      <c r="E126" s="17">
        <v>2565</v>
      </c>
      <c r="F126" s="17" t="s">
        <v>189</v>
      </c>
      <c r="G126" s="17" t="s">
        <v>72</v>
      </c>
      <c r="H126" s="17" t="s">
        <v>513</v>
      </c>
      <c r="I126" s="17" t="s">
        <v>514</v>
      </c>
      <c r="J126" s="17" t="s">
        <v>120</v>
      </c>
      <c r="L126" s="17" t="s">
        <v>171</v>
      </c>
      <c r="M126" s="17" t="s">
        <v>185</v>
      </c>
      <c r="N126" s="17" t="s">
        <v>515</v>
      </c>
      <c r="O126" s="17" t="str">
        <f t="shared" si="2"/>
        <v>130301V01F02</v>
      </c>
    </row>
    <row r="127" spans="1:15">
      <c r="A127" s="17" t="s">
        <v>516</v>
      </c>
      <c r="B127" s="34" t="str">
        <f t="shared" si="3"/>
        <v>โครงการสำรวจและปรับปรุงระบบปรับอากาศและบำรุงรักษาเชิงป้องกันระยะที่ 1</v>
      </c>
      <c r="C127" s="17" t="s">
        <v>517</v>
      </c>
      <c r="D127" s="17" t="s">
        <v>28</v>
      </c>
      <c r="E127" s="17">
        <v>2565</v>
      </c>
      <c r="F127" s="17" t="s">
        <v>189</v>
      </c>
      <c r="G127" s="17" t="s">
        <v>72</v>
      </c>
      <c r="H127" s="17" t="s">
        <v>500</v>
      </c>
      <c r="I127" s="17" t="s">
        <v>197</v>
      </c>
      <c r="J127" s="17" t="s">
        <v>198</v>
      </c>
      <c r="L127" s="17" t="s">
        <v>172</v>
      </c>
      <c r="M127" s="17" t="s">
        <v>192</v>
      </c>
      <c r="N127" s="17" t="s">
        <v>518</v>
      </c>
      <c r="O127" s="17" t="str">
        <f t="shared" si="2"/>
        <v>130301V03F02</v>
      </c>
    </row>
    <row r="128" spans="1:15">
      <c r="A128" s="17" t="s">
        <v>519</v>
      </c>
      <c r="B128" s="34" t="str">
        <f t="shared" si="3"/>
        <v>การสนับสนุนการขับเคลื่อนกลไกพัฒนาคุณภาพด้วยองค์ความรู้ และความร่วมมือกับเครือข่าย ในการพัฒนาระบบบริการสุขภาพที่มีคุณภาพและความปลอดภัย พ.ศ. 2565</v>
      </c>
      <c r="C128" s="17" t="s">
        <v>520</v>
      </c>
      <c r="D128" s="17" t="s">
        <v>28</v>
      </c>
      <c r="E128" s="17">
        <v>2565</v>
      </c>
      <c r="F128" s="17" t="s">
        <v>189</v>
      </c>
      <c r="G128" s="17" t="s">
        <v>72</v>
      </c>
      <c r="H128" s="17" t="s">
        <v>513</v>
      </c>
      <c r="I128" s="17" t="s">
        <v>514</v>
      </c>
      <c r="J128" s="17" t="s">
        <v>120</v>
      </c>
      <c r="L128" s="17" t="s">
        <v>171</v>
      </c>
      <c r="M128" s="17" t="s">
        <v>185</v>
      </c>
      <c r="N128" s="17" t="s">
        <v>521</v>
      </c>
      <c r="O128" s="17" t="str">
        <f t="shared" si="2"/>
        <v>130301V01F02</v>
      </c>
    </row>
    <row r="129" spans="1:15">
      <c r="A129" s="17" t="s">
        <v>522</v>
      </c>
      <c r="B129" s="34" t="str">
        <f t="shared" si="3"/>
        <v>งานบริการรักษาพยาบาลทางเวชศาสตร์ฟื้นฟูอย่างครบวงจรและได้คุณภาพตามมาตรฐานที่กำหนด</v>
      </c>
      <c r="C129" s="17" t="s">
        <v>523</v>
      </c>
      <c r="D129" s="17" t="s">
        <v>28</v>
      </c>
      <c r="E129" s="17">
        <v>2565</v>
      </c>
      <c r="F129" s="17" t="s">
        <v>189</v>
      </c>
      <c r="G129" s="17" t="s">
        <v>72</v>
      </c>
      <c r="H129" s="17" t="s">
        <v>212</v>
      </c>
      <c r="I129" s="17" t="s">
        <v>197</v>
      </c>
      <c r="J129" s="17" t="s">
        <v>198</v>
      </c>
      <c r="L129" s="17" t="s">
        <v>172</v>
      </c>
      <c r="M129" s="17" t="s">
        <v>208</v>
      </c>
      <c r="N129" s="17" t="s">
        <v>524</v>
      </c>
      <c r="O129" s="17" t="str">
        <f t="shared" si="2"/>
        <v>130301V03F03</v>
      </c>
    </row>
    <row r="130" spans="1:15">
      <c r="A130" s="17" t="s">
        <v>525</v>
      </c>
      <c r="B130" s="34" t="str">
        <f t="shared" si="3"/>
        <v>โครงการผลิตแพทย์เพิ่ม</v>
      </c>
      <c r="C130" s="17" t="s">
        <v>526</v>
      </c>
      <c r="D130" s="17" t="s">
        <v>28</v>
      </c>
      <c r="E130" s="17">
        <v>2565</v>
      </c>
      <c r="F130" s="17" t="s">
        <v>189</v>
      </c>
      <c r="G130" s="17" t="s">
        <v>72</v>
      </c>
      <c r="H130" s="17" t="s">
        <v>73</v>
      </c>
      <c r="I130" s="17" t="s">
        <v>108</v>
      </c>
      <c r="J130" s="17" t="s">
        <v>54</v>
      </c>
      <c r="L130" s="17" t="s">
        <v>173</v>
      </c>
      <c r="M130" s="17" t="s">
        <v>223</v>
      </c>
      <c r="N130" s="17" t="s">
        <v>527</v>
      </c>
      <c r="O130" s="17" t="str">
        <f t="shared" si="2"/>
        <v>130301V02F01</v>
      </c>
    </row>
    <row r="131" spans="1:15">
      <c r="A131" s="17" t="s">
        <v>528</v>
      </c>
      <c r="B131" s="34" t="str">
        <f t="shared" si="3"/>
        <v>โครงการเพิ่มศักยภาพการให้บริการทางด้านสาธารณสุข</v>
      </c>
      <c r="C131" s="17" t="s">
        <v>137</v>
      </c>
      <c r="D131" s="17" t="s">
        <v>28</v>
      </c>
      <c r="E131" s="17">
        <v>2565</v>
      </c>
      <c r="F131" s="17" t="s">
        <v>529</v>
      </c>
      <c r="G131" s="17" t="s">
        <v>288</v>
      </c>
      <c r="H131" s="17" t="s">
        <v>73</v>
      </c>
      <c r="I131" s="17" t="s">
        <v>108</v>
      </c>
      <c r="J131" s="17" t="s">
        <v>54</v>
      </c>
      <c r="L131" s="17" t="s">
        <v>171</v>
      </c>
      <c r="M131" s="17" t="s">
        <v>185</v>
      </c>
      <c r="N131" s="17" t="s">
        <v>530</v>
      </c>
      <c r="O131" s="17" t="str">
        <f t="shared" si="2"/>
        <v>130301V01F02</v>
      </c>
    </row>
    <row r="132" spans="1:15">
      <c r="A132" s="17" t="s">
        <v>531</v>
      </c>
      <c r="B132" s="34" t="str">
        <f t="shared" si="3"/>
        <v>โครงการสำรวจข้อมูลและประเมินสภาพกายภาพเพื่อพัฒนารูปแบบสถานีกาชาด</v>
      </c>
      <c r="C132" s="17" t="s">
        <v>532</v>
      </c>
      <c r="D132" s="17" t="s">
        <v>28</v>
      </c>
      <c r="E132" s="17">
        <v>2565</v>
      </c>
      <c r="F132" s="17" t="s">
        <v>533</v>
      </c>
      <c r="G132" s="17" t="s">
        <v>534</v>
      </c>
      <c r="H132" s="17" t="s">
        <v>500</v>
      </c>
      <c r="I132" s="17" t="s">
        <v>197</v>
      </c>
      <c r="J132" s="17" t="s">
        <v>198</v>
      </c>
      <c r="L132" s="17" t="s">
        <v>172</v>
      </c>
      <c r="M132" s="17" t="s">
        <v>192</v>
      </c>
      <c r="N132" s="17" t="s">
        <v>535</v>
      </c>
      <c r="O132" s="17" t="str">
        <f t="shared" si="2"/>
        <v>130301V03F02</v>
      </c>
    </row>
    <row r="133" spans="1:15">
      <c r="A133" s="17" t="s">
        <v>536</v>
      </c>
      <c r="B133" s="34" t="str">
        <f t="shared" si="3"/>
        <v>โครงการเกณฑ์มาตรฐานการออกแบบและสถานที่</v>
      </c>
      <c r="C133" s="17" t="s">
        <v>537</v>
      </c>
      <c r="D133" s="17" t="s">
        <v>28</v>
      </c>
      <c r="E133" s="17">
        <v>2565</v>
      </c>
      <c r="F133" s="17" t="s">
        <v>189</v>
      </c>
      <c r="G133" s="17" t="s">
        <v>72</v>
      </c>
      <c r="H133" s="17" t="s">
        <v>500</v>
      </c>
      <c r="I133" s="17" t="s">
        <v>197</v>
      </c>
      <c r="J133" s="17" t="s">
        <v>198</v>
      </c>
      <c r="L133" s="17" t="s">
        <v>172</v>
      </c>
      <c r="M133" s="17" t="s">
        <v>192</v>
      </c>
      <c r="N133" s="17" t="s">
        <v>538</v>
      </c>
      <c r="O133" s="17" t="str">
        <f t="shared" si="2"/>
        <v>130301V03F02</v>
      </c>
    </row>
    <row r="134" spans="1:15">
      <c r="A134" s="17" t="s">
        <v>539</v>
      </c>
      <c r="B134" s="34" t="str">
        <f t="shared" si="3"/>
        <v>โครงการขับเคลื่อนกัญชา กัญชง กระท่อมทางการแพทย์แผนไทยและการแพทย์ทางเลือก</v>
      </c>
      <c r="C134" s="17" t="s">
        <v>540</v>
      </c>
      <c r="D134" s="17" t="s">
        <v>28</v>
      </c>
      <c r="E134" s="17">
        <v>2565</v>
      </c>
      <c r="F134" s="17" t="s">
        <v>189</v>
      </c>
      <c r="G134" s="17" t="s">
        <v>72</v>
      </c>
      <c r="H134" s="17" t="s">
        <v>541</v>
      </c>
      <c r="I134" s="17" t="s">
        <v>542</v>
      </c>
      <c r="J134" s="17" t="s">
        <v>120</v>
      </c>
      <c r="L134" s="17" t="s">
        <v>171</v>
      </c>
      <c r="M134" s="17" t="s">
        <v>185</v>
      </c>
      <c r="N134" s="17" t="s">
        <v>543</v>
      </c>
      <c r="O134" s="17" t="str">
        <f t="shared" si="2"/>
        <v>130301V01F02</v>
      </c>
    </row>
    <row r="135" spans="1:15">
      <c r="A135" s="17" t="s">
        <v>544</v>
      </c>
      <c r="B135" s="34" t="str">
        <f t="shared" si="3"/>
        <v>โครงการจัดตั้งศูนย์ความเป็นเลิศทางการแพทย์</v>
      </c>
      <c r="C135" s="17" t="s">
        <v>545</v>
      </c>
      <c r="D135" s="17" t="s">
        <v>28</v>
      </c>
      <c r="E135" s="17">
        <v>2565</v>
      </c>
      <c r="F135" s="17" t="s">
        <v>189</v>
      </c>
      <c r="G135" s="17" t="s">
        <v>72</v>
      </c>
      <c r="H135" s="17" t="s">
        <v>73</v>
      </c>
      <c r="I135" s="17" t="s">
        <v>108</v>
      </c>
      <c r="J135" s="17" t="s">
        <v>54</v>
      </c>
      <c r="L135" s="17" t="s">
        <v>172</v>
      </c>
      <c r="M135" s="17" t="s">
        <v>192</v>
      </c>
      <c r="N135" s="17" t="s">
        <v>546</v>
      </c>
      <c r="O135" s="17" t="str">
        <f t="shared" si="2"/>
        <v>130301V03F02</v>
      </c>
    </row>
    <row r="136" spans="1:15">
      <c r="A136" s="17" t="s">
        <v>547</v>
      </c>
      <c r="B136" s="34" t="str">
        <f t="shared" si="3"/>
        <v>โครงการจัดซื้อชุดผ่าตัดด้วยหุ่นยนต์ (Robotic Surgery  )</v>
      </c>
      <c r="C136" s="17" t="s">
        <v>548</v>
      </c>
      <c r="D136" s="17" t="s">
        <v>28</v>
      </c>
      <c r="E136" s="17">
        <v>2565</v>
      </c>
      <c r="F136" s="17" t="s">
        <v>189</v>
      </c>
      <c r="G136" s="17" t="s">
        <v>72</v>
      </c>
      <c r="H136" s="17" t="s">
        <v>84</v>
      </c>
      <c r="I136" s="17" t="s">
        <v>85</v>
      </c>
      <c r="J136" s="17" t="s">
        <v>86</v>
      </c>
      <c r="L136" s="17" t="s">
        <v>172</v>
      </c>
      <c r="M136" s="17" t="s">
        <v>192</v>
      </c>
      <c r="N136" s="17" t="s">
        <v>549</v>
      </c>
      <c r="O136" s="17" t="str">
        <f t="shared" ref="O136:O193" si="4">IF(LEN(M136=11),_xlfn.CONCAT(L136,"F",RIGHT(M136,2)),M136)</f>
        <v>130301V03F02</v>
      </c>
    </row>
    <row r="137" spans="1:15">
      <c r="A137" s="17" t="s">
        <v>550</v>
      </c>
      <c r="B137" s="34" t="str">
        <f t="shared" si="3"/>
        <v>โครงการพัฒนาบริการแพทย์แผนไทยในหน่วยบริการปฐมภูมิและเครือข่ายหน่วยบริการปฐมภูมิ</v>
      </c>
      <c r="C137" s="17" t="s">
        <v>551</v>
      </c>
      <c r="D137" s="17" t="s">
        <v>28</v>
      </c>
      <c r="E137" s="17">
        <v>2565</v>
      </c>
      <c r="F137" s="17" t="s">
        <v>189</v>
      </c>
      <c r="G137" s="17" t="s">
        <v>72</v>
      </c>
      <c r="H137" s="17" t="s">
        <v>552</v>
      </c>
      <c r="I137" s="17" t="s">
        <v>542</v>
      </c>
      <c r="J137" s="17" t="s">
        <v>120</v>
      </c>
      <c r="L137" s="17" t="s">
        <v>171</v>
      </c>
      <c r="M137" s="17" t="s">
        <v>185</v>
      </c>
      <c r="N137" s="17" t="s">
        <v>553</v>
      </c>
      <c r="O137" s="17" t="str">
        <f t="shared" si="4"/>
        <v>130301V01F02</v>
      </c>
    </row>
    <row r="138" spans="1:15">
      <c r="A138" s="17" t="s">
        <v>554</v>
      </c>
      <c r="B138" s="34" t="str">
        <f t="shared" si="3"/>
        <v>โครงการเพิ่มศักยภาพการให้บริการทางด้านสาธารณสุข</v>
      </c>
      <c r="C138" s="17" t="s">
        <v>137</v>
      </c>
      <c r="D138" s="17" t="s">
        <v>28</v>
      </c>
      <c r="E138" s="17">
        <v>2565</v>
      </c>
      <c r="F138" s="17" t="s">
        <v>189</v>
      </c>
      <c r="G138" s="17" t="s">
        <v>72</v>
      </c>
      <c r="H138" s="17" t="s">
        <v>555</v>
      </c>
      <c r="I138" s="17" t="s">
        <v>555</v>
      </c>
      <c r="J138" s="17" t="s">
        <v>54</v>
      </c>
      <c r="L138" s="17" t="s">
        <v>171</v>
      </c>
      <c r="M138" s="17" t="s">
        <v>185</v>
      </c>
      <c r="N138" s="17" t="s">
        <v>556</v>
      </c>
      <c r="O138" s="17" t="str">
        <f t="shared" si="4"/>
        <v>130301V01F02</v>
      </c>
    </row>
    <row r="139" spans="1:15">
      <c r="A139" s="17" t="s">
        <v>557</v>
      </c>
      <c r="B139" s="34" t="str">
        <f t="shared" si="3"/>
        <v>โครงการจัดตั้งศูนย์ความเป็นเลิศวิชาการแพทย์ เรื่องการดูแลผู้ป่วยแบบประคับประคอง (MSMC Palliative Care Excellent Center)</v>
      </c>
      <c r="C139" s="17" t="s">
        <v>558</v>
      </c>
      <c r="D139" s="17" t="s">
        <v>28</v>
      </c>
      <c r="E139" s="17">
        <v>2565</v>
      </c>
      <c r="F139" s="17" t="s">
        <v>189</v>
      </c>
      <c r="G139" s="17" t="s">
        <v>559</v>
      </c>
      <c r="H139" s="17" t="s">
        <v>560</v>
      </c>
      <c r="I139" s="17" t="s">
        <v>561</v>
      </c>
      <c r="J139" s="17" t="s">
        <v>54</v>
      </c>
      <c r="L139" s="17" t="s">
        <v>172</v>
      </c>
      <c r="M139" s="17" t="s">
        <v>216</v>
      </c>
      <c r="N139" s="17" t="s">
        <v>562</v>
      </c>
      <c r="O139" s="17" t="str">
        <f t="shared" si="4"/>
        <v>130301V03F01</v>
      </c>
    </row>
    <row r="140" spans="1:15">
      <c r="A140" s="17" t="s">
        <v>563</v>
      </c>
      <c r="B140" s="34" t="s">
        <v>564</v>
      </c>
      <c r="C140" s="17" t="s">
        <v>564</v>
      </c>
      <c r="D140" s="17" t="s">
        <v>28</v>
      </c>
      <c r="E140" s="17">
        <v>2565</v>
      </c>
      <c r="F140" s="17" t="s">
        <v>189</v>
      </c>
      <c r="G140" s="17" t="s">
        <v>72</v>
      </c>
      <c r="H140" s="17" t="s">
        <v>560</v>
      </c>
      <c r="I140" s="17" t="s">
        <v>561</v>
      </c>
      <c r="J140" s="17" t="s">
        <v>54</v>
      </c>
      <c r="L140" s="17" t="s">
        <v>172</v>
      </c>
      <c r="M140" s="17" t="s">
        <v>208</v>
      </c>
      <c r="N140" s="17" t="s">
        <v>565</v>
      </c>
      <c r="O140" s="17" t="str">
        <f t="shared" si="4"/>
        <v>130301V03F03</v>
      </c>
    </row>
    <row r="141" spans="1:15">
      <c r="A141" s="17" t="s">
        <v>566</v>
      </c>
      <c r="B141" s="34" t="str">
        <f t="shared" si="3"/>
        <v>โครงการพัฒนาระบบบริการสุขภาพ (Service plan) สาขาการแพทย์แผนไทยและการแพทย์ผสมผสาน</v>
      </c>
      <c r="C141" s="17" t="s">
        <v>567</v>
      </c>
      <c r="D141" s="17" t="s">
        <v>28</v>
      </c>
      <c r="E141" s="17">
        <v>2565</v>
      </c>
      <c r="F141" s="17" t="s">
        <v>189</v>
      </c>
      <c r="G141" s="17" t="s">
        <v>72</v>
      </c>
      <c r="H141" s="17" t="s">
        <v>552</v>
      </c>
      <c r="I141" s="17" t="s">
        <v>542</v>
      </c>
      <c r="J141" s="17" t="s">
        <v>120</v>
      </c>
      <c r="L141" s="17" t="s">
        <v>171</v>
      </c>
      <c r="M141" s="17" t="s">
        <v>185</v>
      </c>
      <c r="N141" s="17" t="s">
        <v>568</v>
      </c>
      <c r="O141" s="17" t="str">
        <f t="shared" si="4"/>
        <v>130301V01F02</v>
      </c>
    </row>
    <row r="142" spans="1:15">
      <c r="A142" s="17" t="s">
        <v>569</v>
      </c>
      <c r="B142" s="34" t="str">
        <f t="shared" si="3"/>
        <v>โครงการพัฒนาศูนย์การแพทย์ปัญญานันทภิกขุชลประทาน</v>
      </c>
      <c r="C142" s="17" t="s">
        <v>570</v>
      </c>
      <c r="D142" s="17" t="s">
        <v>28</v>
      </c>
      <c r="E142" s="17">
        <v>2565</v>
      </c>
      <c r="F142" s="17" t="s">
        <v>189</v>
      </c>
      <c r="G142" s="17" t="s">
        <v>72</v>
      </c>
      <c r="H142" s="17" t="s">
        <v>560</v>
      </c>
      <c r="I142" s="17" t="s">
        <v>561</v>
      </c>
      <c r="J142" s="17" t="s">
        <v>54</v>
      </c>
      <c r="L142" s="17" t="s">
        <v>171</v>
      </c>
      <c r="M142" s="17" t="s">
        <v>185</v>
      </c>
      <c r="N142" s="17" t="s">
        <v>571</v>
      </c>
      <c r="O142" s="17" t="str">
        <f t="shared" si="4"/>
        <v>130301V01F02</v>
      </c>
    </row>
    <row r="143" spans="1:15">
      <c r="A143" s="17" t="s">
        <v>572</v>
      </c>
      <c r="B143" s="34" t="str">
        <f t="shared" si="3"/>
        <v>โครงการคุ้มครอง อนุรักษ์ และพัฒนาองค์ความรู้ภูมิปัญญาการแพทย์แผนไทยและการแพทย์พื้นบ้านไทย</v>
      </c>
      <c r="C143" s="17" t="s">
        <v>573</v>
      </c>
      <c r="D143" s="17" t="s">
        <v>28</v>
      </c>
      <c r="E143" s="17">
        <v>2565</v>
      </c>
      <c r="F143" s="17" t="s">
        <v>189</v>
      </c>
      <c r="G143" s="17" t="s">
        <v>72</v>
      </c>
      <c r="H143" s="17" t="s">
        <v>574</v>
      </c>
      <c r="I143" s="17" t="s">
        <v>542</v>
      </c>
      <c r="J143" s="17" t="s">
        <v>120</v>
      </c>
      <c r="L143" s="17" t="s">
        <v>172</v>
      </c>
      <c r="M143" s="17" t="s">
        <v>216</v>
      </c>
      <c r="N143" s="17" t="s">
        <v>575</v>
      </c>
      <c r="O143" s="17" t="str">
        <f t="shared" si="4"/>
        <v>130301V03F01</v>
      </c>
    </row>
    <row r="144" spans="1:15">
      <c r="A144" s="17" t="s">
        <v>576</v>
      </c>
      <c r="B144" s="34" t="str">
        <f t="shared" si="3"/>
        <v>โครงการพัฒนายกระดับระบบยาแบบครบวงจร เพื่อการเข้าถึงยาของประชาชนและสร้างเศรษฐกิจของประเทศ</v>
      </c>
      <c r="C144" s="17" t="s">
        <v>577</v>
      </c>
      <c r="D144" s="17" t="s">
        <v>28</v>
      </c>
      <c r="E144" s="17">
        <v>2565</v>
      </c>
      <c r="F144" s="17" t="s">
        <v>578</v>
      </c>
      <c r="G144" s="17" t="s">
        <v>72</v>
      </c>
      <c r="H144" s="17" t="s">
        <v>579</v>
      </c>
      <c r="I144" s="17" t="s">
        <v>580</v>
      </c>
      <c r="J144" s="17" t="s">
        <v>120</v>
      </c>
      <c r="L144" s="17" t="s">
        <v>171</v>
      </c>
      <c r="M144" s="17" t="s">
        <v>199</v>
      </c>
      <c r="N144" s="17" t="s">
        <v>581</v>
      </c>
      <c r="O144" s="17" t="str">
        <f t="shared" si="4"/>
        <v>130301V01F03</v>
      </c>
    </row>
    <row r="145" spans="1:15">
      <c r="A145" s="17" t="s">
        <v>582</v>
      </c>
      <c r="B145" s="34" t="str">
        <f t="shared" si="3"/>
        <v>โครงการสร้างความมั่นคงด้านยาและเวชภัณฑ์ในภาวะฉุกเฉิน</v>
      </c>
      <c r="C145" s="17" t="s">
        <v>583</v>
      </c>
      <c r="D145" s="17" t="s">
        <v>28</v>
      </c>
      <c r="E145" s="17">
        <v>2565</v>
      </c>
      <c r="F145" s="17" t="s">
        <v>578</v>
      </c>
      <c r="G145" s="17" t="s">
        <v>72</v>
      </c>
      <c r="H145" s="17" t="s">
        <v>579</v>
      </c>
      <c r="I145" s="17" t="s">
        <v>580</v>
      </c>
      <c r="J145" s="17" t="s">
        <v>120</v>
      </c>
      <c r="L145" s="17" t="s">
        <v>171</v>
      </c>
      <c r="M145" s="17" t="s">
        <v>199</v>
      </c>
      <c r="N145" s="17" t="s">
        <v>584</v>
      </c>
      <c r="O145" s="17" t="str">
        <f t="shared" si="4"/>
        <v>130301V01F03</v>
      </c>
    </row>
    <row r="146" spans="1:15">
      <c r="A146" s="17" t="s">
        <v>585</v>
      </c>
      <c r="B146" s="34" t="str">
        <f t="shared" si="3"/>
        <v>โครงการกองทุนการแพทย์ฉุกเฉิน ปีงบประมาณ 2565</v>
      </c>
      <c r="C146" s="17" t="s">
        <v>586</v>
      </c>
      <c r="D146" s="17" t="s">
        <v>28</v>
      </c>
      <c r="E146" s="17">
        <v>2565</v>
      </c>
      <c r="F146" s="17" t="s">
        <v>189</v>
      </c>
      <c r="G146" s="17" t="s">
        <v>72</v>
      </c>
      <c r="H146" s="17" t="s">
        <v>513</v>
      </c>
      <c r="I146" s="17" t="s">
        <v>587</v>
      </c>
      <c r="J146" s="17" t="s">
        <v>120</v>
      </c>
      <c r="L146" s="17" t="s">
        <v>171</v>
      </c>
      <c r="M146" s="17" t="s">
        <v>185</v>
      </c>
      <c r="N146" s="17" t="s">
        <v>588</v>
      </c>
      <c r="O146" s="17" t="str">
        <f t="shared" si="4"/>
        <v>130301V01F02</v>
      </c>
    </row>
    <row r="147" spans="1:15">
      <c r="A147" s="17" t="s">
        <v>589</v>
      </c>
      <c r="B147" s="34" t="str">
        <f t="shared" si="3"/>
        <v>การบริหารจัดการทรัพยากรด้านสุขภาพ</v>
      </c>
      <c r="C147" s="17" t="s">
        <v>590</v>
      </c>
      <c r="D147" s="17" t="s">
        <v>28</v>
      </c>
      <c r="E147" s="17">
        <v>2565</v>
      </c>
      <c r="F147" s="17" t="s">
        <v>189</v>
      </c>
      <c r="G147" s="17" t="s">
        <v>72</v>
      </c>
      <c r="H147" s="17" t="s">
        <v>591</v>
      </c>
      <c r="I147" s="17" t="s">
        <v>310</v>
      </c>
      <c r="J147" s="17" t="s">
        <v>120</v>
      </c>
      <c r="L147" s="17" t="s">
        <v>171</v>
      </c>
      <c r="M147" s="17" t="s">
        <v>185</v>
      </c>
      <c r="N147" s="17" t="s">
        <v>592</v>
      </c>
      <c r="O147" s="17" t="str">
        <f t="shared" si="4"/>
        <v>130301V01F02</v>
      </c>
    </row>
    <row r="148" spans="1:15">
      <c r="A148" s="17" t="s">
        <v>593</v>
      </c>
      <c r="B148" s="34" t="str">
        <f t="shared" si="3"/>
        <v>โครงการเพิ่มศักยภาพการให้บริการทางด้านสาธารณสุข</v>
      </c>
      <c r="C148" s="17" t="s">
        <v>137</v>
      </c>
      <c r="D148" s="17" t="s">
        <v>28</v>
      </c>
      <c r="E148" s="17">
        <v>2565</v>
      </c>
      <c r="F148" s="17" t="s">
        <v>189</v>
      </c>
      <c r="G148" s="17" t="s">
        <v>72</v>
      </c>
      <c r="H148" s="17" t="s">
        <v>230</v>
      </c>
      <c r="I148" s="17" t="s">
        <v>594</v>
      </c>
      <c r="J148" s="17" t="s">
        <v>54</v>
      </c>
      <c r="L148" s="17" t="s">
        <v>171</v>
      </c>
      <c r="M148" s="17" t="s">
        <v>204</v>
      </c>
      <c r="N148" s="17" t="s">
        <v>595</v>
      </c>
      <c r="O148" s="17" t="str">
        <f t="shared" si="4"/>
        <v>130301V01F05</v>
      </c>
    </row>
    <row r="149" spans="1:15">
      <c r="A149" s="17" t="s">
        <v>596</v>
      </c>
      <c r="B149" s="34" t="str">
        <f t="shared" si="3"/>
        <v>โครงการพระราชดำริและเฉลิมพระเกียรติ</v>
      </c>
      <c r="C149" s="17" t="s">
        <v>597</v>
      </c>
      <c r="D149" s="17" t="s">
        <v>28</v>
      </c>
      <c r="E149" s="17">
        <v>2565</v>
      </c>
      <c r="F149" s="17" t="s">
        <v>189</v>
      </c>
      <c r="G149" s="17" t="s">
        <v>72</v>
      </c>
      <c r="H149" s="17" t="s">
        <v>598</v>
      </c>
      <c r="I149" s="17" t="s">
        <v>599</v>
      </c>
      <c r="J149" s="17" t="s">
        <v>120</v>
      </c>
      <c r="L149" s="17" t="s">
        <v>171</v>
      </c>
      <c r="M149" s="17" t="s">
        <v>185</v>
      </c>
      <c r="N149" s="17" t="s">
        <v>600</v>
      </c>
      <c r="O149" s="17" t="str">
        <f t="shared" si="4"/>
        <v>130301V01F02</v>
      </c>
    </row>
    <row r="150" spans="1:15">
      <c r="A150" s="17" t="s">
        <v>601</v>
      </c>
      <c r="B150" s="34" t="str">
        <f t="shared" si="3"/>
        <v>โครงการคุ้มครองผู้บริโภคด้านผลิตภัณฑ์สุขภาพและบริการสุขภาพ</v>
      </c>
      <c r="C150" s="17" t="s">
        <v>602</v>
      </c>
      <c r="D150" s="17" t="s">
        <v>28</v>
      </c>
      <c r="E150" s="17">
        <v>2565</v>
      </c>
      <c r="F150" s="17" t="s">
        <v>189</v>
      </c>
      <c r="G150" s="17" t="s">
        <v>72</v>
      </c>
      <c r="H150" s="17" t="s">
        <v>603</v>
      </c>
      <c r="I150" s="17" t="s">
        <v>599</v>
      </c>
      <c r="J150" s="17" t="s">
        <v>120</v>
      </c>
      <c r="L150" s="17" t="s">
        <v>171</v>
      </c>
      <c r="M150" s="17" t="s">
        <v>242</v>
      </c>
      <c r="N150" s="17" t="s">
        <v>604</v>
      </c>
      <c r="O150" s="17" t="str">
        <f t="shared" si="4"/>
        <v>130301V01F01</v>
      </c>
    </row>
    <row r="151" spans="1:15">
      <c r="A151" s="17" t="s">
        <v>605</v>
      </c>
      <c r="B151" s="34" t="str">
        <f t="shared" si="3"/>
        <v>โครงการพัฒนาระบบการแพทย์ฉุกเฉิน ประจำปี 2565</v>
      </c>
      <c r="C151" s="17" t="s">
        <v>606</v>
      </c>
      <c r="D151" s="17" t="s">
        <v>28</v>
      </c>
      <c r="E151" s="17">
        <v>2565</v>
      </c>
      <c r="F151" s="17" t="s">
        <v>189</v>
      </c>
      <c r="G151" s="17" t="s">
        <v>72</v>
      </c>
      <c r="H151" s="17" t="s">
        <v>513</v>
      </c>
      <c r="I151" s="17" t="s">
        <v>587</v>
      </c>
      <c r="J151" s="17" t="s">
        <v>120</v>
      </c>
      <c r="L151" s="17" t="s">
        <v>171</v>
      </c>
      <c r="M151" s="17" t="s">
        <v>185</v>
      </c>
      <c r="N151" s="17" t="s">
        <v>607</v>
      </c>
      <c r="O151" s="17" t="str">
        <f t="shared" si="4"/>
        <v>130301V01F02</v>
      </c>
    </row>
    <row r="152" spans="1:15">
      <c r="A152" s="17" t="s">
        <v>608</v>
      </c>
      <c r="B152" s="34" t="str">
        <f t="shared" si="3"/>
        <v>โครงการตรวจกำกับติดตามและประเมินผลการดำเนินงานตามนโยบายและยุทธศาสตร์</v>
      </c>
      <c r="C152" s="17" t="s">
        <v>609</v>
      </c>
      <c r="D152" s="17" t="s">
        <v>28</v>
      </c>
      <c r="E152" s="17">
        <v>2565</v>
      </c>
      <c r="F152" s="17" t="s">
        <v>189</v>
      </c>
      <c r="G152" s="17" t="s">
        <v>72</v>
      </c>
      <c r="H152" s="17" t="s">
        <v>610</v>
      </c>
      <c r="I152" s="17" t="s">
        <v>310</v>
      </c>
      <c r="J152" s="17" t="s">
        <v>120</v>
      </c>
      <c r="L152" s="17" t="s">
        <v>171</v>
      </c>
      <c r="M152" s="17" t="s">
        <v>185</v>
      </c>
      <c r="N152" s="17" t="s">
        <v>611</v>
      </c>
      <c r="O152" s="17" t="str">
        <f t="shared" si="4"/>
        <v>130301V01F02</v>
      </c>
    </row>
    <row r="153" spans="1:15">
      <c r="A153" s="17" t="s">
        <v>612</v>
      </c>
      <c r="B153" s="34" t="str">
        <f t="shared" si="3"/>
        <v>งานสนับสนุนองค์กรของสภากาชาดไทย</v>
      </c>
      <c r="C153" s="17" t="s">
        <v>265</v>
      </c>
      <c r="D153" s="17" t="s">
        <v>28</v>
      </c>
      <c r="E153" s="17">
        <v>2565</v>
      </c>
      <c r="F153" s="17" t="s">
        <v>189</v>
      </c>
      <c r="G153" s="17" t="s">
        <v>72</v>
      </c>
      <c r="H153" s="17" t="s">
        <v>266</v>
      </c>
      <c r="I153" s="17" t="s">
        <v>197</v>
      </c>
      <c r="J153" s="17" t="s">
        <v>198</v>
      </c>
      <c r="L153" s="17" t="s">
        <v>172</v>
      </c>
      <c r="M153" s="17" t="s">
        <v>216</v>
      </c>
      <c r="N153" s="17" t="s">
        <v>613</v>
      </c>
      <c r="O153" s="17" t="str">
        <f t="shared" si="4"/>
        <v>130301V03F01</v>
      </c>
    </row>
    <row r="154" spans="1:15">
      <c r="A154" s="17" t="s">
        <v>614</v>
      </c>
      <c r="B154" s="34" t="str">
        <f t="shared" si="3"/>
        <v>การจัดทำและขับเคลื่อนแผนการจัดการการดื้อยาต้านจุลชีพของประเทศไทย พ.ศ. 2560-2565</v>
      </c>
      <c r="C154" s="17" t="s">
        <v>615</v>
      </c>
      <c r="D154" s="17" t="s">
        <v>28</v>
      </c>
      <c r="E154" s="17">
        <v>2565</v>
      </c>
      <c r="F154" s="17" t="s">
        <v>189</v>
      </c>
      <c r="G154" s="17" t="s">
        <v>72</v>
      </c>
      <c r="H154" s="17" t="s">
        <v>616</v>
      </c>
      <c r="I154" s="17" t="s">
        <v>580</v>
      </c>
      <c r="J154" s="17" t="s">
        <v>120</v>
      </c>
      <c r="L154" s="17" t="s">
        <v>172</v>
      </c>
      <c r="M154" s="17" t="s">
        <v>216</v>
      </c>
      <c r="N154" s="17" t="s">
        <v>617</v>
      </c>
      <c r="O154" s="17" t="str">
        <f t="shared" si="4"/>
        <v>130301V03F01</v>
      </c>
    </row>
    <row r="155" spans="1:15">
      <c r="A155" s="17" t="s">
        <v>618</v>
      </c>
      <c r="B155" s="34" t="str">
        <f t="shared" si="3"/>
        <v>โครงการพัฒนาศูนย์กลางบริการและส่งเสริมสุขภาพระดับนานาชาติ (Medical and Wellness Hub) ในเขตภาคใต้ตอนบน</v>
      </c>
      <c r="C155" s="17" t="s">
        <v>619</v>
      </c>
      <c r="D155" s="17" t="s">
        <v>366</v>
      </c>
      <c r="E155" s="17">
        <v>2565</v>
      </c>
      <c r="F155" s="17" t="s">
        <v>529</v>
      </c>
      <c r="G155" s="17" t="s">
        <v>620</v>
      </c>
      <c r="H155" s="17" t="s">
        <v>190</v>
      </c>
      <c r="I155" s="17" t="s">
        <v>191</v>
      </c>
      <c r="J155" s="17" t="s">
        <v>54</v>
      </c>
      <c r="K155" s="17" t="s">
        <v>621</v>
      </c>
      <c r="L155" s="17" t="s">
        <v>172</v>
      </c>
      <c r="M155" s="17" t="s">
        <v>192</v>
      </c>
      <c r="N155" s="17" t="s">
        <v>622</v>
      </c>
      <c r="O155" s="17" t="str">
        <f t="shared" si="4"/>
        <v>130301V03F02</v>
      </c>
    </row>
    <row r="156" spans="1:15">
      <c r="A156" s="17" t="s">
        <v>623</v>
      </c>
      <c r="B156" s="34" t="str">
        <f t="shared" si="3"/>
        <v>การเยี่ยมบ้าน ประสานใจ ห่วงใย สร้างสุข</v>
      </c>
      <c r="C156" s="17" t="s">
        <v>624</v>
      </c>
      <c r="D156" s="17" t="s">
        <v>28</v>
      </c>
      <c r="E156" s="17">
        <v>2565</v>
      </c>
      <c r="F156" s="17" t="s">
        <v>625</v>
      </c>
      <c r="G156" s="17" t="s">
        <v>626</v>
      </c>
      <c r="H156" s="17" t="s">
        <v>35</v>
      </c>
      <c r="I156" s="17" t="s">
        <v>36</v>
      </c>
      <c r="J156" s="17" t="s">
        <v>37</v>
      </c>
      <c r="L156" s="17" t="s">
        <v>171</v>
      </c>
      <c r="M156" s="17" t="s">
        <v>185</v>
      </c>
      <c r="N156" s="17" t="s">
        <v>627</v>
      </c>
      <c r="O156" s="17" t="str">
        <f t="shared" si="4"/>
        <v>130301V01F02</v>
      </c>
    </row>
    <row r="157" spans="1:15">
      <c r="A157" s="17" t="s">
        <v>628</v>
      </c>
      <c r="B157" s="34" t="str">
        <f t="shared" si="3"/>
        <v>การพัฒนาสุขภาพองค์รวม</v>
      </c>
      <c r="C157" s="17" t="s">
        <v>629</v>
      </c>
      <c r="D157" s="17" t="s">
        <v>28</v>
      </c>
      <c r="E157" s="17">
        <v>2565</v>
      </c>
      <c r="F157" s="17" t="s">
        <v>625</v>
      </c>
      <c r="G157" s="17" t="s">
        <v>626</v>
      </c>
      <c r="H157" s="17" t="s">
        <v>35</v>
      </c>
      <c r="I157" s="17" t="s">
        <v>36</v>
      </c>
      <c r="J157" s="17" t="s">
        <v>37</v>
      </c>
      <c r="L157" s="17" t="s">
        <v>172</v>
      </c>
      <c r="M157" s="17" t="s">
        <v>216</v>
      </c>
      <c r="N157" s="17" t="s">
        <v>630</v>
      </c>
      <c r="O157" s="17" t="str">
        <f t="shared" si="4"/>
        <v>130301V03F01</v>
      </c>
    </row>
    <row r="158" spans="1:15">
      <c r="A158" s="17" t="s">
        <v>631</v>
      </c>
      <c r="B158" s="34" t="str">
        <f t="shared" si="3"/>
        <v>โครงการอนาคตแห่งประเทศไทยสู่การดูแลสุขภาพแบบองค์รวมและการส่งเสริมสุขภาพขั้นสูง (The future of Thailand towards holistic wellness care and advanced health promotion)</v>
      </c>
      <c r="C158" s="17" t="s">
        <v>632</v>
      </c>
      <c r="D158" s="17" t="s">
        <v>28</v>
      </c>
      <c r="E158" s="17">
        <v>2565</v>
      </c>
      <c r="F158" s="17" t="s">
        <v>529</v>
      </c>
      <c r="G158" s="17" t="s">
        <v>633</v>
      </c>
      <c r="H158" s="17" t="s">
        <v>130</v>
      </c>
      <c r="I158" s="17" t="s">
        <v>131</v>
      </c>
      <c r="J158" s="17" t="s">
        <v>120</v>
      </c>
      <c r="K158" s="17" t="s">
        <v>621</v>
      </c>
      <c r="L158" s="17" t="s">
        <v>171</v>
      </c>
      <c r="M158" s="17" t="s">
        <v>185</v>
      </c>
      <c r="N158" s="17" t="s">
        <v>634</v>
      </c>
      <c r="O158" s="17" t="str">
        <f t="shared" si="4"/>
        <v>130301V01F02</v>
      </c>
    </row>
    <row r="159" spans="1:15">
      <c r="A159" s="17" t="s">
        <v>635</v>
      </c>
      <c r="B159" s="34" t="str">
        <f t="shared" si="3"/>
        <v>ปรับปรุงหน่วยตรวจมะเร็งนรีเวช ชั้น2 อาคารกิตติวัฒนา โรงพยาบาลธรรมศาสตร์เฉลิมพระเกียรติ ตำบลคลองหนึ่ง อำเภอคลองหลวง จังหวัดปทุมธานี</v>
      </c>
      <c r="C159" s="17" t="s">
        <v>485</v>
      </c>
      <c r="D159" s="17" t="s">
        <v>28</v>
      </c>
      <c r="E159" s="17">
        <v>2565</v>
      </c>
      <c r="F159" s="17" t="s">
        <v>189</v>
      </c>
      <c r="G159" s="17" t="s">
        <v>72</v>
      </c>
      <c r="H159" s="17" t="s">
        <v>423</v>
      </c>
      <c r="I159" s="17" t="s">
        <v>424</v>
      </c>
      <c r="J159" s="17" t="s">
        <v>54</v>
      </c>
      <c r="L159" s="17" t="s">
        <v>172</v>
      </c>
      <c r="M159" s="17" t="s">
        <v>192</v>
      </c>
      <c r="N159" s="17" t="s">
        <v>636</v>
      </c>
      <c r="O159" s="17" t="str">
        <f t="shared" si="4"/>
        <v>130301V03F02</v>
      </c>
    </row>
    <row r="160" spans="1:15">
      <c r="A160" s="17" t="s">
        <v>637</v>
      </c>
      <c r="B160" s="34" t="str">
        <f t="shared" si="3"/>
        <v>โครงการอาคารโรงพยาบาลรามาธิบดี และย่านนวัตกรรมโยธี</v>
      </c>
      <c r="C160" s="17" t="s">
        <v>638</v>
      </c>
      <c r="D160" s="17" t="s">
        <v>28</v>
      </c>
      <c r="E160" s="17">
        <v>2565</v>
      </c>
      <c r="F160" s="17" t="s">
        <v>529</v>
      </c>
      <c r="G160" s="17" t="s">
        <v>633</v>
      </c>
      <c r="H160" s="17" t="s">
        <v>639</v>
      </c>
      <c r="I160" s="17" t="s">
        <v>640</v>
      </c>
      <c r="J160" s="17" t="s">
        <v>54</v>
      </c>
      <c r="K160" s="17" t="s">
        <v>621</v>
      </c>
      <c r="L160" s="17" t="s">
        <v>171</v>
      </c>
      <c r="M160" s="17" t="s">
        <v>185</v>
      </c>
      <c r="N160" s="17" t="s">
        <v>641</v>
      </c>
      <c r="O160" s="17" t="str">
        <f t="shared" si="4"/>
        <v>130301V01F02</v>
      </c>
    </row>
    <row r="161" spans="1:15">
      <c r="A161" s="17" t="s">
        <v>642</v>
      </c>
      <c r="B161" s="34" t="str">
        <f t="shared" ref="B161:B193" si="5">HYPERLINK(N161,C161)</f>
        <v>โครงการศูนย์การแพทย์กรมการแพทย์ กระทรวงสาธารณสุข</v>
      </c>
      <c r="C161" s="17" t="s">
        <v>643</v>
      </c>
      <c r="D161" s="17" t="s">
        <v>28</v>
      </c>
      <c r="E161" s="17">
        <v>2565</v>
      </c>
      <c r="F161" s="17" t="s">
        <v>529</v>
      </c>
      <c r="G161" s="17" t="s">
        <v>644</v>
      </c>
      <c r="H161" s="17" t="s">
        <v>379</v>
      </c>
      <c r="I161" s="17" t="s">
        <v>119</v>
      </c>
      <c r="J161" s="17" t="s">
        <v>120</v>
      </c>
      <c r="K161" s="17" t="s">
        <v>621</v>
      </c>
      <c r="L161" s="17" t="s">
        <v>171</v>
      </c>
      <c r="M161" s="17" t="s">
        <v>204</v>
      </c>
      <c r="N161" s="17" t="s">
        <v>645</v>
      </c>
      <c r="O161" s="17" t="str">
        <f t="shared" si="4"/>
        <v>130301V01F05</v>
      </c>
    </row>
    <row r="162" spans="1:15">
      <c r="A162" s="17" t="s">
        <v>646</v>
      </c>
      <c r="B162" s="34" t="str">
        <f t="shared" si="5"/>
        <v>โครงการอาคารรักษาพยาบาลศิริราชและสถานีศิริราช คณะแพทยศาสตร์ศิริราชพยาบาล มหาวิทยาลัยมหิดล</v>
      </c>
      <c r="C162" s="17" t="s">
        <v>647</v>
      </c>
      <c r="D162" s="17" t="s">
        <v>28</v>
      </c>
      <c r="E162" s="17">
        <v>2565</v>
      </c>
      <c r="F162" s="17" t="s">
        <v>529</v>
      </c>
      <c r="G162" s="17" t="s">
        <v>620</v>
      </c>
      <c r="H162" s="17" t="s">
        <v>639</v>
      </c>
      <c r="I162" s="17" t="s">
        <v>640</v>
      </c>
      <c r="J162" s="17" t="s">
        <v>54</v>
      </c>
      <c r="K162" s="17" t="s">
        <v>621</v>
      </c>
      <c r="L162" s="17" t="s">
        <v>171</v>
      </c>
      <c r="M162" s="17" t="s">
        <v>185</v>
      </c>
      <c r="N162" s="17" t="s">
        <v>648</v>
      </c>
      <c r="O162" s="17" t="str">
        <f t="shared" si="4"/>
        <v>130301V01F02</v>
      </c>
    </row>
    <row r="163" spans="1:15">
      <c r="A163" s="17" t="s">
        <v>649</v>
      </c>
      <c r="B163" s="34" t="str">
        <f t="shared" si="5"/>
        <v>โครงการจัดตั้งวิทยาลัยผลิตกำลังคนด้านการบริบาลผู้สูงอายุแบบองค์รวมของภาคเหนือตอนล่าง</v>
      </c>
      <c r="C163" s="17" t="s">
        <v>650</v>
      </c>
      <c r="D163" s="17" t="s">
        <v>28</v>
      </c>
      <c r="E163" s="17">
        <v>2565</v>
      </c>
      <c r="F163" s="17" t="s">
        <v>529</v>
      </c>
      <c r="G163" s="17" t="s">
        <v>644</v>
      </c>
      <c r="H163" s="17" t="s">
        <v>651</v>
      </c>
      <c r="I163" s="17" t="s">
        <v>652</v>
      </c>
      <c r="J163" s="17" t="s">
        <v>54</v>
      </c>
      <c r="K163" s="17" t="s">
        <v>621</v>
      </c>
      <c r="L163" s="17" t="s">
        <v>173</v>
      </c>
      <c r="M163" s="17" t="s">
        <v>262</v>
      </c>
      <c r="N163" s="17" t="s">
        <v>653</v>
      </c>
      <c r="O163" s="17" t="str">
        <f t="shared" si="4"/>
        <v>130301V02F03</v>
      </c>
    </row>
    <row r="164" spans="1:15">
      <c r="A164" s="17" t="s">
        <v>654</v>
      </c>
      <c r="B164" s="34" t="str">
        <f t="shared" si="5"/>
        <v>โครงการศูนย์สุขภาพนานาชาติอันดามัน</v>
      </c>
      <c r="C164" s="17" t="s">
        <v>655</v>
      </c>
      <c r="D164" s="17" t="s">
        <v>69</v>
      </c>
      <c r="E164" s="17">
        <v>2565</v>
      </c>
      <c r="F164" s="17" t="s">
        <v>529</v>
      </c>
      <c r="G164" s="17" t="s">
        <v>644</v>
      </c>
      <c r="H164" s="17" t="s">
        <v>230</v>
      </c>
      <c r="I164" s="17" t="s">
        <v>594</v>
      </c>
      <c r="J164" s="17" t="s">
        <v>54</v>
      </c>
      <c r="K164" s="17" t="s">
        <v>621</v>
      </c>
      <c r="L164" s="17" t="s">
        <v>171</v>
      </c>
      <c r="M164" s="17" t="s">
        <v>185</v>
      </c>
      <c r="N164" s="17" t="s">
        <v>656</v>
      </c>
      <c r="O164" s="17" t="str">
        <f t="shared" si="4"/>
        <v>130301V01F02</v>
      </c>
    </row>
    <row r="165" spans="1:15">
      <c r="A165" s="17" t="s">
        <v>657</v>
      </c>
      <c r="B165" s="34" t="str">
        <f t="shared" si="5"/>
        <v>โครงการสนับสนุนด้านการแพทย์เพื่อเฉลิมพระเกียรติและสนองพระราชดำริ</v>
      </c>
      <c r="C165" s="17" t="s">
        <v>658</v>
      </c>
      <c r="D165" s="17" t="s">
        <v>28</v>
      </c>
      <c r="E165" s="17">
        <v>2565</v>
      </c>
      <c r="F165" s="17" t="s">
        <v>189</v>
      </c>
      <c r="G165" s="17" t="s">
        <v>72</v>
      </c>
      <c r="H165" s="17" t="s">
        <v>379</v>
      </c>
      <c r="I165" s="17" t="s">
        <v>119</v>
      </c>
      <c r="J165" s="17" t="s">
        <v>120</v>
      </c>
      <c r="L165" s="17" t="s">
        <v>171</v>
      </c>
      <c r="M165" s="17" t="s">
        <v>185</v>
      </c>
      <c r="N165" s="17" t="s">
        <v>659</v>
      </c>
      <c r="O165" s="17" t="str">
        <f t="shared" si="4"/>
        <v>130301V01F02</v>
      </c>
    </row>
    <row r="166" spans="1:15">
      <c r="A166" s="17" t="s">
        <v>660</v>
      </c>
      <c r="B166" s="34" t="str">
        <f t="shared" si="5"/>
        <v>โครงการสนับสนุนด้านการแพทย์แก่โรงพยาบาลเฉลิมพระเกียรติฯ และ โรงพยาบาลสมเด็จพระยุพราชฯ</v>
      </c>
      <c r="C166" s="17" t="s">
        <v>661</v>
      </c>
      <c r="D166" s="17" t="s">
        <v>28</v>
      </c>
      <c r="E166" s="17">
        <v>2565</v>
      </c>
      <c r="F166" s="17" t="s">
        <v>189</v>
      </c>
      <c r="G166" s="17" t="s">
        <v>72</v>
      </c>
      <c r="H166" s="17" t="s">
        <v>379</v>
      </c>
      <c r="I166" s="17" t="s">
        <v>119</v>
      </c>
      <c r="J166" s="17" t="s">
        <v>120</v>
      </c>
      <c r="L166" s="17" t="s">
        <v>171</v>
      </c>
      <c r="M166" s="17" t="s">
        <v>185</v>
      </c>
      <c r="N166" s="17" t="s">
        <v>662</v>
      </c>
      <c r="O166" s="17" t="str">
        <f t="shared" si="4"/>
        <v>130301V01F02</v>
      </c>
    </row>
    <row r="167" spans="1:15">
      <c r="A167" s="17" t="s">
        <v>663</v>
      </c>
      <c r="B167" s="34" t="str">
        <f t="shared" si="5"/>
        <v>โครงการพัฒนาศูนย์ความเป็นเลิศทางการแพทย์</v>
      </c>
      <c r="C167" s="17" t="s">
        <v>664</v>
      </c>
      <c r="D167" s="17" t="s">
        <v>28</v>
      </c>
      <c r="E167" s="17">
        <v>2565</v>
      </c>
      <c r="F167" s="17" t="s">
        <v>189</v>
      </c>
      <c r="G167" s="17" t="s">
        <v>72</v>
      </c>
      <c r="H167" s="17" t="s">
        <v>379</v>
      </c>
      <c r="I167" s="17" t="s">
        <v>119</v>
      </c>
      <c r="J167" s="17" t="s">
        <v>120</v>
      </c>
      <c r="L167" s="17" t="s">
        <v>171</v>
      </c>
      <c r="M167" s="17" t="s">
        <v>204</v>
      </c>
      <c r="N167" s="17" t="s">
        <v>665</v>
      </c>
      <c r="O167" s="17" t="str">
        <f t="shared" si="4"/>
        <v>130301V01F05</v>
      </c>
    </row>
    <row r="168" spans="1:15">
      <c r="A168" s="17" t="s">
        <v>666</v>
      </c>
      <c r="B168" s="34" t="str">
        <f t="shared" si="5"/>
        <v>โครงการสนับสนุนบริการและวิชาการทางการแพทย์แก่เขตสุขภาพ ด้านโรคมะเร็ง</v>
      </c>
      <c r="C168" s="17" t="s">
        <v>667</v>
      </c>
      <c r="D168" s="17" t="s">
        <v>28</v>
      </c>
      <c r="E168" s="17">
        <v>2565</v>
      </c>
      <c r="F168" s="17" t="s">
        <v>189</v>
      </c>
      <c r="G168" s="17" t="s">
        <v>72</v>
      </c>
      <c r="H168" s="17" t="s">
        <v>379</v>
      </c>
      <c r="I168" s="17" t="s">
        <v>119</v>
      </c>
      <c r="J168" s="17" t="s">
        <v>120</v>
      </c>
      <c r="L168" s="17" t="s">
        <v>171</v>
      </c>
      <c r="M168" s="17" t="s">
        <v>185</v>
      </c>
      <c r="N168" s="17" t="s">
        <v>668</v>
      </c>
      <c r="O168" s="17" t="str">
        <f t="shared" si="4"/>
        <v>130301V01F02</v>
      </c>
    </row>
    <row r="169" spans="1:15">
      <c r="A169" s="17" t="s">
        <v>669</v>
      </c>
      <c r="B169" s="34" t="str">
        <f t="shared" si="5"/>
        <v>เป็นหน่วยงานกลางในการกำหนดมาตรฐานและพัฒนาศักยภาพทางห้องปฏิบัติการของประเทศและภูมิภาคเอเชีย</v>
      </c>
      <c r="C169" s="17" t="s">
        <v>670</v>
      </c>
      <c r="D169" s="17" t="s">
        <v>28</v>
      </c>
      <c r="E169" s="17">
        <v>2565</v>
      </c>
      <c r="F169" s="17" t="s">
        <v>189</v>
      </c>
      <c r="G169" s="17" t="s">
        <v>72</v>
      </c>
      <c r="H169" s="17" t="s">
        <v>671</v>
      </c>
      <c r="I169" s="17" t="s">
        <v>672</v>
      </c>
      <c r="J169" s="17" t="s">
        <v>120</v>
      </c>
      <c r="L169" s="17" t="s">
        <v>171</v>
      </c>
      <c r="M169" s="17" t="s">
        <v>242</v>
      </c>
      <c r="N169" s="17" t="s">
        <v>673</v>
      </c>
      <c r="O169" s="17" t="str">
        <f t="shared" si="4"/>
        <v>130301V01F01</v>
      </c>
    </row>
    <row r="170" spans="1:15">
      <c r="A170" s="17" t="s">
        <v>674</v>
      </c>
      <c r="B170" s="34" t="str">
        <f t="shared" si="5"/>
        <v>โครงการสนับสนุนบริการและวิชาการทางการแพทย์แก่เขตสุขภาพ ด้านโรคหัวใจ</v>
      </c>
      <c r="C170" s="17" t="s">
        <v>675</v>
      </c>
      <c r="D170" s="17" t="s">
        <v>28</v>
      </c>
      <c r="E170" s="17">
        <v>2565</v>
      </c>
      <c r="F170" s="17" t="s">
        <v>189</v>
      </c>
      <c r="G170" s="17" t="s">
        <v>72</v>
      </c>
      <c r="H170" s="17" t="s">
        <v>379</v>
      </c>
      <c r="I170" s="17" t="s">
        <v>119</v>
      </c>
      <c r="J170" s="17" t="s">
        <v>120</v>
      </c>
      <c r="L170" s="17" t="s">
        <v>171</v>
      </c>
      <c r="M170" s="17" t="s">
        <v>185</v>
      </c>
      <c r="N170" s="17" t="s">
        <v>676</v>
      </c>
      <c r="O170" s="17" t="str">
        <f t="shared" si="4"/>
        <v>130301V01F02</v>
      </c>
    </row>
    <row r="171" spans="1:15">
      <c r="A171" s="17" t="s">
        <v>677</v>
      </c>
      <c r="B171" s="34" t="str">
        <f t="shared" si="5"/>
        <v>โครงการสนับสนุนการดำเนินงานด้านบริการและวิชาการทางการแพทย์ตามความต้องการของเขตสุขภาพ</v>
      </c>
      <c r="C171" s="17" t="s">
        <v>678</v>
      </c>
      <c r="D171" s="17" t="s">
        <v>28</v>
      </c>
      <c r="E171" s="17">
        <v>2565</v>
      </c>
      <c r="F171" s="17" t="s">
        <v>189</v>
      </c>
      <c r="G171" s="17" t="s">
        <v>72</v>
      </c>
      <c r="H171" s="17" t="s">
        <v>379</v>
      </c>
      <c r="I171" s="17" t="s">
        <v>119</v>
      </c>
      <c r="J171" s="17" t="s">
        <v>120</v>
      </c>
      <c r="L171" s="17" t="s">
        <v>171</v>
      </c>
      <c r="M171" s="17" t="s">
        <v>185</v>
      </c>
      <c r="N171" s="17" t="s">
        <v>679</v>
      </c>
      <c r="O171" s="17" t="str">
        <f t="shared" si="4"/>
        <v>130301V01F02</v>
      </c>
    </row>
    <row r="172" spans="1:15">
      <c r="A172" s="17" t="s">
        <v>680</v>
      </c>
      <c r="B172" s="34" t="str">
        <f t="shared" si="5"/>
        <v>โครงการพัฒนาเครือข่ายวิชาการทางการแพทย์</v>
      </c>
      <c r="C172" s="17" t="s">
        <v>681</v>
      </c>
      <c r="D172" s="17" t="s">
        <v>28</v>
      </c>
      <c r="E172" s="17">
        <v>2565</v>
      </c>
      <c r="F172" s="17" t="s">
        <v>189</v>
      </c>
      <c r="G172" s="17" t="s">
        <v>72</v>
      </c>
      <c r="H172" s="17" t="s">
        <v>379</v>
      </c>
      <c r="I172" s="17" t="s">
        <v>119</v>
      </c>
      <c r="J172" s="17" t="s">
        <v>120</v>
      </c>
      <c r="L172" s="17" t="s">
        <v>171</v>
      </c>
      <c r="M172" s="17" t="s">
        <v>185</v>
      </c>
      <c r="N172" s="17" t="s">
        <v>682</v>
      </c>
      <c r="O172" s="17" t="str">
        <f t="shared" si="4"/>
        <v>130301V01F02</v>
      </c>
    </row>
    <row r="173" spans="1:15">
      <c r="A173" s="17" t="s">
        <v>683</v>
      </c>
      <c r="B173" s="34" t="str">
        <f t="shared" si="5"/>
        <v>โครงการพัฒนาระบบบริการ One Day Surgery (ODS) และ Minimally Invasive Surgery (MIS)</v>
      </c>
      <c r="C173" s="17" t="s">
        <v>684</v>
      </c>
      <c r="D173" s="17" t="s">
        <v>28</v>
      </c>
      <c r="E173" s="17">
        <v>2565</v>
      </c>
      <c r="F173" s="17" t="s">
        <v>189</v>
      </c>
      <c r="G173" s="17" t="s">
        <v>72</v>
      </c>
      <c r="H173" s="17" t="s">
        <v>379</v>
      </c>
      <c r="I173" s="17" t="s">
        <v>119</v>
      </c>
      <c r="J173" s="17" t="s">
        <v>120</v>
      </c>
      <c r="L173" s="17" t="s">
        <v>171</v>
      </c>
      <c r="M173" s="17" t="s">
        <v>204</v>
      </c>
      <c r="N173" s="17" t="s">
        <v>685</v>
      </c>
      <c r="O173" s="17" t="str">
        <f t="shared" si="4"/>
        <v>130301V01F05</v>
      </c>
    </row>
    <row r="174" spans="1:15">
      <c r="A174" s="17" t="s">
        <v>686</v>
      </c>
      <c r="B174" s="34" t="str">
        <f t="shared" si="5"/>
        <v>โครงการพัฒนาวิชาการทางการแพทย์ : ด้านการวิจัยและประเมินเทคโนโลยีทางการแพทย์ที่สำคัญของประเทศ (TA)</v>
      </c>
      <c r="C174" s="17" t="s">
        <v>687</v>
      </c>
      <c r="D174" s="17" t="s">
        <v>28</v>
      </c>
      <c r="E174" s="17">
        <v>2565</v>
      </c>
      <c r="F174" s="17" t="s">
        <v>189</v>
      </c>
      <c r="G174" s="17" t="s">
        <v>72</v>
      </c>
      <c r="H174" s="17" t="s">
        <v>379</v>
      </c>
      <c r="I174" s="17" t="s">
        <v>119</v>
      </c>
      <c r="J174" s="17" t="s">
        <v>120</v>
      </c>
      <c r="L174" s="17" t="s">
        <v>171</v>
      </c>
      <c r="M174" s="17" t="s">
        <v>242</v>
      </c>
      <c r="N174" s="17" t="s">
        <v>688</v>
      </c>
      <c r="O174" s="17" t="str">
        <f t="shared" si="4"/>
        <v>130301V01F01</v>
      </c>
    </row>
    <row r="175" spans="1:15">
      <c r="A175" s="17" t="s">
        <v>689</v>
      </c>
      <c r="B175" s="34" t="str">
        <f t="shared" si="5"/>
        <v>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</v>
      </c>
      <c r="C175" s="17" t="s">
        <v>690</v>
      </c>
      <c r="D175" s="17" t="s">
        <v>28</v>
      </c>
      <c r="E175" s="17">
        <v>2565</v>
      </c>
      <c r="F175" s="17" t="s">
        <v>189</v>
      </c>
      <c r="G175" s="17" t="s">
        <v>72</v>
      </c>
      <c r="H175" s="17" t="s">
        <v>379</v>
      </c>
      <c r="I175" s="17" t="s">
        <v>119</v>
      </c>
      <c r="J175" s="17" t="s">
        <v>120</v>
      </c>
      <c r="L175" s="17" t="s">
        <v>171</v>
      </c>
      <c r="M175" s="17" t="s">
        <v>242</v>
      </c>
      <c r="N175" s="17" t="s">
        <v>691</v>
      </c>
      <c r="O175" s="17" t="str">
        <f t="shared" si="4"/>
        <v>130301V01F01</v>
      </c>
    </row>
    <row r="176" spans="1:15">
      <c r="A176" s="17" t="s">
        <v>692</v>
      </c>
      <c r="B176" s="34" t="str">
        <f t="shared" si="5"/>
        <v>โครงการพัฒนาวิชาการทางการแพทย์ : ด้านพัฒนารูปแบบการจัดระบบบริการทางการแพทย์</v>
      </c>
      <c r="C176" s="17" t="s">
        <v>693</v>
      </c>
      <c r="D176" s="17" t="s">
        <v>28</v>
      </c>
      <c r="E176" s="17">
        <v>2565</v>
      </c>
      <c r="F176" s="17" t="s">
        <v>189</v>
      </c>
      <c r="G176" s="17" t="s">
        <v>72</v>
      </c>
      <c r="H176" s="17" t="s">
        <v>379</v>
      </c>
      <c r="I176" s="17" t="s">
        <v>119</v>
      </c>
      <c r="J176" s="17" t="s">
        <v>120</v>
      </c>
      <c r="L176" s="17" t="s">
        <v>171</v>
      </c>
      <c r="M176" s="17" t="s">
        <v>242</v>
      </c>
      <c r="N176" s="17" t="s">
        <v>694</v>
      </c>
      <c r="O176" s="17" t="str">
        <f t="shared" si="4"/>
        <v>130301V01F01</v>
      </c>
    </row>
    <row r="177" spans="1:15">
      <c r="A177" s="17" t="s">
        <v>695</v>
      </c>
      <c r="B177" s="34" t="str">
        <f t="shared" si="5"/>
        <v>โครงการพัฒนาและรับรองคุณภาพมาตรฐานจริยธรรมการวิจัย</v>
      </c>
      <c r="C177" s="17" t="s">
        <v>696</v>
      </c>
      <c r="D177" s="17" t="s">
        <v>28</v>
      </c>
      <c r="E177" s="17">
        <v>2565</v>
      </c>
      <c r="F177" s="17" t="s">
        <v>189</v>
      </c>
      <c r="G177" s="17" t="s">
        <v>72</v>
      </c>
      <c r="H177" s="17" t="s">
        <v>379</v>
      </c>
      <c r="I177" s="17" t="s">
        <v>119</v>
      </c>
      <c r="J177" s="17" t="s">
        <v>120</v>
      </c>
      <c r="L177" s="17" t="s">
        <v>171</v>
      </c>
      <c r="M177" s="17" t="s">
        <v>242</v>
      </c>
      <c r="N177" s="17" t="s">
        <v>697</v>
      </c>
      <c r="O177" s="17" t="str">
        <f t="shared" si="4"/>
        <v>130301V01F01</v>
      </c>
    </row>
    <row r="178" spans="1:15">
      <c r="A178" s="17" t="s">
        <v>698</v>
      </c>
      <c r="B178" s="34" t="str">
        <f t="shared" si="5"/>
        <v>โครงการพัฒนาระบบการเข้าถึงกัญชาทางการแพทย์</v>
      </c>
      <c r="C178" s="17" t="s">
        <v>699</v>
      </c>
      <c r="D178" s="17" t="s">
        <v>28</v>
      </c>
      <c r="E178" s="17">
        <v>2565</v>
      </c>
      <c r="F178" s="17" t="s">
        <v>189</v>
      </c>
      <c r="G178" s="17" t="s">
        <v>72</v>
      </c>
      <c r="H178" s="17" t="s">
        <v>379</v>
      </c>
      <c r="I178" s="17" t="s">
        <v>119</v>
      </c>
      <c r="J178" s="17" t="s">
        <v>120</v>
      </c>
      <c r="L178" s="17" t="s">
        <v>171</v>
      </c>
      <c r="M178" s="17" t="s">
        <v>242</v>
      </c>
      <c r="N178" s="17" t="s">
        <v>700</v>
      </c>
      <c r="O178" s="17" t="str">
        <f t="shared" si="4"/>
        <v>130301V01F01</v>
      </c>
    </row>
    <row r="179" spans="1:15">
      <c r="A179" s="17" t="s">
        <v>701</v>
      </c>
      <c r="B179" s="34" t="str">
        <f t="shared" si="5"/>
        <v>โครงการพัฒนานวัตกรรมทางแพทย์ ผลิตภัณฑ์สุขภาพและเทคโนโลยีทางการแพทย์</v>
      </c>
      <c r="C179" s="17" t="s">
        <v>702</v>
      </c>
      <c r="D179" s="17" t="s">
        <v>28</v>
      </c>
      <c r="E179" s="17">
        <v>2565</v>
      </c>
      <c r="F179" s="17" t="s">
        <v>189</v>
      </c>
      <c r="G179" s="17" t="s">
        <v>72</v>
      </c>
      <c r="H179" s="17" t="s">
        <v>379</v>
      </c>
      <c r="I179" s="17" t="s">
        <v>119</v>
      </c>
      <c r="J179" s="17" t="s">
        <v>120</v>
      </c>
      <c r="L179" s="17" t="s">
        <v>171</v>
      </c>
      <c r="M179" s="17" t="s">
        <v>204</v>
      </c>
      <c r="N179" s="17" t="s">
        <v>703</v>
      </c>
      <c r="O179" s="17" t="str">
        <f t="shared" si="4"/>
        <v>130301V01F05</v>
      </c>
    </row>
    <row r="180" spans="1:15">
      <c r="A180" s="17" t="s">
        <v>704</v>
      </c>
      <c r="B180" s="34" t="str">
        <f t="shared" si="5"/>
        <v>โครงการพัฒนาศักยภาพบริการระบบการแพทย์ฉุกเฉินและโรคติดเชื้ออุบัติใหม่-อุบัติซ้ำแบบครบวงจร</v>
      </c>
      <c r="C180" s="17" t="s">
        <v>705</v>
      </c>
      <c r="D180" s="17" t="s">
        <v>28</v>
      </c>
      <c r="E180" s="17">
        <v>2565</v>
      </c>
      <c r="F180" s="17" t="s">
        <v>189</v>
      </c>
      <c r="G180" s="17" t="s">
        <v>72</v>
      </c>
      <c r="H180" s="17" t="s">
        <v>379</v>
      </c>
      <c r="I180" s="17" t="s">
        <v>119</v>
      </c>
      <c r="J180" s="17" t="s">
        <v>120</v>
      </c>
      <c r="L180" s="17" t="s">
        <v>171</v>
      </c>
      <c r="M180" s="17" t="s">
        <v>242</v>
      </c>
      <c r="N180" s="17" t="s">
        <v>706</v>
      </c>
      <c r="O180" s="17" t="str">
        <f t="shared" si="4"/>
        <v>130301V01F01</v>
      </c>
    </row>
    <row r="181" spans="1:15">
      <c r="A181" s="17" t="s">
        <v>707</v>
      </c>
      <c r="B181" s="34" t="str">
        <f t="shared" si="5"/>
        <v>โครงการพัฒนาต่อยอดระบบบริการทางการแพทย์ด้านโรคไม่ติดต่อเรื้อรังวิถีใหม่ ใน 4 ภูมิภาค (NCD 4 ภาค)</v>
      </c>
      <c r="C181" s="17" t="s">
        <v>708</v>
      </c>
      <c r="D181" s="17" t="s">
        <v>28</v>
      </c>
      <c r="E181" s="17">
        <v>2565</v>
      </c>
      <c r="F181" s="17" t="s">
        <v>189</v>
      </c>
      <c r="G181" s="17" t="s">
        <v>72</v>
      </c>
      <c r="H181" s="17" t="s">
        <v>379</v>
      </c>
      <c r="I181" s="17" t="s">
        <v>119</v>
      </c>
      <c r="J181" s="17" t="s">
        <v>120</v>
      </c>
      <c r="L181" s="17" t="s">
        <v>171</v>
      </c>
      <c r="M181" s="17" t="s">
        <v>185</v>
      </c>
      <c r="N181" s="17" t="s">
        <v>709</v>
      </c>
      <c r="O181" s="17" t="str">
        <f t="shared" si="4"/>
        <v>130301V01F02</v>
      </c>
    </row>
    <row r="182" spans="1:15">
      <c r="A182" s="17" t="s">
        <v>710</v>
      </c>
      <c r="B182" s="34" t="str">
        <f t="shared" si="5"/>
        <v>โครงการพัฒนาระบบ/รูปแบบเชิงนวัตกรรมการบริบาล รักษาพยาบาลผู้สูงอายุที่บ้าน/ชุมชน รวมถึงระบบบริการรักษาพยาบาลทางไกล โดยใช้ telemedicine, telepharmacy, telenursing, video call และระบบบริการของทีมแพทย์ประจำครอบครัว</v>
      </c>
      <c r="C182" s="17" t="s">
        <v>711</v>
      </c>
      <c r="D182" s="17" t="s">
        <v>28</v>
      </c>
      <c r="E182" s="17">
        <v>2565</v>
      </c>
      <c r="F182" s="17" t="s">
        <v>189</v>
      </c>
      <c r="G182" s="17" t="s">
        <v>72</v>
      </c>
      <c r="H182" s="17" t="s">
        <v>379</v>
      </c>
      <c r="I182" s="17" t="s">
        <v>119</v>
      </c>
      <c r="J182" s="17" t="s">
        <v>120</v>
      </c>
      <c r="L182" s="17" t="s">
        <v>171</v>
      </c>
      <c r="M182" s="17" t="s">
        <v>242</v>
      </c>
      <c r="N182" s="17" t="s">
        <v>712</v>
      </c>
      <c r="O182" s="17" t="str">
        <f t="shared" si="4"/>
        <v>130301V01F01</v>
      </c>
    </row>
    <row r="183" spans="1:15">
      <c r="A183" s="17" t="s">
        <v>713</v>
      </c>
      <c r="B183" s="34" t="str">
        <f t="shared" si="5"/>
        <v>สร้างความสุขในองค์กร เพื่อเพิ่มความสำเร็จในการทำงาน ภายใต้ชื่อ “ใจชื่นบาน งานสำเร็จ” (Happy Workplace)</v>
      </c>
      <c r="C183" s="17" t="s">
        <v>714</v>
      </c>
      <c r="D183" s="17" t="s">
        <v>28</v>
      </c>
      <c r="E183" s="17">
        <v>2565</v>
      </c>
      <c r="F183" s="17" t="s">
        <v>189</v>
      </c>
      <c r="G183" s="17" t="s">
        <v>72</v>
      </c>
      <c r="H183" s="17" t="s">
        <v>715</v>
      </c>
      <c r="I183" s="17" t="s">
        <v>183</v>
      </c>
      <c r="J183" s="17" t="s">
        <v>184</v>
      </c>
      <c r="L183" s="17" t="s">
        <v>171</v>
      </c>
      <c r="M183" s="17" t="s">
        <v>185</v>
      </c>
      <c r="N183" s="17" t="s">
        <v>716</v>
      </c>
      <c r="O183" s="17" t="str">
        <f t="shared" si="4"/>
        <v>130301V01F02</v>
      </c>
    </row>
    <row r="184" spans="1:15">
      <c r="A184" s="17" t="s">
        <v>717</v>
      </c>
      <c r="B184" s="34" t="str">
        <f t="shared" si="5"/>
        <v>ส่งเสริมการออกกำลังกาย (แอโรบิกเพื่อสุขภาพ)</v>
      </c>
      <c r="C184" s="17" t="s">
        <v>718</v>
      </c>
      <c r="D184" s="17" t="s">
        <v>28</v>
      </c>
      <c r="E184" s="17">
        <v>2565</v>
      </c>
      <c r="F184" s="17" t="s">
        <v>578</v>
      </c>
      <c r="G184" s="17" t="s">
        <v>72</v>
      </c>
      <c r="H184" s="17" t="s">
        <v>719</v>
      </c>
      <c r="I184" s="17" t="s">
        <v>720</v>
      </c>
      <c r="J184" s="17" t="s">
        <v>54</v>
      </c>
      <c r="L184" s="17" t="s">
        <v>172</v>
      </c>
      <c r="M184" s="17" t="s">
        <v>192</v>
      </c>
      <c r="N184" s="17" t="s">
        <v>721</v>
      </c>
      <c r="O184" s="17" t="str">
        <f t="shared" si="4"/>
        <v>130301V03F02</v>
      </c>
    </row>
    <row r="185" spans="1:15">
      <c r="A185" s="17" t="s">
        <v>722</v>
      </c>
      <c r="B185" s="34" t="str">
        <f t="shared" si="5"/>
        <v>ซ่อมแซมสภาพอาคารเวชศาสตร์ฟื้นฟู</v>
      </c>
      <c r="C185" s="17" t="s">
        <v>723</v>
      </c>
      <c r="D185" s="17" t="s">
        <v>28</v>
      </c>
      <c r="E185" s="17">
        <v>2565</v>
      </c>
      <c r="F185" s="17" t="s">
        <v>625</v>
      </c>
      <c r="G185" s="17" t="s">
        <v>72</v>
      </c>
      <c r="H185" s="17" t="s">
        <v>212</v>
      </c>
      <c r="I185" s="17" t="s">
        <v>197</v>
      </c>
      <c r="J185" s="17" t="s">
        <v>198</v>
      </c>
      <c r="L185" s="17" t="s">
        <v>172</v>
      </c>
      <c r="M185" s="17" t="s">
        <v>192</v>
      </c>
      <c r="N185" s="17" t="s">
        <v>724</v>
      </c>
      <c r="O185" s="17" t="str">
        <f t="shared" si="4"/>
        <v>130301V03F02</v>
      </c>
    </row>
    <row r="186" spans="1:15">
      <c r="A186" s="17" t="s">
        <v>725</v>
      </c>
      <c r="B186" s="34" t="str">
        <f t="shared" si="5"/>
        <v>โครงการเพิ่มศักยภาพการจัดหาดวงตาจากผู้บริจาคภาวะหัวใจหยุดเต้น (cardiac death)</v>
      </c>
      <c r="C186" s="17" t="s">
        <v>726</v>
      </c>
      <c r="D186" s="17" t="s">
        <v>28</v>
      </c>
      <c r="E186" s="17">
        <v>2565</v>
      </c>
      <c r="F186" s="17" t="s">
        <v>534</v>
      </c>
      <c r="G186" s="17" t="s">
        <v>644</v>
      </c>
      <c r="H186" s="17" t="s">
        <v>203</v>
      </c>
      <c r="I186" s="17" t="s">
        <v>197</v>
      </c>
      <c r="J186" s="17" t="s">
        <v>198</v>
      </c>
      <c r="L186" s="17" t="s">
        <v>172</v>
      </c>
      <c r="M186" s="17" t="s">
        <v>216</v>
      </c>
      <c r="N186" s="17" t="s">
        <v>727</v>
      </c>
      <c r="O186" s="17" t="str">
        <f t="shared" si="4"/>
        <v>130301V03F01</v>
      </c>
    </row>
    <row r="187" spans="1:15">
      <c r="A187" s="17" t="s">
        <v>728</v>
      </c>
      <c r="B187" s="34" t="str">
        <f t="shared" si="5"/>
        <v>โครงการพัฒนาระบบฐานข้อมูลการดำเนินงานเพื่อส่งเสริมคุณภาพชีวิตของประชาชน</v>
      </c>
      <c r="C187" s="17" t="s">
        <v>729</v>
      </c>
      <c r="D187" s="17" t="s">
        <v>28</v>
      </c>
      <c r="E187" s="17">
        <v>2565</v>
      </c>
      <c r="F187" s="17" t="s">
        <v>730</v>
      </c>
      <c r="G187" s="17" t="s">
        <v>72</v>
      </c>
      <c r="H187" s="17" t="s">
        <v>731</v>
      </c>
      <c r="I187" s="17" t="s">
        <v>197</v>
      </c>
      <c r="J187" s="17" t="s">
        <v>198</v>
      </c>
      <c r="L187" s="17" t="s">
        <v>173</v>
      </c>
      <c r="M187" s="17" t="s">
        <v>262</v>
      </c>
      <c r="N187" s="17" t="s">
        <v>732</v>
      </c>
      <c r="O187" s="17" t="str">
        <f t="shared" si="4"/>
        <v>130301V02F03</v>
      </c>
    </row>
    <row r="188" spans="1:15">
      <c r="A188" s="17" t="s">
        <v>733</v>
      </c>
      <c r="B188" s="34" t="str">
        <f t="shared" si="5"/>
        <v>จัดหาอุปกรณ์สำหรับการสัมมนาทางไกลแบบออนไลน์</v>
      </c>
      <c r="C188" s="17" t="s">
        <v>734</v>
      </c>
      <c r="D188" s="17" t="s">
        <v>28</v>
      </c>
      <c r="E188" s="17">
        <v>2565</v>
      </c>
      <c r="F188" s="17" t="s">
        <v>189</v>
      </c>
      <c r="G188" s="17" t="s">
        <v>72</v>
      </c>
      <c r="H188" s="17" t="s">
        <v>444</v>
      </c>
      <c r="I188" s="17" t="s">
        <v>197</v>
      </c>
      <c r="J188" s="17" t="s">
        <v>198</v>
      </c>
      <c r="L188" s="17" t="s">
        <v>171</v>
      </c>
      <c r="M188" s="17" t="s">
        <v>242</v>
      </c>
      <c r="N188" s="17" t="s">
        <v>735</v>
      </c>
      <c r="O188" s="17" t="str">
        <f t="shared" si="4"/>
        <v>130301V01F01</v>
      </c>
    </row>
    <row r="189" spans="1:15">
      <c r="A189" s="17" t="s">
        <v>736</v>
      </c>
      <c r="B189" s="34" t="str">
        <f t="shared" si="5"/>
        <v>ปลูกถ่ายผิวหนังแก่ผู้ป่วยด้อยโอกาส</v>
      </c>
      <c r="C189" s="17" t="s">
        <v>737</v>
      </c>
      <c r="D189" s="17" t="s">
        <v>28</v>
      </c>
      <c r="E189" s="17">
        <v>2565</v>
      </c>
      <c r="F189" s="17" t="s">
        <v>189</v>
      </c>
      <c r="G189" s="17" t="s">
        <v>72</v>
      </c>
      <c r="H189" s="17" t="s">
        <v>444</v>
      </c>
      <c r="I189" s="17" t="s">
        <v>197</v>
      </c>
      <c r="J189" s="17" t="s">
        <v>198</v>
      </c>
      <c r="L189" s="17" t="s">
        <v>171</v>
      </c>
      <c r="M189" s="17" t="s">
        <v>242</v>
      </c>
      <c r="N189" s="17" t="s">
        <v>738</v>
      </c>
      <c r="O189" s="17" t="str">
        <f t="shared" si="4"/>
        <v>130301V01F01</v>
      </c>
    </row>
    <row r="190" spans="1:15">
      <c r="A190" s="17" t="s">
        <v>739</v>
      </c>
      <c r="B190" s="34" t="str">
        <f t="shared" si="5"/>
        <v>ปลูกถ่ายกระดูกและเส้นเอ็นเฉลิมพระเกียรติสมเด็จพระนางเจ้าสิริกิติ์ พระบรมราชินีนาถ พระบรมราชชนนีพันปีหลวง เนื่องในโอกาสมหามงคลเฉลิมพระชนมพรรษา 90 พรรษา 12 สิงหาคม 2565</v>
      </c>
      <c r="C190" s="17" t="s">
        <v>740</v>
      </c>
      <c r="D190" s="17" t="s">
        <v>28</v>
      </c>
      <c r="E190" s="17">
        <v>2565</v>
      </c>
      <c r="F190" s="17" t="s">
        <v>730</v>
      </c>
      <c r="G190" s="17" t="s">
        <v>626</v>
      </c>
      <c r="H190" s="17" t="s">
        <v>444</v>
      </c>
      <c r="I190" s="17" t="s">
        <v>197</v>
      </c>
      <c r="J190" s="17" t="s">
        <v>198</v>
      </c>
      <c r="L190" s="17" t="s">
        <v>171</v>
      </c>
      <c r="M190" s="17" t="s">
        <v>242</v>
      </c>
      <c r="N190" s="17" t="s">
        <v>741</v>
      </c>
      <c r="O190" s="17" t="str">
        <f t="shared" si="4"/>
        <v>130301V01F01</v>
      </c>
    </row>
    <row r="191" spans="1:15">
      <c r="A191" s="17" t="s">
        <v>742</v>
      </c>
      <c r="B191" s="34" t="str">
        <f t="shared" si="5"/>
        <v>โครงการพัฒนางานคุณภาพตามมาตรฐาน HA</v>
      </c>
      <c r="C191" s="17" t="s">
        <v>743</v>
      </c>
      <c r="D191" s="17" t="s">
        <v>28</v>
      </c>
      <c r="E191" s="17">
        <v>2565</v>
      </c>
      <c r="F191" s="17" t="s">
        <v>189</v>
      </c>
      <c r="G191" s="17" t="s">
        <v>72</v>
      </c>
      <c r="H191" s="17" t="s">
        <v>73</v>
      </c>
      <c r="I191" s="17" t="s">
        <v>744</v>
      </c>
      <c r="J191" s="17" t="s">
        <v>54</v>
      </c>
      <c r="L191" s="17" t="s">
        <v>172</v>
      </c>
      <c r="M191" s="17" t="s">
        <v>216</v>
      </c>
      <c r="N191" s="17" t="s">
        <v>745</v>
      </c>
      <c r="O191" s="17" t="str">
        <f t="shared" si="4"/>
        <v>130301V03F01</v>
      </c>
    </row>
    <row r="192" spans="1:15">
      <c r="A192" s="17" t="s">
        <v>746</v>
      </c>
      <c r="B192" s="34" t="str">
        <f t="shared" si="5"/>
        <v>โครงการพัฒนาเครือข่ายสุขภาพ</v>
      </c>
      <c r="C192" s="17" t="s">
        <v>747</v>
      </c>
      <c r="D192" s="17" t="s">
        <v>28</v>
      </c>
      <c r="E192" s="17">
        <v>2565</v>
      </c>
      <c r="F192" s="17" t="s">
        <v>189</v>
      </c>
      <c r="G192" s="17" t="s">
        <v>72</v>
      </c>
      <c r="H192" s="17" t="s">
        <v>73</v>
      </c>
      <c r="I192" s="17" t="s">
        <v>744</v>
      </c>
      <c r="J192" s="17" t="s">
        <v>54</v>
      </c>
      <c r="L192" s="17" t="s">
        <v>171</v>
      </c>
      <c r="M192" s="17" t="s">
        <v>185</v>
      </c>
      <c r="N192" s="17" t="s">
        <v>748</v>
      </c>
      <c r="O192" s="17" t="str">
        <f t="shared" si="4"/>
        <v>130301V01F02</v>
      </c>
    </row>
    <row r="193" spans="1:15">
      <c r="A193" s="17" t="s">
        <v>750</v>
      </c>
      <c r="B193" s="34" t="str">
        <f t="shared" si="5"/>
        <v>อิ่มท้อง พร้อมเรียน</v>
      </c>
      <c r="C193" s="17" t="s">
        <v>751</v>
      </c>
      <c r="D193" s="17" t="s">
        <v>28</v>
      </c>
      <c r="E193" s="17">
        <v>2565</v>
      </c>
      <c r="F193" s="17" t="s">
        <v>749</v>
      </c>
      <c r="G193" s="17" t="s">
        <v>72</v>
      </c>
      <c r="H193" s="17" t="s">
        <v>752</v>
      </c>
      <c r="I193" s="17" t="s">
        <v>183</v>
      </c>
      <c r="J193" s="17" t="s">
        <v>184</v>
      </c>
      <c r="L193" s="17" t="s">
        <v>172</v>
      </c>
      <c r="M193" s="17" t="s">
        <v>192</v>
      </c>
      <c r="N193" s="17" t="s">
        <v>753</v>
      </c>
      <c r="O193" s="17" t="str">
        <f t="shared" si="4"/>
        <v>130301V03F02</v>
      </c>
    </row>
  </sheetData>
  <autoFilter ref="B6:M37" xr:uid="{00000000-0009-0000-0000-000005000000}"/>
  <mergeCells count="1">
    <mergeCell ref="A1:I1"/>
  </mergeCells>
  <hyperlinks>
    <hyperlink ref="B7" r:id="rId1" display="https://emenscr.nesdc.go.th/viewer/view.html?id=5b1f793c7587e67e2e720f76&amp;username=mol06261" xr:uid="{00000000-0004-0000-0500-000000000000}"/>
    <hyperlink ref="B8" r:id="rId2" display="https://emenscr.nesdc.go.th/viewer/view.html?id=5b1f8599bdb2d17e2f9a1740&amp;username=mol06261" xr:uid="{00000000-0004-0000-0500-000001000000}"/>
    <hyperlink ref="B9" r:id="rId3" display="https://emenscr.nesdc.go.th/viewer/view.html?id=5b1f912ebdb2d17e2f9a176d&amp;username=mol06261" xr:uid="{00000000-0004-0000-0500-000002000000}"/>
    <hyperlink ref="B10" r:id="rId4" display="https://emenscr.nesdc.go.th/viewer/view.html?id=5b209a39bdb2d17e2f9a181f&amp;username=cu0512111" xr:uid="{00000000-0004-0000-0500-000003000000}"/>
    <hyperlink ref="B11" r:id="rId5" display="https://emenscr.nesdc.go.th/viewer/view.html?id=5b20cdc2ea79507e38d7c8e5&amp;username=cu0512111" xr:uid="{00000000-0004-0000-0500-000004000000}"/>
    <hyperlink ref="B12" r:id="rId6" display="https://emenscr.nesdc.go.th/viewer/view.html?id=5b20d32e7587e67e2e72118b&amp;username=cu0512111" xr:uid="{00000000-0004-0000-0500-000005000000}"/>
    <hyperlink ref="B13" r:id="rId7" display="https://emenscr.nesdc.go.th/viewer/view.html?id=5b20d7bd916f477e3991ee3c&amp;username=cu0512131" xr:uid="{00000000-0004-0000-0500-000006000000}"/>
    <hyperlink ref="B14" r:id="rId8" display="https://emenscr.nesdc.go.th/viewer/view.html?id=5b20e0b67587e67e2e7211de&amp;username=cu0512111" xr:uid="{00000000-0004-0000-0500-000007000000}"/>
    <hyperlink ref="B15" r:id="rId9" display="https://emenscr.nesdc.go.th/viewer/view.html?id=5b3348d04b9f554069580db4&amp;username=police000711" xr:uid="{00000000-0004-0000-0500-000008000000}"/>
    <hyperlink ref="B16" r:id="rId10" display="https://emenscr.nesdc.go.th/viewer/view.html?id=5b45c9aff4fd79254b8e68be&amp;username=police000711" xr:uid="{00000000-0004-0000-0500-000009000000}"/>
    <hyperlink ref="B17" r:id="rId11" display="https://emenscr.nesdc.go.th/viewer/view.html?id=5bad83288419180f2e67b07a&amp;username=pnu0587121" xr:uid="{00000000-0004-0000-0500-00000A000000}"/>
    <hyperlink ref="B18" r:id="rId12" display="https://emenscr.nesdc.go.th/viewer/view.html?id=5bae3a845e20fa0f39ce8ab6&amp;username=mdes06031" xr:uid="{00000000-0004-0000-0500-00000B000000}"/>
    <hyperlink ref="B19" r:id="rId13" display="https://emenscr.nesdc.go.th/viewer/view.html?id=5bc05c3b49b9c605ba609f93&amp;username=cmu6593251" xr:uid="{00000000-0004-0000-0500-00000C000000}"/>
    <hyperlink ref="B20" r:id="rId14" display="https://emenscr.nesdc.go.th/viewer/view.html?id=5bc05e26b0bb8f05b870236a&amp;username=cmu6593251" xr:uid="{00000000-0004-0000-0500-00000D000000}"/>
    <hyperlink ref="B21" r:id="rId15" display="https://emenscr.nesdc.go.th/viewer/view.html?id=5bcafba149b9c605ba60a02a&amp;username=moph031341" xr:uid="{00000000-0004-0000-0500-00000E000000}"/>
    <hyperlink ref="B22" r:id="rId16" display="https://emenscr.nesdc.go.th/viewer/view.html?id=5bcb004049b9c605ba60a02b&amp;username=moph031341" xr:uid="{00000000-0004-0000-0500-00000F000000}"/>
    <hyperlink ref="B23" r:id="rId17" display="https://emenscr.nesdc.go.th/viewer/view.html?id=5bcd8f037de3c605ae415f12&amp;username=moph09051" xr:uid="{00000000-0004-0000-0500-000010000000}"/>
    <hyperlink ref="B24" r:id="rId18" display="https://emenscr.nesdc.go.th/viewer/view.html?id=5bd7db99b0bb8f05b870257d&amp;username=moph031341" xr:uid="{00000000-0004-0000-0500-000011000000}"/>
    <hyperlink ref="B25" r:id="rId19" display="https://emenscr.nesdc.go.th/viewer/view.html?id=5bd8088fb0bb8f05b87025b7&amp;username=cmu659251" xr:uid="{00000000-0004-0000-0500-000012000000}"/>
    <hyperlink ref="B26" r:id="rId20" display="https://emenscr.nesdc.go.th/viewer/view.html?id=5bd811f3b0bb8f05b87025c6&amp;username=moph031231" xr:uid="{00000000-0004-0000-0500-000013000000}"/>
    <hyperlink ref="B27" r:id="rId21" display="https://emenscr.nesdc.go.th/viewer/view.html?id=5bd8139849b9c605ba60a1b7&amp;username=moph031231" xr:uid="{00000000-0004-0000-0500-000014000000}"/>
    <hyperlink ref="B28" r:id="rId22" display="https://emenscr.nesdc.go.th/viewer/view.html?id=5bd816efead9a205b323d74e&amp;username=moph031211" xr:uid="{00000000-0004-0000-0500-000015000000}"/>
    <hyperlink ref="B29" r:id="rId23" display="https://emenscr.nesdc.go.th/viewer/view.html?id=5bd81d11b0bb8f05b87025dc&amp;username=moph031261" xr:uid="{00000000-0004-0000-0500-000016000000}"/>
    <hyperlink ref="B30" r:id="rId24" display="https://emenscr.nesdc.go.th/viewer/view.html?id=5bd81db1b0bb8f05b87025e1&amp;username=moph031261" xr:uid="{00000000-0004-0000-0500-000017000000}"/>
    <hyperlink ref="B31" r:id="rId25" display="https://emenscr.nesdc.go.th/viewer/view.html?id=5bd8206a7de3c605ae416081&amp;username=moph031261" xr:uid="{00000000-0004-0000-0500-000018000000}"/>
  </hyperlinks>
  <pageMargins left="0.7" right="0.7" top="0.75" bottom="0.75" header="0.3" footer="0.3"/>
  <pageSetup paperSize="9" orientation="portrait" r:id="rId26"/>
  <drawing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4927-EE76-482D-8599-5B4F2F38854B}">
  <sheetPr>
    <tabColor theme="0"/>
  </sheetPr>
  <dimension ref="A1:O194"/>
  <sheetViews>
    <sheetView topLeftCell="B124" zoomScale="70" zoomScaleNormal="70" workbookViewId="0">
      <selection activeCell="D197" sqref="D197"/>
    </sheetView>
  </sheetViews>
  <sheetFormatPr defaultRowHeight="21"/>
  <cols>
    <col min="1" max="1" width="25.7109375" style="17" hidden="1" customWidth="1"/>
    <col min="2" max="2" width="18" style="17" customWidth="1"/>
    <col min="3" max="3" width="16.140625" style="17" customWidth="1"/>
    <col min="4" max="4" width="25.7109375" style="17" customWidth="1"/>
    <col min="5" max="5" width="54" style="17" hidden="1" customWidth="1"/>
    <col min="6" max="6" width="44.5703125" style="17" hidden="1" customWidth="1"/>
    <col min="7" max="7" width="13.7109375" style="17" customWidth="1"/>
    <col min="8" max="8" width="20.28515625" style="17" customWidth="1"/>
    <col min="9" max="9" width="18.7109375" style="17" customWidth="1"/>
    <col min="10" max="10" width="35.5703125" style="17" customWidth="1"/>
    <col min="11" max="11" width="30.5703125" style="17" customWidth="1"/>
    <col min="12" max="12" width="43.7109375" style="17" customWidth="1"/>
    <col min="13" max="13" width="21.42578125" style="17" customWidth="1"/>
    <col min="14" max="14" width="78.7109375" style="17" customWidth="1"/>
    <col min="15" max="15" width="15" style="17" customWidth="1"/>
    <col min="16" max="16384" width="9.140625" style="17"/>
  </cols>
  <sheetData>
    <row r="1" spans="1:15" ht="39" customHeight="1">
      <c r="A1" s="30" t="s">
        <v>176</v>
      </c>
      <c r="B1" s="16"/>
      <c r="C1" s="16"/>
      <c r="D1" s="30"/>
      <c r="E1" s="30"/>
      <c r="F1" s="30"/>
      <c r="G1" s="30"/>
      <c r="H1" s="30"/>
      <c r="I1" s="30"/>
      <c r="J1" s="30"/>
      <c r="K1" s="30"/>
      <c r="L1" s="16"/>
      <c r="M1" s="16"/>
      <c r="N1" s="16"/>
    </row>
    <row r="6" spans="1:15">
      <c r="A6" s="22" t="s">
        <v>2</v>
      </c>
      <c r="B6" s="24" t="s">
        <v>22</v>
      </c>
      <c r="C6" s="24" t="s">
        <v>23</v>
      </c>
      <c r="D6" s="23" t="s">
        <v>166</v>
      </c>
      <c r="E6" s="24" t="s">
        <v>3</v>
      </c>
      <c r="F6" s="23" t="s">
        <v>7</v>
      </c>
      <c r="G6" s="23" t="s">
        <v>168</v>
      </c>
      <c r="H6" s="24" t="s">
        <v>14</v>
      </c>
      <c r="I6" s="24" t="s">
        <v>15</v>
      </c>
      <c r="J6" s="24" t="s">
        <v>18</v>
      </c>
      <c r="K6" s="24" t="s">
        <v>19</v>
      </c>
      <c r="L6" s="24" t="s">
        <v>20</v>
      </c>
      <c r="M6" s="24" t="s">
        <v>21</v>
      </c>
    </row>
    <row r="7" spans="1:15" ht="24.75" customHeight="1">
      <c r="A7" s="20" t="s">
        <v>25</v>
      </c>
      <c r="B7" s="37">
        <v>0</v>
      </c>
      <c r="C7" s="37" t="s">
        <v>754</v>
      </c>
      <c r="D7" s="35" t="s">
        <v>81</v>
      </c>
      <c r="E7" s="19" t="s">
        <v>81</v>
      </c>
      <c r="F7" s="36" t="s">
        <v>28</v>
      </c>
      <c r="G7" s="36">
        <v>2563</v>
      </c>
      <c r="H7" s="19" t="s">
        <v>83</v>
      </c>
      <c r="I7" s="19" t="s">
        <v>72</v>
      </c>
      <c r="J7" s="19" t="s">
        <v>84</v>
      </c>
      <c r="K7" s="19" t="s">
        <v>85</v>
      </c>
      <c r="L7" s="19" t="s">
        <v>86</v>
      </c>
      <c r="M7" s="19"/>
      <c r="O7" s="17" t="str">
        <f>IF(LEN(C7=11),_xlfn.CONCAT(B7,"F",RIGHT(C7,2)),C7)</f>
        <v>0F00</v>
      </c>
    </row>
    <row r="8" spans="1:15" ht="24.75" customHeight="1">
      <c r="A8" s="20" t="s">
        <v>38</v>
      </c>
      <c r="B8" s="38" t="s">
        <v>171</v>
      </c>
      <c r="C8" s="38" t="s">
        <v>242</v>
      </c>
      <c r="D8" s="35" t="s">
        <v>167</v>
      </c>
      <c r="E8" s="19" t="s">
        <v>68</v>
      </c>
      <c r="F8" s="36" t="s">
        <v>69</v>
      </c>
      <c r="G8" s="36">
        <v>2561</v>
      </c>
      <c r="H8" s="19" t="s">
        <v>33</v>
      </c>
      <c r="I8" s="19" t="s">
        <v>72</v>
      </c>
      <c r="J8" s="19" t="s">
        <v>73</v>
      </c>
      <c r="K8" s="19" t="s">
        <v>53</v>
      </c>
      <c r="L8" s="19" t="s">
        <v>54</v>
      </c>
      <c r="M8" s="19"/>
      <c r="O8" s="17" t="str">
        <f>IF(LEN(C8=11),_xlfn.CONCAT(B8,"F",RIGHT(C8,2)),C8)</f>
        <v>130301V01F01</v>
      </c>
    </row>
    <row r="9" spans="1:15" ht="24.75" customHeight="1">
      <c r="A9" s="20" t="s">
        <v>42</v>
      </c>
      <c r="B9" s="38" t="s">
        <v>171</v>
      </c>
      <c r="C9" s="38" t="s">
        <v>242</v>
      </c>
      <c r="D9" s="35" t="s">
        <v>104</v>
      </c>
      <c r="E9" s="19" t="s">
        <v>104</v>
      </c>
      <c r="F9" s="36" t="s">
        <v>28</v>
      </c>
      <c r="G9" s="36" t="s">
        <v>169</v>
      </c>
      <c r="H9" s="19" t="s">
        <v>106</v>
      </c>
      <c r="I9" s="19" t="s">
        <v>77</v>
      </c>
      <c r="J9" s="19" t="s">
        <v>107</v>
      </c>
      <c r="K9" s="19" t="s">
        <v>108</v>
      </c>
      <c r="L9" s="19" t="s">
        <v>54</v>
      </c>
      <c r="M9" s="19"/>
      <c r="O9" s="17" t="str">
        <f>IF(LEN(C9=11),_xlfn.CONCAT(B9,"F",RIGHT(C9,2)),C9)</f>
        <v>130301V01F01</v>
      </c>
    </row>
    <row r="10" spans="1:15" ht="24.75" customHeight="1">
      <c r="A10" s="20" t="s">
        <v>46</v>
      </c>
      <c r="B10" s="38" t="s">
        <v>171</v>
      </c>
      <c r="C10" s="38" t="s">
        <v>242</v>
      </c>
      <c r="D10" s="35" t="s">
        <v>110</v>
      </c>
      <c r="E10" s="19" t="s">
        <v>110</v>
      </c>
      <c r="F10" s="36" t="s">
        <v>28</v>
      </c>
      <c r="G10" s="36" t="s">
        <v>170</v>
      </c>
      <c r="H10" s="19" t="s">
        <v>78</v>
      </c>
      <c r="I10" s="19" t="s">
        <v>112</v>
      </c>
      <c r="J10" s="19" t="s">
        <v>107</v>
      </c>
      <c r="K10" s="19" t="s">
        <v>108</v>
      </c>
      <c r="L10" s="19" t="s">
        <v>54</v>
      </c>
      <c r="M10" s="19"/>
      <c r="O10" s="17" t="str">
        <f>IF(LEN(C10=11),_xlfn.CONCAT(B10,"F",RIGHT(C10,2)),C10)</f>
        <v>130301V01F01</v>
      </c>
    </row>
    <row r="11" spans="1:15" ht="24.75" customHeight="1">
      <c r="A11" s="20" t="s">
        <v>55</v>
      </c>
      <c r="B11" s="38" t="s">
        <v>171</v>
      </c>
      <c r="C11" s="38" t="s">
        <v>242</v>
      </c>
      <c r="D11" s="35" t="str">
        <f>HYPERLINK(N11,E11)</f>
        <v>โครงการยุติปัญหาเอดส์และวัณโรค</v>
      </c>
      <c r="E11" s="19" t="s">
        <v>241</v>
      </c>
      <c r="F11" s="36" t="s">
        <v>28</v>
      </c>
      <c r="G11" s="36">
        <v>2565</v>
      </c>
      <c r="H11" s="19" t="s">
        <v>189</v>
      </c>
      <c r="I11" s="19" t="s">
        <v>72</v>
      </c>
      <c r="J11" s="19" t="s">
        <v>235</v>
      </c>
      <c r="K11" s="19" t="s">
        <v>197</v>
      </c>
      <c r="L11" s="19" t="s">
        <v>198</v>
      </c>
      <c r="M11" s="19"/>
      <c r="O11" s="17" t="str">
        <f>IF(LEN(C11=11),_xlfn.CONCAT(B11,"F",RIGHT(C11,2)),C11)</f>
        <v>130301V01F01</v>
      </c>
    </row>
    <row r="12" spans="1:15" ht="24.75" customHeight="1">
      <c r="A12" s="20" t="s">
        <v>60</v>
      </c>
      <c r="B12" s="38" t="s">
        <v>171</v>
      </c>
      <c r="C12" s="38" t="s">
        <v>242</v>
      </c>
      <c r="D12" s="35" t="str">
        <f>HYPERLINK(N12,E12)</f>
        <v>การลดระยะเวลารอคอยการตรวจปริมาณไวรัสในเลือด</v>
      </c>
      <c r="E12" s="19" t="s">
        <v>245</v>
      </c>
      <c r="F12" s="36" t="s">
        <v>28</v>
      </c>
      <c r="G12" s="36">
        <v>2565</v>
      </c>
      <c r="H12" s="19" t="s">
        <v>189</v>
      </c>
      <c r="I12" s="19" t="s">
        <v>72</v>
      </c>
      <c r="J12" s="19" t="s">
        <v>235</v>
      </c>
      <c r="K12" s="19" t="s">
        <v>197</v>
      </c>
      <c r="L12" s="19" t="s">
        <v>198</v>
      </c>
      <c r="M12" s="19"/>
      <c r="O12" s="17" t="str">
        <f>IF(LEN(C12=11),_xlfn.CONCAT(B12,"F",RIGHT(C12,2)),C12)</f>
        <v>130301V01F01</v>
      </c>
    </row>
    <row r="13" spans="1:15" ht="24.75" customHeight="1">
      <c r="A13" s="20" t="s">
        <v>67</v>
      </c>
      <c r="B13" s="38" t="s">
        <v>171</v>
      </c>
      <c r="C13" s="38" t="s">
        <v>242</v>
      </c>
      <c r="D13" s="35" t="str">
        <f>HYPERLINK(N13,E13)</f>
        <v>ลดการตีตรา และเลือกปฏิบัติในการขอบวชเป็นพระภิกษุสงฆ์</v>
      </c>
      <c r="E13" s="19" t="s">
        <v>248</v>
      </c>
      <c r="F13" s="36" t="s">
        <v>28</v>
      </c>
      <c r="G13" s="36">
        <v>2565</v>
      </c>
      <c r="H13" s="19" t="s">
        <v>189</v>
      </c>
      <c r="I13" s="19" t="s">
        <v>72</v>
      </c>
      <c r="J13" s="19" t="s">
        <v>235</v>
      </c>
      <c r="K13" s="19" t="s">
        <v>197</v>
      </c>
      <c r="L13" s="19" t="s">
        <v>198</v>
      </c>
      <c r="M13" s="19"/>
      <c r="O13" s="17" t="str">
        <f>IF(LEN(C13=11),_xlfn.CONCAT(B13,"F",RIGHT(C13,2)),C13)</f>
        <v>130301V01F01</v>
      </c>
    </row>
    <row r="14" spans="1:15" ht="24.75" customHeight="1">
      <c r="A14" s="20" t="s">
        <v>74</v>
      </c>
      <c r="B14" s="38" t="s">
        <v>171</v>
      </c>
      <c r="C14" s="38" t="s">
        <v>242</v>
      </c>
      <c r="D14" s="35" t="str">
        <f>HYPERLINK(N14,E14)</f>
        <v>โครงการ ควบคุมคุณภาพการปนเปื้อนเชื้อแบคทีเรียในโลหิตที่รับบริจาค</v>
      </c>
      <c r="E14" s="19" t="s">
        <v>298</v>
      </c>
      <c r="F14" s="36" t="s">
        <v>28</v>
      </c>
      <c r="G14" s="36">
        <v>2565</v>
      </c>
      <c r="H14" s="19" t="s">
        <v>189</v>
      </c>
      <c r="I14" s="19" t="s">
        <v>72</v>
      </c>
      <c r="J14" s="19" t="s">
        <v>292</v>
      </c>
      <c r="K14" s="19" t="s">
        <v>197</v>
      </c>
      <c r="L14" s="19" t="s">
        <v>198</v>
      </c>
      <c r="M14" s="19"/>
      <c r="O14" s="17" t="str">
        <f>IF(LEN(C14=11),_xlfn.CONCAT(B14,"F",RIGHT(C14,2)),C14)</f>
        <v>130301V01F01</v>
      </c>
    </row>
    <row r="15" spans="1:15" ht="24.75" customHeight="1">
      <c r="A15" s="20" t="s">
        <v>80</v>
      </c>
      <c r="B15" s="38" t="s">
        <v>171</v>
      </c>
      <c r="C15" s="38" t="s">
        <v>242</v>
      </c>
      <c r="D15" s="35" t="str">
        <f>HYPERLINK(N15,E15)</f>
        <v>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</v>
      </c>
      <c r="E15" s="19" t="s">
        <v>378</v>
      </c>
      <c r="F15" s="36" t="s">
        <v>28</v>
      </c>
      <c r="G15" s="36">
        <v>2565</v>
      </c>
      <c r="H15" s="19" t="s">
        <v>189</v>
      </c>
      <c r="I15" s="19" t="s">
        <v>72</v>
      </c>
      <c r="J15" s="19" t="s">
        <v>379</v>
      </c>
      <c r="K15" s="19" t="s">
        <v>380</v>
      </c>
      <c r="L15" s="19" t="s">
        <v>120</v>
      </c>
      <c r="M15" s="19"/>
      <c r="O15" s="17" t="str">
        <f>IF(LEN(C15=11),_xlfn.CONCAT(B15,"F",RIGHT(C15,2)),C15)</f>
        <v>130301V01F01</v>
      </c>
    </row>
    <row r="16" spans="1:15" ht="24.75" customHeight="1">
      <c r="A16" s="20" t="s">
        <v>87</v>
      </c>
      <c r="B16" s="38" t="s">
        <v>171</v>
      </c>
      <c r="C16" s="38" t="s">
        <v>242</v>
      </c>
      <c r="D16" s="35" t="str">
        <f>HYPERLINK(N16,E16)</f>
        <v>โครงการพัฒนาระบบดูแลผู้ป่วยจิตเวชที่มีความเสี่ยงสูงต่อการก่อความรุนแรงในชุมชน</v>
      </c>
      <c r="E16" s="19" t="s">
        <v>383</v>
      </c>
      <c r="F16" s="36" t="s">
        <v>28</v>
      </c>
      <c r="G16" s="36">
        <v>2565</v>
      </c>
      <c r="H16" s="19" t="s">
        <v>189</v>
      </c>
      <c r="I16" s="19" t="s">
        <v>72</v>
      </c>
      <c r="J16" s="19" t="s">
        <v>379</v>
      </c>
      <c r="K16" s="19" t="s">
        <v>380</v>
      </c>
      <c r="L16" s="19" t="s">
        <v>120</v>
      </c>
      <c r="M16" s="19"/>
      <c r="O16" s="17" t="str">
        <f>IF(LEN(C16=11),_xlfn.CONCAT(B16,"F",RIGHT(C16,2)),C16)</f>
        <v>130301V01F01</v>
      </c>
    </row>
    <row r="17" spans="1:15" ht="24.75" customHeight="1">
      <c r="A17" s="20" t="s">
        <v>91</v>
      </c>
      <c r="B17" s="38" t="s">
        <v>171</v>
      </c>
      <c r="C17" s="38" t="s">
        <v>242</v>
      </c>
      <c r="D17" s="35" t="str">
        <f>HYPERLINK(N17,E17)</f>
        <v>โครงการพัฒนาคุณภาพระบบบริการสุขภาพจิตและจิตเวชระดับเหนือตติยภูมิ</v>
      </c>
      <c r="E17" s="19" t="s">
        <v>386</v>
      </c>
      <c r="F17" s="36" t="s">
        <v>28</v>
      </c>
      <c r="G17" s="36">
        <v>2565</v>
      </c>
      <c r="H17" s="19" t="s">
        <v>189</v>
      </c>
      <c r="I17" s="19" t="s">
        <v>72</v>
      </c>
      <c r="J17" s="19" t="s">
        <v>379</v>
      </c>
      <c r="K17" s="19" t="s">
        <v>380</v>
      </c>
      <c r="L17" s="19" t="s">
        <v>120</v>
      </c>
      <c r="M17" s="19"/>
      <c r="O17" s="17" t="str">
        <f>IF(LEN(C17=11),_xlfn.CONCAT(B17,"F",RIGHT(C17,2)),C17)</f>
        <v>130301V01F01</v>
      </c>
    </row>
    <row r="18" spans="1:15" ht="24.75" customHeight="1">
      <c r="A18" s="20" t="s">
        <v>96</v>
      </c>
      <c r="B18" s="38" t="s">
        <v>171</v>
      </c>
      <c r="C18" s="38" t="s">
        <v>242</v>
      </c>
      <c r="D18" s="35" t="str">
        <f>HYPERLINK(N18,E18)</f>
        <v>โครงการพัฒนาระบบบริการวิกฤตสุขภาพจิตของประเทศไทย</v>
      </c>
      <c r="E18" s="19" t="s">
        <v>389</v>
      </c>
      <c r="F18" s="36" t="s">
        <v>28</v>
      </c>
      <c r="G18" s="36">
        <v>2565</v>
      </c>
      <c r="H18" s="19" t="s">
        <v>189</v>
      </c>
      <c r="I18" s="19" t="s">
        <v>72</v>
      </c>
      <c r="J18" s="19" t="s">
        <v>379</v>
      </c>
      <c r="K18" s="19" t="s">
        <v>380</v>
      </c>
      <c r="L18" s="19" t="s">
        <v>120</v>
      </c>
      <c r="M18" s="19"/>
      <c r="O18" s="17" t="str">
        <f>IF(LEN(C18=11),_xlfn.CONCAT(B18,"F",RIGHT(C18,2)),C18)</f>
        <v>130301V01F01</v>
      </c>
    </row>
    <row r="19" spans="1:15" ht="24.75" customHeight="1">
      <c r="A19" s="20" t="s">
        <v>103</v>
      </c>
      <c r="B19" s="38" t="s">
        <v>171</v>
      </c>
      <c r="C19" s="38" t="s">
        <v>242</v>
      </c>
      <c r="D19" s="35" t="str">
        <f>HYPERLINK(N19,E19)</f>
        <v>โครงการลดช่องว่างเพื่อเพิ่มการเข้าถึงระบบบริการสุขภาพแก้ไขปัญหาการฆ่าตัวตายในวิถี New Normal</v>
      </c>
      <c r="E19" s="19" t="s">
        <v>395</v>
      </c>
      <c r="F19" s="36" t="s">
        <v>28</v>
      </c>
      <c r="G19" s="36">
        <v>2565</v>
      </c>
      <c r="H19" s="19" t="s">
        <v>189</v>
      </c>
      <c r="I19" s="19" t="s">
        <v>72</v>
      </c>
      <c r="J19" s="19" t="s">
        <v>379</v>
      </c>
      <c r="K19" s="19" t="s">
        <v>380</v>
      </c>
      <c r="L19" s="19" t="s">
        <v>120</v>
      </c>
      <c r="M19" s="19"/>
      <c r="O19" s="17" t="str">
        <f>IF(LEN(C19=11),_xlfn.CONCAT(B19,"F",RIGHT(C19,2)),C19)</f>
        <v>130301V01F01</v>
      </c>
    </row>
    <row r="20" spans="1:15" ht="24.75" customHeight="1">
      <c r="A20" s="20" t="s">
        <v>109</v>
      </c>
      <c r="B20" s="38" t="s">
        <v>171</v>
      </c>
      <c r="C20" s="38" t="s">
        <v>242</v>
      </c>
      <c r="D20" s="35" t="str">
        <f>HYPERLINK(N20,E20)</f>
        <v>โครงการเพิ่มประสิทธิภาพการดูแลผู้ป่วยโรคซึมเศร้า</v>
      </c>
      <c r="E20" s="19" t="s">
        <v>398</v>
      </c>
      <c r="F20" s="36" t="s">
        <v>28</v>
      </c>
      <c r="G20" s="36">
        <v>2565</v>
      </c>
      <c r="H20" s="19" t="s">
        <v>189</v>
      </c>
      <c r="I20" s="19" t="s">
        <v>72</v>
      </c>
      <c r="J20" s="19" t="s">
        <v>379</v>
      </c>
      <c r="K20" s="19" t="s">
        <v>380</v>
      </c>
      <c r="L20" s="19" t="s">
        <v>120</v>
      </c>
      <c r="M20" s="19"/>
      <c r="O20" s="17" t="str">
        <f>IF(LEN(C20=11),_xlfn.CONCAT(B20,"F",RIGHT(C20,2)),C20)</f>
        <v>130301V01F01</v>
      </c>
    </row>
    <row r="21" spans="1:15" ht="24.75" customHeight="1">
      <c r="A21" s="20" t="s">
        <v>114</v>
      </c>
      <c r="B21" s="38" t="s">
        <v>171</v>
      </c>
      <c r="C21" s="38" t="s">
        <v>242</v>
      </c>
      <c r="D21" s="35" t="str">
        <f>HYPERLINK(N21,E21)</f>
        <v>งานบริการรักษาพยาบาล ฟื้นฟูสภาพ สร้างเสริมสุขภาพ และป้องกันโรค ที่ได้มาตรฐานสากล</v>
      </c>
      <c r="E21" s="19" t="s">
        <v>427</v>
      </c>
      <c r="F21" s="36" t="s">
        <v>28</v>
      </c>
      <c r="G21" s="36">
        <v>2565</v>
      </c>
      <c r="H21" s="19" t="s">
        <v>189</v>
      </c>
      <c r="I21" s="19" t="s">
        <v>72</v>
      </c>
      <c r="J21" s="19" t="s">
        <v>428</v>
      </c>
      <c r="K21" s="19" t="s">
        <v>197</v>
      </c>
      <c r="L21" s="19" t="s">
        <v>198</v>
      </c>
      <c r="M21" s="19"/>
      <c r="O21" s="17" t="str">
        <f>IF(LEN(C21=11),_xlfn.CONCAT(B21,"F",RIGHT(C21,2)),C21)</f>
        <v>130301V01F01</v>
      </c>
    </row>
    <row r="22" spans="1:15" ht="24.75" customHeight="1">
      <c r="A22" s="20" t="s">
        <v>121</v>
      </c>
      <c r="B22" s="38" t="s">
        <v>171</v>
      </c>
      <c r="C22" s="38" t="s">
        <v>242</v>
      </c>
      <c r="D22" s="35" t="str">
        <f>HYPERLINK(N22,E22)</f>
        <v>งานพัฒนาคุณภาพชีวิตผู้สูงอายุ เด็ก และเยาวชนที่ด้อยโอกาส</v>
      </c>
      <c r="E22" s="19" t="s">
        <v>434</v>
      </c>
      <c r="F22" s="36" t="s">
        <v>28</v>
      </c>
      <c r="G22" s="36">
        <v>2565</v>
      </c>
      <c r="H22" s="19" t="s">
        <v>189</v>
      </c>
      <c r="I22" s="19" t="s">
        <v>72</v>
      </c>
      <c r="J22" s="19" t="s">
        <v>428</v>
      </c>
      <c r="K22" s="19" t="s">
        <v>197</v>
      </c>
      <c r="L22" s="19" t="s">
        <v>198</v>
      </c>
      <c r="M22" s="19"/>
      <c r="O22" s="17" t="str">
        <f>IF(LEN(C22=11),_xlfn.CONCAT(B22,"F",RIGHT(C22,2)),C22)</f>
        <v>130301V01F01</v>
      </c>
    </row>
    <row r="23" spans="1:15" ht="24.75" customHeight="1">
      <c r="A23" s="20" t="s">
        <v>126</v>
      </c>
      <c r="B23" s="38" t="s">
        <v>171</v>
      </c>
      <c r="C23" s="38" t="s">
        <v>242</v>
      </c>
      <c r="D23" s="35" t="str">
        <f>HYPERLINK(N23,E23)</f>
        <v>โครงการพัฒนาบริการรักษาพยาบาลโดยการจัดหาครุภัณฑ์เครื่องมือแพทย์ที่ได้มาตรฐานเพื่อบริการผู้ป่วยโรคเฉพาะทาง และรองรับการเปิดบริการอาคารศรีสวรินทิรานุสรณ์ ๑๕๐ ปี</v>
      </c>
      <c r="E23" s="19" t="s">
        <v>440</v>
      </c>
      <c r="F23" s="36" t="s">
        <v>28</v>
      </c>
      <c r="G23" s="36">
        <v>2565</v>
      </c>
      <c r="H23" s="19" t="s">
        <v>189</v>
      </c>
      <c r="I23" s="19" t="s">
        <v>72</v>
      </c>
      <c r="J23" s="19" t="s">
        <v>428</v>
      </c>
      <c r="K23" s="19" t="s">
        <v>197</v>
      </c>
      <c r="L23" s="19" t="s">
        <v>198</v>
      </c>
      <c r="M23" s="19"/>
      <c r="O23" s="17" t="str">
        <f>IF(LEN(C23=11),_xlfn.CONCAT(B23,"F",RIGHT(C23,2)),C23)</f>
        <v>130301V01F01</v>
      </c>
    </row>
    <row r="24" spans="1:15" ht="24.75" customHeight="1">
      <c r="A24" s="20" t="s">
        <v>132</v>
      </c>
      <c r="B24" s="38" t="s">
        <v>171</v>
      </c>
      <c r="C24" s="38" t="s">
        <v>242</v>
      </c>
      <c r="D24" s="35" t="str">
        <f>HYPERLINK(N24,E24)</f>
        <v>โครงการพัฒนาระบบ Mobile เพื่อการรักษาพยาบาลผู้ป่วยใน</v>
      </c>
      <c r="E24" s="19" t="s">
        <v>453</v>
      </c>
      <c r="F24" s="36" t="s">
        <v>28</v>
      </c>
      <c r="G24" s="36">
        <v>2565</v>
      </c>
      <c r="H24" s="19" t="s">
        <v>189</v>
      </c>
      <c r="I24" s="19" t="s">
        <v>72</v>
      </c>
      <c r="J24" s="19" t="s">
        <v>428</v>
      </c>
      <c r="K24" s="19" t="s">
        <v>197</v>
      </c>
      <c r="L24" s="19" t="s">
        <v>198</v>
      </c>
      <c r="M24" s="19"/>
      <c r="O24" s="17" t="str">
        <f>IF(LEN(C24=11),_xlfn.CONCAT(B24,"F",RIGHT(C24,2)),C24)</f>
        <v>130301V01F01</v>
      </c>
    </row>
    <row r="25" spans="1:15" ht="24.75" customHeight="1">
      <c r="A25" s="20" t="s">
        <v>136</v>
      </c>
      <c r="B25" s="38" t="s">
        <v>171</v>
      </c>
      <c r="C25" s="38" t="s">
        <v>242</v>
      </c>
      <c r="D25" s="35" t="str">
        <f>HYPERLINK(N25,E25)</f>
        <v>โครงการพัฒนาระบบ Telemedicine เพื่อการรักษาพยาบาล</v>
      </c>
      <c r="E25" s="19" t="s">
        <v>456</v>
      </c>
      <c r="F25" s="36" t="s">
        <v>28</v>
      </c>
      <c r="G25" s="36">
        <v>2565</v>
      </c>
      <c r="H25" s="19" t="s">
        <v>189</v>
      </c>
      <c r="I25" s="19" t="s">
        <v>72</v>
      </c>
      <c r="J25" s="19" t="s">
        <v>428</v>
      </c>
      <c r="K25" s="19" t="s">
        <v>197</v>
      </c>
      <c r="L25" s="19" t="s">
        <v>198</v>
      </c>
      <c r="M25" s="19"/>
      <c r="O25" s="17" t="str">
        <f>IF(LEN(C25=11),_xlfn.CONCAT(B25,"F",RIGHT(C25,2)),C25)</f>
        <v>130301V01F01</v>
      </c>
    </row>
    <row r="26" spans="1:15" ht="24.75" customHeight="1">
      <c r="A26" s="20" t="s">
        <v>140</v>
      </c>
      <c r="B26" s="38" t="s">
        <v>171</v>
      </c>
      <c r="C26" s="38" t="s">
        <v>242</v>
      </c>
      <c r="D26" s="35" t="str">
        <f>HYPERLINK(N26,E26)</f>
        <v>โครงการก่อสร้างทางเชื่อมทางลาดระหว่างอาคารศรีสวรินทิรานุสรณ์ ๑๕๐ ปี กับอาคารอนุสรณ์ ๑๐๐ ปี</v>
      </c>
      <c r="E26" s="19" t="s">
        <v>462</v>
      </c>
      <c r="F26" s="36" t="s">
        <v>28</v>
      </c>
      <c r="G26" s="36">
        <v>2565</v>
      </c>
      <c r="H26" s="19" t="s">
        <v>189</v>
      </c>
      <c r="I26" s="19" t="s">
        <v>72</v>
      </c>
      <c r="J26" s="19" t="s">
        <v>428</v>
      </c>
      <c r="K26" s="19" t="s">
        <v>197</v>
      </c>
      <c r="L26" s="19" t="s">
        <v>198</v>
      </c>
      <c r="M26" s="19"/>
      <c r="O26" s="17" t="str">
        <f>IF(LEN(C26=11),_xlfn.CONCAT(B26,"F",RIGHT(C26,2)),C26)</f>
        <v>130301V01F01</v>
      </c>
    </row>
    <row r="27" spans="1:15" ht="24.75" customHeight="1">
      <c r="A27" s="20" t="s">
        <v>144</v>
      </c>
      <c r="B27" s="38" t="s">
        <v>171</v>
      </c>
      <c r="C27" s="38" t="s">
        <v>242</v>
      </c>
      <c r="D27" s="35" t="str">
        <f>HYPERLINK(N27,E27)</f>
        <v>โครงการก่อสร้างอาคารบริการสนับสนุนทางการแพทย์</v>
      </c>
      <c r="E27" s="19" t="s">
        <v>465</v>
      </c>
      <c r="F27" s="36" t="s">
        <v>28</v>
      </c>
      <c r="G27" s="36">
        <v>2565</v>
      </c>
      <c r="H27" s="19" t="s">
        <v>189</v>
      </c>
      <c r="I27" s="19" t="s">
        <v>72</v>
      </c>
      <c r="J27" s="19" t="s">
        <v>428</v>
      </c>
      <c r="K27" s="19" t="s">
        <v>197</v>
      </c>
      <c r="L27" s="19" t="s">
        <v>198</v>
      </c>
      <c r="M27" s="19"/>
      <c r="O27" s="17" t="str">
        <f>IF(LEN(C27=11),_xlfn.CONCAT(B27,"F",RIGHT(C27,2)),C27)</f>
        <v>130301V01F01</v>
      </c>
    </row>
    <row r="28" spans="1:15" ht="24.75" customHeight="1">
      <c r="A28" s="20" t="s">
        <v>148</v>
      </c>
      <c r="B28" s="38" t="s">
        <v>171</v>
      </c>
      <c r="C28" s="38" t="s">
        <v>242</v>
      </c>
      <c r="D28" s="35" t="str">
        <f>HYPERLINK(N28,E28)</f>
        <v>โครงการจัดหาระบบบริหารจัดการควบคุมเข้า – ออกภายในลานจอดรถ อาคารศรีสวรินทิรานุสรณ์ ๑๕๐ ปี</v>
      </c>
      <c r="E28" s="19" t="s">
        <v>468</v>
      </c>
      <c r="F28" s="36" t="s">
        <v>28</v>
      </c>
      <c r="G28" s="36">
        <v>2565</v>
      </c>
      <c r="H28" s="19" t="s">
        <v>189</v>
      </c>
      <c r="I28" s="19" t="s">
        <v>72</v>
      </c>
      <c r="J28" s="19" t="s">
        <v>428</v>
      </c>
      <c r="K28" s="19" t="s">
        <v>197</v>
      </c>
      <c r="L28" s="19" t="s">
        <v>198</v>
      </c>
      <c r="M28" s="19"/>
      <c r="O28" s="17" t="str">
        <f>IF(LEN(C28=11),_xlfn.CONCAT(B28,"F",RIGHT(C28,2)),C28)</f>
        <v>130301V01F01</v>
      </c>
    </row>
    <row r="29" spans="1:15" ht="24.75" customHeight="1">
      <c r="A29" s="20" t="s">
        <v>153</v>
      </c>
      <c r="B29" s="38" t="s">
        <v>171</v>
      </c>
      <c r="C29" s="38" t="s">
        <v>242</v>
      </c>
      <c r="D29" s="35" t="str">
        <f>HYPERLINK(N29,E29)</f>
        <v>โครงการจัดทำป้ายภายในอาคารศรีสวรินทิรานุสรณ์ ๑๕๐ ปี</v>
      </c>
      <c r="E29" s="19" t="s">
        <v>471</v>
      </c>
      <c r="F29" s="36" t="s">
        <v>28</v>
      </c>
      <c r="G29" s="36">
        <v>2565</v>
      </c>
      <c r="H29" s="19" t="s">
        <v>189</v>
      </c>
      <c r="I29" s="19" t="s">
        <v>72</v>
      </c>
      <c r="J29" s="19" t="s">
        <v>428</v>
      </c>
      <c r="K29" s="19" t="s">
        <v>197</v>
      </c>
      <c r="L29" s="19" t="s">
        <v>198</v>
      </c>
      <c r="M29" s="19"/>
      <c r="O29" s="17" t="str">
        <f>IF(LEN(C29=11),_xlfn.CONCAT(B29,"F",RIGHT(C29,2)),C29)</f>
        <v>130301V01F01</v>
      </c>
    </row>
    <row r="30" spans="1:15" ht="24.75" customHeight="1">
      <c r="A30" s="20" t="s">
        <v>159</v>
      </c>
      <c r="B30" s="38" t="s">
        <v>171</v>
      </c>
      <c r="C30" s="38" t="s">
        <v>242</v>
      </c>
      <c r="D30" s="35" t="str">
        <f>HYPERLINK(N30,E30)</f>
        <v>โครงการจัดหาครุภัณฑ์และอุปกรณ์ทางการแพทย์  เพื่อพัฒนาศักยภาพศูนย์ส่งเสริมฟื้นฟูสุขภาพผู้สูงอายุ  สภากาชาดไทย  (ส่วนต่อขยาย)</v>
      </c>
      <c r="E30" s="19" t="s">
        <v>474</v>
      </c>
      <c r="F30" s="36" t="s">
        <v>28</v>
      </c>
      <c r="G30" s="36">
        <v>2565</v>
      </c>
      <c r="H30" s="19" t="s">
        <v>189</v>
      </c>
      <c r="I30" s="19" t="s">
        <v>72</v>
      </c>
      <c r="J30" s="19" t="s">
        <v>428</v>
      </c>
      <c r="K30" s="19" t="s">
        <v>197</v>
      </c>
      <c r="L30" s="19" t="s">
        <v>198</v>
      </c>
      <c r="M30" s="19"/>
      <c r="O30" s="17" t="str">
        <f>IF(LEN(C30=11),_xlfn.CONCAT(B30,"F",RIGHT(C30,2)),C30)</f>
        <v>130301V01F01</v>
      </c>
    </row>
    <row r="31" spans="1:15" ht="24.75" customHeight="1">
      <c r="A31" s="20" t="s">
        <v>163</v>
      </c>
      <c r="B31" s="38" t="s">
        <v>171</v>
      </c>
      <c r="C31" s="38" t="s">
        <v>242</v>
      </c>
      <c r="D31" s="35" t="str">
        <f>HYPERLINK(N31,E31)</f>
        <v>โครงการคุ้มครองผู้บริโภคด้านผลิตภัณฑ์สุขภาพและบริการสุขภาพ</v>
      </c>
      <c r="E31" s="19" t="s">
        <v>602</v>
      </c>
      <c r="F31" s="36" t="s">
        <v>28</v>
      </c>
      <c r="G31" s="36">
        <v>2565</v>
      </c>
      <c r="H31" s="19" t="s">
        <v>189</v>
      </c>
      <c r="I31" s="19" t="s">
        <v>72</v>
      </c>
      <c r="J31" s="19" t="s">
        <v>603</v>
      </c>
      <c r="K31" s="19" t="s">
        <v>599</v>
      </c>
      <c r="L31" s="19" t="s">
        <v>120</v>
      </c>
      <c r="M31" s="19"/>
      <c r="O31" s="17" t="str">
        <f>IF(LEN(C31=11),_xlfn.CONCAT(B31,"F",RIGHT(C31,2)),C31)</f>
        <v>130301V01F01</v>
      </c>
    </row>
    <row r="32" spans="1:15" ht="24.75" customHeight="1">
      <c r="A32" s="20" t="s">
        <v>179</v>
      </c>
      <c r="B32" s="38" t="s">
        <v>171</v>
      </c>
      <c r="C32" s="38" t="s">
        <v>242</v>
      </c>
      <c r="D32" s="35" t="str">
        <f>HYPERLINK(N32,E32)</f>
        <v>เป็นหน่วยงานกลางในการกำหนดมาตรฐานและพัฒนาศักยภาพทางห้องปฏิบัติการของประเทศและภูมิภาคเอเชีย</v>
      </c>
      <c r="E32" s="19" t="s">
        <v>670</v>
      </c>
      <c r="F32" s="36" t="s">
        <v>28</v>
      </c>
      <c r="G32" s="36">
        <v>2565</v>
      </c>
      <c r="H32" s="19" t="s">
        <v>189</v>
      </c>
      <c r="I32" s="19" t="s">
        <v>72</v>
      </c>
      <c r="J32" s="19" t="s">
        <v>671</v>
      </c>
      <c r="K32" s="19" t="s">
        <v>672</v>
      </c>
      <c r="L32" s="19" t="s">
        <v>120</v>
      </c>
      <c r="M32" s="19"/>
      <c r="N32" s="17" t="s">
        <v>186</v>
      </c>
      <c r="O32" s="17" t="str">
        <f>IF(LEN(C32=11),_xlfn.CONCAT(B32,"F",RIGHT(C32,2)),C32)</f>
        <v>130301V01F01</v>
      </c>
    </row>
    <row r="33" spans="1:15" ht="24.75" customHeight="1">
      <c r="A33" s="20" t="s">
        <v>187</v>
      </c>
      <c r="B33" s="38" t="s">
        <v>171</v>
      </c>
      <c r="C33" s="38" t="s">
        <v>242</v>
      </c>
      <c r="D33" s="35" t="str">
        <f>HYPERLINK(N33,E33)</f>
        <v>โครงการพัฒนาวิชาการทางการแพทย์ : ด้านการวิจัยและประเมินเทคโนโลยีทางการแพทย์ที่สำคัญของประเทศ (TA)</v>
      </c>
      <c r="E33" s="19" t="s">
        <v>687</v>
      </c>
      <c r="F33" s="36" t="s">
        <v>28</v>
      </c>
      <c r="G33" s="36">
        <v>2565</v>
      </c>
      <c r="H33" s="19" t="s">
        <v>189</v>
      </c>
      <c r="I33" s="19" t="s">
        <v>72</v>
      </c>
      <c r="J33" s="19" t="s">
        <v>379</v>
      </c>
      <c r="K33" s="19" t="s">
        <v>119</v>
      </c>
      <c r="L33" s="19" t="s">
        <v>120</v>
      </c>
      <c r="M33" s="19"/>
      <c r="N33" s="17" t="s">
        <v>193</v>
      </c>
      <c r="O33" s="17" t="str">
        <f>IF(LEN(C33=11),_xlfn.CONCAT(B33,"F",RIGHT(C33,2)),C33)</f>
        <v>130301V01F01</v>
      </c>
    </row>
    <row r="34" spans="1:15" ht="24.75" customHeight="1">
      <c r="A34" s="20" t="s">
        <v>194</v>
      </c>
      <c r="B34" s="38" t="s">
        <v>171</v>
      </c>
      <c r="C34" s="38" t="s">
        <v>242</v>
      </c>
      <c r="D34" s="35" t="str">
        <f>HYPERLINK(N34,E34)</f>
        <v>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</v>
      </c>
      <c r="E34" s="19" t="s">
        <v>690</v>
      </c>
      <c r="F34" s="36" t="s">
        <v>28</v>
      </c>
      <c r="G34" s="36">
        <v>2565</v>
      </c>
      <c r="H34" s="19" t="s">
        <v>189</v>
      </c>
      <c r="I34" s="19" t="s">
        <v>72</v>
      </c>
      <c r="J34" s="19" t="s">
        <v>379</v>
      </c>
      <c r="K34" s="19" t="s">
        <v>119</v>
      </c>
      <c r="L34" s="19" t="s">
        <v>120</v>
      </c>
      <c r="M34" s="19"/>
      <c r="N34" s="17" t="s">
        <v>200</v>
      </c>
      <c r="O34" s="17" t="str">
        <f>IF(LEN(C34=11),_xlfn.CONCAT(B34,"F",RIGHT(C34,2)),C34)</f>
        <v>130301V01F01</v>
      </c>
    </row>
    <row r="35" spans="1:15" ht="24.75" customHeight="1">
      <c r="A35" s="20" t="s">
        <v>201</v>
      </c>
      <c r="B35" s="38" t="s">
        <v>171</v>
      </c>
      <c r="C35" s="38" t="s">
        <v>242</v>
      </c>
      <c r="D35" s="35" t="str">
        <f>HYPERLINK(N35,E35)</f>
        <v>โครงการพัฒนาวิชาการทางการแพทย์ : ด้านพัฒนารูปแบบการจัดระบบบริการทางการแพทย์</v>
      </c>
      <c r="E35" s="19" t="s">
        <v>693</v>
      </c>
      <c r="F35" s="36" t="s">
        <v>28</v>
      </c>
      <c r="G35" s="36">
        <v>2565</v>
      </c>
      <c r="H35" s="19" t="s">
        <v>189</v>
      </c>
      <c r="I35" s="19" t="s">
        <v>72</v>
      </c>
      <c r="J35" s="19" t="s">
        <v>379</v>
      </c>
      <c r="K35" s="19" t="s">
        <v>119</v>
      </c>
      <c r="L35" s="19" t="s">
        <v>120</v>
      </c>
      <c r="M35" s="19"/>
      <c r="N35" s="17" t="s">
        <v>205</v>
      </c>
      <c r="O35" s="17" t="str">
        <f>IF(LEN(C35=11),_xlfn.CONCAT(B35,"F",RIGHT(C35,2)),C35)</f>
        <v>130301V01F01</v>
      </c>
    </row>
    <row r="36" spans="1:15" ht="24.75" customHeight="1">
      <c r="A36" s="20" t="s">
        <v>206</v>
      </c>
      <c r="B36" s="38" t="s">
        <v>171</v>
      </c>
      <c r="C36" s="38" t="s">
        <v>242</v>
      </c>
      <c r="D36" s="35" t="str">
        <f>HYPERLINK(N36,E36)</f>
        <v>โครงการพัฒนาและรับรองคุณภาพมาตรฐานจริยธรรมการวิจัย</v>
      </c>
      <c r="E36" s="19" t="s">
        <v>696</v>
      </c>
      <c r="F36" s="36" t="s">
        <v>28</v>
      </c>
      <c r="G36" s="36">
        <v>2565</v>
      </c>
      <c r="H36" s="19" t="s">
        <v>189</v>
      </c>
      <c r="I36" s="19" t="s">
        <v>72</v>
      </c>
      <c r="J36" s="19" t="s">
        <v>379</v>
      </c>
      <c r="K36" s="19" t="s">
        <v>119</v>
      </c>
      <c r="L36" s="19" t="s">
        <v>120</v>
      </c>
      <c r="M36" s="19"/>
      <c r="N36" s="17" t="s">
        <v>209</v>
      </c>
      <c r="O36" s="17" t="str">
        <f>IF(LEN(C36=11),_xlfn.CONCAT(B36,"F",RIGHT(C36,2)),C36)</f>
        <v>130301V01F01</v>
      </c>
    </row>
    <row r="37" spans="1:15" ht="24.75" customHeight="1">
      <c r="A37" s="20" t="s">
        <v>210</v>
      </c>
      <c r="B37" s="38" t="s">
        <v>171</v>
      </c>
      <c r="C37" s="38" t="s">
        <v>242</v>
      </c>
      <c r="D37" s="35" t="str">
        <f>HYPERLINK(N37,E37)</f>
        <v>โครงการพัฒนาระบบการเข้าถึงกัญชาทางการแพทย์</v>
      </c>
      <c r="E37" s="19" t="s">
        <v>699</v>
      </c>
      <c r="F37" s="36" t="s">
        <v>28</v>
      </c>
      <c r="G37" s="36">
        <v>2565</v>
      </c>
      <c r="H37" s="19" t="s">
        <v>189</v>
      </c>
      <c r="I37" s="19" t="s">
        <v>72</v>
      </c>
      <c r="J37" s="19" t="s">
        <v>379</v>
      </c>
      <c r="K37" s="19" t="s">
        <v>119</v>
      </c>
      <c r="L37" s="19" t="s">
        <v>120</v>
      </c>
      <c r="M37" s="19"/>
      <c r="N37" s="17" t="s">
        <v>213</v>
      </c>
      <c r="O37" s="17" t="str">
        <f>IF(LEN(C37=11),_xlfn.CONCAT(B37,"F",RIGHT(C37,2)),C37)</f>
        <v>130301V01F01</v>
      </c>
    </row>
    <row r="38" spans="1:15" ht="24.75" customHeight="1">
      <c r="A38" s="20" t="s">
        <v>214</v>
      </c>
      <c r="B38" s="38" t="s">
        <v>171</v>
      </c>
      <c r="C38" s="38" t="s">
        <v>242</v>
      </c>
      <c r="D38" s="35" t="str">
        <f>HYPERLINK(N38,E38)</f>
        <v>โครงการพัฒนาศักยภาพบริการระบบการแพทย์ฉุกเฉินและโรคติดเชื้ออุบัติใหม่-อุบัติซ้ำแบบครบวงจร</v>
      </c>
      <c r="E38" s="19" t="s">
        <v>705</v>
      </c>
      <c r="F38" s="36" t="s">
        <v>28</v>
      </c>
      <c r="G38" s="36">
        <v>2565</v>
      </c>
      <c r="H38" s="19" t="s">
        <v>189</v>
      </c>
      <c r="I38" s="19" t="s">
        <v>72</v>
      </c>
      <c r="J38" s="19" t="s">
        <v>379</v>
      </c>
      <c r="K38" s="19" t="s">
        <v>119</v>
      </c>
      <c r="L38" s="19" t="s">
        <v>120</v>
      </c>
      <c r="M38" s="19"/>
      <c r="N38" s="17" t="s">
        <v>217</v>
      </c>
      <c r="O38" s="17" t="str">
        <f>IF(LEN(C38=11),_xlfn.CONCAT(B38,"F",RIGHT(C38,2)),C38)</f>
        <v>130301V01F01</v>
      </c>
    </row>
    <row r="39" spans="1:15" ht="24.75" customHeight="1">
      <c r="A39" s="20" t="s">
        <v>218</v>
      </c>
      <c r="B39" s="38" t="s">
        <v>171</v>
      </c>
      <c r="C39" s="38" t="s">
        <v>242</v>
      </c>
      <c r="D39" s="35" t="str">
        <f>HYPERLINK(N39,E39)</f>
        <v>โครงการพัฒนาระบบ/รูปแบบเชิงนวัตกรรมการบริบาล รักษาพยาบาลผู้สูงอายุที่บ้าน/ชุมชน รวมถึงระบบบริการรักษาพยาบาลทางไกล โดยใช้ telemedicine, telepharmacy, telenursing, video call และระบบบริการของทีมแพทย์ประจำครอบครัว</v>
      </c>
      <c r="E39" s="19" t="s">
        <v>711</v>
      </c>
      <c r="F39" s="36" t="s">
        <v>28</v>
      </c>
      <c r="G39" s="36">
        <v>2565</v>
      </c>
      <c r="H39" s="19" t="s">
        <v>189</v>
      </c>
      <c r="I39" s="19" t="s">
        <v>72</v>
      </c>
      <c r="J39" s="19" t="s">
        <v>379</v>
      </c>
      <c r="K39" s="19" t="s">
        <v>119</v>
      </c>
      <c r="L39" s="19" t="s">
        <v>120</v>
      </c>
      <c r="M39" s="19"/>
      <c r="N39" s="17" t="s">
        <v>220</v>
      </c>
      <c r="O39" s="17" t="str">
        <f>IF(LEN(C39=11),_xlfn.CONCAT(B39,"F",RIGHT(C39,2)),C39)</f>
        <v>130301V01F01</v>
      </c>
    </row>
    <row r="40" spans="1:15" ht="24.75" customHeight="1">
      <c r="A40" s="20" t="s">
        <v>221</v>
      </c>
      <c r="B40" s="38" t="s">
        <v>171</v>
      </c>
      <c r="C40" s="38" t="s">
        <v>242</v>
      </c>
      <c r="D40" s="35" t="str">
        <f>HYPERLINK(N40,E40)</f>
        <v>จัดหาอุปกรณ์สำหรับการสัมมนาทางไกลแบบออนไลน์</v>
      </c>
      <c r="E40" s="19" t="s">
        <v>734</v>
      </c>
      <c r="F40" s="36" t="s">
        <v>28</v>
      </c>
      <c r="G40" s="36">
        <v>2565</v>
      </c>
      <c r="H40" s="19" t="s">
        <v>189</v>
      </c>
      <c r="I40" s="19" t="s">
        <v>72</v>
      </c>
      <c r="J40" s="19" t="s">
        <v>444</v>
      </c>
      <c r="K40" s="19" t="s">
        <v>197</v>
      </c>
      <c r="L40" s="19" t="s">
        <v>198</v>
      </c>
      <c r="M40" s="19"/>
      <c r="N40" s="17" t="s">
        <v>224</v>
      </c>
      <c r="O40" s="17" t="str">
        <f>IF(LEN(C40=11),_xlfn.CONCAT(B40,"F",RIGHT(C40,2)),C40)</f>
        <v>130301V01F01</v>
      </c>
    </row>
    <row r="41" spans="1:15" ht="24.75" customHeight="1">
      <c r="A41" s="20" t="s">
        <v>225</v>
      </c>
      <c r="B41" s="38" t="s">
        <v>171</v>
      </c>
      <c r="C41" s="38" t="s">
        <v>242</v>
      </c>
      <c r="D41" s="35" t="str">
        <f>HYPERLINK(N41,E41)</f>
        <v>ปลูกถ่ายผิวหนังแก่ผู้ป่วยด้อยโอกาส</v>
      </c>
      <c r="E41" s="19" t="s">
        <v>737</v>
      </c>
      <c r="F41" s="36" t="s">
        <v>28</v>
      </c>
      <c r="G41" s="36">
        <v>2565</v>
      </c>
      <c r="H41" s="19" t="s">
        <v>189</v>
      </c>
      <c r="I41" s="19" t="s">
        <v>72</v>
      </c>
      <c r="J41" s="19" t="s">
        <v>444</v>
      </c>
      <c r="K41" s="19" t="s">
        <v>197</v>
      </c>
      <c r="L41" s="19" t="s">
        <v>198</v>
      </c>
      <c r="M41" s="19"/>
      <c r="N41" s="17" t="s">
        <v>227</v>
      </c>
      <c r="O41" s="17" t="str">
        <f>IF(LEN(C41=11),_xlfn.CONCAT(B41,"F",RIGHT(C41,2)),C41)</f>
        <v>130301V01F01</v>
      </c>
    </row>
    <row r="42" spans="1:15" ht="24.75" customHeight="1">
      <c r="A42" s="20" t="s">
        <v>228</v>
      </c>
      <c r="B42" s="38" t="s">
        <v>171</v>
      </c>
      <c r="C42" s="38" t="s">
        <v>242</v>
      </c>
      <c r="D42" s="35" t="str">
        <f>HYPERLINK(N42,E42)</f>
        <v>ปลูกถ่ายกระดูกและเส้นเอ็นเฉลิมพระเกียรติสมเด็จพระนางเจ้าสิริกิติ์ พระบรมราชินีนาถ พระบรมราชชนนีพันปีหลวง เนื่องในโอกาสมหามงคลเฉลิมพระชนมพรรษา 90 พรรษา 12 สิงหาคม 2565</v>
      </c>
      <c r="E42" s="19" t="s">
        <v>740</v>
      </c>
      <c r="F42" s="36" t="s">
        <v>28</v>
      </c>
      <c r="G42" s="36">
        <v>2565</v>
      </c>
      <c r="H42" s="19" t="s">
        <v>730</v>
      </c>
      <c r="I42" s="19" t="s">
        <v>626</v>
      </c>
      <c r="J42" s="19" t="s">
        <v>444</v>
      </c>
      <c r="K42" s="19" t="s">
        <v>197</v>
      </c>
      <c r="L42" s="19" t="s">
        <v>198</v>
      </c>
      <c r="M42" s="19"/>
      <c r="N42" s="17" t="s">
        <v>232</v>
      </c>
      <c r="O42" s="17" t="str">
        <f>IF(LEN(C42=11),_xlfn.CONCAT(B42,"F",RIGHT(C42,2)),C42)</f>
        <v>130301V01F01</v>
      </c>
    </row>
    <row r="43" spans="1:15" ht="24.75" customHeight="1">
      <c r="A43" s="20" t="s">
        <v>233</v>
      </c>
      <c r="B43" s="39" t="s">
        <v>171</v>
      </c>
      <c r="C43" s="39" t="s">
        <v>185</v>
      </c>
      <c r="D43" s="35" t="s">
        <v>26</v>
      </c>
      <c r="E43" s="19" t="s">
        <v>26</v>
      </c>
      <c r="F43" s="36" t="s">
        <v>28</v>
      </c>
      <c r="G43" s="36">
        <v>2561</v>
      </c>
      <c r="H43" s="19" t="s">
        <v>33</v>
      </c>
      <c r="I43" s="19" t="s">
        <v>34</v>
      </c>
      <c r="J43" s="19" t="s">
        <v>35</v>
      </c>
      <c r="K43" s="19" t="s">
        <v>36</v>
      </c>
      <c r="L43" s="19" t="s">
        <v>37</v>
      </c>
      <c r="M43" s="19"/>
      <c r="N43" s="17" t="s">
        <v>236</v>
      </c>
      <c r="O43" s="17" t="str">
        <f>IF(LEN(C43=11),_xlfn.CONCAT(B43,"F",RIGHT(C43,2)),C43)</f>
        <v>130301V01F02</v>
      </c>
    </row>
    <row r="44" spans="1:15" ht="24.75" customHeight="1">
      <c r="A44" s="20" t="s">
        <v>237</v>
      </c>
      <c r="B44" s="39" t="s">
        <v>171</v>
      </c>
      <c r="C44" s="39" t="s">
        <v>185</v>
      </c>
      <c r="D44" s="35" t="s">
        <v>141</v>
      </c>
      <c r="E44" s="19" t="s">
        <v>141</v>
      </c>
      <c r="F44" s="36" t="s">
        <v>28</v>
      </c>
      <c r="G44" s="36">
        <v>2562</v>
      </c>
      <c r="H44" s="19" t="s">
        <v>129</v>
      </c>
      <c r="I44" s="19" t="s">
        <v>124</v>
      </c>
      <c r="J44" s="19" t="s">
        <v>143</v>
      </c>
      <c r="K44" s="19" t="s">
        <v>119</v>
      </c>
      <c r="L44" s="19" t="s">
        <v>120</v>
      </c>
      <c r="M44" s="19"/>
      <c r="N44" s="17" t="s">
        <v>239</v>
      </c>
      <c r="O44" s="17" t="str">
        <f>IF(LEN(C44=11),_xlfn.CONCAT(B44,"F",RIGHT(C44,2)),C44)</f>
        <v>130301V01F02</v>
      </c>
    </row>
    <row r="45" spans="1:15" ht="24.75" customHeight="1">
      <c r="A45" s="20" t="s">
        <v>240</v>
      </c>
      <c r="B45" s="39" t="s">
        <v>171</v>
      </c>
      <c r="C45" s="39" t="s">
        <v>185</v>
      </c>
      <c r="D45" s="35" t="s">
        <v>145</v>
      </c>
      <c r="E45" s="19" t="s">
        <v>145</v>
      </c>
      <c r="F45" s="36" t="s">
        <v>28</v>
      </c>
      <c r="G45" s="36">
        <v>2561</v>
      </c>
      <c r="H45" s="19" t="s">
        <v>33</v>
      </c>
      <c r="I45" s="19" t="s">
        <v>59</v>
      </c>
      <c r="J45" s="19" t="s">
        <v>143</v>
      </c>
      <c r="K45" s="19" t="s">
        <v>119</v>
      </c>
      <c r="L45" s="19" t="s">
        <v>120</v>
      </c>
      <c r="M45" s="19"/>
      <c r="N45" s="17" t="s">
        <v>243</v>
      </c>
      <c r="O45" s="17" t="str">
        <f>IF(LEN(C45=11),_xlfn.CONCAT(B45,"F",RIGHT(C45,2)),C45)</f>
        <v>130301V01F02</v>
      </c>
    </row>
    <row r="46" spans="1:15" ht="24.75" customHeight="1">
      <c r="A46" s="20" t="s">
        <v>244</v>
      </c>
      <c r="B46" s="39" t="s">
        <v>171</v>
      </c>
      <c r="C46" s="39" t="s">
        <v>185</v>
      </c>
      <c r="D46" s="35" t="s">
        <v>149</v>
      </c>
      <c r="E46" s="19" t="s">
        <v>149</v>
      </c>
      <c r="F46" s="36" t="s">
        <v>28</v>
      </c>
      <c r="G46" s="36">
        <v>2562</v>
      </c>
      <c r="H46" s="19" t="s">
        <v>129</v>
      </c>
      <c r="I46" s="19" t="s">
        <v>124</v>
      </c>
      <c r="J46" s="19" t="s">
        <v>151</v>
      </c>
      <c r="K46" s="19" t="s">
        <v>119</v>
      </c>
      <c r="L46" s="19" t="s">
        <v>120</v>
      </c>
      <c r="M46" s="19"/>
      <c r="N46" s="17" t="s">
        <v>246</v>
      </c>
      <c r="O46" s="17" t="str">
        <f>IF(LEN(C46=11),_xlfn.CONCAT(B46,"F",RIGHT(C46,2)),C46)</f>
        <v>130301V01F02</v>
      </c>
    </row>
    <row r="47" spans="1:15" ht="24.75" customHeight="1">
      <c r="A47" s="20" t="s">
        <v>247</v>
      </c>
      <c r="B47" s="39" t="s">
        <v>171</v>
      </c>
      <c r="C47" s="39" t="s">
        <v>185</v>
      </c>
      <c r="D47" s="35" t="s">
        <v>154</v>
      </c>
      <c r="E47" s="19" t="s">
        <v>154</v>
      </c>
      <c r="F47" s="36" t="s">
        <v>28</v>
      </c>
      <c r="G47" s="36">
        <v>2562</v>
      </c>
      <c r="H47" s="19" t="s">
        <v>156</v>
      </c>
      <c r="I47" s="19" t="s">
        <v>157</v>
      </c>
      <c r="J47" s="19" t="s">
        <v>158</v>
      </c>
      <c r="K47" s="19" t="s">
        <v>119</v>
      </c>
      <c r="L47" s="19" t="s">
        <v>120</v>
      </c>
      <c r="M47" s="19"/>
      <c r="N47" s="17" t="s">
        <v>249</v>
      </c>
      <c r="O47" s="17" t="str">
        <f>IF(LEN(C47=11),_xlfn.CONCAT(B47,"F",RIGHT(C47,2)),C47)</f>
        <v>130301V01F02</v>
      </c>
    </row>
    <row r="48" spans="1:15" ht="24.75" customHeight="1">
      <c r="A48" s="20" t="s">
        <v>250</v>
      </c>
      <c r="B48" s="39" t="s">
        <v>171</v>
      </c>
      <c r="C48" s="39" t="s">
        <v>185</v>
      </c>
      <c r="D48" s="35" t="str">
        <f>HYPERLINK(N48,E48)</f>
        <v>พัฒนานวัตกรรมการดำเนินงานการจัดการเรียนการสอนในสถานการณ์การแพร่ระบาดของโรคติดเชื้อไวรัสโคโรน่า 2019</v>
      </c>
      <c r="E48" s="19" t="s">
        <v>180</v>
      </c>
      <c r="F48" s="36" t="s">
        <v>28</v>
      </c>
      <c r="G48" s="36">
        <v>2565</v>
      </c>
      <c r="H48" s="19" t="s">
        <v>181</v>
      </c>
      <c r="I48" s="19" t="s">
        <v>41</v>
      </c>
      <c r="J48" s="19" t="s">
        <v>182</v>
      </c>
      <c r="K48" s="19" t="s">
        <v>183</v>
      </c>
      <c r="L48" s="19" t="s">
        <v>184</v>
      </c>
      <c r="M48" s="19"/>
      <c r="N48" s="17" t="s">
        <v>253</v>
      </c>
      <c r="O48" s="17" t="str">
        <f>IF(LEN(C48=11),_xlfn.CONCAT(B48,"F",RIGHT(C48,2)),C48)</f>
        <v>130301V01F02</v>
      </c>
    </row>
    <row r="49" spans="1:15" ht="24.75" customHeight="1">
      <c r="A49" s="20" t="s">
        <v>254</v>
      </c>
      <c r="B49" s="39" t="s">
        <v>171</v>
      </c>
      <c r="C49" s="39" t="s">
        <v>185</v>
      </c>
      <c r="D49" s="35" t="str">
        <f>HYPERLINK(N49,E49)</f>
        <v>โครงการปฏิรูปห้องฉุกเฉินและการพัฒนาโรงพยาบาลจตุรทิศ</v>
      </c>
      <c r="E49" s="19" t="s">
        <v>322</v>
      </c>
      <c r="F49" s="36" t="s">
        <v>28</v>
      </c>
      <c r="G49" s="36">
        <v>2565</v>
      </c>
      <c r="H49" s="19" t="s">
        <v>181</v>
      </c>
      <c r="I49" s="19" t="s">
        <v>41</v>
      </c>
      <c r="J49" s="19" t="s">
        <v>309</v>
      </c>
      <c r="K49" s="19" t="s">
        <v>310</v>
      </c>
      <c r="L49" s="19" t="s">
        <v>120</v>
      </c>
      <c r="M49" s="19"/>
      <c r="N49" s="17" t="s">
        <v>256</v>
      </c>
      <c r="O49" s="17" t="str">
        <f>IF(LEN(C49=11),_xlfn.CONCAT(B49,"F",RIGHT(C49,2)),C49)</f>
        <v>130301V01F02</v>
      </c>
    </row>
    <row r="50" spans="1:15" ht="24.75" customHeight="1">
      <c r="A50" s="20" t="s">
        <v>257</v>
      </c>
      <c r="B50" s="39" t="s">
        <v>171</v>
      </c>
      <c r="C50" s="39" t="s">
        <v>185</v>
      </c>
      <c r="D50" s="35" t="str">
        <f>HYPERLINK(N50,E50)</f>
        <v>การจัดหารายได้เชิงกลยุทธ์เพื่อสนับสนุนการดำเนินงานของสภากาชาดไทย</v>
      </c>
      <c r="E50" s="19" t="s">
        <v>370</v>
      </c>
      <c r="F50" s="36" t="s">
        <v>28</v>
      </c>
      <c r="G50" s="36">
        <v>2565</v>
      </c>
      <c r="H50" s="19" t="s">
        <v>189</v>
      </c>
      <c r="I50" s="19" t="s">
        <v>72</v>
      </c>
      <c r="J50" s="19" t="s">
        <v>371</v>
      </c>
      <c r="K50" s="19" t="s">
        <v>197</v>
      </c>
      <c r="L50" s="19" t="s">
        <v>198</v>
      </c>
      <c r="M50" s="19"/>
      <c r="N50" s="17" t="s">
        <v>259</v>
      </c>
      <c r="O50" s="17" t="str">
        <f>IF(LEN(C50=11),_xlfn.CONCAT(B50,"F",RIGHT(C50,2)),C50)</f>
        <v>130301V01F02</v>
      </c>
    </row>
    <row r="51" spans="1:15" ht="24.75" customHeight="1">
      <c r="A51" s="20" t="s">
        <v>260</v>
      </c>
      <c r="B51" s="39" t="s">
        <v>171</v>
      </c>
      <c r="C51" s="39" t="s">
        <v>185</v>
      </c>
      <c r="D51" s="35" t="str">
        <f>HYPERLINK(N51,E51)</f>
        <v>แผนปฏิบัติการประจำปีงบประมาณ พ.ศ. 2565 ของ สำนักนโยบายยุทธศาสตร์และงบประมาณ สภากาชาดไทย</v>
      </c>
      <c r="E51" s="19" t="s">
        <v>374</v>
      </c>
      <c r="F51" s="36" t="s">
        <v>28</v>
      </c>
      <c r="G51" s="36">
        <v>2565</v>
      </c>
      <c r="H51" s="19" t="s">
        <v>189</v>
      </c>
      <c r="I51" s="19" t="s">
        <v>72</v>
      </c>
      <c r="J51" s="19" t="s">
        <v>375</v>
      </c>
      <c r="K51" s="19" t="s">
        <v>197</v>
      </c>
      <c r="L51" s="19" t="s">
        <v>198</v>
      </c>
      <c r="M51" s="19"/>
      <c r="N51" s="17" t="s">
        <v>263</v>
      </c>
      <c r="O51" s="17" t="str">
        <f>IF(LEN(C51=11),_xlfn.CONCAT(B51,"F",RIGHT(C51,2)),C51)</f>
        <v>130301V01F02</v>
      </c>
    </row>
    <row r="52" spans="1:15" ht="24.75" customHeight="1">
      <c r="A52" s="20" t="s">
        <v>264</v>
      </c>
      <c r="B52" s="39" t="s">
        <v>171</v>
      </c>
      <c r="C52" s="39" t="s">
        <v>185</v>
      </c>
      <c r="D52" s="35" t="str">
        <f>HYPERLINK(N52,E52)</f>
        <v>โครงการพัฒนาระบบการดูแลสุขภาพจิตครบวงจรด้วยกลไกทางกฎหมาย</v>
      </c>
      <c r="E52" s="19" t="s">
        <v>392</v>
      </c>
      <c r="F52" s="36" t="s">
        <v>28</v>
      </c>
      <c r="G52" s="36">
        <v>2565</v>
      </c>
      <c r="H52" s="19" t="s">
        <v>189</v>
      </c>
      <c r="I52" s="19" t="s">
        <v>72</v>
      </c>
      <c r="J52" s="19" t="s">
        <v>379</v>
      </c>
      <c r="K52" s="19" t="s">
        <v>380</v>
      </c>
      <c r="L52" s="19" t="s">
        <v>120</v>
      </c>
      <c r="M52" s="19"/>
      <c r="N52" s="17" t="s">
        <v>267</v>
      </c>
      <c r="O52" s="17" t="str">
        <f>IF(LEN(C52=11),_xlfn.CONCAT(B52,"F",RIGHT(C52,2)),C52)</f>
        <v>130301V01F02</v>
      </c>
    </row>
    <row r="53" spans="1:15" ht="24.75" customHeight="1">
      <c r="A53" s="20" t="s">
        <v>268</v>
      </c>
      <c r="B53" s="39" t="s">
        <v>171</v>
      </c>
      <c r="C53" s="39" t="s">
        <v>185</v>
      </c>
      <c r="D53" s="35" t="str">
        <f>HYPERLINK(N53,E53)</f>
        <v>โครงการแก้ไขปัญหาสุขภาพจิตและจิตเวชเด็กและวัยรุ่น</v>
      </c>
      <c r="E53" s="19" t="s">
        <v>401</v>
      </c>
      <c r="F53" s="36" t="s">
        <v>28</v>
      </c>
      <c r="G53" s="36">
        <v>2565</v>
      </c>
      <c r="H53" s="19" t="s">
        <v>189</v>
      </c>
      <c r="I53" s="19" t="s">
        <v>72</v>
      </c>
      <c r="J53" s="19" t="s">
        <v>379</v>
      </c>
      <c r="K53" s="19" t="s">
        <v>380</v>
      </c>
      <c r="L53" s="19" t="s">
        <v>120</v>
      </c>
      <c r="M53" s="19"/>
      <c r="N53" s="17" t="s">
        <v>271</v>
      </c>
      <c r="O53" s="17" t="str">
        <f>IF(LEN(C53=11),_xlfn.CONCAT(B53,"F",RIGHT(C53,2)),C53)</f>
        <v>130301V01F02</v>
      </c>
    </row>
    <row r="54" spans="1:15" ht="24.75" customHeight="1">
      <c r="A54" s="20" t="s">
        <v>272</v>
      </c>
      <c r="B54" s="39" t="s">
        <v>171</v>
      </c>
      <c r="C54" s="39" t="s">
        <v>185</v>
      </c>
      <c r="D54" s="35" t="str">
        <f>HYPERLINK(N54,E54)</f>
        <v>โครงการพัฒนาระบบการฟื้นฟูทัักษะทางสังคมและอาชีพสู่การมีงานทำของคนพิการทางจิตใจหรือพฤติกรรม คนพิการทางสติปัญญา และออทิสติก</v>
      </c>
      <c r="E54" s="19" t="s">
        <v>404</v>
      </c>
      <c r="F54" s="36" t="s">
        <v>28</v>
      </c>
      <c r="G54" s="36">
        <v>2565</v>
      </c>
      <c r="H54" s="19" t="s">
        <v>189</v>
      </c>
      <c r="I54" s="19" t="s">
        <v>72</v>
      </c>
      <c r="J54" s="19" t="s">
        <v>379</v>
      </c>
      <c r="K54" s="19" t="s">
        <v>380</v>
      </c>
      <c r="L54" s="19" t="s">
        <v>120</v>
      </c>
      <c r="M54" s="19"/>
      <c r="N54" s="17" t="s">
        <v>274</v>
      </c>
      <c r="O54" s="17" t="str">
        <f>IF(LEN(C54=11),_xlfn.CONCAT(B54,"F",RIGHT(C54,2)),C54)</f>
        <v>130301V01F02</v>
      </c>
    </row>
    <row r="55" spans="1:15" ht="24.75" customHeight="1">
      <c r="A55" s="20" t="s">
        <v>275</v>
      </c>
      <c r="B55" s="39" t="s">
        <v>171</v>
      </c>
      <c r="C55" s="39" t="s">
        <v>185</v>
      </c>
      <c r="D55" s="35" t="str">
        <f>HYPERLINK(N55,E55)</f>
        <v>โครงการพัฒนาดูแลเด็กสมาธิสั้น</v>
      </c>
      <c r="E55" s="19" t="s">
        <v>410</v>
      </c>
      <c r="F55" s="36" t="s">
        <v>28</v>
      </c>
      <c r="G55" s="36">
        <v>2565</v>
      </c>
      <c r="H55" s="19" t="s">
        <v>189</v>
      </c>
      <c r="I55" s="19" t="s">
        <v>72</v>
      </c>
      <c r="J55" s="19" t="s">
        <v>379</v>
      </c>
      <c r="K55" s="19" t="s">
        <v>380</v>
      </c>
      <c r="L55" s="19" t="s">
        <v>120</v>
      </c>
      <c r="M55" s="19"/>
      <c r="N55" s="17" t="s">
        <v>277</v>
      </c>
      <c r="O55" s="17" t="str">
        <f>IF(LEN(C55=11),_xlfn.CONCAT(B55,"F",RIGHT(C55,2)),C55)</f>
        <v>130301V01F02</v>
      </c>
    </row>
    <row r="56" spans="1:15" ht="24.75" customHeight="1">
      <c r="A56" s="20" t="s">
        <v>278</v>
      </c>
      <c r="B56" s="39" t="s">
        <v>171</v>
      </c>
      <c r="C56" s="39" t="s">
        <v>185</v>
      </c>
      <c r="D56" s="35" t="str">
        <f>HYPERLINK(N56,E56)</f>
        <v>โครงการราชทัณฑ์ปันสุข ทําความ ดี เพื่อชาติ ศาสน์ กษัตริย์: การเพิ่มประสิทธิภาพการดูแลผู้ต้องขังป่วยจิตเวชของประเทศไทย</v>
      </c>
      <c r="E56" s="19" t="s">
        <v>413</v>
      </c>
      <c r="F56" s="36" t="s">
        <v>28</v>
      </c>
      <c r="G56" s="36">
        <v>2565</v>
      </c>
      <c r="H56" s="19" t="s">
        <v>189</v>
      </c>
      <c r="I56" s="19" t="s">
        <v>72</v>
      </c>
      <c r="J56" s="19" t="s">
        <v>379</v>
      </c>
      <c r="K56" s="19" t="s">
        <v>380</v>
      </c>
      <c r="L56" s="19" t="s">
        <v>120</v>
      </c>
      <c r="M56" s="19"/>
      <c r="N56" s="17" t="s">
        <v>281</v>
      </c>
      <c r="O56" s="17" t="str">
        <f>IF(LEN(C56=11),_xlfn.CONCAT(B56,"F",RIGHT(C56,2)),C56)</f>
        <v>130301V01F02</v>
      </c>
    </row>
    <row r="57" spans="1:15" ht="24.75" customHeight="1">
      <c r="A57" s="20" t="s">
        <v>282</v>
      </c>
      <c r="B57" s="39" t="s">
        <v>171</v>
      </c>
      <c r="C57" s="39" t="s">
        <v>185</v>
      </c>
      <c r="D57" s="35" t="str">
        <f>HYPERLINK(N57,E57)</f>
        <v>โครงการการเพิ่มประสิทธิภาพการบำบัดทางจิตสังคมสำหรับผู้ป่วยโรคติดสุราที่มีภาวะพร่องการรู้คิด</v>
      </c>
      <c r="E57" s="19" t="s">
        <v>416</v>
      </c>
      <c r="F57" s="36" t="s">
        <v>28</v>
      </c>
      <c r="G57" s="36">
        <v>2565</v>
      </c>
      <c r="H57" s="19" t="s">
        <v>189</v>
      </c>
      <c r="I57" s="19" t="s">
        <v>72</v>
      </c>
      <c r="J57" s="19" t="s">
        <v>379</v>
      </c>
      <c r="K57" s="19" t="s">
        <v>380</v>
      </c>
      <c r="L57" s="19" t="s">
        <v>120</v>
      </c>
      <c r="M57" s="19"/>
      <c r="N57" s="17" t="s">
        <v>285</v>
      </c>
      <c r="O57" s="17" t="str">
        <f>IF(LEN(C57=11),_xlfn.CONCAT(B57,"F",RIGHT(C57,2)),C57)</f>
        <v>130301V01F02</v>
      </c>
    </row>
    <row r="58" spans="1:15" ht="24.75" customHeight="1">
      <c r="A58" s="20" t="s">
        <v>286</v>
      </c>
      <c r="B58" s="39" t="s">
        <v>171</v>
      </c>
      <c r="C58" s="39" t="s">
        <v>185</v>
      </c>
      <c r="D58" s="35" t="str">
        <f>HYPERLINK(N58,E58)</f>
        <v>โครงการการฟื้นฟูจิตใจหลังภาวะวิกฤต ในสถานการณ์การระบาดของโรคติดเชื้อไวรัสโคโรนา 2019 (COVID-19)</v>
      </c>
      <c r="E58" s="19" t="s">
        <v>419</v>
      </c>
      <c r="F58" s="36" t="s">
        <v>28</v>
      </c>
      <c r="G58" s="36">
        <v>2565</v>
      </c>
      <c r="H58" s="19" t="s">
        <v>189</v>
      </c>
      <c r="I58" s="19" t="s">
        <v>72</v>
      </c>
      <c r="J58" s="19" t="s">
        <v>379</v>
      </c>
      <c r="K58" s="19" t="s">
        <v>380</v>
      </c>
      <c r="L58" s="19" t="s">
        <v>120</v>
      </c>
      <c r="M58" s="19"/>
      <c r="N58" s="17" t="s">
        <v>289</v>
      </c>
      <c r="O58" s="17" t="str">
        <f>IF(LEN(C58=11),_xlfn.CONCAT(B58,"F",RIGHT(C58,2)),C58)</f>
        <v>130301V01F02</v>
      </c>
    </row>
    <row r="59" spans="1:15" ht="24.75" customHeight="1">
      <c r="A59" s="20" t="s">
        <v>290</v>
      </c>
      <c r="B59" s="39" t="s">
        <v>171</v>
      </c>
      <c r="C59" s="39" t="s">
        <v>185</v>
      </c>
      <c r="D59" s="35" t="str">
        <f>HYPERLINK(N59,E59)</f>
        <v>โครงการก่อสร้างส่วนต่อขยายท่าเรือฉุกเฉินและพื้นที่พักคอยผู้โดยสาร</v>
      </c>
      <c r="E59" s="19" t="s">
        <v>437</v>
      </c>
      <c r="F59" s="36" t="s">
        <v>28</v>
      </c>
      <c r="G59" s="36">
        <v>2565</v>
      </c>
      <c r="H59" s="19" t="s">
        <v>189</v>
      </c>
      <c r="I59" s="19" t="s">
        <v>72</v>
      </c>
      <c r="J59" s="19" t="s">
        <v>428</v>
      </c>
      <c r="K59" s="19" t="s">
        <v>197</v>
      </c>
      <c r="L59" s="19" t="s">
        <v>198</v>
      </c>
      <c r="M59" s="19"/>
      <c r="N59" s="17" t="s">
        <v>293</v>
      </c>
      <c r="O59" s="17" t="str">
        <f>IF(LEN(C59=11),_xlfn.CONCAT(B59,"F",RIGHT(C59,2)),C59)</f>
        <v>130301V01F02</v>
      </c>
    </row>
    <row r="60" spans="1:15" ht="24.75" customHeight="1">
      <c r="A60" s="20" t="s">
        <v>294</v>
      </c>
      <c r="B60" s="39" t="s">
        <v>171</v>
      </c>
      <c r="C60" s="39" t="s">
        <v>185</v>
      </c>
      <c r="D60" s="35" t="str">
        <f>HYPERLINK(N60,E60)</f>
        <v>ส่งเสริมและพัฒนาสุขภาวะของประชาชนทุกช่วงวัย</v>
      </c>
      <c r="E60" s="19" t="s">
        <v>477</v>
      </c>
      <c r="F60" s="36" t="s">
        <v>28</v>
      </c>
      <c r="G60" s="36">
        <v>2565</v>
      </c>
      <c r="H60" s="19" t="s">
        <v>478</v>
      </c>
      <c r="I60" s="19" t="s">
        <v>72</v>
      </c>
      <c r="J60" s="19" t="s">
        <v>479</v>
      </c>
      <c r="K60" s="19" t="s">
        <v>310</v>
      </c>
      <c r="L60" s="19" t="s">
        <v>120</v>
      </c>
      <c r="M60" s="19"/>
      <c r="N60" s="17" t="s">
        <v>296</v>
      </c>
      <c r="O60" s="17" t="str">
        <f>IF(LEN(C60=11),_xlfn.CONCAT(B60,"F",RIGHT(C60,2)),C60)</f>
        <v>130301V01F02</v>
      </c>
    </row>
    <row r="61" spans="1:15" ht="24.75" customHeight="1">
      <c r="A61" s="20" t="s">
        <v>297</v>
      </c>
      <c r="B61" s="39" t="s">
        <v>171</v>
      </c>
      <c r="C61" s="39" t="s">
        <v>185</v>
      </c>
      <c r="D61" s="35" t="str">
        <f>HYPERLINK(N61,E61)</f>
        <v>โครงการสัมมนาเชิงปฏิบัติการเสริมสร้างสุขภาวะที่ดีในการปฏิบัติงาน</v>
      </c>
      <c r="E61" s="19" t="s">
        <v>494</v>
      </c>
      <c r="F61" s="36" t="s">
        <v>28</v>
      </c>
      <c r="G61" s="36">
        <v>2565</v>
      </c>
      <c r="H61" s="19" t="s">
        <v>181</v>
      </c>
      <c r="I61" s="19" t="s">
        <v>41</v>
      </c>
      <c r="J61" s="19" t="s">
        <v>495</v>
      </c>
      <c r="K61" s="19" t="s">
        <v>496</v>
      </c>
      <c r="L61" s="19" t="s">
        <v>54</v>
      </c>
      <c r="M61" s="19"/>
      <c r="N61" s="17" t="s">
        <v>299</v>
      </c>
      <c r="O61" s="17" t="str">
        <f>IF(LEN(C61=11),_xlfn.CONCAT(B61,"F",RIGHT(C61,2)),C61)</f>
        <v>130301V01F02</v>
      </c>
    </row>
    <row r="62" spans="1:15" ht="24.75" customHeight="1">
      <c r="A62" s="20" t="s">
        <v>300</v>
      </c>
      <c r="B62" s="39" t="s">
        <v>171</v>
      </c>
      <c r="C62" s="39" t="s">
        <v>185</v>
      </c>
      <c r="D62" s="35" t="str">
        <f>HYPERLINK(N62,E62)</f>
        <v>งานบริการรักษาพยาบาล พัฒนาคุณภาพ บริหารทรัพยากรบุคคล บริหารองค์กร และแพทย์ผู้เชี่ยวชาญเฉพาะทางและบุคลากรทางด้านสาธารณสุข</v>
      </c>
      <c r="E62" s="19" t="s">
        <v>506</v>
      </c>
      <c r="F62" s="36" t="s">
        <v>28</v>
      </c>
      <c r="G62" s="36">
        <v>2565</v>
      </c>
      <c r="H62" s="19" t="s">
        <v>189</v>
      </c>
      <c r="I62" s="19" t="s">
        <v>72</v>
      </c>
      <c r="J62" s="19" t="s">
        <v>302</v>
      </c>
      <c r="K62" s="19" t="s">
        <v>197</v>
      </c>
      <c r="L62" s="19" t="s">
        <v>198</v>
      </c>
      <c r="M62" s="19"/>
      <c r="N62" s="17" t="s">
        <v>303</v>
      </c>
      <c r="O62" s="17" t="str">
        <f>IF(LEN(C62=11),_xlfn.CONCAT(B62,"F",RIGHT(C62,2)),C62)</f>
        <v>130301V01F02</v>
      </c>
    </row>
    <row r="63" spans="1:15" ht="24.75" customHeight="1">
      <c r="A63" s="20" t="s">
        <v>304</v>
      </c>
      <c r="B63" s="39" t="s">
        <v>171</v>
      </c>
      <c r="C63" s="39" t="s">
        <v>185</v>
      </c>
      <c r="D63" s="35" t="str">
        <f>HYPERLINK(N63,E63)</f>
        <v>โครงการประเมินระบบงานและการรับรองคุณภาพสถานพยาบาล พ.ศ. 2565</v>
      </c>
      <c r="E63" s="19" t="s">
        <v>512</v>
      </c>
      <c r="F63" s="36" t="s">
        <v>28</v>
      </c>
      <c r="G63" s="36">
        <v>2565</v>
      </c>
      <c r="H63" s="19" t="s">
        <v>189</v>
      </c>
      <c r="I63" s="19" t="s">
        <v>72</v>
      </c>
      <c r="J63" s="19" t="s">
        <v>513</v>
      </c>
      <c r="K63" s="19" t="s">
        <v>514</v>
      </c>
      <c r="L63" s="19" t="s">
        <v>120</v>
      </c>
      <c r="M63" s="19"/>
      <c r="N63" s="17" t="s">
        <v>306</v>
      </c>
      <c r="O63" s="17" t="str">
        <f>IF(LEN(C63=11),_xlfn.CONCAT(B63,"F",RIGHT(C63,2)),C63)</f>
        <v>130301V01F02</v>
      </c>
    </row>
    <row r="64" spans="1:15" ht="24.75" customHeight="1">
      <c r="A64" s="20" t="s">
        <v>307</v>
      </c>
      <c r="B64" s="39" t="s">
        <v>171</v>
      </c>
      <c r="C64" s="39" t="s">
        <v>185</v>
      </c>
      <c r="D64" s="35" t="str">
        <f>HYPERLINK(N64,E64)</f>
        <v>การสนับสนุนการขับเคลื่อนกลไกพัฒนาคุณภาพด้วยองค์ความรู้ และความร่วมมือกับเครือข่าย ในการพัฒนาระบบบริการสุขภาพที่มีคุณภาพและความปลอดภัย พ.ศ. 2565</v>
      </c>
      <c r="E64" s="19" t="s">
        <v>520</v>
      </c>
      <c r="F64" s="36" t="s">
        <v>28</v>
      </c>
      <c r="G64" s="36">
        <v>2565</v>
      </c>
      <c r="H64" s="19" t="s">
        <v>189</v>
      </c>
      <c r="I64" s="19" t="s">
        <v>72</v>
      </c>
      <c r="J64" s="19" t="s">
        <v>513</v>
      </c>
      <c r="K64" s="19" t="s">
        <v>514</v>
      </c>
      <c r="L64" s="19" t="s">
        <v>120</v>
      </c>
      <c r="M64" s="19"/>
      <c r="N64" s="17" t="s">
        <v>311</v>
      </c>
      <c r="O64" s="17" t="str">
        <f>IF(LEN(C64=11),_xlfn.CONCAT(B64,"F",RIGHT(C64,2)),C64)</f>
        <v>130301V01F02</v>
      </c>
    </row>
    <row r="65" spans="1:15" ht="24.75" customHeight="1">
      <c r="A65" s="20" t="s">
        <v>312</v>
      </c>
      <c r="B65" s="39" t="s">
        <v>171</v>
      </c>
      <c r="C65" s="39" t="s">
        <v>185</v>
      </c>
      <c r="D65" s="35" t="str">
        <f>HYPERLINK(N65,E65)</f>
        <v>โครงการเพิ่มศักยภาพการให้บริการทางด้านสาธารณสุข</v>
      </c>
      <c r="E65" s="19" t="s">
        <v>137</v>
      </c>
      <c r="F65" s="36" t="s">
        <v>28</v>
      </c>
      <c r="G65" s="36">
        <v>2565</v>
      </c>
      <c r="H65" s="19" t="s">
        <v>529</v>
      </c>
      <c r="I65" s="19" t="s">
        <v>288</v>
      </c>
      <c r="J65" s="19" t="s">
        <v>73</v>
      </c>
      <c r="K65" s="19" t="s">
        <v>108</v>
      </c>
      <c r="L65" s="19" t="s">
        <v>54</v>
      </c>
      <c r="M65" s="19"/>
      <c r="N65" s="17" t="s">
        <v>314</v>
      </c>
      <c r="O65" s="17" t="str">
        <f>IF(LEN(C65=11),_xlfn.CONCAT(B65,"F",RIGHT(C65,2)),C65)</f>
        <v>130301V01F02</v>
      </c>
    </row>
    <row r="66" spans="1:15" ht="24.75" customHeight="1">
      <c r="A66" s="20" t="s">
        <v>315</v>
      </c>
      <c r="B66" s="39" t="s">
        <v>171</v>
      </c>
      <c r="C66" s="39" t="s">
        <v>185</v>
      </c>
      <c r="D66" s="35" t="str">
        <f>HYPERLINK(N66,E66)</f>
        <v>โครงการขับเคลื่อนกัญชา กัญชง กระท่อมทางการแพทย์แผนไทยและการแพทย์ทางเลือก</v>
      </c>
      <c r="E66" s="19" t="s">
        <v>540</v>
      </c>
      <c r="F66" s="36" t="s">
        <v>28</v>
      </c>
      <c r="G66" s="36">
        <v>2565</v>
      </c>
      <c r="H66" s="19" t="s">
        <v>189</v>
      </c>
      <c r="I66" s="19" t="s">
        <v>72</v>
      </c>
      <c r="J66" s="19" t="s">
        <v>541</v>
      </c>
      <c r="K66" s="19" t="s">
        <v>542</v>
      </c>
      <c r="L66" s="19" t="s">
        <v>120</v>
      </c>
      <c r="M66" s="19"/>
      <c r="N66" s="17" t="s">
        <v>317</v>
      </c>
      <c r="O66" s="17" t="str">
        <f>IF(LEN(C66=11),_xlfn.CONCAT(B66,"F",RIGHT(C66,2)),C66)</f>
        <v>130301V01F02</v>
      </c>
    </row>
    <row r="67" spans="1:15" ht="24.75" customHeight="1">
      <c r="A67" s="20" t="s">
        <v>318</v>
      </c>
      <c r="B67" s="39" t="s">
        <v>171</v>
      </c>
      <c r="C67" s="39" t="s">
        <v>185</v>
      </c>
      <c r="D67" s="35" t="str">
        <f>HYPERLINK(N67,E67)</f>
        <v>โครงการพัฒนาบริการแพทย์แผนไทยในหน่วยบริการปฐมภูมิและเครือข่ายหน่วยบริการปฐมภูมิ</v>
      </c>
      <c r="E67" s="19" t="s">
        <v>551</v>
      </c>
      <c r="F67" s="36" t="s">
        <v>28</v>
      </c>
      <c r="G67" s="36">
        <v>2565</v>
      </c>
      <c r="H67" s="19" t="s">
        <v>189</v>
      </c>
      <c r="I67" s="19" t="s">
        <v>72</v>
      </c>
      <c r="J67" s="19" t="s">
        <v>552</v>
      </c>
      <c r="K67" s="19" t="s">
        <v>542</v>
      </c>
      <c r="L67" s="19" t="s">
        <v>120</v>
      </c>
      <c r="M67" s="19"/>
      <c r="N67" s="17" t="s">
        <v>320</v>
      </c>
      <c r="O67" s="17" t="str">
        <f>IF(LEN(C67=11),_xlfn.CONCAT(B67,"F",RIGHT(C67,2)),C67)</f>
        <v>130301V01F02</v>
      </c>
    </row>
    <row r="68" spans="1:15" ht="24.75" customHeight="1">
      <c r="A68" s="20" t="s">
        <v>321</v>
      </c>
      <c r="B68" s="39" t="s">
        <v>171</v>
      </c>
      <c r="C68" s="39" t="s">
        <v>185</v>
      </c>
      <c r="D68" s="35" t="str">
        <f>HYPERLINK(N68,E68)</f>
        <v>โครงการเพิ่มศักยภาพการให้บริการทางด้านสาธารณสุข</v>
      </c>
      <c r="E68" s="19" t="s">
        <v>137</v>
      </c>
      <c r="F68" s="36" t="s">
        <v>28</v>
      </c>
      <c r="G68" s="36">
        <v>2565</v>
      </c>
      <c r="H68" s="19" t="s">
        <v>189</v>
      </c>
      <c r="I68" s="19" t="s">
        <v>72</v>
      </c>
      <c r="J68" s="19" t="s">
        <v>555</v>
      </c>
      <c r="K68" s="19" t="s">
        <v>555</v>
      </c>
      <c r="L68" s="19" t="s">
        <v>54</v>
      </c>
      <c r="M68" s="19"/>
      <c r="N68" s="17" t="s">
        <v>323</v>
      </c>
      <c r="O68" s="17" t="str">
        <f>IF(LEN(C68=11),_xlfn.CONCAT(B68,"F",RIGHT(C68,2)),C68)</f>
        <v>130301V01F02</v>
      </c>
    </row>
    <row r="69" spans="1:15" ht="24.75" customHeight="1">
      <c r="A69" s="20" t="s">
        <v>324</v>
      </c>
      <c r="B69" s="39" t="s">
        <v>171</v>
      </c>
      <c r="C69" s="39" t="s">
        <v>185</v>
      </c>
      <c r="D69" s="35" t="str">
        <f>HYPERLINK(N69,E69)</f>
        <v>โครงการพัฒนาระบบบริการสุขภาพ (Service plan) สาขาการแพทย์แผนไทยและการแพทย์ผสมผสาน</v>
      </c>
      <c r="E69" s="19" t="s">
        <v>567</v>
      </c>
      <c r="F69" s="36" t="s">
        <v>28</v>
      </c>
      <c r="G69" s="36">
        <v>2565</v>
      </c>
      <c r="H69" s="19" t="s">
        <v>189</v>
      </c>
      <c r="I69" s="19" t="s">
        <v>72</v>
      </c>
      <c r="J69" s="19" t="s">
        <v>552</v>
      </c>
      <c r="K69" s="19" t="s">
        <v>542</v>
      </c>
      <c r="L69" s="19" t="s">
        <v>120</v>
      </c>
      <c r="M69" s="19"/>
      <c r="N69" s="17" t="s">
        <v>327</v>
      </c>
      <c r="O69" s="17" t="str">
        <f>IF(LEN(C69=11),_xlfn.CONCAT(B69,"F",RIGHT(C69,2)),C69)</f>
        <v>130301V01F02</v>
      </c>
    </row>
    <row r="70" spans="1:15" ht="24.75" customHeight="1">
      <c r="A70" s="20" t="s">
        <v>328</v>
      </c>
      <c r="B70" s="39" t="s">
        <v>171</v>
      </c>
      <c r="C70" s="39" t="s">
        <v>185</v>
      </c>
      <c r="D70" s="35" t="str">
        <f>HYPERLINK(N70,E70)</f>
        <v>โครงการพัฒนาศูนย์การแพทย์ปัญญานันทภิกขุชลประทาน</v>
      </c>
      <c r="E70" s="19" t="s">
        <v>570</v>
      </c>
      <c r="F70" s="36" t="s">
        <v>28</v>
      </c>
      <c r="G70" s="36">
        <v>2565</v>
      </c>
      <c r="H70" s="19" t="s">
        <v>189</v>
      </c>
      <c r="I70" s="19" t="s">
        <v>72</v>
      </c>
      <c r="J70" s="19" t="s">
        <v>560</v>
      </c>
      <c r="K70" s="19" t="s">
        <v>561</v>
      </c>
      <c r="L70" s="19" t="s">
        <v>54</v>
      </c>
      <c r="M70" s="19"/>
      <c r="N70" s="17" t="s">
        <v>330</v>
      </c>
      <c r="O70" s="17" t="str">
        <f>IF(LEN(C70=11),_xlfn.CONCAT(B70,"F",RIGHT(C70,2)),C70)</f>
        <v>130301V01F02</v>
      </c>
    </row>
    <row r="71" spans="1:15" ht="24.75" customHeight="1">
      <c r="A71" s="20" t="s">
        <v>331</v>
      </c>
      <c r="B71" s="39" t="s">
        <v>171</v>
      </c>
      <c r="C71" s="39" t="s">
        <v>185</v>
      </c>
      <c r="D71" s="35" t="str">
        <f>HYPERLINK(N71,E71)</f>
        <v>โครงการกองทุนการแพทย์ฉุกเฉิน ปีงบประมาณ 2565</v>
      </c>
      <c r="E71" s="19" t="s">
        <v>586</v>
      </c>
      <c r="F71" s="36" t="s">
        <v>28</v>
      </c>
      <c r="G71" s="36">
        <v>2565</v>
      </c>
      <c r="H71" s="19" t="s">
        <v>189</v>
      </c>
      <c r="I71" s="19" t="s">
        <v>72</v>
      </c>
      <c r="J71" s="19" t="s">
        <v>513</v>
      </c>
      <c r="K71" s="19" t="s">
        <v>587</v>
      </c>
      <c r="L71" s="19" t="s">
        <v>120</v>
      </c>
      <c r="M71" s="19"/>
      <c r="N71" s="17" t="s">
        <v>333</v>
      </c>
      <c r="O71" s="17" t="str">
        <f>IF(LEN(C71=11),_xlfn.CONCAT(B71,"F",RIGHT(C71,2)),C71)</f>
        <v>130301V01F02</v>
      </c>
    </row>
    <row r="72" spans="1:15" ht="24.75" customHeight="1">
      <c r="A72" s="20" t="s">
        <v>334</v>
      </c>
      <c r="B72" s="39" t="s">
        <v>171</v>
      </c>
      <c r="C72" s="39" t="s">
        <v>185</v>
      </c>
      <c r="D72" s="35" t="str">
        <f>HYPERLINK(N72,E72)</f>
        <v>การบริหารจัดการทรัพยากรด้านสุขภาพ</v>
      </c>
      <c r="E72" s="19" t="s">
        <v>590</v>
      </c>
      <c r="F72" s="36" t="s">
        <v>28</v>
      </c>
      <c r="G72" s="36">
        <v>2565</v>
      </c>
      <c r="H72" s="19" t="s">
        <v>189</v>
      </c>
      <c r="I72" s="19" t="s">
        <v>72</v>
      </c>
      <c r="J72" s="19" t="s">
        <v>591</v>
      </c>
      <c r="K72" s="19" t="s">
        <v>310</v>
      </c>
      <c r="L72" s="19" t="s">
        <v>120</v>
      </c>
      <c r="M72" s="19"/>
      <c r="N72" s="17" t="s">
        <v>336</v>
      </c>
      <c r="O72" s="17" t="str">
        <f>IF(LEN(C72=11),_xlfn.CONCAT(B72,"F",RIGHT(C72,2)),C72)</f>
        <v>130301V01F02</v>
      </c>
    </row>
    <row r="73" spans="1:15" ht="24.75" customHeight="1">
      <c r="A73" s="20" t="s">
        <v>337</v>
      </c>
      <c r="B73" s="39" t="s">
        <v>171</v>
      </c>
      <c r="C73" s="39" t="s">
        <v>185</v>
      </c>
      <c r="D73" s="35" t="str">
        <f>HYPERLINK(N73,E73)</f>
        <v>โครงการพระราชดำริและเฉลิมพระเกียรติ</v>
      </c>
      <c r="E73" s="19" t="s">
        <v>597</v>
      </c>
      <c r="F73" s="36" t="s">
        <v>28</v>
      </c>
      <c r="G73" s="36">
        <v>2565</v>
      </c>
      <c r="H73" s="19" t="s">
        <v>189</v>
      </c>
      <c r="I73" s="19" t="s">
        <v>72</v>
      </c>
      <c r="J73" s="19" t="s">
        <v>598</v>
      </c>
      <c r="K73" s="19" t="s">
        <v>599</v>
      </c>
      <c r="L73" s="19" t="s">
        <v>120</v>
      </c>
      <c r="M73" s="19"/>
      <c r="N73" s="17" t="s">
        <v>339</v>
      </c>
      <c r="O73" s="17" t="str">
        <f>IF(LEN(C73=11),_xlfn.CONCAT(B73,"F",RIGHT(C73,2)),C73)</f>
        <v>130301V01F02</v>
      </c>
    </row>
    <row r="74" spans="1:15" ht="24.75" customHeight="1">
      <c r="A74" s="20" t="s">
        <v>340</v>
      </c>
      <c r="B74" s="39" t="s">
        <v>171</v>
      </c>
      <c r="C74" s="39" t="s">
        <v>185</v>
      </c>
      <c r="D74" s="35" t="str">
        <f>HYPERLINK(N74,E74)</f>
        <v>โครงการพัฒนาระบบการแพทย์ฉุกเฉิน ประจำปี 2565</v>
      </c>
      <c r="E74" s="19" t="s">
        <v>606</v>
      </c>
      <c r="F74" s="36" t="s">
        <v>28</v>
      </c>
      <c r="G74" s="36">
        <v>2565</v>
      </c>
      <c r="H74" s="19" t="s">
        <v>189</v>
      </c>
      <c r="I74" s="19" t="s">
        <v>72</v>
      </c>
      <c r="J74" s="19" t="s">
        <v>513</v>
      </c>
      <c r="K74" s="19" t="s">
        <v>587</v>
      </c>
      <c r="L74" s="19" t="s">
        <v>120</v>
      </c>
      <c r="M74" s="19"/>
      <c r="N74" s="17" t="s">
        <v>342</v>
      </c>
      <c r="O74" s="17" t="str">
        <f>IF(LEN(C74=11),_xlfn.CONCAT(B74,"F",RIGHT(C74,2)),C74)</f>
        <v>130301V01F02</v>
      </c>
    </row>
    <row r="75" spans="1:15" ht="24.75" customHeight="1">
      <c r="A75" s="20" t="s">
        <v>343</v>
      </c>
      <c r="B75" s="39" t="s">
        <v>171</v>
      </c>
      <c r="C75" s="39" t="s">
        <v>185</v>
      </c>
      <c r="D75" s="35" t="str">
        <f>HYPERLINK(N75,E75)</f>
        <v>โครงการตรวจกำกับติดตามและประเมินผลการดำเนินงานตามนโยบายและยุทธศาสตร์</v>
      </c>
      <c r="E75" s="19" t="s">
        <v>609</v>
      </c>
      <c r="F75" s="36" t="s">
        <v>28</v>
      </c>
      <c r="G75" s="36">
        <v>2565</v>
      </c>
      <c r="H75" s="19" t="s">
        <v>189</v>
      </c>
      <c r="I75" s="19" t="s">
        <v>72</v>
      </c>
      <c r="J75" s="19" t="s">
        <v>610</v>
      </c>
      <c r="K75" s="19" t="s">
        <v>310</v>
      </c>
      <c r="L75" s="19" t="s">
        <v>120</v>
      </c>
      <c r="M75" s="19"/>
      <c r="N75" s="17" t="s">
        <v>345</v>
      </c>
      <c r="O75" s="17" t="str">
        <f>IF(LEN(C75=11),_xlfn.CONCAT(B75,"F",RIGHT(C75,2)),C75)</f>
        <v>130301V01F02</v>
      </c>
    </row>
    <row r="76" spans="1:15" ht="24.75" customHeight="1">
      <c r="A76" s="20" t="s">
        <v>346</v>
      </c>
      <c r="B76" s="39" t="s">
        <v>171</v>
      </c>
      <c r="C76" s="39" t="s">
        <v>185</v>
      </c>
      <c r="D76" s="35" t="str">
        <f>HYPERLINK(N76,E76)</f>
        <v>การเยี่ยมบ้าน ประสานใจ ห่วงใย สร้างสุข</v>
      </c>
      <c r="E76" s="19" t="s">
        <v>624</v>
      </c>
      <c r="F76" s="36" t="s">
        <v>28</v>
      </c>
      <c r="G76" s="36">
        <v>2565</v>
      </c>
      <c r="H76" s="19" t="s">
        <v>625</v>
      </c>
      <c r="I76" s="19" t="s">
        <v>626</v>
      </c>
      <c r="J76" s="19" t="s">
        <v>35</v>
      </c>
      <c r="K76" s="19" t="s">
        <v>36</v>
      </c>
      <c r="L76" s="19" t="s">
        <v>37</v>
      </c>
      <c r="M76" s="19"/>
      <c r="N76" s="17" t="s">
        <v>348</v>
      </c>
      <c r="O76" s="17" t="str">
        <f>IF(LEN(C76=11),_xlfn.CONCAT(B76,"F",RIGHT(C76,2)),C76)</f>
        <v>130301V01F02</v>
      </c>
    </row>
    <row r="77" spans="1:15" ht="24.75" customHeight="1">
      <c r="A77" s="20" t="s">
        <v>349</v>
      </c>
      <c r="B77" s="39" t="s">
        <v>171</v>
      </c>
      <c r="C77" s="39" t="s">
        <v>185</v>
      </c>
      <c r="D77" s="35" t="str">
        <f>HYPERLINK(N77,E77)</f>
        <v>โครงการอนาคตแห่งประเทศไทยสู่การดูแลสุขภาพแบบองค์รวมและการส่งเสริมสุขภาพขั้นสูง (The future of Thailand towards holistic wellness care and advanced health promotion)</v>
      </c>
      <c r="E77" s="19" t="s">
        <v>632</v>
      </c>
      <c r="F77" s="36" t="s">
        <v>28</v>
      </c>
      <c r="G77" s="36">
        <v>2565</v>
      </c>
      <c r="H77" s="19" t="s">
        <v>529</v>
      </c>
      <c r="I77" s="19" t="s">
        <v>633</v>
      </c>
      <c r="J77" s="19" t="s">
        <v>130</v>
      </c>
      <c r="K77" s="19" t="s">
        <v>131</v>
      </c>
      <c r="L77" s="19" t="s">
        <v>120</v>
      </c>
      <c r="M77" s="19" t="s">
        <v>621</v>
      </c>
      <c r="N77" s="17" t="s">
        <v>351</v>
      </c>
      <c r="O77" s="17" t="str">
        <f>IF(LEN(C77=11),_xlfn.CONCAT(B77,"F",RIGHT(C77,2)),C77)</f>
        <v>130301V01F02</v>
      </c>
    </row>
    <row r="78" spans="1:15" ht="24.75" customHeight="1">
      <c r="A78" s="20" t="s">
        <v>352</v>
      </c>
      <c r="B78" s="39" t="s">
        <v>171</v>
      </c>
      <c r="C78" s="39" t="s">
        <v>185</v>
      </c>
      <c r="D78" s="35" t="str">
        <f>HYPERLINK(N78,E78)</f>
        <v>โครงการอาคารโรงพยาบาลรามาธิบดี และย่านนวัตกรรมโยธี</v>
      </c>
      <c r="E78" s="19" t="s">
        <v>638</v>
      </c>
      <c r="F78" s="36" t="s">
        <v>28</v>
      </c>
      <c r="G78" s="36">
        <v>2565</v>
      </c>
      <c r="H78" s="19" t="s">
        <v>529</v>
      </c>
      <c r="I78" s="19" t="s">
        <v>633</v>
      </c>
      <c r="J78" s="19" t="s">
        <v>639</v>
      </c>
      <c r="K78" s="19" t="s">
        <v>640</v>
      </c>
      <c r="L78" s="19" t="s">
        <v>54</v>
      </c>
      <c r="M78" s="19" t="s">
        <v>621</v>
      </c>
      <c r="N78" s="17" t="s">
        <v>354</v>
      </c>
      <c r="O78" s="17" t="str">
        <f>IF(LEN(C78=11),_xlfn.CONCAT(B78,"F",RIGHT(C78,2)),C78)</f>
        <v>130301V01F02</v>
      </c>
    </row>
    <row r="79" spans="1:15" ht="24.75" customHeight="1">
      <c r="A79" s="20" t="s">
        <v>355</v>
      </c>
      <c r="B79" s="39" t="s">
        <v>171</v>
      </c>
      <c r="C79" s="39" t="s">
        <v>185</v>
      </c>
      <c r="D79" s="35" t="str">
        <f>HYPERLINK(N79,E79)</f>
        <v>โครงการอาคารรักษาพยาบาลศิริราชและสถานีศิริราช คณะแพทยศาสตร์ศิริราชพยาบาล มหาวิทยาลัยมหิดล</v>
      </c>
      <c r="E79" s="19" t="s">
        <v>647</v>
      </c>
      <c r="F79" s="36" t="s">
        <v>28</v>
      </c>
      <c r="G79" s="36">
        <v>2565</v>
      </c>
      <c r="H79" s="19" t="s">
        <v>529</v>
      </c>
      <c r="I79" s="19" t="s">
        <v>620</v>
      </c>
      <c r="J79" s="19" t="s">
        <v>639</v>
      </c>
      <c r="K79" s="19" t="s">
        <v>640</v>
      </c>
      <c r="L79" s="19" t="s">
        <v>54</v>
      </c>
      <c r="M79" s="19" t="s">
        <v>621</v>
      </c>
      <c r="N79" s="17" t="s">
        <v>357</v>
      </c>
      <c r="O79" s="17" t="str">
        <f>IF(LEN(C79=11),_xlfn.CONCAT(B79,"F",RIGHT(C79,2)),C79)</f>
        <v>130301V01F02</v>
      </c>
    </row>
    <row r="80" spans="1:15" ht="24.75" customHeight="1">
      <c r="A80" s="20" t="s">
        <v>358</v>
      </c>
      <c r="B80" s="39" t="s">
        <v>171</v>
      </c>
      <c r="C80" s="39" t="s">
        <v>185</v>
      </c>
      <c r="D80" s="35" t="str">
        <f>HYPERLINK(N80,E80)</f>
        <v>โครงการศูนย์สุขภาพนานาชาติอันดามัน</v>
      </c>
      <c r="E80" s="19" t="s">
        <v>655</v>
      </c>
      <c r="F80" s="36" t="s">
        <v>69</v>
      </c>
      <c r="G80" s="36">
        <v>2565</v>
      </c>
      <c r="H80" s="19" t="s">
        <v>529</v>
      </c>
      <c r="I80" s="19" t="s">
        <v>644</v>
      </c>
      <c r="J80" s="19" t="s">
        <v>230</v>
      </c>
      <c r="K80" s="19" t="s">
        <v>594</v>
      </c>
      <c r="L80" s="19" t="s">
        <v>54</v>
      </c>
      <c r="M80" s="19" t="s">
        <v>621</v>
      </c>
      <c r="N80" s="17" t="s">
        <v>360</v>
      </c>
      <c r="O80" s="17" t="str">
        <f>IF(LEN(C80=11),_xlfn.CONCAT(B80,"F",RIGHT(C80,2)),C80)</f>
        <v>130301V01F02</v>
      </c>
    </row>
    <row r="81" spans="1:15" ht="24.75" customHeight="1">
      <c r="A81" s="20" t="s">
        <v>361</v>
      </c>
      <c r="B81" s="39" t="s">
        <v>171</v>
      </c>
      <c r="C81" s="39" t="s">
        <v>185</v>
      </c>
      <c r="D81" s="35" t="str">
        <f>HYPERLINK(N81,E81)</f>
        <v>โครงการสนับสนุนด้านการแพทย์เพื่อเฉลิมพระเกียรติและสนองพระราชดำริ</v>
      </c>
      <c r="E81" s="19" t="s">
        <v>658</v>
      </c>
      <c r="F81" s="36" t="s">
        <v>28</v>
      </c>
      <c r="G81" s="36">
        <v>2565</v>
      </c>
      <c r="H81" s="19" t="s">
        <v>189</v>
      </c>
      <c r="I81" s="19" t="s">
        <v>72</v>
      </c>
      <c r="J81" s="19" t="s">
        <v>379</v>
      </c>
      <c r="K81" s="19" t="s">
        <v>119</v>
      </c>
      <c r="L81" s="19" t="s">
        <v>120</v>
      </c>
      <c r="M81" s="19"/>
      <c r="N81" s="17" t="s">
        <v>363</v>
      </c>
      <c r="O81" s="17" t="str">
        <f>IF(LEN(C81=11),_xlfn.CONCAT(B81,"F",RIGHT(C81,2)),C81)</f>
        <v>130301V01F02</v>
      </c>
    </row>
    <row r="82" spans="1:15" ht="24.75" customHeight="1">
      <c r="A82" s="20" t="s">
        <v>364</v>
      </c>
      <c r="B82" s="39" t="s">
        <v>171</v>
      </c>
      <c r="C82" s="39" t="s">
        <v>185</v>
      </c>
      <c r="D82" s="35" t="str">
        <f>HYPERLINK(N82,E82)</f>
        <v>โครงการสนับสนุนด้านการแพทย์แก่โรงพยาบาลเฉลิมพระเกียรติฯ และ โรงพยาบาลสมเด็จพระยุพราชฯ</v>
      </c>
      <c r="E82" s="19" t="s">
        <v>661</v>
      </c>
      <c r="F82" s="36" t="s">
        <v>28</v>
      </c>
      <c r="G82" s="36">
        <v>2565</v>
      </c>
      <c r="H82" s="19" t="s">
        <v>189</v>
      </c>
      <c r="I82" s="19" t="s">
        <v>72</v>
      </c>
      <c r="J82" s="19" t="s">
        <v>379</v>
      </c>
      <c r="K82" s="19" t="s">
        <v>119</v>
      </c>
      <c r="L82" s="19" t="s">
        <v>120</v>
      </c>
      <c r="M82" s="19"/>
      <c r="N82" s="17" t="s">
        <v>368</v>
      </c>
      <c r="O82" s="17" t="str">
        <f>IF(LEN(C82=11),_xlfn.CONCAT(B82,"F",RIGHT(C82,2)),C82)</f>
        <v>130301V01F02</v>
      </c>
    </row>
    <row r="83" spans="1:15" ht="24.75" customHeight="1">
      <c r="A83" s="20" t="s">
        <v>369</v>
      </c>
      <c r="B83" s="39" t="s">
        <v>171</v>
      </c>
      <c r="C83" s="39" t="s">
        <v>185</v>
      </c>
      <c r="D83" s="35" t="str">
        <f>HYPERLINK(N83,E83)</f>
        <v>โครงการสนับสนุนบริการและวิชาการทางการแพทย์แก่เขตสุขภาพ ด้านโรคมะเร็ง</v>
      </c>
      <c r="E83" s="19" t="s">
        <v>667</v>
      </c>
      <c r="F83" s="36" t="s">
        <v>28</v>
      </c>
      <c r="G83" s="36">
        <v>2565</v>
      </c>
      <c r="H83" s="19" t="s">
        <v>189</v>
      </c>
      <c r="I83" s="19" t="s">
        <v>72</v>
      </c>
      <c r="J83" s="19" t="s">
        <v>379</v>
      </c>
      <c r="K83" s="19" t="s">
        <v>119</v>
      </c>
      <c r="L83" s="19" t="s">
        <v>120</v>
      </c>
      <c r="M83" s="19"/>
      <c r="N83" s="17" t="s">
        <v>372</v>
      </c>
      <c r="O83" s="17" t="str">
        <f>IF(LEN(C83=11),_xlfn.CONCAT(B83,"F",RIGHT(C83,2)),C83)</f>
        <v>130301V01F02</v>
      </c>
    </row>
    <row r="84" spans="1:15" ht="24.75" customHeight="1">
      <c r="A84" s="20" t="s">
        <v>373</v>
      </c>
      <c r="B84" s="39" t="s">
        <v>171</v>
      </c>
      <c r="C84" s="39" t="s">
        <v>185</v>
      </c>
      <c r="D84" s="35" t="str">
        <f>HYPERLINK(N84,E84)</f>
        <v>โครงการสนับสนุนบริการและวิชาการทางการแพทย์แก่เขตสุขภาพ ด้านโรคหัวใจ</v>
      </c>
      <c r="E84" s="19" t="s">
        <v>675</v>
      </c>
      <c r="F84" s="36" t="s">
        <v>28</v>
      </c>
      <c r="G84" s="36">
        <v>2565</v>
      </c>
      <c r="H84" s="19" t="s">
        <v>189</v>
      </c>
      <c r="I84" s="19" t="s">
        <v>72</v>
      </c>
      <c r="J84" s="19" t="s">
        <v>379</v>
      </c>
      <c r="K84" s="19" t="s">
        <v>119</v>
      </c>
      <c r="L84" s="19" t="s">
        <v>120</v>
      </c>
      <c r="M84" s="19"/>
      <c r="N84" s="17" t="s">
        <v>376</v>
      </c>
      <c r="O84" s="17" t="str">
        <f>IF(LEN(C84=11),_xlfn.CONCAT(B84,"F",RIGHT(C84,2)),C84)</f>
        <v>130301V01F02</v>
      </c>
    </row>
    <row r="85" spans="1:15" ht="24.75" customHeight="1">
      <c r="A85" s="20" t="s">
        <v>377</v>
      </c>
      <c r="B85" s="39" t="s">
        <v>171</v>
      </c>
      <c r="C85" s="39" t="s">
        <v>185</v>
      </c>
      <c r="D85" s="35" t="str">
        <f>HYPERLINK(N85,E85)</f>
        <v>โครงการสนับสนุนการดำเนินงานด้านบริการและวิชาการทางการแพทย์ตามความต้องการของเขตสุขภาพ</v>
      </c>
      <c r="E85" s="19" t="s">
        <v>678</v>
      </c>
      <c r="F85" s="36" t="s">
        <v>28</v>
      </c>
      <c r="G85" s="36">
        <v>2565</v>
      </c>
      <c r="H85" s="19" t="s">
        <v>189</v>
      </c>
      <c r="I85" s="19" t="s">
        <v>72</v>
      </c>
      <c r="J85" s="19" t="s">
        <v>379</v>
      </c>
      <c r="K85" s="19" t="s">
        <v>119</v>
      </c>
      <c r="L85" s="19" t="s">
        <v>120</v>
      </c>
      <c r="M85" s="19"/>
      <c r="N85" s="17" t="s">
        <v>381</v>
      </c>
      <c r="O85" s="17" t="str">
        <f>IF(LEN(C85=11),_xlfn.CONCAT(B85,"F",RIGHT(C85,2)),C85)</f>
        <v>130301V01F02</v>
      </c>
    </row>
    <row r="86" spans="1:15" ht="24.75" customHeight="1">
      <c r="A86" s="20" t="s">
        <v>382</v>
      </c>
      <c r="B86" s="39" t="s">
        <v>171</v>
      </c>
      <c r="C86" s="39" t="s">
        <v>185</v>
      </c>
      <c r="D86" s="35" t="str">
        <f>HYPERLINK(N86,E86)</f>
        <v>โครงการพัฒนาเครือข่ายวิชาการทางการแพทย์</v>
      </c>
      <c r="E86" s="19" t="s">
        <v>681</v>
      </c>
      <c r="F86" s="36" t="s">
        <v>28</v>
      </c>
      <c r="G86" s="36">
        <v>2565</v>
      </c>
      <c r="H86" s="19" t="s">
        <v>189</v>
      </c>
      <c r="I86" s="19" t="s">
        <v>72</v>
      </c>
      <c r="J86" s="19" t="s">
        <v>379</v>
      </c>
      <c r="K86" s="19" t="s">
        <v>119</v>
      </c>
      <c r="L86" s="19" t="s">
        <v>120</v>
      </c>
      <c r="M86" s="19"/>
      <c r="N86" s="17" t="s">
        <v>384</v>
      </c>
      <c r="O86" s="17" t="str">
        <f>IF(LEN(C86=11),_xlfn.CONCAT(B86,"F",RIGHT(C86,2)),C86)</f>
        <v>130301V01F02</v>
      </c>
    </row>
    <row r="87" spans="1:15" ht="24.75" customHeight="1">
      <c r="A87" s="20" t="s">
        <v>385</v>
      </c>
      <c r="B87" s="39" t="s">
        <v>171</v>
      </c>
      <c r="C87" s="39" t="s">
        <v>185</v>
      </c>
      <c r="D87" s="35" t="str">
        <f>HYPERLINK(N87,E87)</f>
        <v>โครงการพัฒนาต่อยอดระบบบริการทางการแพทย์ด้านโรคไม่ติดต่อเรื้อรังวิถีใหม่ ใน 4 ภูมิภาค (NCD 4 ภาค)</v>
      </c>
      <c r="E87" s="19" t="s">
        <v>708</v>
      </c>
      <c r="F87" s="36" t="s">
        <v>28</v>
      </c>
      <c r="G87" s="36">
        <v>2565</v>
      </c>
      <c r="H87" s="19" t="s">
        <v>189</v>
      </c>
      <c r="I87" s="19" t="s">
        <v>72</v>
      </c>
      <c r="J87" s="19" t="s">
        <v>379</v>
      </c>
      <c r="K87" s="19" t="s">
        <v>119</v>
      </c>
      <c r="L87" s="19" t="s">
        <v>120</v>
      </c>
      <c r="M87" s="19"/>
      <c r="N87" s="17" t="s">
        <v>387</v>
      </c>
      <c r="O87" s="17" t="str">
        <f>IF(LEN(C87=11),_xlfn.CONCAT(B87,"F",RIGHT(C87,2)),C87)</f>
        <v>130301V01F02</v>
      </c>
    </row>
    <row r="88" spans="1:15" ht="24.75" customHeight="1">
      <c r="A88" s="20" t="s">
        <v>388</v>
      </c>
      <c r="B88" s="39" t="s">
        <v>171</v>
      </c>
      <c r="C88" s="39" t="s">
        <v>185</v>
      </c>
      <c r="D88" s="35" t="str">
        <f>HYPERLINK(N88,E88)</f>
        <v>สร้างความสุขในองค์กร เพื่อเพิ่มความสำเร็จในการทำงาน ภายใต้ชื่อ “ใจชื่นบาน งานสำเร็จ” (Happy Workplace)</v>
      </c>
      <c r="E88" s="19" t="s">
        <v>714</v>
      </c>
      <c r="F88" s="36" t="s">
        <v>28</v>
      </c>
      <c r="G88" s="36">
        <v>2565</v>
      </c>
      <c r="H88" s="19" t="s">
        <v>189</v>
      </c>
      <c r="I88" s="19" t="s">
        <v>72</v>
      </c>
      <c r="J88" s="19" t="s">
        <v>715</v>
      </c>
      <c r="K88" s="19" t="s">
        <v>183</v>
      </c>
      <c r="L88" s="19" t="s">
        <v>184</v>
      </c>
      <c r="M88" s="19"/>
      <c r="N88" s="17" t="s">
        <v>390</v>
      </c>
      <c r="O88" s="17" t="str">
        <f>IF(LEN(C88=11),_xlfn.CONCAT(B88,"F",RIGHT(C88,2)),C88)</f>
        <v>130301V01F02</v>
      </c>
    </row>
    <row r="89" spans="1:15" ht="24.75" customHeight="1">
      <c r="A89" s="20" t="s">
        <v>391</v>
      </c>
      <c r="B89" s="39" t="s">
        <v>171</v>
      </c>
      <c r="C89" s="39" t="s">
        <v>185</v>
      </c>
      <c r="D89" s="35" t="str">
        <f>HYPERLINK(N89,E89)</f>
        <v>โครงการพัฒนาเครือข่ายสุขภาพ</v>
      </c>
      <c r="E89" s="19" t="s">
        <v>747</v>
      </c>
      <c r="F89" s="36" t="s">
        <v>28</v>
      </c>
      <c r="G89" s="36">
        <v>2565</v>
      </c>
      <c r="H89" s="19" t="s">
        <v>189</v>
      </c>
      <c r="I89" s="19" t="s">
        <v>72</v>
      </c>
      <c r="J89" s="19" t="s">
        <v>73</v>
      </c>
      <c r="K89" s="19" t="s">
        <v>744</v>
      </c>
      <c r="L89" s="19" t="s">
        <v>54</v>
      </c>
      <c r="M89" s="19"/>
      <c r="N89" s="17" t="s">
        <v>393</v>
      </c>
      <c r="O89" s="17" t="str">
        <f>IF(LEN(C89=11),_xlfn.CONCAT(B89,"F",RIGHT(C89,2)),C89)</f>
        <v>130301V01F02</v>
      </c>
    </row>
    <row r="90" spans="1:15" ht="24.75" customHeight="1">
      <c r="A90" s="20" t="s">
        <v>394</v>
      </c>
      <c r="B90" s="40" t="s">
        <v>171</v>
      </c>
      <c r="C90" s="40" t="s">
        <v>199</v>
      </c>
      <c r="D90" s="35" t="str">
        <f>HYPERLINK(N90,E90)</f>
        <v>โครงการปรับปรุงศักยภาพการผลิตชีววัตถุและผลิตภัณฑ์ทางการแพทย์และบริการชีววัตถุ ของสถานเสาวภา สภากาชาดไทยในปีงบประมาณ 2565-2567 (ปี 2565 ระยะที่ 1)</v>
      </c>
      <c r="E90" s="19" t="s">
        <v>195</v>
      </c>
      <c r="F90" s="36" t="s">
        <v>28</v>
      </c>
      <c r="G90" s="36">
        <v>2565</v>
      </c>
      <c r="H90" s="19" t="s">
        <v>189</v>
      </c>
      <c r="I90" s="19" t="s">
        <v>72</v>
      </c>
      <c r="J90" s="19" t="s">
        <v>196</v>
      </c>
      <c r="K90" s="19" t="s">
        <v>197</v>
      </c>
      <c r="L90" s="19" t="s">
        <v>198</v>
      </c>
      <c r="M90" s="19"/>
      <c r="N90" s="17" t="s">
        <v>396</v>
      </c>
      <c r="O90" s="17" t="str">
        <f>IF(LEN(C90=11),_xlfn.CONCAT(B90,"F",RIGHT(C90,2)),C90)</f>
        <v>130301V01F03</v>
      </c>
    </row>
    <row r="91" spans="1:15" ht="24.75" customHeight="1">
      <c r="A91" s="20" t="s">
        <v>397</v>
      </c>
      <c r="B91" s="40" t="s">
        <v>171</v>
      </c>
      <c r="C91" s="40" t="s">
        <v>199</v>
      </c>
      <c r="D91" s="35" t="str">
        <f>HYPERLINK(N91,E91)</f>
        <v>โครงการธนาคารเซลล์ต้นกำเนิดเม็ดโลหิต</v>
      </c>
      <c r="E91" s="19" t="s">
        <v>295</v>
      </c>
      <c r="F91" s="36" t="s">
        <v>28</v>
      </c>
      <c r="G91" s="36">
        <v>2565</v>
      </c>
      <c r="H91" s="19" t="s">
        <v>33</v>
      </c>
      <c r="I91" s="19" t="s">
        <v>72</v>
      </c>
      <c r="J91" s="19" t="s">
        <v>292</v>
      </c>
      <c r="K91" s="19" t="s">
        <v>197</v>
      </c>
      <c r="L91" s="19" t="s">
        <v>198</v>
      </c>
      <c r="M91" s="19"/>
      <c r="N91" s="17" t="s">
        <v>399</v>
      </c>
      <c r="O91" s="17" t="str">
        <f>IF(LEN(C91=11),_xlfn.CONCAT(B91,"F",RIGHT(C91,2)),C91)</f>
        <v>130301V01F03</v>
      </c>
    </row>
    <row r="92" spans="1:15" ht="24.75" customHeight="1">
      <c r="A92" s="20" t="s">
        <v>400</v>
      </c>
      <c r="B92" s="40" t="s">
        <v>171</v>
      </c>
      <c r="C92" s="40" t="s">
        <v>199</v>
      </c>
      <c r="D92" s="35" t="str">
        <f>HYPERLINK(N92,E92)</f>
        <v>โครงการพัฒนาระบบบริการสุขภาพให้มีการใช้ยาอย่างสมเหตุผล (RDU)  และการจัดการการดื้อยาต้านจุลชีพ (AMR) ในสถานพยาบาล ปีงบประมาณ พ.ศ. 2565</v>
      </c>
      <c r="E92" s="19" t="s">
        <v>316</v>
      </c>
      <c r="F92" s="36" t="s">
        <v>28</v>
      </c>
      <c r="G92" s="36">
        <v>2565</v>
      </c>
      <c r="H92" s="19" t="s">
        <v>189</v>
      </c>
      <c r="I92" s="19" t="s">
        <v>72</v>
      </c>
      <c r="J92" s="19" t="s">
        <v>309</v>
      </c>
      <c r="K92" s="19" t="s">
        <v>310</v>
      </c>
      <c r="L92" s="19" t="s">
        <v>120</v>
      </c>
      <c r="M92" s="19"/>
      <c r="N92" s="17" t="s">
        <v>402</v>
      </c>
      <c r="O92" s="17" t="str">
        <f>IF(LEN(C92=11),_xlfn.CONCAT(B92,"F",RIGHT(C92,2)),C92)</f>
        <v>130301V01F03</v>
      </c>
    </row>
    <row r="93" spans="1:15" ht="24.75" customHeight="1">
      <c r="A93" s="20" t="s">
        <v>403</v>
      </c>
      <c r="B93" s="40" t="s">
        <v>171</v>
      </c>
      <c r="C93" s="40" t="s">
        <v>199</v>
      </c>
      <c r="D93" s="35" t="str">
        <f>HYPERLINK(N93,E93)</f>
        <v>โครงการพัฒนายกระดับระบบยาแบบครบวงจร เพื่อการเข้าถึงยาของประชาชนและสร้างเศรษฐกิจของประเทศ</v>
      </c>
      <c r="E93" s="19" t="s">
        <v>577</v>
      </c>
      <c r="F93" s="36" t="s">
        <v>28</v>
      </c>
      <c r="G93" s="36">
        <v>2565</v>
      </c>
      <c r="H93" s="19" t="s">
        <v>578</v>
      </c>
      <c r="I93" s="19" t="s">
        <v>72</v>
      </c>
      <c r="J93" s="19" t="s">
        <v>579</v>
      </c>
      <c r="K93" s="19" t="s">
        <v>580</v>
      </c>
      <c r="L93" s="19" t="s">
        <v>120</v>
      </c>
      <c r="M93" s="19"/>
      <c r="N93" s="17" t="s">
        <v>405</v>
      </c>
      <c r="O93" s="17" t="str">
        <f>IF(LEN(C93=11),_xlfn.CONCAT(B93,"F",RIGHT(C93,2)),C93)</f>
        <v>130301V01F03</v>
      </c>
    </row>
    <row r="94" spans="1:15" ht="24.75" customHeight="1">
      <c r="A94" s="20" t="s">
        <v>406</v>
      </c>
      <c r="B94" s="40" t="s">
        <v>171</v>
      </c>
      <c r="C94" s="40" t="s">
        <v>199</v>
      </c>
      <c r="D94" s="35" t="str">
        <f>HYPERLINK(N94,E94)</f>
        <v>โครงการสร้างความมั่นคงด้านยาและเวชภัณฑ์ในภาวะฉุกเฉิน</v>
      </c>
      <c r="E94" s="19" t="s">
        <v>583</v>
      </c>
      <c r="F94" s="36" t="s">
        <v>28</v>
      </c>
      <c r="G94" s="36">
        <v>2565</v>
      </c>
      <c r="H94" s="19" t="s">
        <v>578</v>
      </c>
      <c r="I94" s="19" t="s">
        <v>72</v>
      </c>
      <c r="J94" s="19" t="s">
        <v>579</v>
      </c>
      <c r="K94" s="19" t="s">
        <v>580</v>
      </c>
      <c r="L94" s="19" t="s">
        <v>120</v>
      </c>
      <c r="M94" s="19"/>
      <c r="N94" s="17" t="s">
        <v>408</v>
      </c>
      <c r="O94" s="17" t="str">
        <f>IF(LEN(C94=11),_xlfn.CONCAT(B94,"F",RIGHT(C94,2)),C94)</f>
        <v>130301V01F03</v>
      </c>
    </row>
    <row r="95" spans="1:15" ht="24.75" customHeight="1">
      <c r="A95" s="20" t="s">
        <v>409</v>
      </c>
      <c r="B95" s="41" t="s">
        <v>171</v>
      </c>
      <c r="C95" s="41" t="s">
        <v>204</v>
      </c>
      <c r="D95" s="35" t="str">
        <f>HYPERLINK(N95,E95)</f>
        <v>โครงการศึกษาดูงานต่างประเทศเรื่อง ระบบการบริหารจัดการ การให้บริการดวงตา และการจัดเตรียมกระจกตาส่วนหลังสำหรับการผ่าตัดด้วยวิธี DMEK</v>
      </c>
      <c r="E95" s="19" t="s">
        <v>202</v>
      </c>
      <c r="F95" s="36" t="s">
        <v>28</v>
      </c>
      <c r="G95" s="36">
        <v>2565</v>
      </c>
      <c r="H95" s="19" t="s">
        <v>189</v>
      </c>
      <c r="I95" s="19" t="s">
        <v>72</v>
      </c>
      <c r="J95" s="19" t="s">
        <v>203</v>
      </c>
      <c r="K95" s="19" t="s">
        <v>197</v>
      </c>
      <c r="L95" s="19" t="s">
        <v>198</v>
      </c>
      <c r="M95" s="19"/>
      <c r="N95" s="17" t="s">
        <v>411</v>
      </c>
      <c r="O95" s="17" t="str">
        <f>IF(LEN(C95=11),_xlfn.CONCAT(B95,"F",RIGHT(C95,2)),C95)</f>
        <v>130301V01F05</v>
      </c>
    </row>
    <row r="96" spans="1:15" ht="24.75" customHeight="1">
      <c r="A96" s="20" t="s">
        <v>412</v>
      </c>
      <c r="B96" s="41" t="s">
        <v>171</v>
      </c>
      <c r="C96" s="41" t="s">
        <v>204</v>
      </c>
      <c r="D96" s="35" t="str">
        <f>HYPERLINK(N96,E96)</f>
        <v>งานบริการคลีนิคนิรนาม ศูนย์วิจัยโรคเอดส์</v>
      </c>
      <c r="E96" s="19" t="s">
        <v>234</v>
      </c>
      <c r="F96" s="36" t="s">
        <v>28</v>
      </c>
      <c r="G96" s="36">
        <v>2565</v>
      </c>
      <c r="H96" s="19" t="s">
        <v>189</v>
      </c>
      <c r="I96" s="19" t="s">
        <v>72</v>
      </c>
      <c r="J96" s="19" t="s">
        <v>235</v>
      </c>
      <c r="K96" s="19" t="s">
        <v>197</v>
      </c>
      <c r="L96" s="19" t="s">
        <v>198</v>
      </c>
      <c r="M96" s="19"/>
      <c r="N96" s="17" t="s">
        <v>414</v>
      </c>
      <c r="O96" s="17" t="str">
        <f>IF(LEN(C96=11),_xlfn.CONCAT(B96,"F",RIGHT(C96,2)),C96)</f>
        <v>130301V01F05</v>
      </c>
    </row>
    <row r="97" spans="1:15" ht="24.75" customHeight="1">
      <c r="A97" s="20" t="s">
        <v>415</v>
      </c>
      <c r="B97" s="41" t="s">
        <v>171</v>
      </c>
      <c r="C97" s="41" t="s">
        <v>204</v>
      </c>
      <c r="D97" s="35" t="str">
        <f>HYPERLINK(N97,E97)</f>
        <v>โครงการเร่งรัดการตรวจเอชไอวีด้วยระบบออนไลน์ร่วมกับชุดตรวจเอชไอวีด้วยตนเอง</v>
      </c>
      <c r="E97" s="19" t="s">
        <v>238</v>
      </c>
      <c r="F97" s="36" t="s">
        <v>28</v>
      </c>
      <c r="G97" s="36">
        <v>2565</v>
      </c>
      <c r="H97" s="19" t="s">
        <v>189</v>
      </c>
      <c r="I97" s="19" t="s">
        <v>72</v>
      </c>
      <c r="J97" s="19" t="s">
        <v>235</v>
      </c>
      <c r="K97" s="19" t="s">
        <v>197</v>
      </c>
      <c r="L97" s="19" t="s">
        <v>198</v>
      </c>
      <c r="M97" s="19"/>
      <c r="N97" s="17" t="s">
        <v>417</v>
      </c>
      <c r="O97" s="17" t="str">
        <f>IF(LEN(C97=11),_xlfn.CONCAT(B97,"F",RIGHT(C97,2)),C97)</f>
        <v>130301V01F05</v>
      </c>
    </row>
    <row r="98" spans="1:15" ht="24.75" customHeight="1">
      <c r="A98" s="20" t="s">
        <v>418</v>
      </c>
      <c r="B98" s="41" t="s">
        <v>171</v>
      </c>
      <c r="C98" s="41" t="s">
        <v>204</v>
      </c>
      <c r="D98" s="35" t="str">
        <f>HYPERLINK(N98,E98)</f>
        <v>โครงการพัฒนามาตรฐานความปลอดภัยของข้อมูล เพื่อผ่านการรับรองมาตรฐาน ISO27001</v>
      </c>
      <c r="E98" s="19" t="s">
        <v>255</v>
      </c>
      <c r="F98" s="36" t="s">
        <v>28</v>
      </c>
      <c r="G98" s="36">
        <v>2565</v>
      </c>
      <c r="H98" s="19" t="s">
        <v>189</v>
      </c>
      <c r="I98" s="19" t="s">
        <v>72</v>
      </c>
      <c r="J98" s="19" t="s">
        <v>235</v>
      </c>
      <c r="K98" s="19" t="s">
        <v>197</v>
      </c>
      <c r="L98" s="19" t="s">
        <v>198</v>
      </c>
      <c r="M98" s="19"/>
      <c r="N98" s="17" t="s">
        <v>420</v>
      </c>
      <c r="O98" s="17" t="str">
        <f>IF(LEN(C98=11),_xlfn.CONCAT(B98,"F",RIGHT(C98,2)),C98)</f>
        <v>130301V01F05</v>
      </c>
    </row>
    <row r="99" spans="1:15" ht="24.75" customHeight="1">
      <c r="A99" s="20" t="s">
        <v>421</v>
      </c>
      <c r="B99" s="41" t="s">
        <v>171</v>
      </c>
      <c r="C99" s="41" t="s">
        <v>204</v>
      </c>
      <c r="D99" s="35" t="str">
        <f>HYPERLINK(N99,E99)</f>
        <v>โครงการ การพัฒนาศูนย์ปฏิบัติการวิเคราะห์และตรวจวินิจฉัยไวรัสโรคติดเชื้อทาง         อณูชีววิทยาเพื่อรองรับสถานการณ์โรคระบาดในภาวะฉุกเฉิน</v>
      </c>
      <c r="E99" s="19" t="s">
        <v>258</v>
      </c>
      <c r="F99" s="36" t="s">
        <v>28</v>
      </c>
      <c r="G99" s="36">
        <v>2565</v>
      </c>
      <c r="H99" s="19" t="s">
        <v>189</v>
      </c>
      <c r="I99" s="19" t="s">
        <v>72</v>
      </c>
      <c r="J99" s="19" t="s">
        <v>235</v>
      </c>
      <c r="K99" s="19" t="s">
        <v>197</v>
      </c>
      <c r="L99" s="19" t="s">
        <v>198</v>
      </c>
      <c r="M99" s="19"/>
      <c r="N99" s="17" t="s">
        <v>425</v>
      </c>
      <c r="O99" s="17" t="str">
        <f>IF(LEN(C99=11),_xlfn.CONCAT(B99,"F",RIGHT(C99,2)),C99)</f>
        <v>130301V01F05</v>
      </c>
    </row>
    <row r="100" spans="1:15" ht="24.75" customHeight="1">
      <c r="A100" s="20" t="s">
        <v>426</v>
      </c>
      <c r="B100" s="41" t="s">
        <v>171</v>
      </c>
      <c r="C100" s="41" t="s">
        <v>204</v>
      </c>
      <c r="D100" s="35" t="str">
        <f>HYPERLINK(N100,E100)</f>
        <v>โครงการปลูกถ่ายกระจกตาชั้นใน (DSAEK) เนื่องในโอกาสครบรอบ 55 ปี ศูนย์ดวงตาสภากาชาดไทย</v>
      </c>
      <c r="E100" s="19" t="s">
        <v>287</v>
      </c>
      <c r="F100" s="36" t="s">
        <v>28</v>
      </c>
      <c r="G100" s="36">
        <v>2565</v>
      </c>
      <c r="H100" s="19" t="s">
        <v>189</v>
      </c>
      <c r="I100" s="19" t="s">
        <v>288</v>
      </c>
      <c r="J100" s="19" t="s">
        <v>203</v>
      </c>
      <c r="K100" s="19" t="s">
        <v>197</v>
      </c>
      <c r="L100" s="19" t="s">
        <v>198</v>
      </c>
      <c r="M100" s="19"/>
      <c r="N100" s="17" t="s">
        <v>429</v>
      </c>
      <c r="O100" s="17" t="str">
        <f>IF(LEN(C100=11),_xlfn.CONCAT(B100,"F",RIGHT(C100,2)),C100)</f>
        <v>130301V01F05</v>
      </c>
    </row>
    <row r="101" spans="1:15" ht="24.75" customHeight="1">
      <c r="A101" s="20" t="s">
        <v>430</v>
      </c>
      <c r="B101" s="41" t="s">
        <v>171</v>
      </c>
      <c r="C101" s="41" t="s">
        <v>204</v>
      </c>
      <c r="D101" s="35" t="str">
        <f>HYPERLINK(N101,E101)</f>
        <v>โครงการเครื่องคอมพิวเตอร์แม่ข่ายพร้อมอุปกรณ์คอมพิวเตอร์ทดแทนสำหรับใช้งานระบบโรงพยาบาล</v>
      </c>
      <c r="E101" s="19" t="s">
        <v>335</v>
      </c>
      <c r="F101" s="36" t="s">
        <v>28</v>
      </c>
      <c r="G101" s="36">
        <v>2565</v>
      </c>
      <c r="H101" s="19" t="s">
        <v>189</v>
      </c>
      <c r="I101" s="19" t="s">
        <v>72</v>
      </c>
      <c r="J101" s="19" t="s">
        <v>302</v>
      </c>
      <c r="K101" s="19" t="s">
        <v>197</v>
      </c>
      <c r="L101" s="19" t="s">
        <v>198</v>
      </c>
      <c r="M101" s="19"/>
      <c r="N101" s="17" t="s">
        <v>432</v>
      </c>
      <c r="O101" s="17" t="str">
        <f>IF(LEN(C101=11),_xlfn.CONCAT(B101,"F",RIGHT(C101,2)),C101)</f>
        <v>130301V01F05</v>
      </c>
    </row>
    <row r="102" spans="1:15" ht="24.75" customHeight="1">
      <c r="A102" s="20" t="s">
        <v>433</v>
      </c>
      <c r="B102" s="41" t="s">
        <v>171</v>
      </c>
      <c r="C102" s="41" t="s">
        <v>204</v>
      </c>
      <c r="D102" s="35" t="str">
        <f>HYPERLINK(N102,E102)</f>
        <v>โครงการระบบสายสัญญาณ Fiber Optic</v>
      </c>
      <c r="E102" s="19" t="s">
        <v>338</v>
      </c>
      <c r="F102" s="36" t="s">
        <v>28</v>
      </c>
      <c r="G102" s="36">
        <v>2565</v>
      </c>
      <c r="H102" s="19" t="s">
        <v>189</v>
      </c>
      <c r="I102" s="19" t="s">
        <v>72</v>
      </c>
      <c r="J102" s="19" t="s">
        <v>302</v>
      </c>
      <c r="K102" s="19" t="s">
        <v>197</v>
      </c>
      <c r="L102" s="19" t="s">
        <v>198</v>
      </c>
      <c r="M102" s="19"/>
      <c r="N102" s="17" t="s">
        <v>435</v>
      </c>
      <c r="O102" s="17" t="str">
        <f>IF(LEN(C102=11),_xlfn.CONCAT(B102,"F",RIGHT(C102,2)),C102)</f>
        <v>130301V01F05</v>
      </c>
    </row>
    <row r="103" spans="1:15" ht="24.75" customHeight="1">
      <c r="A103" s="20" t="s">
        <v>436</v>
      </c>
      <c r="B103" s="41" t="s">
        <v>171</v>
      </c>
      <c r="C103" s="41" t="s">
        <v>204</v>
      </c>
      <c r="D103" s="35" t="str">
        <f>HYPERLINK(N103,E103)</f>
        <v>โครงการระบบเครือข่ายคอมพิวเตอร์สำหรับใช้งานสารสนเทศ “อาคารศูนย์บูรณาการบริการทางการแพทย์และสาธารณสุข” (Extended OPD)</v>
      </c>
      <c r="E103" s="19" t="s">
        <v>341</v>
      </c>
      <c r="F103" s="36" t="s">
        <v>28</v>
      </c>
      <c r="G103" s="36">
        <v>2565</v>
      </c>
      <c r="H103" s="19" t="s">
        <v>189</v>
      </c>
      <c r="I103" s="19" t="s">
        <v>72</v>
      </c>
      <c r="J103" s="19" t="s">
        <v>302</v>
      </c>
      <c r="K103" s="19" t="s">
        <v>197</v>
      </c>
      <c r="L103" s="19" t="s">
        <v>198</v>
      </c>
      <c r="M103" s="19"/>
      <c r="N103" s="17" t="s">
        <v>438</v>
      </c>
      <c r="O103" s="17" t="str">
        <f>IF(LEN(C103=11),_xlfn.CONCAT(B103,"F",RIGHT(C103,2)),C103)</f>
        <v>130301V01F05</v>
      </c>
    </row>
    <row r="104" spans="1:15" ht="24.75" customHeight="1">
      <c r="A104" s="20" t="s">
        <v>439</v>
      </c>
      <c r="B104" s="41" t="s">
        <v>171</v>
      </c>
      <c r="C104" s="41" t="s">
        <v>204</v>
      </c>
      <c r="D104" s="35" t="str">
        <f>HYPERLINK(N104,E104)</f>
        <v>โครงการระบบเครือข่ายคอมพิวเตอร์ไร้สายสำหรับใช้งานสารสนเทศ “อาคารศูนย์บูรณาการบริการทางการแพทย์และสาธารณสุข” (Extended OPD)</v>
      </c>
      <c r="E104" s="19" t="s">
        <v>344</v>
      </c>
      <c r="F104" s="36" t="s">
        <v>28</v>
      </c>
      <c r="G104" s="36">
        <v>2565</v>
      </c>
      <c r="H104" s="19" t="s">
        <v>189</v>
      </c>
      <c r="I104" s="19" t="s">
        <v>72</v>
      </c>
      <c r="J104" s="19" t="s">
        <v>302</v>
      </c>
      <c r="K104" s="19" t="s">
        <v>197</v>
      </c>
      <c r="L104" s="19" t="s">
        <v>198</v>
      </c>
      <c r="M104" s="19"/>
      <c r="N104" s="17" t="s">
        <v>441</v>
      </c>
      <c r="O104" s="17" t="str">
        <f>IF(LEN(C104=11),_xlfn.CONCAT(B104,"F",RIGHT(C104,2)),C104)</f>
        <v>130301V01F05</v>
      </c>
    </row>
    <row r="105" spans="1:15" ht="24.75" customHeight="1">
      <c r="A105" s="20" t="s">
        <v>442</v>
      </c>
      <c r="B105" s="41" t="s">
        <v>171</v>
      </c>
      <c r="C105" s="41" t="s">
        <v>204</v>
      </c>
      <c r="D105" s="35" t="str">
        <f>HYPERLINK(N105,E105)</f>
        <v>โครงการระบบเครืื่อข่ายคอมพิวเตอร์สำหรับใช้งานสารสนเทศ "อาคารศูนย์วิจัยและนวัตกรรมบริการ"</v>
      </c>
      <c r="E105" s="19" t="s">
        <v>347</v>
      </c>
      <c r="F105" s="36" t="s">
        <v>28</v>
      </c>
      <c r="G105" s="36">
        <v>2565</v>
      </c>
      <c r="H105" s="19" t="s">
        <v>189</v>
      </c>
      <c r="I105" s="19" t="s">
        <v>72</v>
      </c>
      <c r="J105" s="19" t="s">
        <v>302</v>
      </c>
      <c r="K105" s="19" t="s">
        <v>197</v>
      </c>
      <c r="L105" s="19" t="s">
        <v>198</v>
      </c>
      <c r="M105" s="19"/>
      <c r="N105" s="17" t="s">
        <v>445</v>
      </c>
      <c r="O105" s="17" t="str">
        <f>IF(LEN(C105=11),_xlfn.CONCAT(B105,"F",RIGHT(C105,2)),C105)</f>
        <v>130301V01F05</v>
      </c>
    </row>
    <row r="106" spans="1:15" ht="24.75" customHeight="1">
      <c r="A106" s="20" t="s">
        <v>446</v>
      </c>
      <c r="B106" s="41" t="s">
        <v>171</v>
      </c>
      <c r="C106" s="41" t="s">
        <v>204</v>
      </c>
      <c r="D106" s="35" t="str">
        <f>HYPERLINK(N106,E106)</f>
        <v>โครงการระบบเครือข่ายคอมพิวเตอร์ไร้สายสำหรับใช้งานสารสนเทศ “อาคารศูนย์วิจัยและนวัตกรรมงานบริการ”</v>
      </c>
      <c r="E106" s="19" t="s">
        <v>350</v>
      </c>
      <c r="F106" s="36" t="s">
        <v>28</v>
      </c>
      <c r="G106" s="36">
        <v>2565</v>
      </c>
      <c r="H106" s="19" t="s">
        <v>189</v>
      </c>
      <c r="I106" s="19" t="s">
        <v>72</v>
      </c>
      <c r="J106" s="19" t="s">
        <v>302</v>
      </c>
      <c r="K106" s="19" t="s">
        <v>197</v>
      </c>
      <c r="L106" s="19" t="s">
        <v>198</v>
      </c>
      <c r="M106" s="19"/>
      <c r="N106" s="17" t="s">
        <v>448</v>
      </c>
      <c r="O106" s="17" t="str">
        <f>IF(LEN(C106=11),_xlfn.CONCAT(B106,"F",RIGHT(C106,2)),C106)</f>
        <v>130301V01F05</v>
      </c>
    </row>
    <row r="107" spans="1:15" ht="24.75" customHeight="1">
      <c r="A107" s="20" t="s">
        <v>449</v>
      </c>
      <c r="B107" s="41" t="s">
        <v>171</v>
      </c>
      <c r="C107" s="41" t="s">
        <v>204</v>
      </c>
      <c r="D107" s="35" t="str">
        <f>HYPERLINK(N107,E107)</f>
        <v>โครงการระบบเครือข่ายคอมพิวเตอร์สำหรับใช้งานสารสนเทศ “อาคารชีวานามัย”</v>
      </c>
      <c r="E107" s="19" t="s">
        <v>353</v>
      </c>
      <c r="F107" s="36" t="s">
        <v>28</v>
      </c>
      <c r="G107" s="36">
        <v>2565</v>
      </c>
      <c r="H107" s="19" t="s">
        <v>189</v>
      </c>
      <c r="I107" s="19" t="s">
        <v>72</v>
      </c>
      <c r="J107" s="19" t="s">
        <v>302</v>
      </c>
      <c r="K107" s="19" t="s">
        <v>197</v>
      </c>
      <c r="L107" s="19" t="s">
        <v>198</v>
      </c>
      <c r="M107" s="19"/>
      <c r="N107" s="17" t="s">
        <v>451</v>
      </c>
      <c r="O107" s="17" t="str">
        <f>IF(LEN(C107=11),_xlfn.CONCAT(B107,"F",RIGHT(C107,2)),C107)</f>
        <v>130301V01F05</v>
      </c>
    </row>
    <row r="108" spans="1:15" ht="24.75" customHeight="1">
      <c r="A108" s="20" t="s">
        <v>452</v>
      </c>
      <c r="B108" s="41" t="s">
        <v>171</v>
      </c>
      <c r="C108" s="41" t="s">
        <v>204</v>
      </c>
      <c r="D108" s="35" t="str">
        <f>HYPERLINK(N108,E108)</f>
        <v>โครงการระบบเครือข่ายคอมพิวเตอร์ไร้สาย สำหรับใช้งานสารสนเทศ “อาคารชีวานามัย”</v>
      </c>
      <c r="E108" s="19" t="s">
        <v>356</v>
      </c>
      <c r="F108" s="36" t="s">
        <v>28</v>
      </c>
      <c r="G108" s="36">
        <v>2565</v>
      </c>
      <c r="H108" s="19" t="s">
        <v>189</v>
      </c>
      <c r="I108" s="19" t="s">
        <v>72</v>
      </c>
      <c r="J108" s="19" t="s">
        <v>302</v>
      </c>
      <c r="K108" s="19" t="s">
        <v>197</v>
      </c>
      <c r="L108" s="19" t="s">
        <v>198</v>
      </c>
      <c r="M108" s="19"/>
      <c r="N108" s="17" t="s">
        <v>454</v>
      </c>
      <c r="O108" s="17" t="str">
        <f>IF(LEN(C108=11),_xlfn.CONCAT(B108,"F",RIGHT(C108,2)),C108)</f>
        <v>130301V01F05</v>
      </c>
    </row>
    <row r="109" spans="1:15" ht="24.75" customHeight="1">
      <c r="A109" s="20" t="s">
        <v>455</v>
      </c>
      <c r="B109" s="41" t="s">
        <v>171</v>
      </c>
      <c r="C109" s="41" t="s">
        <v>204</v>
      </c>
      <c r="D109" s="35" t="str">
        <f>HYPERLINK(N109,E109)</f>
        <v>โครงการเช่าเครื่องคอมพิวเตอร์ทดแทนสำหรับงานสารสนเทศ ปี 2565 เลขที่สัญญา CN2406300121</v>
      </c>
      <c r="E109" s="19" t="s">
        <v>359</v>
      </c>
      <c r="F109" s="36" t="s">
        <v>28</v>
      </c>
      <c r="G109" s="36">
        <v>2565</v>
      </c>
      <c r="H109" s="19" t="s">
        <v>189</v>
      </c>
      <c r="I109" s="19" t="s">
        <v>72</v>
      </c>
      <c r="J109" s="19" t="s">
        <v>302</v>
      </c>
      <c r="K109" s="19" t="s">
        <v>197</v>
      </c>
      <c r="L109" s="19" t="s">
        <v>198</v>
      </c>
      <c r="M109" s="19"/>
      <c r="N109" s="17" t="s">
        <v>457</v>
      </c>
      <c r="O109" s="17" t="str">
        <f>IF(LEN(C109=11),_xlfn.CONCAT(B109,"F",RIGHT(C109,2)),C109)</f>
        <v>130301V01F05</v>
      </c>
    </row>
    <row r="110" spans="1:15" ht="24.75" customHeight="1">
      <c r="A110" s="20" t="s">
        <v>458</v>
      </c>
      <c r="B110" s="41" t="s">
        <v>171</v>
      </c>
      <c r="C110" s="41" t="s">
        <v>204</v>
      </c>
      <c r="D110" s="35" t="str">
        <f>HYPERLINK(N110,E110)</f>
        <v>โครงการเช่าเครื่องคอมพิวเตอร์ทดแทนสำหรับงานสารสนเทศ (สัญญาใหม่) ปี 2565</v>
      </c>
      <c r="E110" s="19" t="s">
        <v>362</v>
      </c>
      <c r="F110" s="36" t="s">
        <v>28</v>
      </c>
      <c r="G110" s="36">
        <v>2565</v>
      </c>
      <c r="H110" s="19" t="s">
        <v>189</v>
      </c>
      <c r="I110" s="19" t="s">
        <v>72</v>
      </c>
      <c r="J110" s="19" t="s">
        <v>302</v>
      </c>
      <c r="K110" s="19" t="s">
        <v>197</v>
      </c>
      <c r="L110" s="19" t="s">
        <v>198</v>
      </c>
      <c r="M110" s="19"/>
      <c r="N110" s="17" t="s">
        <v>460</v>
      </c>
      <c r="O110" s="17" t="str">
        <f>IF(LEN(C110=11),_xlfn.CONCAT(B110,"F",RIGHT(C110,2)),C110)</f>
        <v>130301V01F05</v>
      </c>
    </row>
    <row r="111" spans="1:15" ht="24.75" customHeight="1">
      <c r="A111" s="20" t="s">
        <v>461</v>
      </c>
      <c r="B111" s="41" t="s">
        <v>171</v>
      </c>
      <c r="C111" s="41" t="s">
        <v>204</v>
      </c>
      <c r="D111" s="35" t="str">
        <f>HYPERLINK(N111,E111)</f>
        <v>ยกระดับการให้บริการทางการแพทย์ฉุกเฉินรองรับการท่องเที่ยว</v>
      </c>
      <c r="E111" s="19" t="s">
        <v>365</v>
      </c>
      <c r="F111" s="36" t="s">
        <v>366</v>
      </c>
      <c r="G111" s="36">
        <v>2565</v>
      </c>
      <c r="H111" s="19" t="s">
        <v>189</v>
      </c>
      <c r="I111" s="19" t="s">
        <v>72</v>
      </c>
      <c r="J111" s="19" t="s">
        <v>367</v>
      </c>
      <c r="K111" s="19" t="s">
        <v>310</v>
      </c>
      <c r="L111" s="19" t="s">
        <v>120</v>
      </c>
      <c r="M111" s="19"/>
      <c r="N111" s="17" t="s">
        <v>463</v>
      </c>
      <c r="O111" s="17" t="str">
        <f>IF(LEN(C111=11),_xlfn.CONCAT(B111,"F",RIGHT(C111,2)),C111)</f>
        <v>130301V01F05</v>
      </c>
    </row>
    <row r="112" spans="1:15" ht="24.75" customHeight="1">
      <c r="A112" s="20" t="s">
        <v>464</v>
      </c>
      <c r="B112" s="41" t="s">
        <v>171</v>
      </c>
      <c r="C112" s="41" t="s">
        <v>204</v>
      </c>
      <c r="D112" s="35" t="str">
        <f>HYPERLINK(N112,E112)</f>
        <v>โครงการจัดหาและพัฒนาระบบ Kiosk เพื่อการบริการลงทะเบียนรับบัตรคิว การนัดหมายและการชำระค่าบริการ</v>
      </c>
      <c r="E112" s="19" t="s">
        <v>450</v>
      </c>
      <c r="F112" s="36" t="s">
        <v>28</v>
      </c>
      <c r="G112" s="36">
        <v>2565</v>
      </c>
      <c r="H112" s="19" t="s">
        <v>189</v>
      </c>
      <c r="I112" s="19" t="s">
        <v>72</v>
      </c>
      <c r="J112" s="19" t="s">
        <v>428</v>
      </c>
      <c r="K112" s="19" t="s">
        <v>197</v>
      </c>
      <c r="L112" s="19" t="s">
        <v>198</v>
      </c>
      <c r="M112" s="19"/>
      <c r="N112" s="17" t="s">
        <v>466</v>
      </c>
      <c r="O112" s="17" t="str">
        <f>IF(LEN(C112=11),_xlfn.CONCAT(B112,"F",RIGHT(C112,2)),C112)</f>
        <v>130301V01F05</v>
      </c>
    </row>
    <row r="113" spans="1:15" ht="24.75" customHeight="1">
      <c r="A113" s="20" t="s">
        <v>467</v>
      </c>
      <c r="B113" s="41" t="s">
        <v>171</v>
      </c>
      <c r="C113" s="41" t="s">
        <v>204</v>
      </c>
      <c r="D113" s="35" t="str">
        <f>HYPERLINK(N113,E113)</f>
        <v>โครงการเพิ่มศักยภาพการให้บริการทางด้านสาธารณสุข</v>
      </c>
      <c r="E113" s="19" t="s">
        <v>137</v>
      </c>
      <c r="F113" s="36" t="s">
        <v>28</v>
      </c>
      <c r="G113" s="36">
        <v>2565</v>
      </c>
      <c r="H113" s="19" t="s">
        <v>189</v>
      </c>
      <c r="I113" s="19" t="s">
        <v>72</v>
      </c>
      <c r="J113" s="19" t="s">
        <v>230</v>
      </c>
      <c r="K113" s="19" t="s">
        <v>594</v>
      </c>
      <c r="L113" s="19" t="s">
        <v>54</v>
      </c>
      <c r="M113" s="19"/>
      <c r="N113" s="17" t="s">
        <v>469</v>
      </c>
      <c r="O113" s="17" t="str">
        <f>IF(LEN(C113=11),_xlfn.CONCAT(B113,"F",RIGHT(C113,2)),C113)</f>
        <v>130301V01F05</v>
      </c>
    </row>
    <row r="114" spans="1:15" ht="24.75" customHeight="1">
      <c r="A114" s="20" t="s">
        <v>470</v>
      </c>
      <c r="B114" s="41" t="s">
        <v>171</v>
      </c>
      <c r="C114" s="41" t="s">
        <v>204</v>
      </c>
      <c r="D114" s="35" t="str">
        <f>HYPERLINK(N114,E114)</f>
        <v>โครงการศูนย์การแพทย์กรมการแพทย์ กระทรวงสาธารณสุข</v>
      </c>
      <c r="E114" s="19" t="s">
        <v>643</v>
      </c>
      <c r="F114" s="36" t="s">
        <v>28</v>
      </c>
      <c r="G114" s="36">
        <v>2565</v>
      </c>
      <c r="H114" s="19" t="s">
        <v>529</v>
      </c>
      <c r="I114" s="19" t="s">
        <v>644</v>
      </c>
      <c r="J114" s="19" t="s">
        <v>379</v>
      </c>
      <c r="K114" s="19" t="s">
        <v>119</v>
      </c>
      <c r="L114" s="19" t="s">
        <v>120</v>
      </c>
      <c r="M114" s="19" t="s">
        <v>621</v>
      </c>
      <c r="N114" s="17" t="s">
        <v>472</v>
      </c>
      <c r="O114" s="17" t="str">
        <f>IF(LEN(C114=11),_xlfn.CONCAT(B114,"F",RIGHT(C114,2)),C114)</f>
        <v>130301V01F05</v>
      </c>
    </row>
    <row r="115" spans="1:15" ht="24.75" customHeight="1">
      <c r="A115" s="20" t="s">
        <v>473</v>
      </c>
      <c r="B115" s="41" t="s">
        <v>171</v>
      </c>
      <c r="C115" s="41" t="s">
        <v>204</v>
      </c>
      <c r="D115" s="35" t="str">
        <f>HYPERLINK(N115,E115)</f>
        <v>โครงการพัฒนาศูนย์ความเป็นเลิศทางการแพทย์</v>
      </c>
      <c r="E115" s="19" t="s">
        <v>664</v>
      </c>
      <c r="F115" s="36" t="s">
        <v>28</v>
      </c>
      <c r="G115" s="36">
        <v>2565</v>
      </c>
      <c r="H115" s="19" t="s">
        <v>189</v>
      </c>
      <c r="I115" s="19" t="s">
        <v>72</v>
      </c>
      <c r="J115" s="19" t="s">
        <v>379</v>
      </c>
      <c r="K115" s="19" t="s">
        <v>119</v>
      </c>
      <c r="L115" s="19" t="s">
        <v>120</v>
      </c>
      <c r="M115" s="19"/>
      <c r="N115" s="17" t="s">
        <v>475</v>
      </c>
      <c r="O115" s="17" t="str">
        <f>IF(LEN(C115=11),_xlfn.CONCAT(B115,"F",RIGHT(C115,2)),C115)</f>
        <v>130301V01F05</v>
      </c>
    </row>
    <row r="116" spans="1:15" ht="24.75" customHeight="1">
      <c r="A116" s="20" t="s">
        <v>476</v>
      </c>
      <c r="B116" s="41" t="s">
        <v>171</v>
      </c>
      <c r="C116" s="41" t="s">
        <v>204</v>
      </c>
      <c r="D116" s="35" t="str">
        <f>HYPERLINK(N116,E116)</f>
        <v>โครงการพัฒนาระบบบริการ One Day Surgery (ODS) และ Minimally Invasive Surgery (MIS)</v>
      </c>
      <c r="E116" s="19" t="s">
        <v>684</v>
      </c>
      <c r="F116" s="36" t="s">
        <v>28</v>
      </c>
      <c r="G116" s="36">
        <v>2565</v>
      </c>
      <c r="H116" s="19" t="s">
        <v>189</v>
      </c>
      <c r="I116" s="19" t="s">
        <v>72</v>
      </c>
      <c r="J116" s="19" t="s">
        <v>379</v>
      </c>
      <c r="K116" s="19" t="s">
        <v>119</v>
      </c>
      <c r="L116" s="19" t="s">
        <v>120</v>
      </c>
      <c r="M116" s="19"/>
      <c r="N116" s="17" t="s">
        <v>480</v>
      </c>
      <c r="O116" s="17" t="str">
        <f>IF(LEN(C116=11),_xlfn.CONCAT(B116,"F",RIGHT(C116,2)),C116)</f>
        <v>130301V01F05</v>
      </c>
    </row>
    <row r="117" spans="1:15" ht="24.75" customHeight="1">
      <c r="A117" s="20" t="s">
        <v>481</v>
      </c>
      <c r="B117" s="41" t="s">
        <v>171</v>
      </c>
      <c r="C117" s="41" t="s">
        <v>204</v>
      </c>
      <c r="D117" s="35" t="str">
        <f>HYPERLINK(N117,E117)</f>
        <v>โครงการพัฒนานวัตกรรมทางแพทย์ ผลิตภัณฑ์สุขภาพและเทคโนโลยีทางการแพทย์</v>
      </c>
      <c r="E117" s="19" t="s">
        <v>702</v>
      </c>
      <c r="F117" s="36" t="s">
        <v>28</v>
      </c>
      <c r="G117" s="36">
        <v>2565</v>
      </c>
      <c r="H117" s="19" t="s">
        <v>189</v>
      </c>
      <c r="I117" s="19" t="s">
        <v>72</v>
      </c>
      <c r="J117" s="19" t="s">
        <v>379</v>
      </c>
      <c r="K117" s="19" t="s">
        <v>119</v>
      </c>
      <c r="L117" s="19" t="s">
        <v>120</v>
      </c>
      <c r="M117" s="19"/>
      <c r="N117" s="17" t="s">
        <v>483</v>
      </c>
      <c r="O117" s="17" t="str">
        <f>IF(LEN(C117=11),_xlfn.CONCAT(B117,"F",RIGHT(C117,2)),C117)</f>
        <v>130301V01F05</v>
      </c>
    </row>
    <row r="118" spans="1:15" ht="24.75" customHeight="1">
      <c r="A118" s="20" t="s">
        <v>484</v>
      </c>
      <c r="B118" s="42" t="s">
        <v>173</v>
      </c>
      <c r="C118" s="42" t="s">
        <v>223</v>
      </c>
      <c r="D118" s="35" t="s">
        <v>47</v>
      </c>
      <c r="E118" s="19" t="s">
        <v>47</v>
      </c>
      <c r="F118" s="36" t="s">
        <v>28</v>
      </c>
      <c r="G118" s="36" t="s">
        <v>169</v>
      </c>
      <c r="H118" s="19" t="s">
        <v>50</v>
      </c>
      <c r="I118" s="19" t="s">
        <v>51</v>
      </c>
      <c r="J118" s="19" t="s">
        <v>52</v>
      </c>
      <c r="K118" s="19" t="s">
        <v>53</v>
      </c>
      <c r="L118" s="19" t="s">
        <v>54</v>
      </c>
      <c r="M118" s="19"/>
      <c r="N118" s="17" t="s">
        <v>486</v>
      </c>
      <c r="O118" s="17" t="str">
        <f>IF(LEN(C118=11),_xlfn.CONCAT(B118,"F",RIGHT(C118,2)),C118)</f>
        <v>130301V02F01</v>
      </c>
    </row>
    <row r="119" spans="1:15" ht="24.75" customHeight="1">
      <c r="A119" s="20" t="s">
        <v>487</v>
      </c>
      <c r="B119" s="42" t="s">
        <v>173</v>
      </c>
      <c r="C119" s="42" t="s">
        <v>223</v>
      </c>
      <c r="D119" s="35" t="s">
        <v>56</v>
      </c>
      <c r="E119" s="19" t="s">
        <v>56</v>
      </c>
      <c r="F119" s="36" t="s">
        <v>28</v>
      </c>
      <c r="G119" s="36" t="s">
        <v>170</v>
      </c>
      <c r="H119" s="19" t="s">
        <v>58</v>
      </c>
      <c r="I119" s="19" t="s">
        <v>59</v>
      </c>
      <c r="J119" s="19" t="s">
        <v>52</v>
      </c>
      <c r="K119" s="19" t="s">
        <v>53</v>
      </c>
      <c r="L119" s="19" t="s">
        <v>54</v>
      </c>
      <c r="M119" s="19"/>
      <c r="N119" s="17" t="s">
        <v>489</v>
      </c>
      <c r="O119" s="17" t="str">
        <f>IF(LEN(C119=11),_xlfn.CONCAT(B119,"F",RIGHT(C119,2)),C119)</f>
        <v>130301V02F01</v>
      </c>
    </row>
    <row r="120" spans="1:15" ht="24.75" customHeight="1">
      <c r="A120" s="20" t="s">
        <v>490</v>
      </c>
      <c r="B120" s="42" t="s">
        <v>173</v>
      </c>
      <c r="C120" s="42" t="s">
        <v>223</v>
      </c>
      <c r="D120" s="35" t="s">
        <v>61</v>
      </c>
      <c r="E120" s="19" t="s">
        <v>61</v>
      </c>
      <c r="F120" s="36" t="s">
        <v>28</v>
      </c>
      <c r="G120" s="36" t="s">
        <v>170</v>
      </c>
      <c r="H120" s="19" t="s">
        <v>63</v>
      </c>
      <c r="I120" s="19" t="s">
        <v>64</v>
      </c>
      <c r="J120" s="19" t="s">
        <v>52</v>
      </c>
      <c r="K120" s="19" t="s">
        <v>53</v>
      </c>
      <c r="L120" s="19" t="s">
        <v>54</v>
      </c>
      <c r="M120" s="19"/>
      <c r="N120" s="17" t="s">
        <v>492</v>
      </c>
      <c r="O120" s="17" t="str">
        <f>IF(LEN(C120=11),_xlfn.CONCAT(B120,"F",RIGHT(C120,2)),C120)</f>
        <v>130301V02F01</v>
      </c>
    </row>
    <row r="121" spans="1:15" ht="24.75" customHeight="1">
      <c r="A121" s="20" t="s">
        <v>493</v>
      </c>
      <c r="B121" s="42" t="s">
        <v>173</v>
      </c>
      <c r="C121" s="42" t="s">
        <v>223</v>
      </c>
      <c r="D121" s="35" t="s">
        <v>75</v>
      </c>
      <c r="E121" s="19" t="s">
        <v>75</v>
      </c>
      <c r="F121" s="36" t="s">
        <v>28</v>
      </c>
      <c r="G121" s="36" t="s">
        <v>170</v>
      </c>
      <c r="H121" s="19" t="s">
        <v>77</v>
      </c>
      <c r="I121" s="19" t="s">
        <v>78</v>
      </c>
      <c r="J121" s="19" t="s">
        <v>52</v>
      </c>
      <c r="K121" s="19" t="s">
        <v>53</v>
      </c>
      <c r="L121" s="19" t="s">
        <v>54</v>
      </c>
      <c r="M121" s="19"/>
      <c r="N121" s="17" t="s">
        <v>497</v>
      </c>
      <c r="O121" s="17" t="str">
        <f>IF(LEN(C121=11),_xlfn.CONCAT(B121,"F",RIGHT(C121,2)),C121)</f>
        <v>130301V02F01</v>
      </c>
    </row>
    <row r="122" spans="1:15" ht="24.75" customHeight="1">
      <c r="A122" s="20" t="s">
        <v>498</v>
      </c>
      <c r="B122" s="42" t="s">
        <v>173</v>
      </c>
      <c r="C122" s="42" t="s">
        <v>223</v>
      </c>
      <c r="D122" s="35" t="s">
        <v>92</v>
      </c>
      <c r="E122" s="19" t="s">
        <v>92</v>
      </c>
      <c r="F122" s="36" t="s">
        <v>28</v>
      </c>
      <c r="G122" s="36" t="s">
        <v>170</v>
      </c>
      <c r="H122" s="19" t="s">
        <v>77</v>
      </c>
      <c r="I122" s="19" t="s">
        <v>58</v>
      </c>
      <c r="J122" s="19" t="s">
        <v>73</v>
      </c>
      <c r="K122" s="19" t="s">
        <v>94</v>
      </c>
      <c r="L122" s="19" t="s">
        <v>54</v>
      </c>
      <c r="M122" s="19"/>
      <c r="N122" s="17" t="s">
        <v>501</v>
      </c>
      <c r="O122" s="17" t="str">
        <f>IF(LEN(C122=11),_xlfn.CONCAT(B122,"F",RIGHT(C122,2)),C122)</f>
        <v>130301V02F01</v>
      </c>
    </row>
    <row r="123" spans="1:15" ht="24.75" customHeight="1">
      <c r="A123" s="20" t="s">
        <v>502</v>
      </c>
      <c r="B123" s="42" t="s">
        <v>173</v>
      </c>
      <c r="C123" s="42" t="s">
        <v>223</v>
      </c>
      <c r="D123" s="35" t="s">
        <v>122</v>
      </c>
      <c r="E123" s="19" t="s">
        <v>122</v>
      </c>
      <c r="F123" s="36" t="s">
        <v>28</v>
      </c>
      <c r="G123" s="36">
        <v>2561</v>
      </c>
      <c r="H123" s="19" t="s">
        <v>33</v>
      </c>
      <c r="I123" s="19" t="s">
        <v>124</v>
      </c>
      <c r="J123" s="19" t="s">
        <v>118</v>
      </c>
      <c r="K123" s="19" t="s">
        <v>119</v>
      </c>
      <c r="L123" s="19" t="s">
        <v>120</v>
      </c>
      <c r="M123" s="19"/>
      <c r="N123" s="17" t="s">
        <v>504</v>
      </c>
      <c r="O123" s="17" t="str">
        <f>IF(LEN(C123=11),_xlfn.CONCAT(B123,"F",RIGHT(C123,2)),C123)</f>
        <v>130301V02F01</v>
      </c>
    </row>
    <row r="124" spans="1:15" ht="24.75" customHeight="1">
      <c r="A124" s="20" t="s">
        <v>505</v>
      </c>
      <c r="B124" s="42" t="s">
        <v>173</v>
      </c>
      <c r="C124" s="42" t="s">
        <v>223</v>
      </c>
      <c r="D124" s="35" t="s">
        <v>127</v>
      </c>
      <c r="E124" s="19" t="s">
        <v>127</v>
      </c>
      <c r="F124" s="36" t="s">
        <v>28</v>
      </c>
      <c r="G124" s="36">
        <v>2562</v>
      </c>
      <c r="H124" s="19" t="s">
        <v>129</v>
      </c>
      <c r="I124" s="19" t="s">
        <v>124</v>
      </c>
      <c r="J124" s="19" t="s">
        <v>130</v>
      </c>
      <c r="K124" s="19" t="s">
        <v>131</v>
      </c>
      <c r="L124" s="19" t="s">
        <v>120</v>
      </c>
      <c r="M124" s="19"/>
      <c r="N124" s="17" t="s">
        <v>507</v>
      </c>
      <c r="O124" s="17" t="str">
        <f>IF(LEN(C124=11),_xlfn.CONCAT(B124,"F",RIGHT(C124,2)),C124)</f>
        <v>130301V02F01</v>
      </c>
    </row>
    <row r="125" spans="1:15" ht="24.75" customHeight="1">
      <c r="A125" s="20" t="s">
        <v>508</v>
      </c>
      <c r="B125" s="42" t="s">
        <v>173</v>
      </c>
      <c r="C125" s="42" t="s">
        <v>223</v>
      </c>
      <c r="D125" s="35" t="s">
        <v>133</v>
      </c>
      <c r="E125" s="19" t="s">
        <v>133</v>
      </c>
      <c r="F125" s="36" t="s">
        <v>28</v>
      </c>
      <c r="G125" s="36">
        <v>2562</v>
      </c>
      <c r="H125" s="19" t="s">
        <v>129</v>
      </c>
      <c r="I125" s="19" t="s">
        <v>124</v>
      </c>
      <c r="J125" s="19" t="s">
        <v>118</v>
      </c>
      <c r="K125" s="19" t="s">
        <v>119</v>
      </c>
      <c r="L125" s="19" t="s">
        <v>120</v>
      </c>
      <c r="M125" s="19"/>
      <c r="N125" s="17" t="s">
        <v>510</v>
      </c>
      <c r="O125" s="17" t="str">
        <f>IF(LEN(C125=11),_xlfn.CONCAT(B125,"F",RIGHT(C125,2)),C125)</f>
        <v>130301V02F01</v>
      </c>
    </row>
    <row r="126" spans="1:15" ht="24.75" customHeight="1">
      <c r="A126" s="20" t="s">
        <v>511</v>
      </c>
      <c r="B126" s="42" t="s">
        <v>173</v>
      </c>
      <c r="C126" s="42" t="s">
        <v>223</v>
      </c>
      <c r="D126" s="35" t="s">
        <v>164</v>
      </c>
      <c r="E126" s="19" t="s">
        <v>164</v>
      </c>
      <c r="F126" s="36" t="s">
        <v>28</v>
      </c>
      <c r="G126" s="36">
        <v>2561</v>
      </c>
      <c r="H126" s="19" t="s">
        <v>33</v>
      </c>
      <c r="I126" s="19" t="s">
        <v>124</v>
      </c>
      <c r="J126" s="19" t="s">
        <v>158</v>
      </c>
      <c r="K126" s="19" t="s">
        <v>119</v>
      </c>
      <c r="L126" s="19" t="s">
        <v>120</v>
      </c>
      <c r="M126" s="19"/>
      <c r="N126" s="17" t="s">
        <v>515</v>
      </c>
      <c r="O126" s="17" t="str">
        <f>IF(LEN(C126=11),_xlfn.CONCAT(B126,"F",RIGHT(C126,2)),C126)</f>
        <v>130301V02F01</v>
      </c>
    </row>
    <row r="127" spans="1:15" ht="24.75" customHeight="1">
      <c r="A127" s="20" t="s">
        <v>516</v>
      </c>
      <c r="B127" s="42" t="s">
        <v>173</v>
      </c>
      <c r="C127" s="42" t="s">
        <v>223</v>
      </c>
      <c r="D127" s="35" t="str">
        <f>HYPERLINK(N127,E127)</f>
        <v>โครงการผลิตพยาบาลเพิ่ม</v>
      </c>
      <c r="E127" s="19" t="s">
        <v>222</v>
      </c>
      <c r="F127" s="36" t="s">
        <v>28</v>
      </c>
      <c r="G127" s="36">
        <v>2565</v>
      </c>
      <c r="H127" s="19" t="s">
        <v>189</v>
      </c>
      <c r="I127" s="19" t="s">
        <v>72</v>
      </c>
      <c r="J127" s="19" t="s">
        <v>52</v>
      </c>
      <c r="K127" s="19" t="s">
        <v>108</v>
      </c>
      <c r="L127" s="19" t="s">
        <v>54</v>
      </c>
      <c r="M127" s="19"/>
      <c r="N127" s="17" t="s">
        <v>518</v>
      </c>
      <c r="O127" s="17" t="str">
        <f>IF(LEN(C127=11),_xlfn.CONCAT(B127,"F",RIGHT(C127,2)),C127)</f>
        <v>130301V02F01</v>
      </c>
    </row>
    <row r="128" spans="1:15" ht="24.75" customHeight="1">
      <c r="A128" s="20" t="s">
        <v>519</v>
      </c>
      <c r="B128" s="42" t="s">
        <v>173</v>
      </c>
      <c r="C128" s="42" t="s">
        <v>223</v>
      </c>
      <c r="D128" s="35" t="str">
        <f>HYPERLINK(N128,E128)</f>
        <v>โครงการผลิตพยาบาลเพิ่ม</v>
      </c>
      <c r="E128" s="19" t="s">
        <v>222</v>
      </c>
      <c r="F128" s="36" t="s">
        <v>28</v>
      </c>
      <c r="G128" s="36">
        <v>2565</v>
      </c>
      <c r="H128" s="19" t="s">
        <v>189</v>
      </c>
      <c r="I128" s="19" t="s">
        <v>72</v>
      </c>
      <c r="J128" s="19" t="s">
        <v>251</v>
      </c>
      <c r="K128" s="19" t="s">
        <v>252</v>
      </c>
      <c r="L128" s="19" t="s">
        <v>54</v>
      </c>
      <c r="M128" s="19"/>
      <c r="N128" s="17" t="s">
        <v>521</v>
      </c>
      <c r="O128" s="17" t="str">
        <f>IF(LEN(C128=11),_xlfn.CONCAT(B128,"F",RIGHT(C128,2)),C128)</f>
        <v>130301V02F01</v>
      </c>
    </row>
    <row r="129" spans="1:15" ht="24.75" customHeight="1">
      <c r="A129" s="20" t="s">
        <v>522</v>
      </c>
      <c r="B129" s="42" t="s">
        <v>173</v>
      </c>
      <c r="C129" s="42" t="s">
        <v>223</v>
      </c>
      <c r="D129" s="35" t="str">
        <f>HYPERLINK(N129,E129)</f>
        <v>โครงการบูรณาการพัฒนานวัตกรรมและเทคโนโลยีการดูแลสุขภาพช่องปากผู้สูงวัย</v>
      </c>
      <c r="E129" s="19" t="s">
        <v>283</v>
      </c>
      <c r="F129" s="36" t="s">
        <v>28</v>
      </c>
      <c r="G129" s="36">
        <v>2565</v>
      </c>
      <c r="H129" s="19" t="s">
        <v>189</v>
      </c>
      <c r="I129" s="19" t="s">
        <v>72</v>
      </c>
      <c r="J129" s="19" t="s">
        <v>284</v>
      </c>
      <c r="K129" s="19" t="s">
        <v>108</v>
      </c>
      <c r="L129" s="19" t="s">
        <v>54</v>
      </c>
      <c r="M129" s="19"/>
      <c r="N129" s="17" t="s">
        <v>524</v>
      </c>
      <c r="O129" s="17" t="str">
        <f>IF(LEN(C129=11),_xlfn.CONCAT(B129,"F",RIGHT(C129,2)),C129)</f>
        <v>130301V02F01</v>
      </c>
    </row>
    <row r="130" spans="1:15" ht="24.75" customHeight="1">
      <c r="A130" s="20" t="s">
        <v>525</v>
      </c>
      <c r="B130" s="42" t="s">
        <v>173</v>
      </c>
      <c r="C130" s="42" t="s">
        <v>223</v>
      </c>
      <c r="D130" s="35" t="str">
        <f>HYPERLINK(N130,E130)</f>
        <v>งานจัดการเรียนการสอนนิสิตแพทย์ ฝึกอบรมแพทย์ใช้ทุนและแพทย์ประจำบ้าน</v>
      </c>
      <c r="E130" s="19" t="s">
        <v>431</v>
      </c>
      <c r="F130" s="36" t="s">
        <v>28</v>
      </c>
      <c r="G130" s="36">
        <v>2565</v>
      </c>
      <c r="H130" s="19" t="s">
        <v>189</v>
      </c>
      <c r="I130" s="19" t="s">
        <v>72</v>
      </c>
      <c r="J130" s="19" t="s">
        <v>428</v>
      </c>
      <c r="K130" s="19" t="s">
        <v>197</v>
      </c>
      <c r="L130" s="19" t="s">
        <v>198</v>
      </c>
      <c r="M130" s="19"/>
      <c r="N130" s="17" t="s">
        <v>527</v>
      </c>
      <c r="O130" s="17" t="str">
        <f>IF(LEN(C130=11),_xlfn.CONCAT(B130,"F",RIGHT(C130,2)),C130)</f>
        <v>130301V02F01</v>
      </c>
    </row>
    <row r="131" spans="1:15" ht="24.75" customHeight="1">
      <c r="A131" s="20" t="s">
        <v>528</v>
      </c>
      <c r="B131" s="42" t="s">
        <v>173</v>
      </c>
      <c r="C131" s="42" t="s">
        <v>223</v>
      </c>
      <c r="D131" s="35" t="str">
        <f>HYPERLINK(N131,E131)</f>
        <v>โครงการผลิตแพทย์เพิ่ม</v>
      </c>
      <c r="E131" s="19" t="s">
        <v>526</v>
      </c>
      <c r="F131" s="36" t="s">
        <v>28</v>
      </c>
      <c r="G131" s="36">
        <v>2565</v>
      </c>
      <c r="H131" s="19" t="s">
        <v>189</v>
      </c>
      <c r="I131" s="19" t="s">
        <v>72</v>
      </c>
      <c r="J131" s="19" t="s">
        <v>73</v>
      </c>
      <c r="K131" s="19" t="s">
        <v>108</v>
      </c>
      <c r="L131" s="19" t="s">
        <v>54</v>
      </c>
      <c r="M131" s="19"/>
      <c r="N131" s="17" t="s">
        <v>530</v>
      </c>
      <c r="O131" s="17" t="str">
        <f>IF(LEN(C131=11),_xlfn.CONCAT(B131,"F",RIGHT(C131,2)),C131)</f>
        <v>130301V02F01</v>
      </c>
    </row>
    <row r="132" spans="1:15" ht="24.75" customHeight="1">
      <c r="A132" s="20" t="s">
        <v>531</v>
      </c>
      <c r="B132" s="43" t="s">
        <v>173</v>
      </c>
      <c r="C132" s="43" t="s">
        <v>262</v>
      </c>
      <c r="D132" s="35" t="str">
        <f>HYPERLINK(N132,E132)</f>
        <v>โครงการผลิตพยาบาลเพิ่ม</v>
      </c>
      <c r="E132" s="19" t="s">
        <v>222</v>
      </c>
      <c r="F132" s="36" t="s">
        <v>28</v>
      </c>
      <c r="G132" s="36">
        <v>2565</v>
      </c>
      <c r="H132" s="19" t="s">
        <v>189</v>
      </c>
      <c r="I132" s="19" t="s">
        <v>72</v>
      </c>
      <c r="J132" s="19" t="s">
        <v>130</v>
      </c>
      <c r="K132" s="19" t="s">
        <v>261</v>
      </c>
      <c r="L132" s="19" t="s">
        <v>54</v>
      </c>
      <c r="M132" s="19"/>
      <c r="N132" s="17" t="s">
        <v>535</v>
      </c>
      <c r="O132" s="17" t="str">
        <f>IF(LEN(C132=11),_xlfn.CONCAT(B132,"F",RIGHT(C132,2)),C132)</f>
        <v>130301V02F03</v>
      </c>
    </row>
    <row r="133" spans="1:15" ht="24.75" customHeight="1">
      <c r="A133" s="20" t="s">
        <v>536</v>
      </c>
      <c r="B133" s="43" t="s">
        <v>173</v>
      </c>
      <c r="C133" s="43" t="s">
        <v>262</v>
      </c>
      <c r="D133" s="35" t="str">
        <f>HYPERLINK(N133,E133)</f>
        <v>โครงการจัดตั้งวิทยาลัยผลิตกำลังคนด้านการบริบาลผู้สูงอายุแบบองค์รวมของภาคเหนือตอนล่าง</v>
      </c>
      <c r="E133" s="19" t="s">
        <v>650</v>
      </c>
      <c r="F133" s="36" t="s">
        <v>28</v>
      </c>
      <c r="G133" s="36">
        <v>2565</v>
      </c>
      <c r="H133" s="19" t="s">
        <v>529</v>
      </c>
      <c r="I133" s="19" t="s">
        <v>644</v>
      </c>
      <c r="J133" s="19" t="s">
        <v>651</v>
      </c>
      <c r="K133" s="19" t="s">
        <v>652</v>
      </c>
      <c r="L133" s="19" t="s">
        <v>54</v>
      </c>
      <c r="M133" s="19" t="s">
        <v>621</v>
      </c>
      <c r="N133" s="17" t="s">
        <v>538</v>
      </c>
      <c r="O133" s="17" t="str">
        <f>IF(LEN(C133=11),_xlfn.CONCAT(B133,"F",RIGHT(C133,2)),C133)</f>
        <v>130301V02F03</v>
      </c>
    </row>
    <row r="134" spans="1:15" ht="24.75" customHeight="1">
      <c r="A134" s="20" t="s">
        <v>539</v>
      </c>
      <c r="B134" s="43" t="s">
        <v>173</v>
      </c>
      <c r="C134" s="43" t="s">
        <v>262</v>
      </c>
      <c r="D134" s="35" t="str">
        <f>HYPERLINK(N134,E134)</f>
        <v>โครงการพัฒนาระบบฐานข้อมูลการดำเนินงานเพื่อส่งเสริมคุณภาพชีวิตของประชาชน</v>
      </c>
      <c r="E134" s="19" t="s">
        <v>729</v>
      </c>
      <c r="F134" s="36" t="s">
        <v>28</v>
      </c>
      <c r="G134" s="36">
        <v>2565</v>
      </c>
      <c r="H134" s="19" t="s">
        <v>730</v>
      </c>
      <c r="I134" s="19" t="s">
        <v>72</v>
      </c>
      <c r="J134" s="19" t="s">
        <v>731</v>
      </c>
      <c r="K134" s="19" t="s">
        <v>197</v>
      </c>
      <c r="L134" s="19" t="s">
        <v>198</v>
      </c>
      <c r="M134" s="19"/>
      <c r="N134" s="17" t="s">
        <v>543</v>
      </c>
      <c r="O134" s="17" t="str">
        <f>IF(LEN(C134=11),_xlfn.CONCAT(B134,"F",RIGHT(C134,2)),C134)</f>
        <v>130301V02F03</v>
      </c>
    </row>
    <row r="135" spans="1:15" ht="24.75" customHeight="1">
      <c r="A135" s="20" t="s">
        <v>544</v>
      </c>
      <c r="B135" s="39" t="s">
        <v>172</v>
      </c>
      <c r="C135" s="39" t="s">
        <v>216</v>
      </c>
      <c r="D135" s="35" t="s">
        <v>39</v>
      </c>
      <c r="E135" s="19" t="s">
        <v>39</v>
      </c>
      <c r="F135" s="36" t="s">
        <v>28</v>
      </c>
      <c r="G135" s="36">
        <v>2561</v>
      </c>
      <c r="H135" s="19" t="s">
        <v>33</v>
      </c>
      <c r="I135" s="19" t="s">
        <v>41</v>
      </c>
      <c r="J135" s="19" t="s">
        <v>35</v>
      </c>
      <c r="K135" s="19" t="s">
        <v>36</v>
      </c>
      <c r="L135" s="19" t="s">
        <v>37</v>
      </c>
      <c r="M135" s="19"/>
      <c r="N135" s="17" t="s">
        <v>546</v>
      </c>
      <c r="O135" s="17" t="str">
        <f>IF(LEN(C135=11),_xlfn.CONCAT(B135,"F",RIGHT(C135,2)),C135)</f>
        <v>130301V03F01</v>
      </c>
    </row>
    <row r="136" spans="1:15" ht="24.75" customHeight="1">
      <c r="A136" s="20" t="s">
        <v>547</v>
      </c>
      <c r="B136" s="39" t="s">
        <v>172</v>
      </c>
      <c r="C136" s="39" t="s">
        <v>216</v>
      </c>
      <c r="D136" s="35" t="s">
        <v>43</v>
      </c>
      <c r="E136" s="19" t="s">
        <v>43</v>
      </c>
      <c r="F136" s="36" t="s">
        <v>28</v>
      </c>
      <c r="G136" s="36">
        <v>2561</v>
      </c>
      <c r="H136" s="19" t="s">
        <v>33</v>
      </c>
      <c r="I136" s="19" t="s">
        <v>41</v>
      </c>
      <c r="J136" s="19" t="s">
        <v>35</v>
      </c>
      <c r="K136" s="19" t="s">
        <v>36</v>
      </c>
      <c r="L136" s="19" t="s">
        <v>37</v>
      </c>
      <c r="M136" s="19"/>
      <c r="N136" s="17" t="s">
        <v>549</v>
      </c>
      <c r="O136" s="17" t="str">
        <f>IF(LEN(C136=11),_xlfn.CONCAT(B136,"F",RIGHT(C136,2)),C136)</f>
        <v>130301V03F01</v>
      </c>
    </row>
    <row r="137" spans="1:15" ht="24.75" customHeight="1">
      <c r="A137" s="20" t="s">
        <v>550</v>
      </c>
      <c r="B137" s="39" t="s">
        <v>172</v>
      </c>
      <c r="C137" s="39" t="s">
        <v>216</v>
      </c>
      <c r="D137" s="35" t="s">
        <v>115</v>
      </c>
      <c r="E137" s="19" t="s">
        <v>115</v>
      </c>
      <c r="F137" s="36" t="s">
        <v>28</v>
      </c>
      <c r="G137" s="36" t="s">
        <v>170</v>
      </c>
      <c r="H137" s="19" t="s">
        <v>117</v>
      </c>
      <c r="I137" s="19" t="s">
        <v>117</v>
      </c>
      <c r="J137" s="19" t="s">
        <v>118</v>
      </c>
      <c r="K137" s="19" t="s">
        <v>119</v>
      </c>
      <c r="L137" s="19" t="s">
        <v>120</v>
      </c>
      <c r="M137" s="19"/>
      <c r="N137" s="17" t="s">
        <v>553</v>
      </c>
      <c r="O137" s="17" t="str">
        <f>IF(LEN(C137=11),_xlfn.CONCAT(B137,"F",RIGHT(C137,2)),C137)</f>
        <v>130301V03F01</v>
      </c>
    </row>
    <row r="138" spans="1:15" ht="24.75" customHeight="1">
      <c r="A138" s="20" t="s">
        <v>554</v>
      </c>
      <c r="B138" s="39" t="s">
        <v>172</v>
      </c>
      <c r="C138" s="39" t="s">
        <v>216</v>
      </c>
      <c r="D138" s="35" t="s">
        <v>137</v>
      </c>
      <c r="E138" s="19" t="s">
        <v>137</v>
      </c>
      <c r="F138" s="36" t="s">
        <v>28</v>
      </c>
      <c r="G138" s="36">
        <v>2561</v>
      </c>
      <c r="H138" s="19" t="s">
        <v>33</v>
      </c>
      <c r="I138" s="19" t="s">
        <v>34</v>
      </c>
      <c r="J138" s="19" t="s">
        <v>130</v>
      </c>
      <c r="K138" s="19" t="s">
        <v>108</v>
      </c>
      <c r="L138" s="19" t="s">
        <v>54</v>
      </c>
      <c r="M138" s="19"/>
      <c r="N138" s="17" t="s">
        <v>556</v>
      </c>
      <c r="O138" s="17" t="str">
        <f>IF(LEN(C138=11),_xlfn.CONCAT(B138,"F",RIGHT(C138,2)),C138)</f>
        <v>130301V03F01</v>
      </c>
    </row>
    <row r="139" spans="1:15" ht="24.75" customHeight="1">
      <c r="A139" s="20" t="s">
        <v>557</v>
      </c>
      <c r="B139" s="39" t="s">
        <v>172</v>
      </c>
      <c r="C139" s="39" t="s">
        <v>216</v>
      </c>
      <c r="D139" s="35" t="s">
        <v>160</v>
      </c>
      <c r="E139" s="19" t="s">
        <v>160</v>
      </c>
      <c r="F139" s="36" t="s">
        <v>28</v>
      </c>
      <c r="G139" s="36">
        <v>2562</v>
      </c>
      <c r="H139" s="19" t="s">
        <v>129</v>
      </c>
      <c r="I139" s="19" t="s">
        <v>162</v>
      </c>
      <c r="J139" s="19" t="s">
        <v>158</v>
      </c>
      <c r="K139" s="19" t="s">
        <v>119</v>
      </c>
      <c r="L139" s="19" t="s">
        <v>120</v>
      </c>
      <c r="M139" s="19"/>
      <c r="N139" s="17" t="s">
        <v>562</v>
      </c>
      <c r="O139" s="17" t="str">
        <f>IF(LEN(C139=11),_xlfn.CONCAT(B139,"F",RIGHT(C139,2)),C139)</f>
        <v>130301V03F01</v>
      </c>
    </row>
    <row r="140" spans="1:15" ht="24.75" customHeight="1">
      <c r="A140" s="20" t="s">
        <v>563</v>
      </c>
      <c r="B140" s="39" t="s">
        <v>172</v>
      </c>
      <c r="C140" s="39" t="s">
        <v>216</v>
      </c>
      <c r="D140" s="35" t="str">
        <f>HYPERLINK(N140,E140)</f>
        <v>แผนปฏิบัติการ ประจำปีงบประมาณ พ.ศ. 2565</v>
      </c>
      <c r="E140" s="19" t="s">
        <v>215</v>
      </c>
      <c r="F140" s="36" t="s">
        <v>28</v>
      </c>
      <c r="G140" s="36">
        <v>2565</v>
      </c>
      <c r="H140" s="19" t="s">
        <v>189</v>
      </c>
      <c r="I140" s="19" t="s">
        <v>72</v>
      </c>
      <c r="J140" s="19" t="s">
        <v>203</v>
      </c>
      <c r="K140" s="19" t="s">
        <v>197</v>
      </c>
      <c r="L140" s="19" t="s">
        <v>198</v>
      </c>
      <c r="M140" s="19"/>
      <c r="N140" s="17" t="s">
        <v>565</v>
      </c>
      <c r="O140" s="17" t="str">
        <f>IF(LEN(C140=11),_xlfn.CONCAT(B140,"F",RIGHT(C140,2)),C140)</f>
        <v>130301V03F01</v>
      </c>
    </row>
    <row r="141" spans="1:15" ht="24.75" customHeight="1">
      <c r="A141" s="20" t="s">
        <v>566</v>
      </c>
      <c r="B141" s="39" t="s">
        <v>172</v>
      </c>
      <c r="C141" s="39" t="s">
        <v>216</v>
      </c>
      <c r="D141" s="35" t="str">
        <f>HYPERLINK(N141,E141)</f>
        <v>โครงการบริหารจัดการโรงคัดแยกขยะ ประจำปีงบประมาณ 2565</v>
      </c>
      <c r="E141" s="19" t="s">
        <v>229</v>
      </c>
      <c r="F141" s="36" t="s">
        <v>28</v>
      </c>
      <c r="G141" s="36">
        <v>2565</v>
      </c>
      <c r="H141" s="19" t="s">
        <v>189</v>
      </c>
      <c r="I141" s="19" t="s">
        <v>72</v>
      </c>
      <c r="J141" s="19" t="s">
        <v>230</v>
      </c>
      <c r="K141" s="19" t="s">
        <v>231</v>
      </c>
      <c r="L141" s="19" t="s">
        <v>54</v>
      </c>
      <c r="M141" s="19"/>
      <c r="N141" s="17" t="s">
        <v>568</v>
      </c>
      <c r="O141" s="17" t="str">
        <f>IF(LEN(C141=11),_xlfn.CONCAT(B141,"F",RIGHT(C141,2)),C141)</f>
        <v>130301V03F01</v>
      </c>
    </row>
    <row r="142" spans="1:15" ht="24.75" customHeight="1">
      <c r="A142" s="20" t="s">
        <v>569</v>
      </c>
      <c r="B142" s="39" t="s">
        <v>172</v>
      </c>
      <c r="C142" s="39" t="s">
        <v>216</v>
      </c>
      <c r="D142" s="35" t="str">
        <f>HYPERLINK(N142,E142)</f>
        <v>งานสนับสนุนองค์กรของสภากาชาดไทย</v>
      </c>
      <c r="E142" s="19" t="s">
        <v>265</v>
      </c>
      <c r="F142" s="36" t="s">
        <v>28</v>
      </c>
      <c r="G142" s="36">
        <v>2565</v>
      </c>
      <c r="H142" s="19" t="s">
        <v>181</v>
      </c>
      <c r="I142" s="19" t="s">
        <v>41</v>
      </c>
      <c r="J142" s="19" t="s">
        <v>266</v>
      </c>
      <c r="K142" s="19" t="s">
        <v>197</v>
      </c>
      <c r="L142" s="19" t="s">
        <v>198</v>
      </c>
      <c r="M142" s="19"/>
      <c r="N142" s="17" t="s">
        <v>571</v>
      </c>
      <c r="O142" s="17" t="str">
        <f>IF(LEN(C142=11),_xlfn.CONCAT(B142,"F",RIGHT(C142,2)),C142)</f>
        <v>130301V03F01</v>
      </c>
    </row>
    <row r="143" spans="1:15" ht="24.75" customHeight="1">
      <c r="A143" s="20" t="s">
        <v>572</v>
      </c>
      <c r="B143" s="39" t="s">
        <v>172</v>
      </c>
      <c r="C143" s="39" t="s">
        <v>216</v>
      </c>
      <c r="D143" s="35" t="str">
        <f>HYPERLINK(N143,E143)</f>
        <v>งานให้คำปรึกษาและผลักดันเพื่อพัฒนาระบบเทคโนโลยีสารสนเทศของหน่วยงานตามภารกิจของสภากาชาดไทย</v>
      </c>
      <c r="E143" s="19" t="s">
        <v>269</v>
      </c>
      <c r="F143" s="36" t="s">
        <v>28</v>
      </c>
      <c r="G143" s="36">
        <v>2565</v>
      </c>
      <c r="H143" s="19" t="s">
        <v>189</v>
      </c>
      <c r="I143" s="19" t="s">
        <v>72</v>
      </c>
      <c r="J143" s="19" t="s">
        <v>270</v>
      </c>
      <c r="K143" s="19" t="s">
        <v>197</v>
      </c>
      <c r="L143" s="19" t="s">
        <v>198</v>
      </c>
      <c r="M143" s="19"/>
      <c r="N143" s="17" t="s">
        <v>575</v>
      </c>
      <c r="O143" s="17" t="str">
        <f>IF(LEN(C143=11),_xlfn.CONCAT(B143,"F",RIGHT(C143,2)),C143)</f>
        <v>130301V03F01</v>
      </c>
    </row>
    <row r="144" spans="1:15" ht="24.75" customHeight="1">
      <c r="A144" s="20" t="s">
        <v>576</v>
      </c>
      <c r="B144" s="39" t="s">
        <v>172</v>
      </c>
      <c r="C144" s="39" t="s">
        <v>216</v>
      </c>
      <c r="D144" s="35" t="str">
        <f>HYPERLINK(N144,E144)</f>
        <v>งานพัฒนาบุคลากรของสภากาชาดไทยด้าน ICT</v>
      </c>
      <c r="E144" s="19" t="s">
        <v>273</v>
      </c>
      <c r="F144" s="36" t="s">
        <v>28</v>
      </c>
      <c r="G144" s="36">
        <v>2565</v>
      </c>
      <c r="H144" s="19" t="s">
        <v>189</v>
      </c>
      <c r="I144" s="19" t="s">
        <v>72</v>
      </c>
      <c r="J144" s="19" t="s">
        <v>270</v>
      </c>
      <c r="K144" s="19" t="s">
        <v>197</v>
      </c>
      <c r="L144" s="19" t="s">
        <v>198</v>
      </c>
      <c r="M144" s="19"/>
      <c r="N144" s="17" t="s">
        <v>581</v>
      </c>
      <c r="O144" s="17" t="str">
        <f>IF(LEN(C144=11),_xlfn.CONCAT(B144,"F",RIGHT(C144,2)),C144)</f>
        <v>130301V03F01</v>
      </c>
    </row>
    <row r="145" spans="1:15" ht="24.75" customHeight="1">
      <c r="A145" s="20" t="s">
        <v>582</v>
      </c>
      <c r="B145" s="39" t="s">
        <v>172</v>
      </c>
      <c r="C145" s="39" t="s">
        <v>216</v>
      </c>
      <c r="D145" s="35" t="str">
        <f>HYPERLINK(N145,E145)</f>
        <v>โครงการจัดทำแผนแม่บทเทคโนโลยีสารสนเทศและ การสื่อสาร สภากาชาดไทย พ.ศ.2567-2569 (ฉบับที่ 4)</v>
      </c>
      <c r="E145" s="19" t="s">
        <v>276</v>
      </c>
      <c r="F145" s="36" t="s">
        <v>28</v>
      </c>
      <c r="G145" s="36">
        <v>2565</v>
      </c>
      <c r="H145" s="19" t="s">
        <v>189</v>
      </c>
      <c r="I145" s="19" t="s">
        <v>72</v>
      </c>
      <c r="J145" s="19" t="s">
        <v>270</v>
      </c>
      <c r="K145" s="19" t="s">
        <v>197</v>
      </c>
      <c r="L145" s="19" t="s">
        <v>198</v>
      </c>
      <c r="M145" s="19"/>
      <c r="N145" s="17" t="s">
        <v>584</v>
      </c>
      <c r="O145" s="17" t="str">
        <f>IF(LEN(C145=11),_xlfn.CONCAT(B145,"F",RIGHT(C145,2)),C145)</f>
        <v>130301V03F01</v>
      </c>
    </row>
    <row r="146" spans="1:15" ht="24.75" customHeight="1">
      <c r="A146" s="20" t="s">
        <v>585</v>
      </c>
      <c r="B146" s="39" t="s">
        <v>172</v>
      </c>
      <c r="C146" s="39" t="s">
        <v>216</v>
      </c>
      <c r="D146" s="35" t="str">
        <f>HYPERLINK(N146,E146)</f>
        <v>แผนปฏิบัติงานประจำปีงบประมาณ พ.ศ. 2565 ของสำนักงานการคลัง</v>
      </c>
      <c r="E146" s="19" t="s">
        <v>279</v>
      </c>
      <c r="F146" s="36" t="s">
        <v>28</v>
      </c>
      <c r="G146" s="36">
        <v>2565</v>
      </c>
      <c r="H146" s="19" t="s">
        <v>189</v>
      </c>
      <c r="I146" s="19" t="s">
        <v>72</v>
      </c>
      <c r="J146" s="19" t="s">
        <v>280</v>
      </c>
      <c r="K146" s="19" t="s">
        <v>197</v>
      </c>
      <c r="L146" s="19" t="s">
        <v>198</v>
      </c>
      <c r="M146" s="19"/>
      <c r="N146" s="17" t="s">
        <v>588</v>
      </c>
      <c r="O146" s="17" t="str">
        <f>IF(LEN(C146=11),_xlfn.CONCAT(B146,"F",RIGHT(C146,2)),C146)</f>
        <v>130301V03F01</v>
      </c>
    </row>
    <row r="147" spans="1:15" ht="24.75" customHeight="1">
      <c r="A147" s="20" t="s">
        <v>589</v>
      </c>
      <c r="B147" s="39" t="s">
        <v>172</v>
      </c>
      <c r="C147" s="39" t="s">
        <v>216</v>
      </c>
      <c r="D147" s="35" t="str">
        <f>HYPERLINK(N147,E147)</f>
        <v>โครงการเพิ่มศักยภาพการจัดหาโลหิต</v>
      </c>
      <c r="E147" s="19" t="s">
        <v>291</v>
      </c>
      <c r="F147" s="36" t="s">
        <v>28</v>
      </c>
      <c r="G147" s="36">
        <v>2565</v>
      </c>
      <c r="H147" s="19" t="s">
        <v>181</v>
      </c>
      <c r="I147" s="19" t="s">
        <v>288</v>
      </c>
      <c r="J147" s="19" t="s">
        <v>292</v>
      </c>
      <c r="K147" s="19" t="s">
        <v>197</v>
      </c>
      <c r="L147" s="19" t="s">
        <v>198</v>
      </c>
      <c r="M147" s="19"/>
      <c r="N147" s="17" t="s">
        <v>592</v>
      </c>
      <c r="O147" s="17" t="str">
        <f>IF(LEN(C147=11),_xlfn.CONCAT(B147,"F",RIGHT(C147,2)),C147)</f>
        <v>130301V03F01</v>
      </c>
    </row>
    <row r="148" spans="1:15" ht="24.75" customHeight="1">
      <c r="A148" s="20" t="s">
        <v>593</v>
      </c>
      <c r="B148" s="39" t="s">
        <v>172</v>
      </c>
      <c r="C148" s="39" t="s">
        <v>216</v>
      </c>
      <c r="D148" s="35" t="str">
        <f>HYPERLINK(N148,E148)</f>
        <v>โครงการพัฒนาสถานบริการ สังกัดสำนักงานปลัดกระทรวงสาธารณสุขตามนโยบาย EMS (Environment, Modernization and Smart Service)</v>
      </c>
      <c r="E148" s="19" t="s">
        <v>308</v>
      </c>
      <c r="F148" s="36" t="s">
        <v>28</v>
      </c>
      <c r="G148" s="36">
        <v>2565</v>
      </c>
      <c r="H148" s="19" t="s">
        <v>189</v>
      </c>
      <c r="I148" s="19" t="s">
        <v>72</v>
      </c>
      <c r="J148" s="19" t="s">
        <v>309</v>
      </c>
      <c r="K148" s="19" t="s">
        <v>310</v>
      </c>
      <c r="L148" s="19" t="s">
        <v>120</v>
      </c>
      <c r="M148" s="19"/>
      <c r="N148" s="17" t="s">
        <v>595</v>
      </c>
      <c r="O148" s="17" t="str">
        <f>IF(LEN(C148=11),_xlfn.CONCAT(B148,"F",RIGHT(C148,2)),C148)</f>
        <v>130301V03F01</v>
      </c>
    </row>
    <row r="149" spans="1:15" ht="24.75" customHeight="1">
      <c r="A149" s="20" t="s">
        <v>596</v>
      </c>
      <c r="B149" s="39" t="s">
        <v>172</v>
      </c>
      <c r="C149" s="39" t="s">
        <v>216</v>
      </c>
      <c r="D149" s="35" t="str">
        <f>HYPERLINK(N149,E149)</f>
        <v>งานบริหารความเสี่ยงและควบคุมภายใน</v>
      </c>
      <c r="E149" s="19" t="s">
        <v>325</v>
      </c>
      <c r="F149" s="36" t="s">
        <v>28</v>
      </c>
      <c r="G149" s="36">
        <v>2565</v>
      </c>
      <c r="H149" s="19" t="s">
        <v>189</v>
      </c>
      <c r="I149" s="19" t="s">
        <v>72</v>
      </c>
      <c r="J149" s="19" t="s">
        <v>326</v>
      </c>
      <c r="K149" s="19" t="s">
        <v>197</v>
      </c>
      <c r="L149" s="19" t="s">
        <v>198</v>
      </c>
      <c r="M149" s="19"/>
      <c r="N149" s="17" t="s">
        <v>600</v>
      </c>
      <c r="O149" s="17" t="str">
        <f>IF(LEN(C149=11),_xlfn.CONCAT(B149,"F",RIGHT(C149,2)),C149)</f>
        <v>130301V03F01</v>
      </c>
    </row>
    <row r="150" spans="1:15" ht="24.75" customHeight="1">
      <c r="A150" s="20" t="s">
        <v>601</v>
      </c>
      <c r="B150" s="39" t="s">
        <v>172</v>
      </c>
      <c r="C150" s="39" t="s">
        <v>216</v>
      </c>
      <c r="D150" s="35" t="str">
        <f>HYPERLINK(N150,E150)</f>
        <v>แผนปฏิบัติการประจำปีงบประมาณ พ.ศ.2565 ศูนย์รับบริจาคอวัยวะสภากาชาดไทย</v>
      </c>
      <c r="E150" s="19" t="s">
        <v>443</v>
      </c>
      <c r="F150" s="36" t="s">
        <v>28</v>
      </c>
      <c r="G150" s="36">
        <v>2565</v>
      </c>
      <c r="H150" s="19" t="s">
        <v>189</v>
      </c>
      <c r="I150" s="19" t="s">
        <v>72</v>
      </c>
      <c r="J150" s="19" t="s">
        <v>444</v>
      </c>
      <c r="K150" s="19" t="s">
        <v>197</v>
      </c>
      <c r="L150" s="19" t="s">
        <v>198</v>
      </c>
      <c r="M150" s="19"/>
      <c r="N150" s="17" t="s">
        <v>604</v>
      </c>
      <c r="O150" s="17" t="str">
        <f>IF(LEN(C150=11),_xlfn.CONCAT(B150,"F",RIGHT(C150,2)),C150)</f>
        <v>130301V03F01</v>
      </c>
    </row>
    <row r="151" spans="1:15" ht="24.75" customHeight="1">
      <c r="A151" s="20" t="s">
        <v>605</v>
      </c>
      <c r="B151" s="39" t="s">
        <v>172</v>
      </c>
      <c r="C151" s="39" t="s">
        <v>216</v>
      </c>
      <c r="D151" s="35" t="str">
        <f>HYPERLINK(N151,E151)</f>
        <v>ผลิตสื่อวีดิทัศน์กระบวนการบริจาคอวัยวะเผยแพร่บนเว็บไซต์ศูนย์รับบริจาคอวัยวะสภากาชาดไทย</v>
      </c>
      <c r="E151" s="19" t="s">
        <v>447</v>
      </c>
      <c r="F151" s="36" t="s">
        <v>28</v>
      </c>
      <c r="G151" s="36">
        <v>2565</v>
      </c>
      <c r="H151" s="19" t="s">
        <v>189</v>
      </c>
      <c r="I151" s="19" t="s">
        <v>72</v>
      </c>
      <c r="J151" s="19" t="s">
        <v>444</v>
      </c>
      <c r="K151" s="19" t="s">
        <v>197</v>
      </c>
      <c r="L151" s="19" t="s">
        <v>198</v>
      </c>
      <c r="M151" s="19"/>
      <c r="N151" s="17" t="s">
        <v>607</v>
      </c>
      <c r="O151" s="17" t="str">
        <f>IF(LEN(C151=11),_xlfn.CONCAT(B151,"F",RIGHT(C151,2)),C151)</f>
        <v>130301V03F01</v>
      </c>
    </row>
    <row r="152" spans="1:15" ht="24.75" customHeight="1">
      <c r="A152" s="20" t="s">
        <v>608</v>
      </c>
      <c r="B152" s="39" t="s">
        <v>172</v>
      </c>
      <c r="C152" s="39" t="s">
        <v>216</v>
      </c>
      <c r="D152" s="35" t="str">
        <f>HYPERLINK(N152,E152)</f>
        <v>โครงการบริหารจัดการพลังงานและระบบวิศวกรรมเพื่อการอนุรักษ์พลังงานอย่างมีประสิทธิภาพ ระยะที่ 4</v>
      </c>
      <c r="E152" s="19" t="s">
        <v>499</v>
      </c>
      <c r="F152" s="36" t="s">
        <v>28</v>
      </c>
      <c r="G152" s="36">
        <v>2565</v>
      </c>
      <c r="H152" s="19" t="s">
        <v>189</v>
      </c>
      <c r="I152" s="19" t="s">
        <v>72</v>
      </c>
      <c r="J152" s="19" t="s">
        <v>500</v>
      </c>
      <c r="K152" s="19" t="s">
        <v>197</v>
      </c>
      <c r="L152" s="19" t="s">
        <v>198</v>
      </c>
      <c r="M152" s="19"/>
      <c r="N152" s="17" t="s">
        <v>611</v>
      </c>
      <c r="O152" s="17" t="str">
        <f>IF(LEN(C152=11),_xlfn.CONCAT(B152,"F",RIGHT(C152,2)),C152)</f>
        <v>130301V03F01</v>
      </c>
    </row>
    <row r="153" spans="1:15" ht="24.75" customHeight="1">
      <c r="A153" s="20" t="s">
        <v>612</v>
      </c>
      <c r="B153" s="39" t="s">
        <v>172</v>
      </c>
      <c r="C153" s="39" t="s">
        <v>216</v>
      </c>
      <c r="D153" s="35" t="str">
        <f>HYPERLINK(N153,E153)</f>
        <v>แผนปฏิบัติการงบประมาณประจำปี 2565 ของสำนักงานบริหารระบบกายภาพ สภากาชาดไทย</v>
      </c>
      <c r="E153" s="19" t="s">
        <v>503</v>
      </c>
      <c r="F153" s="36" t="s">
        <v>28</v>
      </c>
      <c r="G153" s="36">
        <v>2565</v>
      </c>
      <c r="H153" s="19" t="s">
        <v>189</v>
      </c>
      <c r="I153" s="19" t="s">
        <v>72</v>
      </c>
      <c r="J153" s="19" t="s">
        <v>500</v>
      </c>
      <c r="K153" s="19" t="s">
        <v>197</v>
      </c>
      <c r="L153" s="19" t="s">
        <v>198</v>
      </c>
      <c r="M153" s="19"/>
      <c r="N153" s="17" t="s">
        <v>613</v>
      </c>
      <c r="O153" s="17" t="str">
        <f>IF(LEN(C153=11),_xlfn.CONCAT(B153,"F",RIGHT(C153,2)),C153)</f>
        <v>130301V03F01</v>
      </c>
    </row>
    <row r="154" spans="1:15" ht="24.75" customHeight="1">
      <c r="A154" s="20" t="s">
        <v>614</v>
      </c>
      <c r="B154" s="39" t="s">
        <v>172</v>
      </c>
      <c r="C154" s="39" t="s">
        <v>216</v>
      </c>
      <c r="D154" s="35" t="str">
        <f>HYPERLINK(N154,E154)</f>
        <v>โครงการจัดตั้งศูนย์ความเป็นเลิศวิชาการแพทย์ เรื่องการดูแลผู้ป่วยแบบประคับประคอง (MSMC Palliative Care Excellent Center)</v>
      </c>
      <c r="E154" s="19" t="s">
        <v>558</v>
      </c>
      <c r="F154" s="36" t="s">
        <v>28</v>
      </c>
      <c r="G154" s="36">
        <v>2565</v>
      </c>
      <c r="H154" s="19" t="s">
        <v>189</v>
      </c>
      <c r="I154" s="19" t="s">
        <v>559</v>
      </c>
      <c r="J154" s="19" t="s">
        <v>560</v>
      </c>
      <c r="K154" s="19" t="s">
        <v>561</v>
      </c>
      <c r="L154" s="19" t="s">
        <v>54</v>
      </c>
      <c r="M154" s="19"/>
      <c r="N154" s="17" t="s">
        <v>617</v>
      </c>
      <c r="O154" s="17" t="str">
        <f>IF(LEN(C154=11),_xlfn.CONCAT(B154,"F",RIGHT(C154,2)),C154)</f>
        <v>130301V03F01</v>
      </c>
    </row>
    <row r="155" spans="1:15" ht="24.75" customHeight="1">
      <c r="A155" s="20" t="s">
        <v>618</v>
      </c>
      <c r="B155" s="39" t="s">
        <v>172</v>
      </c>
      <c r="C155" s="39" t="s">
        <v>216</v>
      </c>
      <c r="D155" s="35" t="str">
        <f>HYPERLINK(N155,E155)</f>
        <v>โครงการคุ้มครอง อนุรักษ์ และพัฒนาองค์ความรู้ภูมิปัญญาการแพทย์แผนไทยและการแพทย์พื้นบ้านไทย</v>
      </c>
      <c r="E155" s="19" t="s">
        <v>573</v>
      </c>
      <c r="F155" s="36" t="s">
        <v>28</v>
      </c>
      <c r="G155" s="36">
        <v>2565</v>
      </c>
      <c r="H155" s="19" t="s">
        <v>189</v>
      </c>
      <c r="I155" s="19" t="s">
        <v>72</v>
      </c>
      <c r="J155" s="19" t="s">
        <v>574</v>
      </c>
      <c r="K155" s="19" t="s">
        <v>542</v>
      </c>
      <c r="L155" s="19" t="s">
        <v>120</v>
      </c>
      <c r="M155" s="19"/>
      <c r="N155" s="17" t="s">
        <v>622</v>
      </c>
      <c r="O155" s="17" t="str">
        <f>IF(LEN(C155=11),_xlfn.CONCAT(B155,"F",RIGHT(C155,2)),C155)</f>
        <v>130301V03F01</v>
      </c>
    </row>
    <row r="156" spans="1:15" ht="24.75" customHeight="1">
      <c r="A156" s="20" t="s">
        <v>623</v>
      </c>
      <c r="B156" s="39" t="s">
        <v>172</v>
      </c>
      <c r="C156" s="39" t="s">
        <v>216</v>
      </c>
      <c r="D156" s="35" t="str">
        <f>HYPERLINK(N156,E156)</f>
        <v>งานสนับสนุนองค์กรของสภากาชาดไทย</v>
      </c>
      <c r="E156" s="19" t="s">
        <v>265</v>
      </c>
      <c r="F156" s="36" t="s">
        <v>28</v>
      </c>
      <c r="G156" s="36">
        <v>2565</v>
      </c>
      <c r="H156" s="19" t="s">
        <v>189</v>
      </c>
      <c r="I156" s="19" t="s">
        <v>72</v>
      </c>
      <c r="J156" s="19" t="s">
        <v>266</v>
      </c>
      <c r="K156" s="19" t="s">
        <v>197</v>
      </c>
      <c r="L156" s="19" t="s">
        <v>198</v>
      </c>
      <c r="M156" s="19"/>
      <c r="N156" s="17" t="s">
        <v>627</v>
      </c>
      <c r="O156" s="17" t="str">
        <f>IF(LEN(C156=11),_xlfn.CONCAT(B156,"F",RIGHT(C156,2)),C156)</f>
        <v>130301V03F01</v>
      </c>
    </row>
    <row r="157" spans="1:15" ht="24.75" customHeight="1">
      <c r="A157" s="20" t="s">
        <v>628</v>
      </c>
      <c r="B157" s="39" t="s">
        <v>172</v>
      </c>
      <c r="C157" s="39" t="s">
        <v>216</v>
      </c>
      <c r="D157" s="35" t="str">
        <f>HYPERLINK(N157,E157)</f>
        <v>การจัดทำและขับเคลื่อนแผนการจัดการการดื้อยาต้านจุลชีพของประเทศไทย พ.ศ. 2560-2565</v>
      </c>
      <c r="E157" s="19" t="s">
        <v>615</v>
      </c>
      <c r="F157" s="36" t="s">
        <v>28</v>
      </c>
      <c r="G157" s="36">
        <v>2565</v>
      </c>
      <c r="H157" s="19" t="s">
        <v>189</v>
      </c>
      <c r="I157" s="19" t="s">
        <v>72</v>
      </c>
      <c r="J157" s="19" t="s">
        <v>616</v>
      </c>
      <c r="K157" s="19" t="s">
        <v>580</v>
      </c>
      <c r="L157" s="19" t="s">
        <v>120</v>
      </c>
      <c r="M157" s="19"/>
      <c r="N157" s="17" t="s">
        <v>630</v>
      </c>
      <c r="O157" s="17" t="str">
        <f>IF(LEN(C157=11),_xlfn.CONCAT(B157,"F",RIGHT(C157,2)),C157)</f>
        <v>130301V03F01</v>
      </c>
    </row>
    <row r="158" spans="1:15" ht="24.75" customHeight="1">
      <c r="A158" s="20" t="s">
        <v>631</v>
      </c>
      <c r="B158" s="39" t="s">
        <v>172</v>
      </c>
      <c r="C158" s="39" t="s">
        <v>216</v>
      </c>
      <c r="D158" s="35" t="str">
        <f>HYPERLINK(N158,E158)</f>
        <v>การพัฒนาสุขภาพองค์รวม</v>
      </c>
      <c r="E158" s="19" t="s">
        <v>629</v>
      </c>
      <c r="F158" s="36" t="s">
        <v>28</v>
      </c>
      <c r="G158" s="36">
        <v>2565</v>
      </c>
      <c r="H158" s="19" t="s">
        <v>625</v>
      </c>
      <c r="I158" s="19" t="s">
        <v>626</v>
      </c>
      <c r="J158" s="19" t="s">
        <v>35</v>
      </c>
      <c r="K158" s="19" t="s">
        <v>36</v>
      </c>
      <c r="L158" s="19" t="s">
        <v>37</v>
      </c>
      <c r="M158" s="19"/>
      <c r="N158" s="17" t="s">
        <v>634</v>
      </c>
      <c r="O158" s="17" t="str">
        <f>IF(LEN(C158=11),_xlfn.CONCAT(B158,"F",RIGHT(C158,2)),C158)</f>
        <v>130301V03F01</v>
      </c>
    </row>
    <row r="159" spans="1:15" ht="24.75" customHeight="1">
      <c r="A159" s="20" t="s">
        <v>635</v>
      </c>
      <c r="B159" s="39" t="s">
        <v>172</v>
      </c>
      <c r="C159" s="39" t="s">
        <v>216</v>
      </c>
      <c r="D159" s="35" t="str">
        <f>HYPERLINK(N159,E159)</f>
        <v>โครงการเพิ่มศักยภาพการจัดหาดวงตาจากผู้บริจาคภาวะหัวใจหยุดเต้น (cardiac death)</v>
      </c>
      <c r="E159" s="19" t="s">
        <v>726</v>
      </c>
      <c r="F159" s="36" t="s">
        <v>28</v>
      </c>
      <c r="G159" s="36">
        <v>2565</v>
      </c>
      <c r="H159" s="19" t="s">
        <v>534</v>
      </c>
      <c r="I159" s="19" t="s">
        <v>644</v>
      </c>
      <c r="J159" s="19" t="s">
        <v>203</v>
      </c>
      <c r="K159" s="19" t="s">
        <v>197</v>
      </c>
      <c r="L159" s="19" t="s">
        <v>198</v>
      </c>
      <c r="M159" s="19"/>
      <c r="N159" s="17" t="s">
        <v>636</v>
      </c>
      <c r="O159" s="17" t="str">
        <f>IF(LEN(C159=11),_xlfn.CONCAT(B159,"F",RIGHT(C159,2)),C159)</f>
        <v>130301V03F01</v>
      </c>
    </row>
    <row r="160" spans="1:15" ht="24.75" customHeight="1">
      <c r="A160" s="20" t="s">
        <v>637</v>
      </c>
      <c r="B160" s="39" t="s">
        <v>172</v>
      </c>
      <c r="C160" s="39" t="s">
        <v>216</v>
      </c>
      <c r="D160" s="35" t="str">
        <f>HYPERLINK(N160,E160)</f>
        <v>โครงการพัฒนางานคุณภาพตามมาตรฐาน HA</v>
      </c>
      <c r="E160" s="19" t="s">
        <v>743</v>
      </c>
      <c r="F160" s="36" t="s">
        <v>28</v>
      </c>
      <c r="G160" s="36">
        <v>2565</v>
      </c>
      <c r="H160" s="19" t="s">
        <v>189</v>
      </c>
      <c r="I160" s="19" t="s">
        <v>72</v>
      </c>
      <c r="J160" s="19" t="s">
        <v>73</v>
      </c>
      <c r="K160" s="19" t="s">
        <v>744</v>
      </c>
      <c r="L160" s="19" t="s">
        <v>54</v>
      </c>
      <c r="M160" s="19"/>
      <c r="N160" s="17" t="s">
        <v>641</v>
      </c>
      <c r="O160" s="17" t="str">
        <f>IF(LEN(C160=11),_xlfn.CONCAT(B160,"F",RIGHT(C160,2)),C160)</f>
        <v>130301V03F01</v>
      </c>
    </row>
    <row r="161" spans="1:15" ht="24.75" customHeight="1">
      <c r="A161" s="20" t="s">
        <v>642</v>
      </c>
      <c r="B161" s="44" t="s">
        <v>172</v>
      </c>
      <c r="C161" s="44" t="s">
        <v>192</v>
      </c>
      <c r="D161" s="35" t="s">
        <v>88</v>
      </c>
      <c r="E161" s="19" t="s">
        <v>88</v>
      </c>
      <c r="F161" s="36" t="s">
        <v>28</v>
      </c>
      <c r="G161" s="36">
        <v>2561</v>
      </c>
      <c r="H161" s="19" t="s">
        <v>33</v>
      </c>
      <c r="I161" s="19" t="s">
        <v>72</v>
      </c>
      <c r="J161" s="19" t="s">
        <v>84</v>
      </c>
      <c r="K161" s="19" t="s">
        <v>85</v>
      </c>
      <c r="L161" s="19" t="s">
        <v>86</v>
      </c>
      <c r="M161" s="19"/>
      <c r="N161" s="17" t="s">
        <v>645</v>
      </c>
      <c r="O161" s="17" t="str">
        <f>IF(LEN(C161=11),_xlfn.CONCAT(B161,"F",RIGHT(C161,2)),C161)</f>
        <v>130301V03F02</v>
      </c>
    </row>
    <row r="162" spans="1:15" ht="24.75" customHeight="1">
      <c r="A162" s="20" t="s">
        <v>646</v>
      </c>
      <c r="B162" s="44" t="s">
        <v>172</v>
      </c>
      <c r="C162" s="44" t="s">
        <v>192</v>
      </c>
      <c r="D162" s="35" t="str">
        <f>HYPERLINK(N162,E162)</f>
        <v>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</v>
      </c>
      <c r="E162" s="19" t="s">
        <v>188</v>
      </c>
      <c r="F162" s="36" t="s">
        <v>28</v>
      </c>
      <c r="G162" s="36">
        <v>2565</v>
      </c>
      <c r="H162" s="19" t="s">
        <v>189</v>
      </c>
      <c r="I162" s="19" t="s">
        <v>72</v>
      </c>
      <c r="J162" s="19" t="s">
        <v>190</v>
      </c>
      <c r="K162" s="19" t="s">
        <v>191</v>
      </c>
      <c r="L162" s="19" t="s">
        <v>54</v>
      </c>
      <c r="M162" s="19"/>
      <c r="N162" s="17" t="s">
        <v>648</v>
      </c>
      <c r="O162" s="17" t="str">
        <f>IF(LEN(C162=11),_xlfn.CONCAT(B162,"F",RIGHT(C162,2)),C162)</f>
        <v>130301V03F02</v>
      </c>
    </row>
    <row r="163" spans="1:15" ht="24.75" customHeight="1">
      <c r="A163" s="20" t="s">
        <v>649</v>
      </c>
      <c r="B163" s="44" t="s">
        <v>172</v>
      </c>
      <c r="C163" s="44" t="s">
        <v>192</v>
      </c>
      <c r="D163" s="35" t="str">
        <f>HYPERLINK(N163,E163)</f>
        <v>โครงการก่อสร้างระบบบูรณาการด้านเทคโนโลยีสารสนเทศการแพทย์และสาธารณสุข สำหรับอาคารศูนย์บูรณาการบริการด้านการแพทย์และสาธารณสุข</v>
      </c>
      <c r="E163" s="19" t="s">
        <v>301</v>
      </c>
      <c r="F163" s="36" t="s">
        <v>28</v>
      </c>
      <c r="G163" s="36">
        <v>2565</v>
      </c>
      <c r="H163" s="19" t="s">
        <v>189</v>
      </c>
      <c r="I163" s="19" t="s">
        <v>72</v>
      </c>
      <c r="J163" s="19" t="s">
        <v>302</v>
      </c>
      <c r="K163" s="19" t="s">
        <v>197</v>
      </c>
      <c r="L163" s="19" t="s">
        <v>198</v>
      </c>
      <c r="M163" s="19"/>
      <c r="N163" s="17" t="s">
        <v>653</v>
      </c>
      <c r="O163" s="17" t="str">
        <f>IF(LEN(C163=11),_xlfn.CONCAT(B163,"F",RIGHT(C163,2)),C163)</f>
        <v>130301V03F02</v>
      </c>
    </row>
    <row r="164" spans="1:15" ht="24.75" customHeight="1">
      <c r="A164" s="20" t="s">
        <v>654</v>
      </c>
      <c r="B164" s="44" t="s">
        <v>172</v>
      </c>
      <c r="C164" s="44" t="s">
        <v>192</v>
      </c>
      <c r="D164" s="35" t="str">
        <f>HYPERLINK(N164,E164)</f>
        <v>โครงการก่อสร้างถนนและฟื้นสภาพระบบสาธารณูปโภค รองรับอาคารศูนย์บูรณาการบริการด้านการแพทย์และสาธารณสุข</v>
      </c>
      <c r="E164" s="19" t="s">
        <v>305</v>
      </c>
      <c r="F164" s="36" t="s">
        <v>28</v>
      </c>
      <c r="G164" s="36">
        <v>2565</v>
      </c>
      <c r="H164" s="19" t="s">
        <v>189</v>
      </c>
      <c r="I164" s="19" t="s">
        <v>72</v>
      </c>
      <c r="J164" s="19" t="s">
        <v>302</v>
      </c>
      <c r="K164" s="19" t="s">
        <v>197</v>
      </c>
      <c r="L164" s="19" t="s">
        <v>198</v>
      </c>
      <c r="M164" s="19"/>
      <c r="N164" s="17" t="s">
        <v>656</v>
      </c>
      <c r="O164" s="17" t="str">
        <f>IF(LEN(C164=11),_xlfn.CONCAT(B164,"F",RIGHT(C164,2)),C164)</f>
        <v>130301V03F02</v>
      </c>
    </row>
    <row r="165" spans="1:15" ht="24.75" customHeight="1">
      <c r="A165" s="20" t="s">
        <v>657</v>
      </c>
      <c r="B165" s="44" t="s">
        <v>172</v>
      </c>
      <c r="C165" s="44" t="s">
        <v>192</v>
      </c>
      <c r="D165" s="35" t="str">
        <f>HYPERLINK(N165,E165)</f>
        <v>โครงการปรับปรุงห้องผ่าตัดพิเศษอเนกประสงค์</v>
      </c>
      <c r="E165" s="19" t="s">
        <v>313</v>
      </c>
      <c r="F165" s="36" t="s">
        <v>28</v>
      </c>
      <c r="G165" s="36">
        <v>2565</v>
      </c>
      <c r="H165" s="19" t="s">
        <v>189</v>
      </c>
      <c r="I165" s="19" t="s">
        <v>288</v>
      </c>
      <c r="J165" s="19" t="s">
        <v>302</v>
      </c>
      <c r="K165" s="19" t="s">
        <v>197</v>
      </c>
      <c r="L165" s="19" t="s">
        <v>198</v>
      </c>
      <c r="M165" s="19"/>
      <c r="N165" s="17" t="s">
        <v>659</v>
      </c>
      <c r="O165" s="17" t="str">
        <f>IF(LEN(C165=11),_xlfn.CONCAT(B165,"F",RIGHT(C165,2)),C165)</f>
        <v>130301V03F02</v>
      </c>
    </row>
    <row r="166" spans="1:15" ht="24.75" customHeight="1">
      <c r="A166" s="20" t="s">
        <v>660</v>
      </c>
      <c r="B166" s="44" t="s">
        <v>172</v>
      </c>
      <c r="C166" s="44" t="s">
        <v>192</v>
      </c>
      <c r="D166" s="35" t="str">
        <f>HYPERLINK(N166,E166)</f>
        <v>โครงการปรับปรุงอาคารสิรินธรเพื่อรองรับการจัดตั้งศูนย์เตรียมความพร้อมทางการแพทย์ขั้นสูง เพื่อรองรับสถานการณ์วิกฤตสุขภาพ (CAMP)</v>
      </c>
      <c r="E166" s="19" t="s">
        <v>319</v>
      </c>
      <c r="F166" s="36" t="s">
        <v>28</v>
      </c>
      <c r="G166" s="36">
        <v>2565</v>
      </c>
      <c r="H166" s="19" t="s">
        <v>189</v>
      </c>
      <c r="I166" s="19" t="s">
        <v>288</v>
      </c>
      <c r="J166" s="19" t="s">
        <v>302</v>
      </c>
      <c r="K166" s="19" t="s">
        <v>197</v>
      </c>
      <c r="L166" s="19" t="s">
        <v>198</v>
      </c>
      <c r="M166" s="19"/>
      <c r="N166" s="17" t="s">
        <v>662</v>
      </c>
      <c r="O166" s="17" t="str">
        <f>IF(LEN(C166=11),_xlfn.CONCAT(B166,"F",RIGHT(C166,2)),C166)</f>
        <v>130301V03F02</v>
      </c>
    </row>
    <row r="167" spans="1:15" ht="24.75" customHeight="1">
      <c r="A167" s="20" t="s">
        <v>663</v>
      </c>
      <c r="B167" s="44" t="s">
        <v>172</v>
      </c>
      <c r="C167" s="44" t="s">
        <v>192</v>
      </c>
      <c r="D167" s="35" t="str">
        <f>HYPERLINK(N167,E167)</f>
        <v>โครงการปรับปรุงคลินิคผู้ป่วยนอก ระยะที่ 3</v>
      </c>
      <c r="E167" s="19" t="s">
        <v>329</v>
      </c>
      <c r="F167" s="36" t="s">
        <v>28</v>
      </c>
      <c r="G167" s="36">
        <v>2565</v>
      </c>
      <c r="H167" s="19" t="s">
        <v>189</v>
      </c>
      <c r="I167" s="19" t="s">
        <v>72</v>
      </c>
      <c r="J167" s="19" t="s">
        <v>302</v>
      </c>
      <c r="K167" s="19" t="s">
        <v>197</v>
      </c>
      <c r="L167" s="19" t="s">
        <v>198</v>
      </c>
      <c r="M167" s="19"/>
      <c r="N167" s="17" t="s">
        <v>665</v>
      </c>
      <c r="O167" s="17" t="str">
        <f>IF(LEN(C167=11),_xlfn.CONCAT(B167,"F",RIGHT(C167,2)),C167)</f>
        <v>130301V03F02</v>
      </c>
    </row>
    <row r="168" spans="1:15" ht="24.75" customHeight="1">
      <c r="A168" s="20" t="s">
        <v>666</v>
      </c>
      <c r="B168" s="44" t="s">
        <v>172</v>
      </c>
      <c r="C168" s="44" t="s">
        <v>192</v>
      </c>
      <c r="D168" s="35" t="str">
        <f>HYPERLINK(N168,E168)</f>
        <v>โครงการปรับปรุงพื้นที่ศูนย์ความเป็นเลิศด้านผลิตภัณฑ์การแพทย์ขั้นสูง 9C-ATMP ระยะที่ 2</v>
      </c>
      <c r="E168" s="19" t="s">
        <v>332</v>
      </c>
      <c r="F168" s="36" t="s">
        <v>28</v>
      </c>
      <c r="G168" s="36">
        <v>2565</v>
      </c>
      <c r="H168" s="19" t="s">
        <v>189</v>
      </c>
      <c r="I168" s="19" t="s">
        <v>72</v>
      </c>
      <c r="J168" s="19" t="s">
        <v>302</v>
      </c>
      <c r="K168" s="19" t="s">
        <v>197</v>
      </c>
      <c r="L168" s="19" t="s">
        <v>198</v>
      </c>
      <c r="M168" s="19"/>
      <c r="N168" s="17" t="s">
        <v>668</v>
      </c>
      <c r="O168" s="17" t="str">
        <f>IF(LEN(C168=11),_xlfn.CONCAT(B168,"F",RIGHT(C168,2)),C168)</f>
        <v>130301V03F02</v>
      </c>
    </row>
    <row r="169" spans="1:15" ht="24.75" customHeight="1">
      <c r="A169" s="20" t="s">
        <v>669</v>
      </c>
      <c r="B169" s="44" t="s">
        <v>172</v>
      </c>
      <c r="C169" s="44" t="s">
        <v>192</v>
      </c>
      <c r="D169" s="35" t="str">
        <f>HYPERLINK(N169,E169)</f>
        <v>โครงการระบาดวิทยาสุขภาพจิต ปีงบประมาณ 2565</v>
      </c>
      <c r="E169" s="19" t="s">
        <v>407</v>
      </c>
      <c r="F169" s="36" t="s">
        <v>28</v>
      </c>
      <c r="G169" s="36">
        <v>2565</v>
      </c>
      <c r="H169" s="19" t="s">
        <v>189</v>
      </c>
      <c r="I169" s="19" t="s">
        <v>72</v>
      </c>
      <c r="J169" s="19" t="s">
        <v>379</v>
      </c>
      <c r="K169" s="19" t="s">
        <v>380</v>
      </c>
      <c r="L169" s="19" t="s">
        <v>120</v>
      </c>
      <c r="M169" s="19"/>
      <c r="N169" s="17" t="s">
        <v>673</v>
      </c>
      <c r="O169" s="17" t="str">
        <f>IF(LEN(C169=11),_xlfn.CONCAT(B169,"F",RIGHT(C169,2)),C169)</f>
        <v>130301V03F02</v>
      </c>
    </row>
    <row r="170" spans="1:15" ht="24.75" customHeight="1">
      <c r="A170" s="20" t="s">
        <v>674</v>
      </c>
      <c r="B170" s="44" t="s">
        <v>172</v>
      </c>
      <c r="C170" s="44" t="s">
        <v>192</v>
      </c>
      <c r="D170" s="35" t="str">
        <f>HYPERLINK(N170,E170)</f>
        <v>ปรับปรุงงานโภชนาการ ชั้น2 อาคารบริการ โรงพยาบาลธรรมศาสตร์เฉลิมพระเกียรติ ตำบลคลองหนึ่ง อำเภอคลองหลวง จังหวัดปทุมธานี</v>
      </c>
      <c r="E170" s="19" t="s">
        <v>422</v>
      </c>
      <c r="F170" s="36" t="s">
        <v>28</v>
      </c>
      <c r="G170" s="36">
        <v>2565</v>
      </c>
      <c r="H170" s="19" t="s">
        <v>189</v>
      </c>
      <c r="I170" s="19" t="s">
        <v>72</v>
      </c>
      <c r="J170" s="19" t="s">
        <v>423</v>
      </c>
      <c r="K170" s="19" t="s">
        <v>424</v>
      </c>
      <c r="L170" s="19" t="s">
        <v>54</v>
      </c>
      <c r="M170" s="19"/>
      <c r="N170" s="17" t="s">
        <v>676</v>
      </c>
      <c r="O170" s="17" t="str">
        <f>IF(LEN(C170=11),_xlfn.CONCAT(B170,"F",RIGHT(C170,2)),C170)</f>
        <v>130301V03F02</v>
      </c>
    </row>
    <row r="171" spans="1:15" ht="24.75" customHeight="1">
      <c r="A171" s="20" t="s">
        <v>677</v>
      </c>
      <c r="B171" s="44" t="s">
        <v>172</v>
      </c>
      <c r="C171" s="44" t="s">
        <v>192</v>
      </c>
      <c r="D171" s="35" t="str">
        <f>HYPERLINK(N171,E171)</f>
        <v>โครงการปรับปรุงรั้วและภูมิทัศน์โดยรอบพื้นที่หน้าโรงพยาบาล</v>
      </c>
      <c r="E171" s="19" t="s">
        <v>459</v>
      </c>
      <c r="F171" s="36" t="s">
        <v>28</v>
      </c>
      <c r="G171" s="36">
        <v>2565</v>
      </c>
      <c r="H171" s="19" t="s">
        <v>189</v>
      </c>
      <c r="I171" s="19" t="s">
        <v>72</v>
      </c>
      <c r="J171" s="19" t="s">
        <v>428</v>
      </c>
      <c r="K171" s="19" t="s">
        <v>197</v>
      </c>
      <c r="L171" s="19" t="s">
        <v>198</v>
      </c>
      <c r="M171" s="19"/>
      <c r="N171" s="17" t="s">
        <v>679</v>
      </c>
      <c r="O171" s="17" t="str">
        <f>IF(LEN(C171=11),_xlfn.CONCAT(B171,"F",RIGHT(C171,2)),C171)</f>
        <v>130301V03F02</v>
      </c>
    </row>
    <row r="172" spans="1:15" ht="24.75" customHeight="1">
      <c r="A172" s="20" t="s">
        <v>680</v>
      </c>
      <c r="B172" s="44" t="s">
        <v>172</v>
      </c>
      <c r="C172" s="44" t="s">
        <v>192</v>
      </c>
      <c r="D172" s="35" t="str">
        <f>HYPERLINK(N172,E172)</f>
        <v>ปรับปรุงหน่วยเวชศาสตร์ฟื้นฟู ชั้นใต้ดิน อาคารดุล์โสภาคย์ โรงพยาบาลธรรมศาสตร์เฉลิมพระเกียรติ ตำบลคลองหนึ่ง อำเภอคลองหลวง จังหวัดปทุมธานี</v>
      </c>
      <c r="E172" s="19" t="s">
        <v>482</v>
      </c>
      <c r="F172" s="36" t="s">
        <v>28</v>
      </c>
      <c r="G172" s="36">
        <v>2565</v>
      </c>
      <c r="H172" s="19" t="s">
        <v>189</v>
      </c>
      <c r="I172" s="19" t="s">
        <v>72</v>
      </c>
      <c r="J172" s="19" t="s">
        <v>423</v>
      </c>
      <c r="K172" s="19" t="s">
        <v>424</v>
      </c>
      <c r="L172" s="19" t="s">
        <v>54</v>
      </c>
      <c r="M172" s="19"/>
      <c r="N172" s="17" t="s">
        <v>682</v>
      </c>
      <c r="O172" s="17" t="str">
        <f>IF(LEN(C172=11),_xlfn.CONCAT(B172,"F",RIGHT(C172,2)),C172)</f>
        <v>130301V03F02</v>
      </c>
    </row>
    <row r="173" spans="1:15" ht="24.75" customHeight="1">
      <c r="A173" s="20" t="s">
        <v>683</v>
      </c>
      <c r="B173" s="44" t="s">
        <v>172</v>
      </c>
      <c r="C173" s="44" t="s">
        <v>192</v>
      </c>
      <c r="D173" s="35" t="str">
        <f>HYPERLINK(N173,E173)</f>
        <v>ปรับปรุงหน่วยตรวจมะเร็งนรีเวช ชั้น2 อาคารกิตติวัฒนา โรงพยาบาลธรรมศาสตร์เฉลิมพระเกียรติ ตำบลคลองหนึ่ง อำเภอคลองหลวง จังหวัดปทุมธานี</v>
      </c>
      <c r="E173" s="19" t="s">
        <v>485</v>
      </c>
      <c r="F173" s="36" t="s">
        <v>28</v>
      </c>
      <c r="G173" s="36">
        <v>2565</v>
      </c>
      <c r="H173" s="19" t="s">
        <v>181</v>
      </c>
      <c r="I173" s="19" t="s">
        <v>41</v>
      </c>
      <c r="J173" s="19" t="s">
        <v>423</v>
      </c>
      <c r="K173" s="19" t="s">
        <v>424</v>
      </c>
      <c r="L173" s="19" t="s">
        <v>54</v>
      </c>
      <c r="M173" s="19"/>
      <c r="N173" s="17" t="s">
        <v>685</v>
      </c>
      <c r="O173" s="17" t="str">
        <f>IF(LEN(C173=11),_xlfn.CONCAT(B173,"F",RIGHT(C173,2)),C173)</f>
        <v>130301V03F02</v>
      </c>
    </row>
    <row r="174" spans="1:15" ht="24.75" customHeight="1">
      <c r="A174" s="20" t="s">
        <v>686</v>
      </c>
      <c r="B174" s="44" t="s">
        <v>172</v>
      </c>
      <c r="C174" s="44" t="s">
        <v>192</v>
      </c>
      <c r="D174" s="35" t="str">
        <f>HYPERLINK(N174,E174)</f>
        <v>ปรับปรุงศูนย์รักษ์สุขภาพสตรี (Woman Health Center) ชั้น 2 อาคารกิตติวัฒนา โรงพยาบาลธรรมศาสตร์เฉลิมพระเกียรติ ตำบลคลองหนึ่ง อำเภอคลองหลวง จังหวัดปทุมธานี</v>
      </c>
      <c r="E174" s="19" t="s">
        <v>488</v>
      </c>
      <c r="F174" s="36" t="s">
        <v>28</v>
      </c>
      <c r="G174" s="36">
        <v>2565</v>
      </c>
      <c r="H174" s="19" t="s">
        <v>189</v>
      </c>
      <c r="I174" s="19" t="s">
        <v>72</v>
      </c>
      <c r="J174" s="19" t="s">
        <v>423</v>
      </c>
      <c r="K174" s="19" t="s">
        <v>424</v>
      </c>
      <c r="L174" s="19" t="s">
        <v>54</v>
      </c>
      <c r="M174" s="19"/>
      <c r="N174" s="17" t="s">
        <v>688</v>
      </c>
      <c r="O174" s="17" t="str">
        <f>IF(LEN(C174=11),_xlfn.CONCAT(B174,"F",RIGHT(C174,2)),C174)</f>
        <v>130301V03F02</v>
      </c>
    </row>
    <row r="175" spans="1:15" ht="24.75" customHeight="1">
      <c r="A175" s="20" t="s">
        <v>689</v>
      </c>
      <c r="B175" s="44" t="s">
        <v>172</v>
      </c>
      <c r="C175" s="44" t="s">
        <v>192</v>
      </c>
      <c r="D175" s="35" t="str">
        <f>HYPERLINK(N175,E175)</f>
        <v>โครงการปรับปรุงห้องปฏิบัติการตรวจวินิจฉัยทางการแพทย์ ชั้น3 อาคารกิตติวัฒนา ระยะที่ 3 โรงพยาบาลธรรมศาสตร์เฉลิมพระเกียรติ ตำบลคลองหนึ่ง อำเภอคลองหลวง จังหวัดปทุมธานี</v>
      </c>
      <c r="E175" s="19" t="s">
        <v>491</v>
      </c>
      <c r="F175" s="36" t="s">
        <v>28</v>
      </c>
      <c r="G175" s="36">
        <v>2565</v>
      </c>
      <c r="H175" s="19" t="s">
        <v>189</v>
      </c>
      <c r="I175" s="19" t="s">
        <v>72</v>
      </c>
      <c r="J175" s="19" t="s">
        <v>423</v>
      </c>
      <c r="K175" s="19" t="s">
        <v>424</v>
      </c>
      <c r="L175" s="19" t="s">
        <v>54</v>
      </c>
      <c r="M175" s="19"/>
      <c r="N175" s="17" t="s">
        <v>691</v>
      </c>
      <c r="O175" s="17" t="str">
        <f>IF(LEN(C175=11),_xlfn.CONCAT(B175,"F",RIGHT(C175,2)),C175)</f>
        <v>130301V03F02</v>
      </c>
    </row>
    <row r="176" spans="1:15" ht="24.75" customHeight="1">
      <c r="A176" s="20" t="s">
        <v>692</v>
      </c>
      <c r="B176" s="44" t="s">
        <v>172</v>
      </c>
      <c r="C176" s="44" t="s">
        <v>192</v>
      </c>
      <c r="D176" s="35" t="str">
        <f>HYPERLINK(N176,E176)</f>
        <v>โครงการบำรุงรักษาเชิงป้องกัน (Prevention Maintenance PM) ซ่อมบำรุงระบบไฟฟ้าหม้อแปลง Ring Main Unit, ตู้สวิทซ์ควบคุมและอุปกรณ์ ของอาคารสภากาชาดไทย ฝั่งตะวันตก ระยะที่ 1</v>
      </c>
      <c r="E176" s="19" t="s">
        <v>509</v>
      </c>
      <c r="F176" s="36" t="s">
        <v>28</v>
      </c>
      <c r="G176" s="36">
        <v>2565</v>
      </c>
      <c r="H176" s="19" t="s">
        <v>189</v>
      </c>
      <c r="I176" s="19" t="s">
        <v>72</v>
      </c>
      <c r="J176" s="19" t="s">
        <v>500</v>
      </c>
      <c r="K176" s="19" t="s">
        <v>197</v>
      </c>
      <c r="L176" s="19" t="s">
        <v>198</v>
      </c>
      <c r="M176" s="19"/>
      <c r="N176" s="17" t="s">
        <v>694</v>
      </c>
      <c r="O176" s="17" t="str">
        <f>IF(LEN(C176=11),_xlfn.CONCAT(B176,"F",RIGHT(C176,2)),C176)</f>
        <v>130301V03F02</v>
      </c>
    </row>
    <row r="177" spans="1:15" ht="24.75" customHeight="1">
      <c r="A177" s="20" t="s">
        <v>695</v>
      </c>
      <c r="B177" s="44" t="s">
        <v>172</v>
      </c>
      <c r="C177" s="44" t="s">
        <v>192</v>
      </c>
      <c r="D177" s="35" t="str">
        <f>HYPERLINK(N177,E177)</f>
        <v>โครงการสำรวจและปรับปรุงระบบปรับอากาศและบำรุงรักษาเชิงป้องกันระยะที่ 1</v>
      </c>
      <c r="E177" s="19" t="s">
        <v>517</v>
      </c>
      <c r="F177" s="36" t="s">
        <v>28</v>
      </c>
      <c r="G177" s="36">
        <v>2565</v>
      </c>
      <c r="H177" s="19" t="s">
        <v>189</v>
      </c>
      <c r="I177" s="19" t="s">
        <v>72</v>
      </c>
      <c r="J177" s="19" t="s">
        <v>500</v>
      </c>
      <c r="K177" s="19" t="s">
        <v>197</v>
      </c>
      <c r="L177" s="19" t="s">
        <v>198</v>
      </c>
      <c r="M177" s="19"/>
      <c r="N177" s="17" t="s">
        <v>697</v>
      </c>
      <c r="O177" s="17" t="str">
        <f>IF(LEN(C177=11),_xlfn.CONCAT(B177,"F",RIGHT(C177,2)),C177)</f>
        <v>130301V03F02</v>
      </c>
    </row>
    <row r="178" spans="1:15" ht="24.75" customHeight="1">
      <c r="A178" s="20" t="s">
        <v>698</v>
      </c>
      <c r="B178" s="44" t="s">
        <v>172</v>
      </c>
      <c r="C178" s="44" t="s">
        <v>192</v>
      </c>
      <c r="D178" s="35" t="str">
        <f>HYPERLINK(N178,E178)</f>
        <v>โครงการสำรวจข้อมูลและประเมินสภาพกายภาพเพื่อพัฒนารูปแบบสถานีกาชาด</v>
      </c>
      <c r="E178" s="19" t="s">
        <v>532</v>
      </c>
      <c r="F178" s="36" t="s">
        <v>28</v>
      </c>
      <c r="G178" s="36">
        <v>2565</v>
      </c>
      <c r="H178" s="19" t="s">
        <v>533</v>
      </c>
      <c r="I178" s="19" t="s">
        <v>534</v>
      </c>
      <c r="J178" s="19" t="s">
        <v>500</v>
      </c>
      <c r="K178" s="19" t="s">
        <v>197</v>
      </c>
      <c r="L178" s="19" t="s">
        <v>198</v>
      </c>
      <c r="M178" s="19"/>
      <c r="N178" s="17" t="s">
        <v>700</v>
      </c>
      <c r="O178" s="17" t="str">
        <f>IF(LEN(C178=11),_xlfn.CONCAT(B178,"F",RIGHT(C178,2)),C178)</f>
        <v>130301V03F02</v>
      </c>
    </row>
    <row r="179" spans="1:15" ht="24.75" customHeight="1">
      <c r="A179" s="20" t="s">
        <v>701</v>
      </c>
      <c r="B179" s="44" t="s">
        <v>172</v>
      </c>
      <c r="C179" s="44" t="s">
        <v>192</v>
      </c>
      <c r="D179" s="35" t="str">
        <f>HYPERLINK(N179,E179)</f>
        <v>โครงการเกณฑ์มาตรฐานการออกแบบและสถานที่</v>
      </c>
      <c r="E179" s="19" t="s">
        <v>537</v>
      </c>
      <c r="F179" s="36" t="s">
        <v>28</v>
      </c>
      <c r="G179" s="36">
        <v>2565</v>
      </c>
      <c r="H179" s="19" t="s">
        <v>189</v>
      </c>
      <c r="I179" s="19" t="s">
        <v>72</v>
      </c>
      <c r="J179" s="19" t="s">
        <v>500</v>
      </c>
      <c r="K179" s="19" t="s">
        <v>197</v>
      </c>
      <c r="L179" s="19" t="s">
        <v>198</v>
      </c>
      <c r="M179" s="19"/>
      <c r="N179" s="17" t="s">
        <v>703</v>
      </c>
      <c r="O179" s="17" t="str">
        <f>IF(LEN(C179=11),_xlfn.CONCAT(B179,"F",RIGHT(C179,2)),C179)</f>
        <v>130301V03F02</v>
      </c>
    </row>
    <row r="180" spans="1:15" ht="24.75" customHeight="1">
      <c r="A180" s="20" t="s">
        <v>704</v>
      </c>
      <c r="B180" s="44" t="s">
        <v>172</v>
      </c>
      <c r="C180" s="44" t="s">
        <v>192</v>
      </c>
      <c r="D180" s="35" t="str">
        <f>HYPERLINK(N180,E180)</f>
        <v>โครงการจัดตั้งศูนย์ความเป็นเลิศทางการแพทย์</v>
      </c>
      <c r="E180" s="19" t="s">
        <v>545</v>
      </c>
      <c r="F180" s="36" t="s">
        <v>28</v>
      </c>
      <c r="G180" s="36">
        <v>2565</v>
      </c>
      <c r="H180" s="19" t="s">
        <v>189</v>
      </c>
      <c r="I180" s="19" t="s">
        <v>72</v>
      </c>
      <c r="J180" s="19" t="s">
        <v>73</v>
      </c>
      <c r="K180" s="19" t="s">
        <v>108</v>
      </c>
      <c r="L180" s="19" t="s">
        <v>54</v>
      </c>
      <c r="M180" s="19"/>
      <c r="N180" s="17" t="s">
        <v>706</v>
      </c>
      <c r="O180" s="17" t="str">
        <f>IF(LEN(C180=11),_xlfn.CONCAT(B180,"F",RIGHT(C180,2)),C180)</f>
        <v>130301V03F02</v>
      </c>
    </row>
    <row r="181" spans="1:15" ht="24.75" customHeight="1">
      <c r="A181" s="20" t="s">
        <v>707</v>
      </c>
      <c r="B181" s="44" t="s">
        <v>172</v>
      </c>
      <c r="C181" s="44" t="s">
        <v>192</v>
      </c>
      <c r="D181" s="35" t="str">
        <f>HYPERLINK(N181,E181)</f>
        <v>โครงการจัดซื้อชุดผ่าตัดด้วยหุ่นยนต์ (Robotic Surgery  )</v>
      </c>
      <c r="E181" s="19" t="s">
        <v>548</v>
      </c>
      <c r="F181" s="36" t="s">
        <v>28</v>
      </c>
      <c r="G181" s="36">
        <v>2565</v>
      </c>
      <c r="H181" s="19" t="s">
        <v>189</v>
      </c>
      <c r="I181" s="19" t="s">
        <v>72</v>
      </c>
      <c r="J181" s="19" t="s">
        <v>84</v>
      </c>
      <c r="K181" s="19" t="s">
        <v>85</v>
      </c>
      <c r="L181" s="19" t="s">
        <v>86</v>
      </c>
      <c r="M181" s="19"/>
      <c r="N181" s="17" t="s">
        <v>709</v>
      </c>
      <c r="O181" s="17" t="str">
        <f>IF(LEN(C181=11),_xlfn.CONCAT(B181,"F",RIGHT(C181,2)),C181)</f>
        <v>130301V03F02</v>
      </c>
    </row>
    <row r="182" spans="1:15" ht="24.75" customHeight="1">
      <c r="A182" s="20" t="s">
        <v>710</v>
      </c>
      <c r="B182" s="44" t="s">
        <v>172</v>
      </c>
      <c r="C182" s="44" t="s">
        <v>192</v>
      </c>
      <c r="D182" s="35" t="str">
        <f>HYPERLINK(N182,E182)</f>
        <v>โครงการพัฒนาศูนย์กลางบริการและส่งเสริมสุขภาพระดับนานาชาติ (Medical and Wellness Hub) ในเขตภาคใต้ตอนบน</v>
      </c>
      <c r="E182" s="19" t="s">
        <v>619</v>
      </c>
      <c r="F182" s="36" t="s">
        <v>366</v>
      </c>
      <c r="G182" s="36">
        <v>2565</v>
      </c>
      <c r="H182" s="19" t="s">
        <v>529</v>
      </c>
      <c r="I182" s="19" t="s">
        <v>620</v>
      </c>
      <c r="J182" s="19" t="s">
        <v>190</v>
      </c>
      <c r="K182" s="19" t="s">
        <v>191</v>
      </c>
      <c r="L182" s="19" t="s">
        <v>54</v>
      </c>
      <c r="M182" s="19" t="s">
        <v>621</v>
      </c>
      <c r="N182" s="17" t="s">
        <v>712</v>
      </c>
      <c r="O182" s="17" t="str">
        <f>IF(LEN(C182=11),_xlfn.CONCAT(B182,"F",RIGHT(C182,2)),C182)</f>
        <v>130301V03F02</v>
      </c>
    </row>
    <row r="183" spans="1:15" ht="24.75" customHeight="1">
      <c r="A183" s="20" t="s">
        <v>713</v>
      </c>
      <c r="B183" s="44" t="s">
        <v>172</v>
      </c>
      <c r="C183" s="44" t="s">
        <v>192</v>
      </c>
      <c r="D183" s="35" t="str">
        <f>HYPERLINK(N183,E183)</f>
        <v>ปรับปรุงหน่วยตรวจมะเร็งนรีเวช ชั้น2 อาคารกิตติวัฒนา โรงพยาบาลธรรมศาสตร์เฉลิมพระเกียรติ ตำบลคลองหนึ่ง อำเภอคลองหลวง จังหวัดปทุมธานี</v>
      </c>
      <c r="E183" s="19" t="s">
        <v>485</v>
      </c>
      <c r="F183" s="36" t="s">
        <v>28</v>
      </c>
      <c r="G183" s="36">
        <v>2565</v>
      </c>
      <c r="H183" s="19" t="s">
        <v>189</v>
      </c>
      <c r="I183" s="19" t="s">
        <v>72</v>
      </c>
      <c r="J183" s="19" t="s">
        <v>423</v>
      </c>
      <c r="K183" s="19" t="s">
        <v>424</v>
      </c>
      <c r="L183" s="19" t="s">
        <v>54</v>
      </c>
      <c r="M183" s="19"/>
      <c r="N183" s="17" t="s">
        <v>716</v>
      </c>
      <c r="O183" s="17" t="str">
        <f>IF(LEN(C183=11),_xlfn.CONCAT(B183,"F",RIGHT(C183,2)),C183)</f>
        <v>130301V03F02</v>
      </c>
    </row>
    <row r="184" spans="1:15" ht="24.75" customHeight="1">
      <c r="A184" s="20" t="s">
        <v>717</v>
      </c>
      <c r="B184" s="44" t="s">
        <v>172</v>
      </c>
      <c r="C184" s="44" t="s">
        <v>192</v>
      </c>
      <c r="D184" s="35" t="str">
        <f>HYPERLINK(N184,E184)</f>
        <v>ส่งเสริมการออกกำลังกาย (แอโรบิกเพื่อสุขภาพ)</v>
      </c>
      <c r="E184" s="19" t="s">
        <v>718</v>
      </c>
      <c r="F184" s="36" t="s">
        <v>28</v>
      </c>
      <c r="G184" s="36">
        <v>2565</v>
      </c>
      <c r="H184" s="19" t="s">
        <v>578</v>
      </c>
      <c r="I184" s="19" t="s">
        <v>72</v>
      </c>
      <c r="J184" s="19" t="s">
        <v>719</v>
      </c>
      <c r="K184" s="19" t="s">
        <v>720</v>
      </c>
      <c r="L184" s="19" t="s">
        <v>54</v>
      </c>
      <c r="M184" s="19"/>
      <c r="N184" s="17" t="s">
        <v>721</v>
      </c>
      <c r="O184" s="17" t="str">
        <f>IF(LEN(C184=11),_xlfn.CONCAT(B184,"F",RIGHT(C184,2)),C184)</f>
        <v>130301V03F02</v>
      </c>
    </row>
    <row r="185" spans="1:15" ht="24.75" customHeight="1">
      <c r="A185" s="20" t="s">
        <v>722</v>
      </c>
      <c r="B185" s="44" t="s">
        <v>172</v>
      </c>
      <c r="C185" s="44" t="s">
        <v>192</v>
      </c>
      <c r="D185" s="35" t="str">
        <f>HYPERLINK(N185,E185)</f>
        <v>ซ่อมแซมสภาพอาคารเวชศาสตร์ฟื้นฟู</v>
      </c>
      <c r="E185" s="19" t="s">
        <v>723</v>
      </c>
      <c r="F185" s="36" t="s">
        <v>28</v>
      </c>
      <c r="G185" s="36">
        <v>2565</v>
      </c>
      <c r="H185" s="19" t="s">
        <v>625</v>
      </c>
      <c r="I185" s="19" t="s">
        <v>72</v>
      </c>
      <c r="J185" s="19" t="s">
        <v>212</v>
      </c>
      <c r="K185" s="19" t="s">
        <v>197</v>
      </c>
      <c r="L185" s="19" t="s">
        <v>198</v>
      </c>
      <c r="M185" s="19"/>
      <c r="N185" s="17" t="s">
        <v>724</v>
      </c>
      <c r="O185" s="17" t="str">
        <f>IF(LEN(C185=11),_xlfn.CONCAT(B185,"F",RIGHT(C185,2)),C185)</f>
        <v>130301V03F02</v>
      </c>
    </row>
    <row r="186" spans="1:15" ht="24.75" customHeight="1">
      <c r="A186" s="20" t="s">
        <v>725</v>
      </c>
      <c r="B186" s="44" t="s">
        <v>172</v>
      </c>
      <c r="C186" s="44" t="s">
        <v>192</v>
      </c>
      <c r="D186" s="35" t="str">
        <f>HYPERLINK(N186,E186)</f>
        <v>อิ่มท้อง พร้อมเรียน</v>
      </c>
      <c r="E186" s="19" t="s">
        <v>751</v>
      </c>
      <c r="F186" s="36" t="s">
        <v>28</v>
      </c>
      <c r="G186" s="36">
        <v>2565</v>
      </c>
      <c r="H186" s="19" t="s">
        <v>749</v>
      </c>
      <c r="I186" s="19" t="s">
        <v>72</v>
      </c>
      <c r="J186" s="19" t="s">
        <v>752</v>
      </c>
      <c r="K186" s="19" t="s">
        <v>183</v>
      </c>
      <c r="L186" s="19" t="s">
        <v>184</v>
      </c>
      <c r="M186" s="19"/>
      <c r="N186" s="17" t="s">
        <v>727</v>
      </c>
      <c r="O186" s="17" t="str">
        <f>IF(LEN(C186=11),_xlfn.CONCAT(B186,"F",RIGHT(C186,2)),C186)</f>
        <v>130301V03F02</v>
      </c>
    </row>
    <row r="187" spans="1:15" ht="24.75" customHeight="1">
      <c r="A187" s="20" t="s">
        <v>728</v>
      </c>
      <c r="B187" s="40" t="s">
        <v>172</v>
      </c>
      <c r="C187" s="40" t="s">
        <v>208</v>
      </c>
      <c r="D187" s="35" t="s">
        <v>97</v>
      </c>
      <c r="E187" s="19" t="s">
        <v>97</v>
      </c>
      <c r="F187" s="36" t="s">
        <v>28</v>
      </c>
      <c r="G187" s="36">
        <v>2561</v>
      </c>
      <c r="H187" s="19" t="s">
        <v>33</v>
      </c>
      <c r="I187" s="19" t="s">
        <v>59</v>
      </c>
      <c r="J187" s="19" t="s">
        <v>99</v>
      </c>
      <c r="K187" s="19" t="s">
        <v>100</v>
      </c>
      <c r="L187" s="19" t="s">
        <v>101</v>
      </c>
      <c r="M187" s="19"/>
      <c r="N187" s="17" t="s">
        <v>732</v>
      </c>
      <c r="O187" s="17" t="str">
        <f>IF(LEN(C187=11),_xlfn.CONCAT(B187,"F",RIGHT(C187,2)),C187)</f>
        <v>130301V03F03</v>
      </c>
    </row>
    <row r="188" spans="1:15" ht="24.75" customHeight="1">
      <c r="A188" s="20" t="s">
        <v>733</v>
      </c>
      <c r="B188" s="40" t="s">
        <v>172</v>
      </c>
      <c r="C188" s="40" t="s">
        <v>208</v>
      </c>
      <c r="D188" s="35" t="str">
        <f>HYPERLINK(N188,E188)</f>
        <v>โครงการพัฒนาและปรับปรุงเว็บไซต์ศูนย์ดวงตาสภากาชาดไทย</v>
      </c>
      <c r="E188" s="19" t="s">
        <v>207</v>
      </c>
      <c r="F188" s="36" t="s">
        <v>28</v>
      </c>
      <c r="G188" s="36">
        <v>2565</v>
      </c>
      <c r="H188" s="19" t="s">
        <v>189</v>
      </c>
      <c r="I188" s="19" t="s">
        <v>72</v>
      </c>
      <c r="J188" s="19" t="s">
        <v>203</v>
      </c>
      <c r="K188" s="19" t="s">
        <v>197</v>
      </c>
      <c r="L188" s="19" t="s">
        <v>198</v>
      </c>
      <c r="M188" s="19"/>
      <c r="N188" s="17" t="s">
        <v>735</v>
      </c>
      <c r="O188" s="17" t="str">
        <f>IF(LEN(C188=11),_xlfn.CONCAT(B188,"F",RIGHT(C188,2)),C188)</f>
        <v>130301V03F03</v>
      </c>
    </row>
    <row r="189" spans="1:15" ht="24.75" customHeight="1">
      <c r="A189" s="20" t="s">
        <v>736</v>
      </c>
      <c r="B189" s="40" t="s">
        <v>172</v>
      </c>
      <c r="C189" s="40" t="s">
        <v>208</v>
      </c>
      <c r="D189" s="35" t="str">
        <f>HYPERLINK(N189,E189)</f>
        <v>จัดหาระบบบริหารจัดการและสำรองข้อมูลผ่านเครือข่าย (SAN Storage)</v>
      </c>
      <c r="E189" s="19" t="s">
        <v>211</v>
      </c>
      <c r="F189" s="36" t="s">
        <v>28</v>
      </c>
      <c r="G189" s="36">
        <v>2565</v>
      </c>
      <c r="H189" s="19" t="s">
        <v>189</v>
      </c>
      <c r="I189" s="19" t="s">
        <v>72</v>
      </c>
      <c r="J189" s="19" t="s">
        <v>212</v>
      </c>
      <c r="K189" s="19" t="s">
        <v>197</v>
      </c>
      <c r="L189" s="19" t="s">
        <v>198</v>
      </c>
      <c r="M189" s="19"/>
      <c r="N189" s="17" t="s">
        <v>738</v>
      </c>
      <c r="O189" s="17" t="str">
        <f>IF(LEN(C189=11),_xlfn.CONCAT(B189,"F",RIGHT(C189,2)),C189)</f>
        <v>130301V03F03</v>
      </c>
    </row>
    <row r="190" spans="1:15" ht="24.75" customHeight="1">
      <c r="A190" s="20" t="s">
        <v>739</v>
      </c>
      <c r="B190" s="40" t="s">
        <v>172</v>
      </c>
      <c r="C190" s="40" t="s">
        <v>208</v>
      </c>
      <c r="D190" s="35" t="str">
        <f>HYPERLINK(N190,E190)</f>
        <v>ติดตั้งระบบบริหารจัดการผู้ใช้งานและดูแลความมั่นคงปลอดภัย (Active Directory and Security Policy)</v>
      </c>
      <c r="E190" s="19" t="s">
        <v>219</v>
      </c>
      <c r="F190" s="36" t="s">
        <v>28</v>
      </c>
      <c r="G190" s="36">
        <v>2565</v>
      </c>
      <c r="H190" s="19" t="s">
        <v>189</v>
      </c>
      <c r="I190" s="19" t="s">
        <v>72</v>
      </c>
      <c r="J190" s="19" t="s">
        <v>212</v>
      </c>
      <c r="K190" s="19" t="s">
        <v>197</v>
      </c>
      <c r="L190" s="19" t="s">
        <v>198</v>
      </c>
      <c r="M190" s="19"/>
      <c r="N190" s="17" t="s">
        <v>741</v>
      </c>
      <c r="O190" s="17" t="str">
        <f>IF(LEN(C190=11),_xlfn.CONCAT(B190,"F",RIGHT(C190,2)),C190)</f>
        <v>130301V03F03</v>
      </c>
    </row>
    <row r="191" spans="1:15" ht="24.75" customHeight="1">
      <c r="A191" s="20" t="s">
        <v>742</v>
      </c>
      <c r="B191" s="40" t="s">
        <v>172</v>
      </c>
      <c r="C191" s="40" t="s">
        <v>208</v>
      </c>
      <c r="D191" s="35" t="str">
        <f>HYPERLINK(N191,E191)</f>
        <v>จัดหาระบบโทรเวชกรรม (Telemedicine) เพื่องานบริการด้านเวชศาสตร์ฟื้นฟู</v>
      </c>
      <c r="E191" s="19" t="s">
        <v>226</v>
      </c>
      <c r="F191" s="36" t="s">
        <v>28</v>
      </c>
      <c r="G191" s="36">
        <v>2565</v>
      </c>
      <c r="H191" s="19" t="s">
        <v>189</v>
      </c>
      <c r="I191" s="19" t="s">
        <v>72</v>
      </c>
      <c r="J191" s="19" t="s">
        <v>212</v>
      </c>
      <c r="K191" s="19" t="s">
        <v>197</v>
      </c>
      <c r="L191" s="19" t="s">
        <v>198</v>
      </c>
      <c r="M191" s="19"/>
      <c r="N191" s="17" t="s">
        <v>745</v>
      </c>
      <c r="O191" s="17" t="str">
        <f>IF(LEN(C191=11),_xlfn.CONCAT(B191,"F",RIGHT(C191,2)),C191)</f>
        <v>130301V03F03</v>
      </c>
    </row>
    <row r="192" spans="1:15" ht="24.75" customHeight="1">
      <c r="A192" s="20" t="s">
        <v>746</v>
      </c>
      <c r="B192" s="40" t="s">
        <v>172</v>
      </c>
      <c r="C192" s="40" t="s">
        <v>208</v>
      </c>
      <c r="D192" s="35" t="str">
        <f>HYPERLINK(N192,E192)</f>
        <v>งานบริการรักษาพยาบาลทางเวชศาสตร์ฟื้นฟูอย่างครบวงจรและได้คุณภาพตามมาตรฐานที่กำหนด</v>
      </c>
      <c r="E192" s="19" t="s">
        <v>523</v>
      </c>
      <c r="F192" s="36" t="s">
        <v>28</v>
      </c>
      <c r="G192" s="36">
        <v>2565</v>
      </c>
      <c r="H192" s="19" t="s">
        <v>189</v>
      </c>
      <c r="I192" s="19" t="s">
        <v>72</v>
      </c>
      <c r="J192" s="19" t="s">
        <v>212</v>
      </c>
      <c r="K192" s="19" t="s">
        <v>197</v>
      </c>
      <c r="L192" s="19" t="s">
        <v>198</v>
      </c>
      <c r="M192" s="19"/>
      <c r="N192" s="17" t="s">
        <v>748</v>
      </c>
      <c r="O192" s="17" t="str">
        <f>IF(LEN(C192=11),_xlfn.CONCAT(B192,"F",RIGHT(C192,2)),C192)</f>
        <v>130301V03F03</v>
      </c>
    </row>
    <row r="193" spans="1:15" ht="24.75" customHeight="1">
      <c r="A193" s="20" t="s">
        <v>750</v>
      </c>
      <c r="B193" s="40" t="s">
        <v>172</v>
      </c>
      <c r="C193" s="40" t="s">
        <v>208</v>
      </c>
      <c r="D193" s="35" t="s">
        <v>564</v>
      </c>
      <c r="E193" s="19" t="s">
        <v>564</v>
      </c>
      <c r="F193" s="36" t="s">
        <v>28</v>
      </c>
      <c r="G193" s="36">
        <v>2565</v>
      </c>
      <c r="H193" s="19" t="s">
        <v>189</v>
      </c>
      <c r="I193" s="19" t="s">
        <v>72</v>
      </c>
      <c r="J193" s="19" t="s">
        <v>560</v>
      </c>
      <c r="K193" s="19" t="s">
        <v>561</v>
      </c>
      <c r="L193" s="19" t="s">
        <v>54</v>
      </c>
      <c r="M193" s="19"/>
      <c r="N193" s="17" t="s">
        <v>753</v>
      </c>
      <c r="O193" s="17" t="str">
        <f>IF(LEN(C193=11),_xlfn.CONCAT(B193,"F",RIGHT(C193,2)),C193)</f>
        <v>130301V03F03</v>
      </c>
    </row>
    <row r="194" spans="1:15" ht="24.75" customHeight="1">
      <c r="A194" s="20"/>
      <c r="B194" s="19"/>
      <c r="C194" s="19"/>
      <c r="D194" s="35"/>
      <c r="E194" s="19"/>
      <c r="F194" s="36"/>
      <c r="G194" s="36"/>
      <c r="H194" s="19"/>
      <c r="I194" s="19"/>
      <c r="J194" s="19"/>
      <c r="K194" s="19"/>
      <c r="L194" s="19"/>
      <c r="M194" s="19"/>
    </row>
  </sheetData>
  <autoFilter ref="B6:M6" xr:uid="{FE7835A1-972C-40A3-BA53-EA5429D23199}">
    <sortState ref="B7:M193">
      <sortCondition ref="C6"/>
    </sortState>
  </autoFilter>
  <hyperlinks>
    <hyperlink ref="D43" r:id="rId1" display="https://emenscr.nesdc.go.th/viewer/view.html?id=5b1f793c7587e67e2e720f76&amp;username=mol06261" xr:uid="{FFEBCA86-BCE4-4913-AA43-76E40FA27E4A}"/>
    <hyperlink ref="D135" r:id="rId2" display="https://emenscr.nesdc.go.th/viewer/view.html?id=5b1f8599bdb2d17e2f9a1740&amp;username=mol06261" xr:uid="{1745A63E-BA4E-4927-B4F2-23500CBC92B5}"/>
    <hyperlink ref="D136" r:id="rId3" display="https://emenscr.nesdc.go.th/viewer/view.html?id=5b1f912ebdb2d17e2f9a176d&amp;username=mol06261" xr:uid="{9F9621CE-A9EC-491E-A0F7-62CE2095D3AE}"/>
    <hyperlink ref="D118" r:id="rId4" display="https://emenscr.nesdc.go.th/viewer/view.html?id=5b209a39bdb2d17e2f9a181f&amp;username=cu0512111" xr:uid="{BA422D38-4317-4CDA-BDD2-62C53FC5E0A2}"/>
    <hyperlink ref="D119" r:id="rId5" display="https://emenscr.nesdc.go.th/viewer/view.html?id=5b20cdc2ea79507e38d7c8e5&amp;username=cu0512111" xr:uid="{1A553C94-E934-4A3F-837D-34E3D4BA7D8C}"/>
    <hyperlink ref="D120" r:id="rId6" display="https://emenscr.nesdc.go.th/viewer/view.html?id=5b20d32e7587e67e2e72118b&amp;username=cu0512111" xr:uid="{FAD9447A-F19A-4E62-9FBC-632A238C8052}"/>
    <hyperlink ref="D8" r:id="rId7" display="https://emenscr.nesdc.go.th/viewer/view.html?id=5b20d7bd916f477e3991ee3c&amp;username=cu0512131" xr:uid="{01DB0DBC-0A0B-484D-AD4A-A5F8687A9AB8}"/>
    <hyperlink ref="D121" r:id="rId8" display="https://emenscr.nesdc.go.th/viewer/view.html?id=5b20e0b67587e67e2e7211de&amp;username=cu0512111" xr:uid="{66726211-FB2B-4F8C-94FC-C217F57B12BE}"/>
    <hyperlink ref="D7" r:id="rId9" display="https://emenscr.nesdc.go.th/viewer/view.html?id=5b3348d04b9f554069580db4&amp;username=police000711" xr:uid="{AA661D26-91C7-4D7C-AD07-4045A5415AE8}"/>
    <hyperlink ref="D161" r:id="rId10" display="https://emenscr.nesdc.go.th/viewer/view.html?id=5b45c9aff4fd79254b8e68be&amp;username=police000711" xr:uid="{D513F484-4513-42BE-9643-C62D5C018DE4}"/>
    <hyperlink ref="D122" r:id="rId11" display="https://emenscr.nesdc.go.th/viewer/view.html?id=5bad83288419180f2e67b07a&amp;username=pnu0587121" xr:uid="{E146DCF7-D05C-409D-BB0A-E5062EC6E0CB}"/>
    <hyperlink ref="D187" r:id="rId12" display="https://emenscr.nesdc.go.th/viewer/view.html?id=5bae3a845e20fa0f39ce8ab6&amp;username=mdes06031" xr:uid="{523E3296-060D-457F-91A2-BD12FA9B015A}"/>
    <hyperlink ref="D9" r:id="rId13" display="https://emenscr.nesdc.go.th/viewer/view.html?id=5bc05c3b49b9c605ba609f93&amp;username=cmu6593251" xr:uid="{8C30A9E3-EEFE-4879-BE22-44E9CC8F7629}"/>
    <hyperlink ref="D10" r:id="rId14" display="https://emenscr.nesdc.go.th/viewer/view.html?id=5bc05e26b0bb8f05b870236a&amp;username=cmu6593251" xr:uid="{775E9E42-3C8B-4BE9-9171-2538404889BE}"/>
    <hyperlink ref="D137" r:id="rId15" display="https://emenscr.nesdc.go.th/viewer/view.html?id=5bcafba149b9c605ba60a02a&amp;username=moph031341" xr:uid="{4195C389-E27D-4AC4-A6DF-C7ED05A5075C}"/>
    <hyperlink ref="D123" r:id="rId16" display="https://emenscr.nesdc.go.th/viewer/view.html?id=5bcb004049b9c605ba60a02b&amp;username=moph031341" xr:uid="{EC97AB1E-CCCF-4ADE-A914-9F88F6EC3DFE}"/>
    <hyperlink ref="D124" r:id="rId17" display="https://emenscr.nesdc.go.th/viewer/view.html?id=5bcd8f037de3c605ae415f12&amp;username=moph09051" xr:uid="{5C25C88E-E91A-4B42-9747-5D1CB7A62DEC}"/>
    <hyperlink ref="D125" r:id="rId18" display="https://emenscr.nesdc.go.th/viewer/view.html?id=5bd7db99b0bb8f05b870257d&amp;username=moph031341" xr:uid="{2318BBA3-8BD8-47E4-B496-32A7E14EE710}"/>
    <hyperlink ref="D138" r:id="rId19" display="https://emenscr.nesdc.go.th/viewer/view.html?id=5bd8088fb0bb8f05b87025b7&amp;username=cmu659251" xr:uid="{9598BF56-1448-4DF1-8FB1-A8527DF13041}"/>
    <hyperlink ref="D44" r:id="rId20" display="https://emenscr.nesdc.go.th/viewer/view.html?id=5bd811f3b0bb8f05b87025c6&amp;username=moph031231" xr:uid="{92C4E73E-2642-493B-9679-44C67D75E646}"/>
    <hyperlink ref="D45" r:id="rId21" display="https://emenscr.nesdc.go.th/viewer/view.html?id=5bd8139849b9c605ba60a1b7&amp;username=moph031231" xr:uid="{485D405C-59AC-45FA-8973-381FAFF482C3}"/>
    <hyperlink ref="D46" r:id="rId22" display="https://emenscr.nesdc.go.th/viewer/view.html?id=5bd816efead9a205b323d74e&amp;username=moph031211" xr:uid="{68D87421-749C-413E-86A6-C902C8B9007B}"/>
    <hyperlink ref="D47" r:id="rId23" display="https://emenscr.nesdc.go.th/viewer/view.html?id=5bd81d11b0bb8f05b87025dc&amp;username=moph031261" xr:uid="{B8A77A16-D769-4A21-BDA8-0608C28B07D3}"/>
    <hyperlink ref="D139" r:id="rId24" display="https://emenscr.nesdc.go.th/viewer/view.html?id=5bd81db1b0bb8f05b87025e1&amp;username=moph031261" xr:uid="{8394673B-E6CF-49AF-B97C-86D166C532A2}"/>
    <hyperlink ref="D126" r:id="rId25" display="https://emenscr.nesdc.go.th/viewer/view.html?id=5bd8206a7de3c605ae416081&amp;username=moph031261" xr:uid="{F1745776-504A-4AD5-81E1-F4C9DFE7B752}"/>
  </hyperlinks>
  <pageMargins left="0.7" right="0.7" top="0.75" bottom="0.75" header="0.3" footer="0.3"/>
  <pageSetup paperSize="9" orientation="portrait" r:id="rId26"/>
  <drawing r:id="rId2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24"/>
  <sheetViews>
    <sheetView tabSelected="1" zoomScaleNormal="100" workbookViewId="0">
      <selection activeCell="H35" sqref="H35"/>
    </sheetView>
  </sheetViews>
  <sheetFormatPr defaultRowHeight="15"/>
  <cols>
    <col min="1" max="1" width="27.28515625" bestFit="1" customWidth="1"/>
    <col min="2" max="2" width="14.140625" bestFit="1" customWidth="1"/>
    <col min="3" max="7" width="5" bestFit="1" customWidth="1"/>
    <col min="8" max="8" width="24.140625" bestFit="1" customWidth="1"/>
  </cols>
  <sheetData>
    <row r="3" spans="1:8">
      <c r="A3" s="45" t="s">
        <v>174</v>
      </c>
      <c r="B3" s="45" t="s">
        <v>168</v>
      </c>
      <c r="C3" s="45"/>
      <c r="D3" s="45"/>
      <c r="E3" s="45"/>
      <c r="F3" s="45"/>
      <c r="G3" s="45"/>
      <c r="H3" s="45"/>
    </row>
    <row r="4" spans="1:8">
      <c r="A4" s="45" t="s">
        <v>175</v>
      </c>
      <c r="B4" s="45">
        <v>2561</v>
      </c>
      <c r="C4" s="45">
        <v>2562</v>
      </c>
      <c r="D4" s="45">
        <v>2563</v>
      </c>
      <c r="E4" s="45" t="s">
        <v>169</v>
      </c>
      <c r="F4" s="45" t="s">
        <v>170</v>
      </c>
      <c r="G4" s="45">
        <v>2565</v>
      </c>
      <c r="H4" s="45" t="s">
        <v>177</v>
      </c>
    </row>
    <row r="5" spans="1:8">
      <c r="A5" s="2">
        <v>0</v>
      </c>
      <c r="B5" s="14"/>
      <c r="C5" s="14"/>
      <c r="D5" s="14">
        <v>1</v>
      </c>
      <c r="E5" s="14"/>
      <c r="F5" s="14"/>
      <c r="G5" s="14"/>
      <c r="H5" s="14">
        <v>1</v>
      </c>
    </row>
    <row r="6" spans="1:8">
      <c r="A6" s="13" t="s">
        <v>754</v>
      </c>
      <c r="B6" s="14"/>
      <c r="C6" s="14"/>
      <c r="D6" s="14">
        <v>1</v>
      </c>
      <c r="E6" s="14"/>
      <c r="F6" s="14"/>
      <c r="G6" s="14"/>
      <c r="H6" s="14">
        <v>1</v>
      </c>
    </row>
    <row r="7" spans="1:8">
      <c r="A7" s="2" t="s">
        <v>171</v>
      </c>
      <c r="B7" s="14">
        <v>3</v>
      </c>
      <c r="C7" s="14">
        <v>3</v>
      </c>
      <c r="D7" s="14"/>
      <c r="E7" s="14">
        <v>1</v>
      </c>
      <c r="F7" s="14">
        <v>1</v>
      </c>
      <c r="G7" s="14">
        <v>102</v>
      </c>
      <c r="H7" s="14">
        <v>110</v>
      </c>
    </row>
    <row r="8" spans="1:8">
      <c r="A8" s="13" t="s">
        <v>242</v>
      </c>
      <c r="B8" s="14">
        <v>1</v>
      </c>
      <c r="C8" s="14"/>
      <c r="D8" s="14"/>
      <c r="E8" s="14">
        <v>1</v>
      </c>
      <c r="F8" s="14">
        <v>1</v>
      </c>
      <c r="G8" s="14">
        <v>32</v>
      </c>
      <c r="H8" s="14">
        <v>35</v>
      </c>
    </row>
    <row r="9" spans="1:8">
      <c r="A9" s="13" t="s">
        <v>185</v>
      </c>
      <c r="B9" s="14">
        <v>2</v>
      </c>
      <c r="C9" s="14">
        <v>3</v>
      </c>
      <c r="D9" s="14"/>
      <c r="E9" s="14"/>
      <c r="F9" s="14"/>
      <c r="G9" s="14">
        <v>42</v>
      </c>
      <c r="H9" s="14">
        <v>47</v>
      </c>
    </row>
    <row r="10" spans="1:8">
      <c r="A10" s="13" t="s">
        <v>199</v>
      </c>
      <c r="B10" s="14"/>
      <c r="C10" s="14"/>
      <c r="D10" s="14"/>
      <c r="E10" s="14"/>
      <c r="F10" s="14"/>
      <c r="G10" s="14">
        <v>5</v>
      </c>
      <c r="H10" s="14">
        <v>5</v>
      </c>
    </row>
    <row r="11" spans="1:8">
      <c r="A11" s="13" t="s">
        <v>204</v>
      </c>
      <c r="B11" s="14"/>
      <c r="C11" s="14"/>
      <c r="D11" s="14"/>
      <c r="E11" s="14"/>
      <c r="F11" s="14"/>
      <c r="G11" s="14">
        <v>23</v>
      </c>
      <c r="H11" s="14">
        <v>23</v>
      </c>
    </row>
    <row r="12" spans="1:8">
      <c r="A12" s="2" t="s">
        <v>173</v>
      </c>
      <c r="B12" s="14">
        <v>2</v>
      </c>
      <c r="C12" s="14">
        <v>2</v>
      </c>
      <c r="D12" s="14"/>
      <c r="E12" s="14">
        <v>1</v>
      </c>
      <c r="F12" s="14">
        <v>4</v>
      </c>
      <c r="G12" s="14">
        <v>8</v>
      </c>
      <c r="H12" s="14">
        <v>17</v>
      </c>
    </row>
    <row r="13" spans="1:8">
      <c r="A13" s="13" t="s">
        <v>223</v>
      </c>
      <c r="B13" s="14">
        <v>2</v>
      </c>
      <c r="C13" s="14">
        <v>2</v>
      </c>
      <c r="D13" s="14"/>
      <c r="E13" s="14">
        <v>1</v>
      </c>
      <c r="F13" s="14">
        <v>4</v>
      </c>
      <c r="G13" s="14">
        <v>5</v>
      </c>
      <c r="H13" s="14">
        <v>14</v>
      </c>
    </row>
    <row r="14" spans="1:8">
      <c r="A14" s="13" t="s">
        <v>262</v>
      </c>
      <c r="B14" s="14"/>
      <c r="C14" s="14"/>
      <c r="D14" s="14"/>
      <c r="E14" s="14"/>
      <c r="F14" s="14"/>
      <c r="G14" s="14">
        <v>3</v>
      </c>
      <c r="H14" s="14">
        <v>3</v>
      </c>
    </row>
    <row r="15" spans="1:8">
      <c r="A15" s="2" t="s">
        <v>172</v>
      </c>
      <c r="B15" s="14">
        <v>5</v>
      </c>
      <c r="C15" s="14">
        <v>1</v>
      </c>
      <c r="D15" s="14"/>
      <c r="E15" s="14"/>
      <c r="F15" s="14">
        <v>1</v>
      </c>
      <c r="G15" s="14">
        <v>52</v>
      </c>
      <c r="H15" s="14">
        <v>59</v>
      </c>
    </row>
    <row r="16" spans="1:8">
      <c r="A16" s="13" t="s">
        <v>216</v>
      </c>
      <c r="B16" s="14">
        <v>3</v>
      </c>
      <c r="C16" s="14">
        <v>1</v>
      </c>
      <c r="D16" s="14"/>
      <c r="E16" s="14"/>
      <c r="F16" s="14">
        <v>1</v>
      </c>
      <c r="G16" s="14">
        <v>21</v>
      </c>
      <c r="H16" s="14">
        <v>26</v>
      </c>
    </row>
    <row r="17" spans="1:8">
      <c r="A17" s="13" t="s">
        <v>192</v>
      </c>
      <c r="B17" s="14">
        <v>1</v>
      </c>
      <c r="C17" s="14"/>
      <c r="D17" s="14"/>
      <c r="E17" s="14"/>
      <c r="F17" s="14"/>
      <c r="G17" s="14">
        <v>25</v>
      </c>
      <c r="H17" s="14">
        <v>26</v>
      </c>
    </row>
    <row r="18" spans="1:8">
      <c r="A18" s="13" t="s">
        <v>208</v>
      </c>
      <c r="B18" s="14">
        <v>1</v>
      </c>
      <c r="C18" s="14"/>
      <c r="D18" s="14"/>
      <c r="E18" s="14"/>
      <c r="F18" s="14"/>
      <c r="G18" s="14">
        <v>6</v>
      </c>
      <c r="H18" s="14">
        <v>7</v>
      </c>
    </row>
    <row r="19" spans="1:8">
      <c r="A19" s="2" t="s">
        <v>177</v>
      </c>
      <c r="B19" s="14">
        <v>10</v>
      </c>
      <c r="C19" s="14">
        <v>6</v>
      </c>
      <c r="D19" s="14">
        <v>1</v>
      </c>
      <c r="E19" s="14">
        <v>2</v>
      </c>
      <c r="F19" s="14">
        <v>6</v>
      </c>
      <c r="G19" s="14">
        <v>162</v>
      </c>
      <c r="H19" s="14">
        <v>187</v>
      </c>
    </row>
    <row r="24" spans="1:8" s="15" customFormat="1">
      <c r="A24" s="15" t="s">
        <v>178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ข้อมูลดิบ</vt:lpstr>
      <vt:lpstr>คัดเลือก</vt:lpstr>
      <vt:lpstr>1.รวม </vt:lpstr>
      <vt:lpstr>2.เรียง VC</vt:lpstr>
      <vt:lpstr>3. 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Angwara Joysongsri</dc:creator>
  <cp:lastModifiedBy>Paweenut Temkaew</cp:lastModifiedBy>
  <dcterms:created xsi:type="dcterms:W3CDTF">2022-03-17T08:06:07Z</dcterms:created>
  <dcterms:modified xsi:type="dcterms:W3CDTF">2023-06-21T09:51:56Z</dcterms:modified>
</cp:coreProperties>
</file>