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showInkAnnotation="0" hidePivotFieldList="1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D:\WANN\FY2566\โครงการสำคัญฯ 68\as is\0302\"/>
    </mc:Choice>
  </mc:AlternateContent>
  <xr:revisionPtr revIDLastSave="0" documentId="13_ncr:1_{3C3FB707-F227-440A-B92E-79031E142E4D}" xr6:coauthVersionLast="36" xr6:coauthVersionMax="36" xr10:uidLastSave="{00000000-0000-0000-0000-000000000000}"/>
  <bookViews>
    <workbookView xWindow="0" yWindow="0" windowWidth="25605" windowHeight="19020" tabRatio="500" firstSheet="2" activeTab="2" xr2:uid="{00000000-000D-0000-FFFF-FFFF00000000}"/>
  </bookViews>
  <sheets>
    <sheet name="ข้อมูลดิบ" sheetId="1" state="hidden" r:id="rId1"/>
    <sheet name="คัดเลือก" sheetId="2" state="hidden" r:id="rId2"/>
    <sheet name="2.Pivot VC" sheetId="8" r:id="rId3"/>
    <sheet name="4. รวม" sheetId="3" r:id="rId4"/>
    <sheet name="เรียง VC" sheetId="13" r:id="rId5"/>
    <sheet name="65" sheetId="12" state="hidden" r:id="rId6"/>
    <sheet name="รวม66" sheetId="4" state="hidden" r:id="rId7"/>
  </sheets>
  <externalReferences>
    <externalReference r:id="rId8"/>
  </externalReferences>
  <definedNames>
    <definedName name="_xlnm._FilterDatabase" localSheetId="3" hidden="1">'4. รวม'!$A$7:$Y$72</definedName>
    <definedName name="_xlnm._FilterDatabase" localSheetId="1" hidden="1">คัดเลือก!$A$2:$Z$82</definedName>
    <definedName name="_xlnm._FilterDatabase" localSheetId="6" hidden="1">รวม66!$A$7:$O$72</definedName>
    <definedName name="_xlnm._FilterDatabase" localSheetId="4" hidden="1">'เรียง VC'!$A$7:$AY$76</definedName>
  </definedNames>
  <calcPr calcId="191029"/>
  <pivotCaches>
    <pivotCache cacheId="5" r:id="rId9"/>
  </pivotCaches>
</workbook>
</file>

<file path=xl/calcChain.xml><?xml version="1.0" encoding="utf-8"?>
<calcChain xmlns="http://schemas.openxmlformats.org/spreadsheetml/2006/main">
  <c r="O44" i="13" l="1"/>
  <c r="D44" i="13"/>
  <c r="O58" i="13"/>
  <c r="D58" i="13"/>
  <c r="O66" i="13"/>
  <c r="D66" i="13"/>
  <c r="O65" i="13"/>
  <c r="D65" i="13"/>
  <c r="O36" i="13"/>
  <c r="D36" i="13"/>
  <c r="O57" i="13"/>
  <c r="D57" i="13"/>
  <c r="O35" i="13"/>
  <c r="D35" i="13"/>
  <c r="O41" i="13"/>
  <c r="D41" i="13"/>
  <c r="O50" i="13"/>
  <c r="D50" i="13"/>
  <c r="O49" i="13"/>
  <c r="D49" i="13"/>
  <c r="O48" i="13"/>
  <c r="O34" i="13"/>
  <c r="O43" i="13"/>
  <c r="O56" i="13"/>
  <c r="O55" i="13"/>
  <c r="O33" i="13"/>
  <c r="O32" i="13"/>
  <c r="O64" i="13"/>
  <c r="O63" i="13"/>
  <c r="O31" i="13"/>
  <c r="O30" i="13"/>
  <c r="O29" i="13"/>
  <c r="O54" i="13"/>
  <c r="O62" i="13"/>
  <c r="O47" i="13"/>
  <c r="O76" i="13"/>
  <c r="O28" i="13"/>
  <c r="O46" i="13"/>
  <c r="O27" i="13"/>
  <c r="O37" i="13"/>
  <c r="O75" i="13"/>
  <c r="O74" i="13"/>
  <c r="O73" i="13"/>
  <c r="O72" i="13"/>
  <c r="O26" i="13"/>
  <c r="O25" i="13"/>
  <c r="O24" i="13"/>
  <c r="O53" i="13"/>
  <c r="O23" i="13"/>
  <c r="O22" i="13"/>
  <c r="O21" i="13"/>
  <c r="O20" i="13"/>
  <c r="O52" i="13"/>
  <c r="O19" i="13"/>
  <c r="O18" i="13"/>
  <c r="O38" i="13"/>
  <c r="O17" i="13"/>
  <c r="O16" i="13"/>
  <c r="O15" i="13"/>
  <c r="O61" i="13"/>
  <c r="O40" i="13"/>
  <c r="O14" i="13"/>
  <c r="O71" i="13"/>
  <c r="O70" i="13"/>
  <c r="O42" i="13"/>
  <c r="O60" i="13"/>
  <c r="O45" i="13"/>
  <c r="O51" i="13"/>
  <c r="O39" i="13"/>
  <c r="O69" i="13"/>
  <c r="O68" i="13"/>
  <c r="O67" i="13"/>
  <c r="O13" i="13"/>
  <c r="O12" i="13"/>
  <c r="O11" i="13"/>
  <c r="O10" i="13"/>
  <c r="O59" i="13"/>
  <c r="O9" i="13"/>
  <c r="O8" i="1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8" i="3"/>
  <c r="O69" i="3"/>
  <c r="O70" i="3"/>
  <c r="O71" i="3"/>
  <c r="O72" i="3"/>
  <c r="O73" i="3"/>
  <c r="O74" i="3"/>
  <c r="O75" i="3"/>
  <c r="O76" i="3"/>
  <c r="O67" i="3"/>
  <c r="B68" i="3"/>
  <c r="B69" i="3"/>
  <c r="B70" i="3"/>
  <c r="B71" i="3"/>
  <c r="B72" i="3"/>
  <c r="B73" i="3"/>
  <c r="B74" i="3"/>
  <c r="B75" i="3"/>
  <c r="B76" i="3"/>
  <c r="B67" i="3"/>
  <c r="A72" i="4" l="1"/>
  <c r="A71" i="4"/>
  <c r="A70" i="4"/>
  <c r="A69" i="4"/>
  <c r="A68" i="4"/>
  <c r="A67" i="4"/>
  <c r="A66" i="4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</calcChain>
</file>

<file path=xl/sharedStrings.xml><?xml version="1.0" encoding="utf-8"?>
<sst xmlns="http://schemas.openxmlformats.org/spreadsheetml/2006/main" count="5278" uniqueCount="705">
  <si>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</si>
  <si>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</si>
  <si>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</si>
  <si>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</si>
  <si>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</si>
  <si>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</si>
  <si>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</si>
  <si>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</si>
  <si>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</si>
  <si>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</si>
  <si>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</si>
  <si>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</si>
  <si>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</si>
  <si>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</si>
  <si>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</si>
  <si>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</si>
  <si>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</si>
  <si>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</si>
  <si>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</si>
  <si>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</si>
  <si>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</si>
  <si>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</si>
  <si>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</si>
  <si>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</si>
  <si>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Public URL</t>
  </si>
  <si>
    <t>จัดการโครงการ</t>
  </si>
  <si>
    <t>mol05101</t>
  </si>
  <si>
    <t>รง 0510-61-0003</t>
  </si>
  <si>
    <t>โครงการส่งเสริมการมีส่วนร่วมในการบริหารแรงงานสัมพันธ์สร้างสรรค์ตามแนวทางประชารัฐในเขตพัฒนาเศรษฐกิจพิเศษ</t>
  </si>
  <si>
    <t>เขตเศรษฐกิจพิเศษ</t>
  </si>
  <si>
    <t>ด้านการสร้างโอกาสและความเสมอภาคทางสังคม</t>
  </si>
  <si>
    <t>ด้านเศรษฐกิจ</t>
  </si>
  <si>
    <t>090302</t>
  </si>
  <si>
    <t>2. การลงทุนในเขตพัฒนาเศรษฐกิจพิเศษชายแดนเพิ่มขึ้น</t>
  </si>
  <si>
    <t>25 ธันวาคม 2562 เวลา 8:52</t>
  </si>
  <si>
    <t>อนุมัติแล้ว</t>
  </si>
  <si>
    <t>ตุลาคม 2560</t>
  </si>
  <si>
    <t>กันยายน 2562</t>
  </si>
  <si>
    <t>สำนักแรงงานสัมพันธ์</t>
  </si>
  <si>
    <t>กรมสวัสดิการและคุ้มครองแรงงาน</t>
  </si>
  <si>
    <t>กระทรวงแรงงาน</t>
  </si>
  <si>
    <t>https://emenscr.nesdc.go.th/viewer/view.html?id=kwMLoBokk2FrMlnrJkXG</t>
  </si>
  <si>
    <t>mot04101</t>
  </si>
  <si>
    <t>คค 0410/-61-0006</t>
  </si>
  <si>
    <t>โครงการศูนย์เปลี่ยนถ่ายรูปแบบการขนส่งสินค้าเชียงของ จังหวัดเชียงราย</t>
  </si>
  <si>
    <t>ด้านการสร้างความสามารถในการแข่งขัน</t>
  </si>
  <si>
    <t>14 ธันวาคม 2563 เวลา 13:16</t>
  </si>
  <si>
    <t>มกราคม 2556</t>
  </si>
  <si>
    <t>ธันวาคม 2565</t>
  </si>
  <si>
    <t>สำนักการขนส่งสินค้า</t>
  </si>
  <si>
    <t>กรมการขนส่งทางบก</t>
  </si>
  <si>
    <t>กระทรวงคมนาคม</t>
  </si>
  <si>
    <t>https://emenscr.nesdc.go.th/viewer/view.html?id=de6gyOjeAYSZrQEL6kym</t>
  </si>
  <si>
    <t>ieat510221</t>
  </si>
  <si>
    <t>อก 5102.2-61-0001</t>
  </si>
  <si>
    <t>โครงการจัดตั้งนิคมอุตสาหกรรมในพื้นที่เขตพัฒนาเศรษฐกิจพิเศษตาก</t>
  </si>
  <si>
    <t>1 ตุลาคม 2562 เวลา 15:14</t>
  </si>
  <si>
    <t>กันยายน 2564</t>
  </si>
  <si>
    <t>ฝ่ายพัฒนา</t>
  </si>
  <si>
    <t>การนิคมอุตสาหกรรมแห่งประเทศไทย</t>
  </si>
  <si>
    <t>กระทรวงอุตสาหกรรม</t>
  </si>
  <si>
    <t>https://emenscr.nesdc.go.th/viewer/view.html?id=de6ge02X1AiGV8Lez4WO</t>
  </si>
  <si>
    <t>อก 5102.2-61-0002</t>
  </si>
  <si>
    <t>โครงการจัดตั้งนิคมอุตสาหกรรมในพื้นที่เขตพัฒนาเศรษฐกิจพิเศษสงขลา</t>
  </si>
  <si>
    <t>1 ตุลาคม 2562 เวลา 15:21</t>
  </si>
  <si>
    <t>https://emenscr.nesdc.go.th/viewer/view.html?id=o4AE4nxp8BIMZn5ya5VY</t>
  </si>
  <si>
    <t>อก 5102.2-61-0003</t>
  </si>
  <si>
    <t>โครงการจัดตั้งนิคมอุตสาหกรรมในพื้นที่เขตพัฒนาเศรษฐกิจพิเศษนราธิวาส</t>
  </si>
  <si>
    <t>1 ตุลาคม 2562 เวลา 15:23</t>
  </si>
  <si>
    <t>https://emenscr.nesdc.go.th/viewer/view.html?id=7MpX5k5QngH493Y0eYnQ</t>
  </si>
  <si>
    <t>mot061381</t>
  </si>
  <si>
    <t>คค 06138-62-0001</t>
  </si>
  <si>
    <t>โครงการพัฒนาทางหลวงเพื่อสนับสนุนเขตเศรษฐกิจพิเศษ ปีพ.ศ. 2562</t>
  </si>
  <si>
    <t>31 ตุลาคม 2562 เวลา 10:54</t>
  </si>
  <si>
    <t>ตุลาคม 2561</t>
  </si>
  <si>
    <t>สำนักแผนงาน</t>
  </si>
  <si>
    <t>กรมทางหลวง</t>
  </si>
  <si>
    <t>https://emenscr.nesdc.go.th/viewer/view.html?id=33KAM1KYN6SmdkxNw7J3</t>
  </si>
  <si>
    <t>industry02041</t>
  </si>
  <si>
    <t>อก 0204-62-0002</t>
  </si>
  <si>
    <t>ประชาสัมพันธ์เขตพัฒนาเศรษฐกิจพิเศษในเชิงพื้นที่</t>
  </si>
  <si>
    <t>1 ตุลาคม 2562 เวลา 14:18</t>
  </si>
  <si>
    <t>พฤศจิกายน 2562</t>
  </si>
  <si>
    <t>กองยุทธศาสตร์และแผนงาน</t>
  </si>
  <si>
    <t>สำนักงานปลัดกระทรวงอุตสาหกรรม (ราชการบริหารส่วนกลาง)</t>
  </si>
  <si>
    <t>https://emenscr.nesdc.go.th/viewer/view.html?id=o4LGBwyxmQhndm1er0oe</t>
  </si>
  <si>
    <t>industry08021</t>
  </si>
  <si>
    <t>อก 0802-62-0010</t>
  </si>
  <si>
    <t>โครงการจัดทำแผนแม่บทและแผนการขับเคลื่อนยุทธศาสตร์การพัฒนาอุตสาหกรรมภูมิภาคสู่ประเทศไทย 4.0</t>
  </si>
  <si>
    <t>30 กันยายน 2562 เวลา 11:32</t>
  </si>
  <si>
    <t>ธันวาคม 2561</t>
  </si>
  <si>
    <t>กองนโยบายอุตสาหกรรมมหาภาค</t>
  </si>
  <si>
    <t>สำนักงานเศรษฐกิจอุตสาหกรรม</t>
  </si>
  <si>
    <t>https://emenscr.nesdc.go.th/viewer/view.html?id=JKNNLlazw6uY8ZnYajxZ</t>
  </si>
  <si>
    <t>อก 0802-62-0015</t>
  </si>
  <si>
    <t>โครงการขับเคลื่อนเขตพัฒนาเศรษฐกิจพิเศษด้วยการตลาดและประชาสัมพันธ์เชิงรุก</t>
  </si>
  <si>
    <t>6 ธันวาคม 2562 เวลา 10:52</t>
  </si>
  <si>
    <t>https://emenscr.nesdc.go.th/viewer/view.html?id=83BBk5jwjEcoAxgoQaO4</t>
  </si>
  <si>
    <t>moi07171</t>
  </si>
  <si>
    <t>มท 0717-62-0007</t>
  </si>
  <si>
    <t>โครงการพัฒนาพื้นที่เขตเศรษฐกิจพิเศษ</t>
  </si>
  <si>
    <t>22 ตุลาคม 2562 เวลา 15:46</t>
  </si>
  <si>
    <t>กันยายน 2565</t>
  </si>
  <si>
    <t>สำนักสนับสนุนและพัฒนาตามผังเมือง</t>
  </si>
  <si>
    <t>กรมโยธาธิการและผังเมือง</t>
  </si>
  <si>
    <t>กระทรวงมหาดไทย</t>
  </si>
  <si>
    <t>https://emenscr.nesdc.go.th/viewer/view.html?id=B8B1NwdxynSrwwWk9NWl</t>
  </si>
  <si>
    <t>moi5305111</t>
  </si>
  <si>
    <t>มท.5305.11-62-0001</t>
  </si>
  <si>
    <t>โครงการพัฒนาระบบไฟฟ้าเพื่อรองรับการจัดตั้งเขตพัฒนาเศรษฐกิจพิเศษ ระยะที่ 2 (คพพ.2)</t>
  </si>
  <si>
    <t>ด้านพลังงาน</t>
  </si>
  <si>
    <t>11 กันยายน 2562 เวลา 15:21</t>
  </si>
  <si>
    <t>สิงหาคม 2560</t>
  </si>
  <si>
    <t>สิงหาคม 2567</t>
  </si>
  <si>
    <t>กองจัดการโครงการ 1 ฝ่ายบริหารโครงการ 1</t>
  </si>
  <si>
    <t>การไฟฟ้าส่วนภูมิภาค</t>
  </si>
  <si>
    <t>https://emenscr.nesdc.go.th/viewer/view.html?id=VW0ja4YX3jhXz2nyVXp9</t>
  </si>
  <si>
    <t>mof03051</t>
  </si>
  <si>
    <t>กค 0305-62-0002</t>
  </si>
  <si>
    <t>นำที่ราชพัสดุมาสนับสนุนพื้นที่เขตพัฒนาเศรษฐกิจพิเศษ</t>
  </si>
  <si>
    <t>17 ธันวาคม 2563 เวลา 15:11</t>
  </si>
  <si>
    <t>ตุลาคม 2559</t>
  </si>
  <si>
    <t>กองบริหารที่ราชพัสดุภูมิภาค</t>
  </si>
  <si>
    <t>กรมธนารักษ์</t>
  </si>
  <si>
    <t>กระทรวงการคลัง</t>
  </si>
  <si>
    <t>https://emenscr.nesdc.go.th/viewer/view.html?id=13B82dNn0WtGJ2xoKqNe</t>
  </si>
  <si>
    <t>moi02121</t>
  </si>
  <si>
    <t>มท 0212-62-0004</t>
  </si>
  <si>
    <t>โครงการสนับสนุนการขับเคลื่อนการดำเนินงานเขตพัฒนาเศรษฐกิจพิเศษ</t>
  </si>
  <si>
    <t>11 ตุลาคม 2562 เวลา 15:34</t>
  </si>
  <si>
    <t>สำนักพัฒนาและส่งเสริมการบริหารราชการจังหวัด</t>
  </si>
  <si>
    <t>สำนักงานปลัดกระทรวงมหาดไทย</t>
  </si>
  <si>
    <t>https://emenscr.nesdc.go.th/viewer/view.html?id=RdwEdXRzxrIJJ1KKKAYl</t>
  </si>
  <si>
    <t>mol04071</t>
  </si>
  <si>
    <t>รง 0407-63-0002</t>
  </si>
  <si>
    <t>โครงการเพิ่มทักษะกำลังแรงงานในพื้นที่เขตพัฒนาเศรษฐกิจพิเศษ</t>
  </si>
  <si>
    <t>ด้านการพัฒนาและเสริมสร้างศักยภาพทรัพยากรมนุษย์</t>
  </si>
  <si>
    <t>16 เมษายน 2563 เวลา 15:20</t>
  </si>
  <si>
    <t>ตุลาคม 2562</t>
  </si>
  <si>
    <t>กันยายน 2563</t>
  </si>
  <si>
    <t>สำนักพัฒนาผู้ฝึกและเทคโนโลยีการฝึก</t>
  </si>
  <si>
    <t>กรมพัฒนาฝีมือแรงงาน</t>
  </si>
  <si>
    <t>https://emenscr.nesdc.go.th/viewer/view.html?id=z0xQ8okmJzt4dQ9N5kdN</t>
  </si>
  <si>
    <t>คค 06138-63-0002</t>
  </si>
  <si>
    <t>โครงการพัฒนาทางหลวงเพื่อสนับสนุนเขตเศรษฐกิจพิเศษ ปี 2563</t>
  </si>
  <si>
    <t>13 เมษายน 2563 เวลา 14:58</t>
  </si>
  <si>
    <t>https://emenscr.nesdc.go.th/viewer/view.html?id=63o7BQYGG1U0Mj92NBed</t>
  </si>
  <si>
    <t>mof0502371</t>
  </si>
  <si>
    <t>กค 0502(37)-63-0001</t>
  </si>
  <si>
    <t>โครงการก่อสร้างอาคารชุดพักอาศัยและบ้านพักข้าราชการด่านศุลกากรตากใบ 1 แห่ง</t>
  </si>
  <si>
    <t>17 พฤศจิกายน 2563 เวลา 15:16</t>
  </si>
  <si>
    <t>กุมภาพันธ์ 2564</t>
  </si>
  <si>
    <t>ด่านศุลกากรตากใบ (ดตบ.)</t>
  </si>
  <si>
    <t>กรมศุลกากร</t>
  </si>
  <si>
    <t>https://emenscr.nesdc.go.th/viewer/view.html?id=7Mw5LBQKMKSNZelGK0mK</t>
  </si>
  <si>
    <t>mof0502281</t>
  </si>
  <si>
    <t>กค 0502(28)-63-0001</t>
  </si>
  <si>
    <t>โครงการก่อสร้างด่านศุลกากรแม่สอด แห่งที่ 2</t>
  </si>
  <si>
    <t>26 พฤศจิกายน 2563 เวลา 9:39</t>
  </si>
  <si>
    <t>ด่านศุลกากรแม่สอด (ดมด.)</t>
  </si>
  <si>
    <t>https://emenscr.nesdc.go.th/viewer/view.html?id=0ReWmo8086hXYJlXV5Vw</t>
  </si>
  <si>
    <t>กค 0502(28)-63-0002</t>
  </si>
  <si>
    <t>โครงการปรับปรุงซ่อมแซมอาคารที่ทำการด่านศุลกากรแม่สอด  อาคารด่านพรมแดนท่าสายลวด อาคารที่พักอาศัยและสิ่งปลูกสร้างประกอบ</t>
  </si>
  <si>
    <t>26 ธันวาคม 2562 เวลา 11:25</t>
  </si>
  <si>
    <t>https://emenscr.nesdc.go.th/viewer/view.html?id=Ea307o7l0YcNjr791eAO</t>
  </si>
  <si>
    <t>กค 0502(37)-63-0002</t>
  </si>
  <si>
    <t>โครงการปรับปรุงซ่อมแซมอาคารที่ทำการด่านศุลกากรตากใบ</t>
  </si>
  <si>
    <t>26 ธันวาคม 2562 เวลา 11:29</t>
  </si>
  <si>
    <t>ธันวาคม 2562</t>
  </si>
  <si>
    <t>https://emenscr.nesdc.go.th/viewer/view.html?id=RdY1WYRaMRh38KB3RWNl</t>
  </si>
  <si>
    <t>mof050211</t>
  </si>
  <si>
    <t>กค 0502(1)-63-0001</t>
  </si>
  <si>
    <t>โครงการก่อสร้างด่านศุลกากรบริเวณจุดผ่านแดนถาวรบ้านพุน้ำร้อน ระยะที่ 1   ตำบลบ้านเก่า อำเภอเมือง จังหวัดกาญจนบุรี 1 แห่ง</t>
  </si>
  <si>
    <t>26 ธันวาคม 2562 เวลา 11:18</t>
  </si>
  <si>
    <t>ด่านศุลกากรสังขละบุรี (ดสบ.)</t>
  </si>
  <si>
    <t>https://emenscr.nesdc.go.th/viewer/view.html?id=x0GaX9971KhxeVKxY80g</t>
  </si>
  <si>
    <t>กค 0502(37)-63-0003</t>
  </si>
  <si>
    <t>โครงการปรับปรุงซ่อมแซมอาคารศูนย์ราชการชายแดน ๑ และ ๒ ด่านศุลกากรตากใบ</t>
  </si>
  <si>
    <t>26 ธันวาคม 2562 เวลา 11:30</t>
  </si>
  <si>
    <t>มิถุนายน 2563</t>
  </si>
  <si>
    <t>https://emenscr.nesdc.go.th/viewer/view.html?id=XGOkR8l5W1faWG7lngBE</t>
  </si>
  <si>
    <t>mof0502221</t>
  </si>
  <si>
    <t>กค 0502(22)-63-0001</t>
  </si>
  <si>
    <t>โครงการก่อสร้างอาคารที่ทำการด่านศุลกากรเชียงแสนแห่งใหม่และสิ่งปลูกสร้างประกอบ ตำบลบ้านแซว อำเภอเชียงแสน จังหวัดเชียงราย 1 แห่ง</t>
  </si>
  <si>
    <t>26 ธันวาคม 2562 เวลา 11:26</t>
  </si>
  <si>
    <t>มกราคม 2563</t>
  </si>
  <si>
    <t>ด่านศุลกากรเชียงแสน (ดชส.)</t>
  </si>
  <si>
    <t>https://emenscr.nesdc.go.th/viewer/view.html?id=qW2EkJgE9KFlGgM2oJwZ</t>
  </si>
  <si>
    <t>mof050281</t>
  </si>
  <si>
    <t>กค 0502(8)-63-0001</t>
  </si>
  <si>
    <t>โครงการก่อสร้างอาคารจุดผ่านแดนถาวร (บ้านหนองเอี่ยน)</t>
  </si>
  <si>
    <t>17 พฤศจิกายน 2563 เวลา 14:35</t>
  </si>
  <si>
    <t>ด่านศุลกากรอรัญประเทศ (ดอป.)</t>
  </si>
  <si>
    <t>https://emenscr.nesdc.go.th/viewer/view.html?id=23YzG6Am9RFwE79K6J1y</t>
  </si>
  <si>
    <t>กค 0502(37)-63-0004</t>
  </si>
  <si>
    <t>โครงการลานตรวจปล่อยสินค้าด่านศุลกากรตากใบ</t>
  </si>
  <si>
    <t>https://emenscr.nesdc.go.th/viewer/view.html?id=7Mwz5ZBWX5UNdG3NyX6q</t>
  </si>
  <si>
    <t>กค 0502(8)-63-0002</t>
  </si>
  <si>
    <t>โครงการก่อสร้างด่านศุลกากรอรัญประเทศ และสิ่งปลูกสร้างประกอบ (บ้านป่าไร่)</t>
  </si>
  <si>
    <t>26 ธันวาคม 2562 เวลา 11:17</t>
  </si>
  <si>
    <t>มีนาคม 2563</t>
  </si>
  <si>
    <t>https://emenscr.nesdc.go.th/viewer/view.html?id=x0Gaa6enj4IqXxnN69ym</t>
  </si>
  <si>
    <t>mof0502341</t>
  </si>
  <si>
    <t>กค 0502(34)-63-0001</t>
  </si>
  <si>
    <t>โครงการปรับปรุงซ่อมแซมประตูรั้วที่ทำการด่านศุลกากรปาดังเบซาร์</t>
  </si>
  <si>
    <t>26 ธันวาคม 2562 เวลา 11:28</t>
  </si>
  <si>
    <t>ด่านศุลกากรปาดังเบซาร์ (ดปบ.)</t>
  </si>
  <si>
    <t>https://emenscr.nesdc.go.th/viewer/view.html?id=33AaXdQWemi0oJgQn0Ke</t>
  </si>
  <si>
    <t>moi0017571</t>
  </si>
  <si>
    <t>สข 0017-63-0001</t>
  </si>
  <si>
    <t>โครงการขับเคลื่อนเขตพัฒนาเศรษฐกิจพิเศษสงขลา ปี 2563</t>
  </si>
  <si>
    <t>8 ตุลาคม 2563 เวลา 13:51</t>
  </si>
  <si>
    <t>สงขลา</t>
  </si>
  <si>
    <t>จังหวัดและกลุ่มจังหวัด</t>
  </si>
  <si>
    <t>https://emenscr.nesdc.go.th/viewer/view.html?id=Z6zE18nWVMULj7y7zgyA</t>
  </si>
  <si>
    <t>มท 0717-63-0012</t>
  </si>
  <si>
    <t>3 สิงหาคม 2563 เวลา 15:06</t>
  </si>
  <si>
    <t>https://emenscr.nesdc.go.th/viewer/view.html?id=638A18B99AfVModLJMKZ</t>
  </si>
  <si>
    <t>moph04041</t>
  </si>
  <si>
    <t>สธ 0404-63-0024</t>
  </si>
  <si>
    <t>โครงการพัฒนาสมรรถนะช่องทางเข้าออกระหว่างประเทศและจังหวัดชายแดนเพื่อรองรับเขตพัฒนาเศรษฐกิจพิเศษ</t>
  </si>
  <si>
    <t>24 มกราคม 2563 เวลา 14:30</t>
  </si>
  <si>
    <t>กองแผนงาน</t>
  </si>
  <si>
    <t>กรมควบคุมโรค</t>
  </si>
  <si>
    <t>กระทรวงสาธารณสุข</t>
  </si>
  <si>
    <t>https://emenscr.nesdc.go.th/viewer/view.html?id=93axyey6p4SOgKqGo8rO</t>
  </si>
  <si>
    <t>moc03041</t>
  </si>
  <si>
    <t>พณ 0304-63-0002</t>
  </si>
  <si>
    <t>โครงการขยายการค้าการลงทุนชายแดนและเขตพัฒนาเศรษฐกิจพิเศษ (2563)</t>
  </si>
  <si>
    <t>17 กรกฎาคม 2563 เวลา 14:00</t>
  </si>
  <si>
    <t>กองความร่วมมือการค้าและการลงทุน</t>
  </si>
  <si>
    <t>กรมการค้าต่างประเทศ</t>
  </si>
  <si>
    <t>กระทรวงพาณิชย์</t>
  </si>
  <si>
    <t>https://emenscr.nesdc.go.th/viewer/view.html?id=jogQBLG74Nh7lwq54AaE</t>
  </si>
  <si>
    <t>อก 0204-63-0004</t>
  </si>
  <si>
    <t>โครงการประชาสัมพันธ์เขตพัฒนาเศรษฐกิจพิเศษในเชิงพื้นที่ ปีงบประมาณ พ.ศ. 2563</t>
  </si>
  <si>
    <t>25 พฤษภาคม 2563 เวลา 11:52</t>
  </si>
  <si>
    <t>https://emenscr.nesdc.go.th/viewer/view.html?id=VWzGyj37oRhX3e4ZG43l</t>
  </si>
  <si>
    <t>mol05091</t>
  </si>
  <si>
    <t>รง 0509-63-0003</t>
  </si>
  <si>
    <t>โครงการพัฒนาความรับผิดชอบต่อสังคมด้านแรงงงานในสถานประกอบกิจการเขตเศรษฐกิจพิเศษ (ปีงบประมาณ 2563)</t>
  </si>
  <si>
    <t>17 เมษายน 2563 เวลา 13:31</t>
  </si>
  <si>
    <t>สำนักพัฒนามาตรฐานแรงงาน</t>
  </si>
  <si>
    <t>https://emenscr.nesdc.go.th/viewer/view.html?id=7MkL3OJZa6FmLmyMnQjo</t>
  </si>
  <si>
    <t>mol05021</t>
  </si>
  <si>
    <t>รง 0502-63-0004</t>
  </si>
  <si>
    <t>โครงการรณรงค์ส่งเสริมการบริหารจัดการด้านแรงงานในเขตพัฒนาเศรษฐกิจพิเศษ (ปีงบประมาณ  2563)</t>
  </si>
  <si>
    <t>ด้านกฎหมาย</t>
  </si>
  <si>
    <t>17 เมษายน 2563 เวลา 11:33</t>
  </si>
  <si>
    <t>กองคุ้มครองแรงงาน</t>
  </si>
  <si>
    <t>https://emenscr.nesdc.go.th/viewer/view.html?id=LAxKaAZKelIyJ2wnKMQn</t>
  </si>
  <si>
    <t>อก 5102.2-63-0001</t>
  </si>
  <si>
    <t>15 มกราคม 2563 เวลา 13:45</t>
  </si>
  <si>
    <t>https://emenscr.nesdc.go.th/viewer/view.html?id=638NMj4Aqpc7KRpmmrQw</t>
  </si>
  <si>
    <t>อก 5102.2-63-0002</t>
  </si>
  <si>
    <t>15 มกราคม 2563 เวลา 13:40</t>
  </si>
  <si>
    <t>https://emenscr.nesdc.go.th/viewer/view.html?id=GjxaY63Y5ZF6YK1OBMBm</t>
  </si>
  <si>
    <t>อก 5102.2-63-0003</t>
  </si>
  <si>
    <t>15 มกราคม 2563 เวลา 13:54</t>
  </si>
  <si>
    <t>https://emenscr.nesdc.go.th/viewer/view.html?id=z08Y7zxGLnUVGV74MenA</t>
  </si>
  <si>
    <t>mot060221</t>
  </si>
  <si>
    <t>คค 06022-63-0004</t>
  </si>
  <si>
    <t>บูรณะทางผิวแอสฟัลต์ ทางหลวงหมายเลข 212 สาย กลางน้อย - ย้อมพัฒนา ตำบลดอนนางหงษ์ อำเภอธาตุพนม จังหวัดนครพนม ถนน 4 ช่องจราจร  ผิวทางกว้างช่องละ 3.50 เมตร ยาว1,000.00 เมตร ไหล่ทางกว้างข้างละ 2.00 เมตร หรือมีผิวจราจร 20,507.00 ตารางเมตร</t>
  </si>
  <si>
    <t>16 เมษายน 2563 เวลา 14:58</t>
  </si>
  <si>
    <t>แขวงทางหลวงนครพนม</t>
  </si>
  <si>
    <t>https://emenscr.nesdc.go.th/viewer/view.html?id=43GGWQYk1Vf6reOyqGZ1</t>
  </si>
  <si>
    <t>มท 0212-63-0004</t>
  </si>
  <si>
    <t>โครงการสนับสนุนการขับเคลื่อนการดำเนินงานเขตพัฒนาเศรษฐกิจพิเศษ ประจำปีงบประมาณ พ.ศ. 2563</t>
  </si>
  <si>
    <t>10 เมษายน 2563 เวลา 9:41</t>
  </si>
  <si>
    <t>https://emenscr.nesdc.go.th/viewer/view.html?id=Rdg2Y6LNW3U8KdzwxzWz</t>
  </si>
  <si>
    <t>police000711</t>
  </si>
  <si>
    <t>ตช 0007.1-63-0075</t>
  </si>
  <si>
    <t>โครงการจัดหาครุภัณฑ์เพื่อเพิ่มประสิทธิภาพและพัฒนางานตรวจคนเข้าเมือง จุดตรวจสะพานมิตรภาพไทย-เมียนมา แห่งที่ 2 ประจำปีงบปะมาณ พ.ศ.2562 (สตม.)</t>
  </si>
  <si>
    <t>3 กรกฎาคม 2563 เวลา 11:41</t>
  </si>
  <si>
    <t>กองยุทธศาสตร์ 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</si>
  <si>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</si>
  <si>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</si>
  <si>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https://emenscr.nesdc.go.th/viewer/view.html?id=wE4m9Ro0rEh5KQgkeGor</t>
  </si>
  <si>
    <t>ตช 0007.1-63-0092</t>
  </si>
  <si>
    <t>โครงการรถเคลื่อนที่ให้บริการคนต่างด้าวและประชาชน (Mobile Service) เพื่อพัฒนาศักยภาพด้านการให้บริการแก่นักลงทุนและคนต่างชาติในการพำนักอยู่ในราชอาณาจักร (สตม.)</t>
  </si>
  <si>
    <t>9 เมษายน 2563 เวลา 15:34</t>
  </si>
  <si>
    <t>https://emenscr.nesdc.go.th/viewer/view.html?id=Z6zBK4Qzq5ug090Vgzlp</t>
  </si>
  <si>
    <t>mot05141</t>
  </si>
  <si>
    <t>คค 0514-63-0028</t>
  </si>
  <si>
    <t>โครงการการพัฒนาท่าอากาศยานเขตพัฒนาเศรษฐกิจพิเศษ (ปีงบประมาณ 2563)</t>
  </si>
  <si>
    <t>19 มีนาคม 2563 เวลา 11:02</t>
  </si>
  <si>
    <t>กรมท่าอากาศยาน</t>
  </si>
  <si>
    <t>https://emenscr.nesdc.go.th/viewer/view.html?id=43X87WBY58fRN7312BZV</t>
  </si>
  <si>
    <t>อก 0802-63-0010</t>
  </si>
  <si>
    <t>โครงการจัดทำแผนการตลาดและประชาสัมพันธ์เขตพัฒนาเศรษฐกิจพิเศษ</t>
  </si>
  <si>
    <t>21 เมษายน 2563 เวลา 12:29</t>
  </si>
  <si>
    <t>เมษายน 2563</t>
  </si>
  <si>
    <t>ธันวาคม 2563</t>
  </si>
  <si>
    <t>https://emenscr.nesdc.go.th/viewer/view.html?id=QO112lJ0NgUnXY4AZeJw</t>
  </si>
  <si>
    <t>ตช 0007.1-63-0240</t>
  </si>
  <si>
    <t>นวัตกรรมตำรวจเพื่อความมั่นคงปลอดภัยในพื้นที่ (วจ.)</t>
  </si>
  <si>
    <t>3 สิงหาคม 2563 เวลา 18:47</t>
  </si>
  <si>
    <t>ตุลาคม 2564</t>
  </si>
  <si>
    <t>ข้อเสนอโครงการสำคัญ 2565 ที่ไม่ผ่านเข้ารอบ</t>
  </si>
  <si>
    <t>090302V02</t>
  </si>
  <si>
    <t>090302F0204</t>
  </si>
  <si>
    <t>https://emenscr.nesdc.go.th/viewer/view.html?id=936dXMzjMMf43gBNz5Np</t>
  </si>
  <si>
    <t>mol03081</t>
  </si>
  <si>
    <t>รง 0308-63-0018</t>
  </si>
  <si>
    <t>โครงการศูนย์บริการแบบเบ็ดเสร็จ (One Stop Service) ด้านแรงงานต่างด้าว เพื่อสนับสนุนเขตเศรษฐกิจพิเศษ</t>
  </si>
  <si>
    <t>4 สิงหาคม 2563 เวลา 13:13</t>
  </si>
  <si>
    <t>กรมการจัดหางาน</t>
  </si>
  <si>
    <t>090302V05</t>
  </si>
  <si>
    <t>090302F0501</t>
  </si>
  <si>
    <t>https://emenscr.nesdc.go.th/viewer/view.html?id=936mK0lQZKukpoGgox8K</t>
  </si>
  <si>
    <t>mof05171</t>
  </si>
  <si>
    <t>กค 0517(ก)-63-0014</t>
  </si>
  <si>
    <t>โครงการปรับปรุงซ่อมแซมถนนคอนกรีตเสริมเหล็กบริเวณอาคารโรงพักสินค้าขาเข้าและถนนคอนกรีตเสริมเหล็กบริเวณอาคารโรงพักสินค้าขาออก ด่านศุลกากรแม่สาย</t>
  </si>
  <si>
    <t>4 สิงหาคม 2563 เวลา 17:10</t>
  </si>
  <si>
    <t>กองยุทธศาสตร์และแผนงาน (กยผ.)</t>
  </si>
  <si>
    <t>090302V01</t>
  </si>
  <si>
    <t>090302F0101</t>
  </si>
  <si>
    <t>https://emenscr.nesdc.go.th/viewer/view.html?id=33EYgoJx5af2J35Waxqk</t>
  </si>
  <si>
    <t>mof03061</t>
  </si>
  <si>
    <t>กค 0306-63-0003</t>
  </si>
  <si>
    <t>โครงการนำที่ราชพัสดุมาสนับสนุนเขตพัฒนาเศรษฐกิจพิเศษ</t>
  </si>
  <si>
    <t>6 สิงหาคม 2563 เวลา 8:55</t>
  </si>
  <si>
    <t>ตุลาคม 2563</t>
  </si>
  <si>
    <t>090302F0102</t>
  </si>
  <si>
    <t>https://emenscr.nesdc.go.th/viewer/view.html?id=o4NM9eKN37fajj5xREpj</t>
  </si>
  <si>
    <t>ieat5102111</t>
  </si>
  <si>
    <t>อก 5102.1.1-63-0003</t>
  </si>
  <si>
    <t>7 สิงหาคม 2563 เวลา 12:10</t>
  </si>
  <si>
    <t>กองนโยบายและแผน</t>
  </si>
  <si>
    <t>090302F0202</t>
  </si>
  <si>
    <t>https://emenscr.nesdc.go.th/viewer/view.html?id=MB3Yde5R8pt141kgo5B4</t>
  </si>
  <si>
    <t>อก 5102.1.1-63-0004</t>
  </si>
  <si>
    <t>7 สิงหาคม 2563 เวลา 13:29</t>
  </si>
  <si>
    <t>https://emenscr.nesdc.go.th/viewer/view.html?id=md5Bqj0LLRHzgx2ge3JQ</t>
  </si>
  <si>
    <t>industry05071</t>
  </si>
  <si>
    <t>อก 0507-63-0009</t>
  </si>
  <si>
    <t>โครงการบริหารจัดการแหล่งหินอุตสาหกรรมสำหรับพื้นที่เขตเศรษฐกิจชายแดน</t>
  </si>
  <si>
    <t>7 สิงหาคม 2563 เวลา 16:14</t>
  </si>
  <si>
    <t>กรมอุตสาหกรรมพื้นฐานและการเหมืองแร่</t>
  </si>
  <si>
    <t>https://emenscr.nesdc.go.th/viewer/view.html?id=nr5Va1wn1jIdxd5kJOzG</t>
  </si>
  <si>
    <t>bcca059541</t>
  </si>
  <si>
    <t>ศธ 0595(4)-63-0028</t>
  </si>
  <si>
    <t>โครงการพัฒนาทักษะอาชีพตามความต้องการในเขตเศรษฐกิจพิเศษ</t>
  </si>
  <si>
    <t>15 พฤศจิกายน 2563 เวลา 11:05</t>
  </si>
  <si>
    <t>กองแผนงานและงบประมาณ</t>
  </si>
  <si>
    <t>สถาบันวิทยาลัยชุมชน</t>
  </si>
  <si>
    <t>กระทรวงศึกษาธิการ</t>
  </si>
  <si>
    <t>ข้อเสนอโครงการสำคัญ 2565 ที่ผ่านเข้ารอบ</t>
  </si>
  <si>
    <t>090302V03</t>
  </si>
  <si>
    <t>090302F0302</t>
  </si>
  <si>
    <t>https://emenscr.nesdc.go.th/viewer/view.html?id=Y73WYqgywETY62JA18ZK</t>
  </si>
  <si>
    <t>mot060271</t>
  </si>
  <si>
    <t>คค 06027-64-0002</t>
  </si>
  <si>
    <t>ซ่อมทางผิวแอสฟัลต์ทางหลวงหมายเลข 1288 ตอนควบคุม 0100 ตอนหนองหลวง - เปิ่งเคลิง จังหวัดตาก (ภายใต้โครงการเพิ่มขีดความสามารถในการแข่งขันด้านการค้าชายแดนและขับเคลื่อนเขตพัฒนาเศรษฐกิจพิเศษตาก)</t>
  </si>
  <si>
    <t>8 ธันวาคม 2563 เวลา 9:11</t>
  </si>
  <si>
    <t>แขวงทางหลวงตากที่ 2 (แม่สอด)</t>
  </si>
  <si>
    <t>https://emenscr.nesdc.go.th/viewer/view.html?id=QO2AyYJwNMsNyoZrdxV1</t>
  </si>
  <si>
    <t>คค 0514-64-0001</t>
  </si>
  <si>
    <t>โครงการการพัฒนาท่าอากาศยานเขตพัฒนาเศรษฐกิจพิเศษ</t>
  </si>
  <si>
    <t>11 พฤศจิกายน 2563 เวลา 15:14</t>
  </si>
  <si>
    <t>https://emenscr.nesdc.go.th/viewer/view.html?id=QO9pWML9zGIxqxzeZk8V</t>
  </si>
  <si>
    <t>สธ 0404-64-0023</t>
  </si>
  <si>
    <t>พัฒนาสมรรถนะช่องทางเข้าออกระหว่างประเทศและจังหวัดชายแดนเพื่อรองรับเขตพัฒนาเศรษฐกิจพิเศษ</t>
  </si>
  <si>
    <t>18 ธันวาคม 2563 เวลา 16:49</t>
  </si>
  <si>
    <t>090302F0502</t>
  </si>
  <si>
    <t>https://emenscr.nesdc.go.th/viewer/view.html?id=63MLNoerrJI31Zm268R9</t>
  </si>
  <si>
    <t>mof0502331</t>
  </si>
  <si>
    <t>กค 0502(33)-64-0001</t>
  </si>
  <si>
    <t>โครงการปรับปรุงผิวจราจรถนน ด่านพรมแดนสะเดาขาออก ด่านศุลกากรสะเดา ตำบลสำนักขาม อำเภอสะเดา จังหวัดสงขลา 1 แห่ง</t>
  </si>
  <si>
    <t>18 พฤศจิกายน 2563 เวลา 10:03</t>
  </si>
  <si>
    <t>มิถุนายน 2564</t>
  </si>
  <si>
    <t>ด่านศุลกากรสะเดา (ดสด.)</t>
  </si>
  <si>
    <t>https://emenscr.nesdc.go.th/viewer/view.html?id=aQVE7Q7NJ1Fkly7AYXjj</t>
  </si>
  <si>
    <t>mof0502211</t>
  </si>
  <si>
    <t>กค 0502(21)-64-0001</t>
  </si>
  <si>
    <t>โครงการปรับปรุงซ่อมแซมศูนย์บริการเบ็ดเสร็จและสิ่งปลูกสร้างด่านศุลกากรแม่สาย</t>
  </si>
  <si>
    <t>24 พฤศจิกายน 2563 เวลา 13:54</t>
  </si>
  <si>
    <t>ด่านศุลกากรแม่สาย (ดมย.)</t>
  </si>
  <si>
    <t>https://emenscr.nesdc.go.th/viewer/view.html?id=VWklLo9GopH1BE4exa3Z</t>
  </si>
  <si>
    <t>มท 0212-64-0001</t>
  </si>
  <si>
    <t>โครงการสนับสนุนการขับเคลื่อนการดำเนินงานเขตพัฒนาเศรษฐกิจพิเศษ ประจำปีงบประมาณ พ.ศ. 2564</t>
  </si>
  <si>
    <t>6 มกราคม 2564 เวลา 9:36</t>
  </si>
  <si>
    <t>https://emenscr.nesdc.go.th/viewer/view.html?id=7Mgk45J2epieY2xBO530</t>
  </si>
  <si>
    <t>คค 06138-64-0004</t>
  </si>
  <si>
    <t>โครงการพัฒนาทางหลวงเพื่อสนับสนุนเขตเศรษฐกิจพิเศษ ปี 2564</t>
  </si>
  <si>
    <t>2 ธันวาคม 2563 เวลา 14:36</t>
  </si>
  <si>
    <t>https://emenscr.nesdc.go.th/viewer/view.html?id=RdWgaaBJ7qieNgGM1kAW</t>
  </si>
  <si>
    <t>moi03051</t>
  </si>
  <si>
    <t>มท 0305-64-0014</t>
  </si>
  <si>
    <t>โครงการสนับสนุนการพัฒนาพื้นที่เขตเศรษฐกิจพิเศษ</t>
  </si>
  <si>
    <t>28 ธันวาคม 2563 เวลา 11:26</t>
  </si>
  <si>
    <t>กองวิชาการและแผนงาน</t>
  </si>
  <si>
    <t>กรมการปกครอง</t>
  </si>
  <si>
    <t>090302F0503</t>
  </si>
  <si>
    <t>https://emenscr.nesdc.go.th/viewer/view.html?id=835ZgJwjGgTpqyQ4rA02</t>
  </si>
  <si>
    <t>mot0703621</t>
  </si>
  <si>
    <t>คค 0703.62-64-0001</t>
  </si>
  <si>
    <t>ขยายไหล่ทาง สายแยกทางหลวงหมายเลข 3067 - จุดผ่านแดนถาวรบ้านหนองเอี่ยน อำเภออรัญประเทศ จังหวัดสระแก้ว ระยะทาง 6.250 กิโลเมตร</t>
  </si>
  <si>
    <t>22 ธันวาคม 2563 เวลา 17:29</t>
  </si>
  <si>
    <t>แขวงทางหลวงชนบทสระแก้ว</t>
  </si>
  <si>
    <t>กรมทางหลวงชนบท</t>
  </si>
  <si>
    <t>https://emenscr.nesdc.go.th/viewer/view.html?id=435mEX3NQyhW0pekenLp</t>
  </si>
  <si>
    <t>mol03161</t>
  </si>
  <si>
    <t>รง 0316-64-0012</t>
  </si>
  <si>
    <t>16 ธันวาคม 2563 เวลา 11:46</t>
  </si>
  <si>
    <t>สำนักบริหารแรงงานต่างด้าว</t>
  </si>
  <si>
    <t>https://emenscr.nesdc.go.th/viewer/view.html?id=z0w716Lpd5SKVLJrVgeB</t>
  </si>
  <si>
    <t>moi0017121</t>
  </si>
  <si>
    <t>ชร 0017-64-0014</t>
  </si>
  <si>
    <t>ส่งเสริมพัฒนาขีดความสามารถด้านการค้าการลงทุน ประชาสัมพันธ์สินค้าจังหวัดเชียงรายและขับเคลื่อนเศรษฐกิจชายแดนเชื่อมโยง GMS / อาเซียน+3 / อาเซียน+6</t>
  </si>
  <si>
    <t>14 ธันวาคม 2563 เวลา 18:05</t>
  </si>
  <si>
    <t>เชียงราย</t>
  </si>
  <si>
    <t>https://emenscr.nesdc.go.th/viewer/view.html?id=WXJ0pY73l2uxVqYjzard</t>
  </si>
  <si>
    <t>คค 0703.62-64-0004</t>
  </si>
  <si>
    <t>ขยายไหล่ถนนลาดยาง สายแยกทางหลวงหมายเลข 317 – จุดผ่านแดนถาวรบ้านเขาดิน ตำบลไทยอุดม อำเภอคลองหาด ถึง ตำบลวังสมบูรณ์ อำเภอวังสมบูรณ์ จังหวัดสระแก้ว</t>
  </si>
  <si>
    <t>16 ธันวาคม 2563 เวลา 9:47</t>
  </si>
  <si>
    <t>https://emenscr.nesdc.go.th/viewer/view.html?id=7Mg9BRZ4dYTaRK9wYWwn</t>
  </si>
  <si>
    <t>คค 0703.62-64-0005</t>
  </si>
  <si>
    <t>ปรับปรุงถนนลาดยาง สายแยกทางหลวงหมายเลข 33 – อ.คลองหาด อ.คลองหาด จ.สระแก้ว  ระยะทาง 7.500 กม.</t>
  </si>
  <si>
    <t>16 ธันวาคม 2563 เวลา 9:45</t>
  </si>
  <si>
    <t>https://emenscr.nesdc.go.th/viewer/view.html?id=A3a8mo48pQF6ken9V3Y9</t>
  </si>
  <si>
    <t>moc0016651</t>
  </si>
  <si>
    <t>พล 0016-64-0004</t>
  </si>
  <si>
    <t>ส่งเสริมการค้าการลงทุนและสร้างความสัมพันธ์กับกลุ่มประเทศอาเซียน +3</t>
  </si>
  <si>
    <t>15 ธันวาคม 2563 เวลา 15:33</t>
  </si>
  <si>
    <t>มกราคม 2564</t>
  </si>
  <si>
    <t>สำนักงานพาณิชย์จังหวัดพิษณุโลก</t>
  </si>
  <si>
    <t>สำนักงานปลัดกระทรวงพาณิชย์</t>
  </si>
  <si>
    <t>https://emenscr.nesdc.go.th/viewer/view.html?id=z0w1MJkla3fEnZONzB7o</t>
  </si>
  <si>
    <t>มท.5305.11-64-0001</t>
  </si>
  <si>
    <t>โครงการพัฒนาระบบไฟฟ้าเพื่อรองรับการจัดตั้งเขตพัฒนาเศรษฐกิจพิเศษ ระยะแรก</t>
  </si>
  <si>
    <t>7 พฤษภาคม 2564 เวลา 10:40</t>
  </si>
  <si>
    <t>ธันวาคม 2568</t>
  </si>
  <si>
    <t>https://emenscr.nesdc.go.th/viewer/view.html?id=kwKpqa3kkLSqNlQwJ8pV</t>
  </si>
  <si>
    <t>boi13101</t>
  </si>
  <si>
    <t>นร1310-64-0005</t>
  </si>
  <si>
    <t>การทบทวนสิทธิประโยชน์การลงทุนในทุกเขตเศรษฐกิจพิเศษเพื่อจูงใจนักลงทุน</t>
  </si>
  <si>
    <t>21 มิถุนายน 2564 เวลา 13:58</t>
  </si>
  <si>
    <t>ธันวาคม 2564</t>
  </si>
  <si>
    <t>สำนักงานคณะกรรมการส่งเสริมการลงทุน</t>
  </si>
  <si>
    <t>สำนักนายกรัฐมนตรี</t>
  </si>
  <si>
    <t>โครงการภายใต้กิจกรรม Big Rock</t>
  </si>
  <si>
    <t>090302V04</t>
  </si>
  <si>
    <t>090302F0404</t>
  </si>
  <si>
    <t>https://emenscr.nesdc.go.th/viewer/view.html?id=gA3zz7XVNotyqeMp9rrd</t>
  </si>
  <si>
    <t>รง 0316-66-0004</t>
  </si>
  <si>
    <t>โครงการศูนย์บริการแบบเบ็ดเสร็จ (One Stop Service) ด้านแรงงานต่างด้าวเพื่อสนับสนุนเขตเศรษฐกิจพิเศษ”</t>
  </si>
  <si>
    <t>6 สิงหาคม 2564 เวลา 16:22</t>
  </si>
  <si>
    <t>ตุลาคม 2565</t>
  </si>
  <si>
    <t>กันยายน 2566</t>
  </si>
  <si>
    <t>ข้อเสนอโครงการสำคัญ 2566 ที่ไม่ผ่านเข้ารอบ</t>
  </si>
  <si>
    <t>v2_090302V05</t>
  </si>
  <si>
    <t>v2_090302V05F01</t>
  </si>
  <si>
    <t>https://emenscr.nesdc.go.th/viewer/view.html?id=A33QgQB1qLuAzLknMzyg</t>
  </si>
  <si>
    <t>รง 0407-66-0008</t>
  </si>
  <si>
    <t>โครงการเพิ่มทักษะกำลังแรงงานในพื้นที่เขตพัฒนาเศรษกิจพิเศษ ปีงบประมาณ 2566</t>
  </si>
  <si>
    <t>6 สิงหาคม 2564 เวลา 19:56</t>
  </si>
  <si>
    <t>v2_090302V03</t>
  </si>
  <si>
    <t>v2_090302V03F02</t>
  </si>
  <si>
    <t>https://emenscr.nesdc.go.th/viewer/view.html?id=0RRn9Oa2zKIlOM1KRW8p</t>
  </si>
  <si>
    <t>กค 0310-66-0001</t>
  </si>
  <si>
    <t>โครงการนำที่ราชพัสดุมาสนับสนุนพื้นที่เขตพัฒนาเศรษฐกิจพิเศษ</t>
  </si>
  <si>
    <t>10 สิงหาคม 2564 เวลา 14:53</t>
  </si>
  <si>
    <t>v2_090302V01</t>
  </si>
  <si>
    <t>v2_090302V01F02</t>
  </si>
  <si>
    <t>https://emenscr.nesdc.go.th/viewer/view.html?id=Gjj6er3yowFVYd3zXe4d</t>
  </si>
  <si>
    <t>rmutl0583011</t>
  </si>
  <si>
    <t>ศธ 058301-66-0022</t>
  </si>
  <si>
    <t>จัดตั้งศูนย์การเรียนรู้ด่านการค้าชายแดนห้วยโก๋น จังหวัดน่านเพื่อพัฒนาทักษะฝีมือแรงงานด้านการเกษตร และถ่ายทอดองค์ความรู้สู่ชุมชนและประชาคมอนุภูมิภาคลุ่มน้ำโขง</t>
  </si>
  <si>
    <t>14 สิงหาคม 2564 เวลา 14:10</t>
  </si>
  <si>
    <t>กันยายน 2570</t>
  </si>
  <si>
    <t>สำนักงานอธิการบดี</t>
  </si>
  <si>
    <t>มหาวิทยาลัยเทคโนโลยีราชมงคลล้านนา</t>
  </si>
  <si>
    <t>กระทรวงการอุดมศึกษา วิทยาศาสตร์ วิจัยและนวัตกรรม</t>
  </si>
  <si>
    <t>https://emenscr.nesdc.go.th/viewer/view.html?id=z00qXoqjeZS9mn0x4dq2</t>
  </si>
  <si>
    <t>moi022731</t>
  </si>
  <si>
    <t>มท 0227.3(ยล)-64-0009</t>
  </si>
  <si>
    <t>โครงการจัดการน้ำท่วมพื้นที่เศรษฐกิจเพื่อสร้างความเชื่อมั่นนักลงทุน</t>
  </si>
  <si>
    <t>20 กันยายน 2564 เวลา 10:17</t>
  </si>
  <si>
    <t>กรกฎาคม 2564</t>
  </si>
  <si>
    <t>ภาคใต้ชายแดน</t>
  </si>
  <si>
    <t>https://emenscr.nesdc.go.th/viewer/view.html?id=qWk3GpwjnZSekZ0rmXeg</t>
  </si>
  <si>
    <t>รง 0316-65-0003</t>
  </si>
  <si>
    <t>โครงการศูนย์บริการแบบเบ็ดเสร็จ (One Stop Service) ด้านแรงงานต่างด้าวเพื่อสนับสนุนเขตเศรษฐกิจพิเศษ</t>
  </si>
  <si>
    <t>17 พฤศจิกายน 2564 เวลา 11:00</t>
  </si>
  <si>
    <t>https://emenscr.nesdc.go.th/viewer/view.html?id=KYAYeXJ2lOc5qpr1x433</t>
  </si>
  <si>
    <t>มท 0212-65-0004</t>
  </si>
  <si>
    <t>โครงการสนับสนุนการขับเคลื่อนการดำเนินงานเขตพัฒนาเศรษฐกิจพิเศษ ประจำปีงบประมาณ พ.ศ. 2565</t>
  </si>
  <si>
    <t>30 พฤศจิกายน 2564 เวลา 14:22</t>
  </si>
  <si>
    <t>https://emenscr.nesdc.go.th/viewer/view.html?id=GjZ3E047AVCoQxYjG1NM</t>
  </si>
  <si>
    <t>รง 0407-65-0008</t>
  </si>
  <si>
    <t>โครงการเพิ่มทักษะกำลังแรงงานในพื้นที่เขตพัฒนาเศรษฐกิจพิเศษ พ.ศ. 2565</t>
  </si>
  <si>
    <t>19 พฤศจิกายน 2564 เวลา 16:59</t>
  </si>
  <si>
    <t>https://emenscr.nesdc.go.th/viewer/view.html?id=kwll1RMeEdFomA79y2x4</t>
  </si>
  <si>
    <t>กค 0502(8)-65-0001</t>
  </si>
  <si>
    <t>โครงการก่อสร้างอาคารจุดผ่านแดนถาวร (บ้านหนองเอี่่ยน)</t>
  </si>
  <si>
    <t>9 ธันวาคม 2564 เวลา 15:42</t>
  </si>
  <si>
    <t>https://emenscr.nesdc.go.th/viewer/view.html?id=Z6xm57XlEQFOowk1OKZG</t>
  </si>
  <si>
    <t>ชร 0017-65-0021</t>
  </si>
  <si>
    <t>การส่งเสริมและพัฒนาเขตเศรษฐกิจพิเศษ</t>
  </si>
  <si>
    <t>7 ธันวาคม 2564 เวลา 14:39</t>
  </si>
  <si>
    <t>https://emenscr.nesdc.go.th/viewer/view.html?id=qWLBGWEo4jS1LjgWkkdk</t>
  </si>
  <si>
    <t>กค 0502(28)-65-0001</t>
  </si>
  <si>
    <t>13 ธันวาคม 2564 เวลา 21:13</t>
  </si>
  <si>
    <t>https://emenscr.nesdc.go.th/viewer/view.html?id=EaM148WNwwTXM6AANX4J</t>
  </si>
  <si>
    <t>nesdb11121</t>
  </si>
  <si>
    <t>นร1109-65-0001</t>
  </si>
  <si>
    <t>ค่าใช้จ่ายในการขับเคลื่อนนโยบายเขตพัฒนาเศรษฐกิจพิเศษ และพื้นที่เศรษฐกิจแห่งอื่น</t>
  </si>
  <si>
    <t>20 ธันวาคม 2564 เวลา 17:05</t>
  </si>
  <si>
    <t>กองยุทธศาสตร์การพัฒนาพื้นที่</t>
  </si>
  <si>
    <t>สำนักงานสภาพัฒนาการเศรษฐกิจและสังคมแห่งชาติ</t>
  </si>
  <si>
    <t>https://emenscr.nesdc.go.th/viewer/view.html?id=33zyQ5QK1dcVOkpRze6K</t>
  </si>
  <si>
    <t>นร1109-65-0002</t>
  </si>
  <si>
    <t>ค่าใช้จ่ายในการศึกษาห่วงโซ่อุปทานภาคการผลิต และบริการในพื้นที่เขตเศรษฐกิจพิเศษและพื้นที่โดยรอบ</t>
  </si>
  <si>
    <t>20 ธันวาคม 2564 เวลา 17:03</t>
  </si>
  <si>
    <t>มีนาคม 2565</t>
  </si>
  <si>
    <t>มีนาคม 2566</t>
  </si>
  <si>
    <t>https://emenscr.nesdc.go.th/viewer/view.html?id=nr7Aa4K9qOhd1wO2eY49</t>
  </si>
  <si>
    <t>มท 0305-65-0014</t>
  </si>
  <si>
    <t>29 ธันวาคม 2564 เวลา 12:17</t>
  </si>
  <si>
    <t>https://emenscr.nesdc.go.th/viewer/view.html?id=p9xzy36J37c5Yop5jVp5</t>
  </si>
  <si>
    <t>โครงการปรับปรุงซ่อมแซมอาคารที่ทำการด่านศุลกากรแม่สอด อาคารด่านพรมแดนท่าสายลวด อาคารที่พักอาศัยและสิ่งปลูกสร้างประกอบ</t>
  </si>
  <si>
    <t>โครงการก่อสร้างด่านศุลกากรบริเวณจุดผ่านแดนถาวรบ้านพุน้ำร้อน ระยะที่ 1 ตำบลบ้านเก่า อำเภอเมือง จังหวัดกาญจนบุรี 1 แห่ง</t>
  </si>
  <si>
    <t>โครงการรณรงค์ส่งเสริมการบริหารจัดการด้านแรงงานในเขตพัฒนาเศรษฐกิจพิเศษ (ปีงบประมาณ 2563)</t>
  </si>
  <si>
    <t>บูรณะทางผิวแอสฟัลต์ ทางหลวงหมายเลข 212 สาย กลางน้อย - ย้อมพัฒนา ตำบลดอนนางหงษ์ อำเภอธาตุพนม จังหวัดนครพนม ถนน 4 ช่องจราจร ผิวทางกว้างช่องละ 3.50 เมตร ยาว1,000.00 เมตร ไหล่ทางกว้างข้างละ 2.00 เมตร หรือมีผิวจราจร 20,507.00 ตารางเมตร</t>
  </si>
  <si>
    <t>ปรับปรุงถนนลาดยาง สายแยกทางหลวงหมายเลข 33 – อ.คลองหาด อ.คลองหาด จ.สระแก้ว ระยะทาง 7.500 กม.</t>
  </si>
  <si>
    <t>ปีงบประมาณ</t>
  </si>
  <si>
    <t>โครงการส่งเสริมการมีส่วนร่วมในการบริหารแรงงานสัมพันธ์สร้างสรรค์ตามแนวทางประชารัฐในเขตพัฒนาเศรษฐกิจพิเศษ2561กรมสวัสดิการและคุ้มครองแรงงาน</t>
  </si>
  <si>
    <t>โครงการจัดตั้งนิคมอุตสาหกรรมในพื้นที่เขตพัฒนาเศรษฐกิจพิเศษตาก2561การนิคมอุตสาหกรรมแห่งประเทศไทย</t>
  </si>
  <si>
    <t>โครงการจัดตั้งนิคมอุตสาหกรรมในพื้นที่เขตพัฒนาเศรษฐกิจพิเศษสงขลา2561การนิคมอุตสาหกรรมแห่งประเทศไทย</t>
  </si>
  <si>
    <t>โครงการจัดตั้งนิคมอุตสาหกรรมในพื้นที่เขตพัฒนาเศรษฐกิจพิเศษนราธิวาส2561การนิคมอุตสาหกรรมแห่งประเทศไทย</t>
  </si>
  <si>
    <t>โครงการขับเคลื่อนเขตพัฒนาเศรษฐกิจพิเศษด้วยการตลาดและประชาสัมพันธ์เชิงรุก2562สำนักงานเศรษฐกิจอุตสาหกรรม</t>
  </si>
  <si>
    <t>โครงการพัฒนาพื้นที่เขตเศรษฐกิจพิเศษ2561กรมโยธาธิการและผังเมือง</t>
  </si>
  <si>
    <t>นำที่ราชพัสดุมาสนับสนุนพื้นที่เขตพัฒนาเศรษฐกิจพิเศษ2560กรมธนารักษ์</t>
  </si>
  <si>
    <t>โครงการสนับสนุนการขับเคลื่อนการดำเนินงานเขตพัฒนาเศรษฐกิจพิเศษ2562สำนักงานปลัดกระทรวงมหาดไทย</t>
  </si>
  <si>
    <t>โครงการเพิ่มทักษะกำลังแรงงานในพื้นที่เขตพัฒนาเศรษฐกิจพิเศษ2563กรมพัฒนาฝีมือแรงงาน</t>
  </si>
  <si>
    <t>โครงการปรับปรุงซ่อมแซมอาคารที่ทำการด่านศุลกากรตากใบ2563กรมศุลกากร</t>
  </si>
  <si>
    <t>โครงการลานตรวจปล่อยสินค้าด่านศุลกากรตากใบ2563กรมศุลกากร</t>
  </si>
  <si>
    <t>โครงการปรับปรุงซ่อมแซมประตูรั้วที่ทำการด่านศุลกากรปาดังเบซาร์2563กรมศุลกากร</t>
  </si>
  <si>
    <t>โครงการพัฒนาพื้นที่เขตเศรษฐกิจพิเศษ2563กรมโยธาธิการและผังเมือง</t>
  </si>
  <si>
    <t>โครงการพัฒนาสมรรถนะช่องทางเข้าออกระหว่างประเทศและจังหวัดชายแดนเพื่อรองรับเขตพัฒนาเศรษฐกิจพิเศษ2563กรมควบคุมโรค</t>
  </si>
  <si>
    <t>โครงการจัดตั้งนิคมอุตสาหกรรมในพื้นที่เขตพัฒนาเศรษฐกิจพิเศษตาก2563การนิคมอุตสาหกรรมแห่งประเทศไทย</t>
  </si>
  <si>
    <t>โครงการจัดตั้งนิคมอุตสาหกรรมในพื้นที่เขตพัฒนาเศรษฐกิจพิเศษสงขลา2563การนิคมอุตสาหกรรมแห่งประเทศไทย</t>
  </si>
  <si>
    <t>โครงการจัดตั้งนิคมอุตสาหกรรมในพื้นที่เขตพัฒนาเศรษฐกิจพิเศษนราธิวาส2563การนิคมอุตสาหกรรมแห่งประเทศไทย</t>
  </si>
  <si>
    <t>โครงการจัดทำแผนการตลาดและประชาสัมพันธ์เขตพัฒนาเศรษฐกิจพิเศษ2563สำนักงานเศรษฐกิจอุตสาหกรรม</t>
  </si>
  <si>
    <t>โครงการการพัฒนาท่าอากาศยานเขตพัฒนาเศรษฐกิจพิเศษ2560กรมท่าอากาศยาน</t>
  </si>
  <si>
    <t>พัฒนาสมรรถนะช่องทางเข้าออกระหว่างประเทศและจังหวัดชายแดนเพื่อรองรับเขตพัฒนาเศรษฐกิจพิเศษ2564กรมควบคุมโรค</t>
  </si>
  <si>
    <t>โครงการปรับปรุงซ่อมแซมศูนย์บริการเบ็ดเสร็จและสิ่งปลูกสร้างด่านศุลกากรแม่สาย2564กรมศุลกากร</t>
  </si>
  <si>
    <t>โครงการสนับสนุนการพัฒนาพื้นที่เขตเศรษฐกิจพิเศษ2564กรมการปกครอง</t>
  </si>
  <si>
    <t>กรณี Project 65 เป็นโครงการใน 571 โครงการ ให้ใส่ * ไว้ในช่องประเภทโครงการ ตัวอย่าง Project 65*</t>
  </si>
  <si>
    <t>องค์ประกอบ/ปัจจัยที่เป็นสีแดงคือการเติมเอง</t>
  </si>
  <si>
    <t>โครงการ/การดำเนินงาน</t>
  </si>
  <si>
    <t>เชื่อม</t>
  </si>
  <si>
    <t>โครงการจัดหาครุภัณฑ์เพื่อเพิ่มประสิทธิภาพและพัฒนางานตรวจคนเข้าเมืองจุดตรวจสะพานมิตรภาพไทย-เมียนมาแห่งที่2ประจำปีงบปะมาณพ.ศ.2562(สตม.)2562</t>
  </si>
  <si>
    <t>กองยุทธศาสตร์สำนักงานยุทธศาสตร์ตำรวจ</t>
  </si>
  <si>
    <t>โครงการรถเคลื่อนที่ให้บริการคนต่างด้าวและประชาชน(MobileService)เพื่อพัฒนาศักยภาพด้านการให้บริการแก่นักลงทุนและคนต่างชาติในการพำนักอยู่ในราชอาณาจักร(สตม.)2562</t>
  </si>
  <si>
    <t>นวัตกรรมตำรวจเพื่อความมั่นคงปลอดภัยในพื้นที่(วจ.)2564</t>
  </si>
  <si>
    <t>project65</t>
  </si>
  <si>
    <t>โครงการขับเคลื่อนเขตพัฒนาเศรษฐกิจพิเศษสงขลาปี25632562</t>
  </si>
  <si>
    <t>090302F0504</t>
  </si>
  <si>
    <t>ส่งเสริมพัฒนาขีดความสามารถด้านการค้าการลงทุนประชาสัมพันธ์สินค้าจังหวัดเชียงรายและขับเคลื่อนเศรษฐกิจชายแดนเชื่อมโยงGMS/อาเซียน+3/อาเซียน+62563</t>
  </si>
  <si>
    <t>โครงการส่งเสริมการมีส่วนร่วมในการบริหารแรงงานสัมพันธ์สร้างสรรค์ตามแนวทางประชารัฐในเขตพัฒนาเศรษฐกิจพิเศษ2560</t>
  </si>
  <si>
    <t>090302F0201</t>
  </si>
  <si>
    <t>โครงการเพิ่มทักษะกำลังแรงงานในพื้นที่เขตพัฒนาเศรษฐกิจพิเศษ2562</t>
  </si>
  <si>
    <t>โครงการพัฒนาความรับผิดชอบต่อสังคมด้านแรงงงานในสถานประกอบกิจการเขตเศรษฐกิจพิเศษ(ปีงบประมาณ2563)2562</t>
  </si>
  <si>
    <t>โครงการรณรงค์ส่งเสริมการบริหารจัดการด้านแรงงานในเขตพัฒนาเศรษฐกิจพิเศษ(ปีงบประมาณ2563)2562</t>
  </si>
  <si>
    <t>090302F0301</t>
  </si>
  <si>
    <t>โครงการศูนย์บริการแบบเบ็ดเสร็จ(OneStopService)ด้านแรงงานต่างด้าวเพื่อสนับสนุนเขตเศรษฐกิจพิเศษ2564</t>
  </si>
  <si>
    <t>โครงการศูนย์บริการแบบเบ็ดเสร็จ(OneStopService)ด้านแรงงานต่างด้าวเพื่อสนับสนุนเขตเศรษฐกิจพิเศษ2563</t>
  </si>
  <si>
    <t>โครงการจัดตั้งนิคมอุตสาหกรรมในพื้นที่เขตพัฒนาเศรษฐกิจพิเศษตาก2560</t>
  </si>
  <si>
    <t>โครงการจัดตั้งนิคมอุตสาหกรรมในพื้นที่เขตพัฒนาเศรษฐกิจพิเศษสงขลา2560</t>
  </si>
  <si>
    <t>โครงการจัดตั้งนิคมอุตสาหกรรมในพื้นที่เขตพัฒนาเศรษฐกิจพิเศษนราธิวาส2560</t>
  </si>
  <si>
    <t>ประชาสัมพันธ์เขตพัฒนาเศรษฐกิจพิเศษในเชิงพื้นที่2561</t>
  </si>
  <si>
    <t>สำนักงานปลัดกระทรวงอุตสาหกรรม(ราชการบริหารส่วนกลาง)</t>
  </si>
  <si>
    <t>โครงการจัดทำแผนแม่บทและแผนการขับเคลื่อนยุทธศาสตร์การพัฒนาอุตสาหกรรมภูมิภาคสู่ประเทศไทย4.02561</t>
  </si>
  <si>
    <t>โครงการขับเคลื่อนเขตพัฒนาเศรษฐกิจพิเศษด้วยการตลาดและประชาสัมพันธ์เชิงรุก2561</t>
  </si>
  <si>
    <t>โครงการประชาสัมพันธ์เขตพัฒนาเศรษฐกิจพิเศษในเชิงพื้นที่ปีงบประมาณพ.ศ.25632562</t>
  </si>
  <si>
    <t>โครงการจัดตั้งนิคมอุตสาหกรรมในพื้นที่เขตพัฒนาเศรษฐกิจพิเศษตาก2562</t>
  </si>
  <si>
    <t>โครงการจัดตั้งนิคมอุตสาหกรรมในพื้นที่เขตพัฒนาเศรษฐกิจพิเศษสงขลา2562</t>
  </si>
  <si>
    <t>โครงการจัดตั้งนิคมอุตสาหกรรมในพื้นที่เขตพัฒนาเศรษฐกิจพิเศษนราธิวาส2562</t>
  </si>
  <si>
    <t>โครงการจัดทำแผนการตลาดและประชาสัมพันธ์เขตพัฒนาเศรษฐกิจพิเศษ2563</t>
  </si>
  <si>
    <t>โครงการจัดตั้งนิคมอุตสาหกรรมในพื้นที่เขตพัฒนาเศรษฐกิจพิเศษตาก2563</t>
  </si>
  <si>
    <t>โครงการจัดตั้งนิคมอุตสาหกรรมในพื้นที่เขตพัฒนาเศรษฐกิจพิเศษสงขลา2563</t>
  </si>
  <si>
    <t>โครงการบริหารจัดการแหล่งหินอุตสาหกรรมสำหรับพื้นที่เขตเศรษฐกิจชายแดน2564</t>
  </si>
  <si>
    <t>โครงการพัฒนาสมรรถนะช่องทางเข้าออกระหว่างประเทศและจังหวัดชายแดนเพื่อรองรับเขตพัฒนาเศรษฐกิจพิเศษ2562</t>
  </si>
  <si>
    <t>090302F0203</t>
  </si>
  <si>
    <t>พัฒนาสมรรถนะช่องทางเข้าออกระหว่างประเทศและจังหวัดชายแดนเพื่อรองรับเขตพัฒนาเศรษฐกิจพิเศษ2563</t>
  </si>
  <si>
    <t>โครงการพัฒนาทักษะอาชีพตามความต้องการในเขตเศรษฐกิจพิเศษ2564</t>
  </si>
  <si>
    <t>project65*</t>
  </si>
  <si>
    <t>โครงการพัฒนาพื้นที่เขตเศรษฐกิจพิเศษ2560</t>
  </si>
  <si>
    <t>โครงการพัฒนาระบบไฟฟ้าเพื่อรองรับการจัดตั้งเขตพัฒนาเศรษฐกิจพิเศษระยะที่2(คพพ.2)2560</t>
  </si>
  <si>
    <t>กองจัดการโครงการ1ฝ่ายบริหารโครงการ1</t>
  </si>
  <si>
    <t>โครงการสนับสนุนการขับเคลื่อนการดำเนินงานเขตพัฒนาเศรษฐกิจพิเศษ2561</t>
  </si>
  <si>
    <t>โครงการพัฒนาพื้นที่เขตเศรษฐกิจพิเศษ2562</t>
  </si>
  <si>
    <t>โครงการสนับสนุนการขับเคลื่อนการดำเนินงานเขตพัฒนาเศรษฐกิจพิเศษประจำปีงบประมาณพ.ศ.25632562</t>
  </si>
  <si>
    <t>โครงการสนับสนุนการขับเคลื่อนการดำเนินงานเขตพัฒนาเศรษฐกิจพิเศษประจำปีงบประมาณพ.ศ.25642563</t>
  </si>
  <si>
    <t>โครงการสนับสนุนการพัฒนาพื้นที่เขตเศรษฐกิจพิเศษ2563</t>
  </si>
  <si>
    <t>โครงการพัฒนาระบบไฟฟ้าเพื่อรองรับการจัดตั้งเขตพัฒนาเศรษฐกิจพิเศษระยะแรก2559</t>
  </si>
  <si>
    <t>โครงการขยายการค้าการลงทุนชายแดนและเขตพัฒนาเศรษฐกิจพิเศษ(2563)2562</t>
  </si>
  <si>
    <t>ส่งเสริมการค้าการลงทุนและสร้างความสัมพันธ์กับกลุ่มประเทศอาเซียน+32564</t>
  </si>
  <si>
    <t>โครงการศูนย์เปลี่ยนถ่ายรูปแบบการขนส่งสินค้าเชียงของจังหวัดเชียงราย2556</t>
  </si>
  <si>
    <t>โครงการพัฒนาทางหลวงเพื่อสนับสนุนเขตเศรษฐกิจพิเศษปีพ.ศ.25622561</t>
  </si>
  <si>
    <t>โครงการพัฒนาทางหลวงเพื่อสนับสนุนเขตเศรษฐกิจพิเศษปี25632562</t>
  </si>
  <si>
    <t>บูรณะทางผิวแอสฟัลต์ทางหลวงหมายเลข212สายกลางน้อย-ย้อมพัฒนาตำบลดอนนางหงษ์อำเภอธาตุพนมจังหวัดนครพนมถนน4ช่องจราจรผิวทางกว้างช่องละ3.50เมตรยาว1,000.00เมตรไหล่ทางกว้างข้างละ2.00เมตรหรือมีผิวจราจร20,507.00ตารางเมตร2563</t>
  </si>
  <si>
    <t>โครงการการพัฒนาท่าอากาศยานเขตพัฒนาเศรษฐกิจพิเศษ(ปีงบประมาณ2563)2562</t>
  </si>
  <si>
    <t>ซ่อมทางผิวแอสฟัลต์ทางหลวงหมายเลข1288ตอนควบคุม0100ตอนหนองหลวง-เปิ่งเคลิงจังหวัดตาก(ภายใต้โครงการเพิ่มขีดความสามารถในการแข่งขันด้านการค้าชายแดนและขับเคลื่อนเขตพัฒนาเศรษฐกิจพิเศษตาก)2563</t>
  </si>
  <si>
    <t>แขวงทางหลวงตากที่2(แม่สอด)</t>
  </si>
  <si>
    <t>โครงการการพัฒนาท่าอากาศยานเขตพัฒนาเศรษฐกิจพิเศษ2559</t>
  </si>
  <si>
    <t>โครงการพัฒนาทางหลวงเพื่อสนับสนุนเขตเศรษฐกิจพิเศษปี25642563</t>
  </si>
  <si>
    <t>ขยายไหล่ทางสายแยกทางหลวงหมายเลข3067-จุดผ่านแดนถาวรบ้านหนองเอี่ยนอำเภออรัญประเทศจังหวัดสระแก้วระยะทาง6.250กิโลเมตร2563</t>
  </si>
  <si>
    <t>ขยายไหล่ถนนลาดยางสายแยกทางหลวงหมายเลข317–จุดผ่านแดนถาวรบ้านเขาดินตำบลไทยอุดมอำเภอคลองหาดถึงตำบลวังสมบูรณ์อำเภอวังสมบูรณ์จังหวัดสระแก้ว2563</t>
  </si>
  <si>
    <t>ปรับปรุงถนนลาดยางสายแยกทางหลวงหมายเลข33–อ.คลองหาดอ.คลองหาดจ.สระแก้วระยะทาง7.500กม.2563</t>
  </si>
  <si>
    <t>นำที่ราชพัสดุมาสนับสนุนพื้นที่เขตพัฒนาเศรษฐกิจพิเศษ2559</t>
  </si>
  <si>
    <t>โครงการก่อสร้างอาคารชุดพักอาศัยและบ้านพักข้าราชการด่านศุลกากรตากใบ1แห่ง2562</t>
  </si>
  <si>
    <t>ด่านศุลกากรตากใบ(ดตบ.)</t>
  </si>
  <si>
    <t>โครงการก่อสร้างด่านศุลกากรแม่สอดแห่งที่22561</t>
  </si>
  <si>
    <t>ด่านศุลกากรแม่สอด(ดมด.)</t>
  </si>
  <si>
    <t>โครงการปรับปรุงซ่อมแซมอาคารที่ทำการด่านศุลกากรแม่สอดอาคารด่านพรมแดนท่าสายลวดอาคารที่พักอาศัยและสิ่งปลูกสร้างประกอบ2562</t>
  </si>
  <si>
    <t>โครงการปรับปรุงซ่อมแซมอาคารที่ทำการด่านศุลกากรตากใบ2562</t>
  </si>
  <si>
    <t>โครงการก่อสร้างด่านศุลกากรบริเวณจุดผ่านแดนถาวรบ้านพุน้ำร้อนระยะที่1ตำบลบ้านเก่าอำเภอเมืองจังหวัดกาญจนบุรี1แห่ง2562</t>
  </si>
  <si>
    <t>ด่านศุลกากรสังขละบุรี(ดสบ.)</t>
  </si>
  <si>
    <t>โครงการปรับปรุงซ่อมแซมอาคารศูนย์ราชการชายแดน๑และ๒ด่านศุลกากรตากใบ2562</t>
  </si>
  <si>
    <t>โครงการก่อสร้างอาคารที่ทำการด่านศุลกากรเชียงแสนแห่งใหม่และสิ่งปลูกสร้างประกอบตำบลบ้านแซวอำเภอเชียงแสนจังหวัดเชียงราย1แห่ง2562</t>
  </si>
  <si>
    <t>ด่านศุลกากรเชียงแสน(ดชส.)</t>
  </si>
  <si>
    <t>โครงการก่อสร้างอาคารจุดผ่านแดนถาวร(บ้านหนองเอี่ยน)2562</t>
  </si>
  <si>
    <t>ด่านศุลกากรอรัญประเทศ(ดอป.)</t>
  </si>
  <si>
    <t>โครงการลานตรวจปล่อยสินค้าด่านศุลกากรตากใบ2562</t>
  </si>
  <si>
    <t>โครงการก่อสร้างด่านศุลกากรอรัญประเทศและสิ่งปลูกสร้างประกอบ(บ้านป่าไร่)2562</t>
  </si>
  <si>
    <t>โครงการปรับปรุงซ่อมแซมประตูรั้วที่ทำการด่านศุลกากรปาดังเบซาร์2562</t>
  </si>
  <si>
    <t>ด่านศุลกากรปาดังเบซาร์(ดปบ.)</t>
  </si>
  <si>
    <t>โครงการปรับปรุงซ่อมแซมถนนคอนกรีตเสริมเหล็กบริเวณอาคารโรงพักสินค้าขาเข้าและถนนคอนกรีตเสริมเหล็กบริเวณอาคารโรงพักสินค้าขาออกด่านศุลกากรแม่สาย2564</t>
  </si>
  <si>
    <t>กองยุทธศาสตร์และแผนงาน(กยผ.)</t>
  </si>
  <si>
    <t>โครงการนำที่ราชพัสดุมาสนับสนุนเขตพัฒนาเศรษฐกิจพิเศษ2563</t>
  </si>
  <si>
    <t>โครงการปรับปรุงผิวจราจรถนนด่านพรมแดนสะเดาขาออกด่านศุลกากรสะเดาตำบลสำนักขามอำเภอสะเดาจังหวัดสงขลา1แห่ง2563</t>
  </si>
  <si>
    <t>ด่านศุลกากรสะเดา(ดสด.)</t>
  </si>
  <si>
    <t>โครงการปรับปรุงซ่อมแซมศูนย์บริการเบ็ดเสร็จและสิ่งปลูกสร้างด่านศุลกากรแม่สาย2563</t>
  </si>
  <si>
    <t>ด่านศุลกากรแม่สาย(ดมย.)</t>
  </si>
  <si>
    <t>โครงการจัดหาครุภัณฑ์เพื่อเพิ่มประสิทธิภาพและพัฒนางานตรวจคนเข้าเมืองจุดตรวจสะพานมิตรภาพไทย-เมียนมาแห่งที่2ประจำปีงบปะมาณพ.ศ.2562(สตม.)2563สำนักงานตำรวจแห่งชาติ</t>
  </si>
  <si>
    <t>โครงการรถเคลื่อนที่ให้บริการคนต่างด้าวและประชาชน(MobileService)เพื่อพัฒนาศักยภาพด้านการให้บริการแก่นักลงทุนและคนต่างชาติในการพำนักอยู่ในราชอาณาจักร(สตม.)2563สำนักงานตำรวจแห่งชาติ</t>
  </si>
  <si>
    <t>นวัตกรรมตำรวจเพื่อความมั่นคงปลอดภัยในพื้นที่(วจ.)2565สำนักงานตำรวจแห่งชาติ</t>
  </si>
  <si>
    <t>โครงการขับเคลื่อนเขตพัฒนาเศรษฐกิจพิเศษสงขลาปี25632563สงขลา</t>
  </si>
  <si>
    <t>ส่งเสริมพัฒนาขีดความสามารถด้านการค้าการลงทุนประชาสัมพันธ์สินค้าจังหวัดเชียงรายและขับเคลื่อนเศรษฐกิจชายแดนเชื่อมโยงGMS/อาเซียน+3/อาเซียน+62564เชียงราย</t>
  </si>
  <si>
    <t>โครงการพัฒนาความรับผิดชอบต่อสังคมด้านแรงงงานในสถานประกอบกิจการเขตเศรษฐกิจพิเศษ(ปีงบประมาณ2563)2563กรมสวัสดิการและคุ้มครองแรงงาน</t>
  </si>
  <si>
    <t>โครงการรณรงค์ส่งเสริมการบริหารจัดการด้านแรงงานในเขตพัฒนาเศรษฐกิจพิเศษ(ปีงบประมาณ2563)2563กรมสวัสดิการและคุ้มครองแรงงาน</t>
  </si>
  <si>
    <t>โครงการศูนย์บริการแบบเบ็ดเสร็จ(OneStopService)ด้านแรงงานต่างด้าวเพื่อสนับสนุนเขตเศรษฐกิจพิเศษ2565กรมการจัดหางาน</t>
  </si>
  <si>
    <t>โครงการศูนย์บริการแบบเบ็ดเสร็จ(OneStopService)ด้านแรงงานต่างด้าวเพื่อสนับสนุนเขตเศรษฐกิจพิเศษ2564กรมการจัดหางาน</t>
  </si>
  <si>
    <t>ประชาสัมพันธ์เขตพัฒนาเศรษฐกิจพิเศษในเชิงพื้นที่2562สำนักงานปลัดกระทรวงอุตสาหกรรม(ราชการบริหารส่วนกลาง)</t>
  </si>
  <si>
    <t>โครงการจัดทำแผนแม่บทและแผนการขับเคลื่อนยุทธศาสตร์การพัฒนาอุตสาหกรรมภูมิภาคสู่ประเทศไทย4.02562สำนักงานเศรษฐกิจอุตสาหกรรม</t>
  </si>
  <si>
    <t>โครงการประชาสัมพันธ์เขตพัฒนาเศรษฐกิจพิเศษในเชิงพื้นที่ปีงบประมาณพ.ศ.25632563สำนักงานปลัดกระทรวงอุตสาหกรรม(ราชการบริหารส่วนกลาง)</t>
  </si>
  <si>
    <t>โครงการบริหารจัดการแหล่งหินอุตสาหกรรมสำหรับพื้นที่เขตเศรษฐกิจชายแดน2565กรมอุตสาหกรรมพื้นฐานและการเหมืองแร่</t>
  </si>
  <si>
    <t>โครงการพัฒนาทักษะอาชีพตามความต้องการในเขตเศรษฐกิจพิเศษ2565สถาบันวิทยาลัยชุมชน</t>
  </si>
  <si>
    <t>โครงการพัฒนาระบบไฟฟ้าเพื่อรองรับการจัดตั้งเขตพัฒนาเศรษฐกิจพิเศษระยะที่2(คพพ.2)2560การไฟฟ้าส่วนภูมิภาค</t>
  </si>
  <si>
    <t>โครงการสนับสนุนการขับเคลื่อนการดำเนินงานเขตพัฒนาเศรษฐกิจพิเศษประจำปีงบประมาณพ.ศ.25632563สำนักงานปลัดกระทรวงมหาดไทย</t>
  </si>
  <si>
    <t>โครงการสนับสนุนการขับเคลื่อนการดำเนินงานเขตพัฒนาเศรษฐกิจพิเศษประจำปีงบประมาณพ.ศ.25642564สำนักงานปลัดกระทรวงมหาดไทย</t>
  </si>
  <si>
    <t>โครงการพัฒนาระบบไฟฟ้าเพื่อรองรับการจัดตั้งเขตพัฒนาเศรษฐกิจพิเศษระยะแรก2560การไฟฟ้าส่วนภูมิภาค</t>
  </si>
  <si>
    <t>โครงการขยายการค้าการลงทุนชายแดนและเขตพัฒนาเศรษฐกิจพิเศษ(2563)2563กรมการค้าต่างประเทศ</t>
  </si>
  <si>
    <t>ส่งเสริมการค้าการลงทุนและสร้างความสัมพันธ์กับกลุ่มประเทศอาเซียน+32564สำนักงานปลัดกระทรวงพาณิชย์</t>
  </si>
  <si>
    <t>โครงการศูนย์เปลี่ยนถ่ายรูปแบบการขนส่งสินค้าเชียงของจังหวัดเชียงราย2556กรมการขนส่งทางบก</t>
  </si>
  <si>
    <t>โครงการพัฒนาทางหลวงเพื่อสนับสนุนเขตเศรษฐกิจพิเศษปีพ.ศ.25622562กรมทางหลวง</t>
  </si>
  <si>
    <t>โครงการพัฒนาทางหลวงเพื่อสนับสนุนเขตเศรษฐกิจพิเศษปี25632563กรมทางหลวง</t>
  </si>
  <si>
    <t>บูรณะทางผิวแอสฟัลต์ทางหลวงหมายเลข212สายกลางน้อย-ย้อมพัฒนาตำบลดอนนางหงษ์อำเภอธาตุพนมจังหวัดนครพนมถนน4ช่องจราจรผิวทางกว้างช่องละ3.50เมตรยาว1,000.00เมตรไหล่ทางกว้างข้างละ2.00เมตรหรือมีผิวจราจร20,507.00ตารางเมตร2563กรมทางหลวง</t>
  </si>
  <si>
    <t>โครงการการพัฒนาท่าอากาศยานเขตพัฒนาเศรษฐกิจพิเศษ(ปีงบประมาณ2563)2563กรมท่าอากาศยาน</t>
  </si>
  <si>
    <t>ซ่อมทางผิวแอสฟัลต์ทางหลวงหมายเลข1288ตอนควบคุม0100ตอนหนองหลวง-เปิ่งเคลิงจังหวัดตาก(ภายใต้โครงการเพิ่มขีดความสามารถในการแข่งขันด้านการค้าชายแดนและขับเคลื่อนเขตพัฒนาเศรษฐกิจพิเศษตาก)2564กรมทางหลวง</t>
  </si>
  <si>
    <t>โครงการพัฒนาทางหลวงเพื่อสนับสนุนเขตเศรษฐกิจพิเศษปี25642564กรมทางหลวง</t>
  </si>
  <si>
    <t>ขยายไหล่ทางสายแยกทางหลวงหมายเลข3067-จุดผ่านแดนถาวรบ้านหนองเอี่ยนอำเภออรัญประเทศจังหวัดสระแก้วระยะทาง6.250กิโลเมตร2564กรมทางหลวงชนบท</t>
  </si>
  <si>
    <t>ขยายไหล่ถนนลาดยางสายแยกทางหลวงหมายเลข317–จุดผ่านแดนถาวรบ้านเขาดินตำบลไทยอุดมอำเภอคลองหาดถึงตำบลวังสมบูรณ์อำเภอวังสมบูรณ์จังหวัดสระแก้ว2564กรมทางหลวงชนบท</t>
  </si>
  <si>
    <t>ปรับปรุงถนนลาดยางสายแยกทางหลวงหมายเลข33–อ.คลองหาดอ.คลองหาดจ.สระแก้วระยะทาง7.500กม.2564กรมทางหลวงชนบท</t>
  </si>
  <si>
    <t>โครงการก่อสร้างอาคารชุดพักอาศัยและบ้านพักข้าราชการด่านศุลกากรตากใบ1แห่ง2563กรมศุลกากร</t>
  </si>
  <si>
    <t>โครงการก่อสร้างด่านศุลกากรแม่สอดแห่งที่22562กรมศุลกากร</t>
  </si>
  <si>
    <t>โครงการปรับปรุงซ่อมแซมอาคารที่ทำการด่านศุลกากรแม่สอดอาคารด่านพรมแดนท่าสายลวดอาคารที่พักอาศัยและสิ่งปลูกสร้างประกอบ2563กรมศุลกากร</t>
  </si>
  <si>
    <t>โครงการก่อสร้างด่านศุลกากรบริเวณจุดผ่านแดนถาวรบ้านพุน้ำร้อนระยะที่1ตำบลบ้านเก่าอำเภอเมืองจังหวัดกาญจนบุรี1แห่ง2563กรมศุลกากร</t>
  </si>
  <si>
    <t>โครงการปรับปรุงซ่อมแซมอาคารศูนย์ราชการชายแดน๑และ๒ด่านศุลกากรตากใบ2563กรมศุลกากร</t>
  </si>
  <si>
    <t>โครงการก่อสร้างอาคารที่ทำการด่านศุลกากรเชียงแสนแห่งใหม่และสิ่งปลูกสร้างประกอบตำบลบ้านแซวอำเภอเชียงแสนจังหวัดเชียงราย1แห่ง2563กรมศุลกากร</t>
  </si>
  <si>
    <t>โครงการก่อสร้างอาคารจุดผ่านแดนถาวร(บ้านหนองเอี่ยน)2563กรมศุลกากร</t>
  </si>
  <si>
    <t>โครงการก่อสร้างด่านศุลกากรอรัญประเทศและสิ่งปลูกสร้างประกอบ(บ้านป่าไร่)2563กรมศุลกากร</t>
  </si>
  <si>
    <t>โครงการปรับปรุงซ่อมแซมถนนคอนกรีตเสริมเหล็กบริเวณอาคารโรงพักสินค้าขาเข้าและถนนคอนกรีตเสริมเหล็กบริเวณอาคารโรงพักสินค้าขาออกด่านศุลกากรแม่สาย2565กรมศุลกากร</t>
  </si>
  <si>
    <t>โครงการนำที่ราชพัสดุมาสนับสนุนเขตพัฒนาเศรษฐกิจพิเศษ2564กรมธนารักษ์</t>
  </si>
  <si>
    <t>โครงการปรับปรุงผิวจราจรถนนด่านพรมแดนสะเดาขาออกด่านศุลกากรสะเดาตำบลสำนักขามอำเภอสะเดาจังหวัดสงขลา1แห่ง2564กรมศุลกากร</t>
  </si>
  <si>
    <t>Grand Total</t>
  </si>
  <si>
    <t xml:space="preserve">โครงการภายใต้เป้าหมายแผนแม่บทย่อย: 090302 การลงทุนในเขตพัฒนาเศรษฐกิจพิเศษชายแดนที่เพิ่มขึ้น
</t>
  </si>
  <si>
    <t xml:space="preserve"> </t>
  </si>
  <si>
    <t>องค์ประกอบ / ปัจจัย</t>
  </si>
  <si>
    <t>Private URL</t>
  </si>
  <si>
    <t>090302V05F01</t>
  </si>
  <si>
    <t>https://emenscr.nesdc.go.th/viewer/view.html?id=619328e0bab527220bfbc55f</t>
  </si>
  <si>
    <t>https://emenscr.nesdc.go.th/viewer/view.html?id=6194bbd5d51ed2220a0bdcf5</t>
  </si>
  <si>
    <t>090302V03F02</t>
  </si>
  <si>
    <t>https://emenscr.nesdc.go.th/viewer/view.html?id=619620a8d51ed2220a0bde0a</t>
  </si>
  <si>
    <t>090302V01F01</t>
  </si>
  <si>
    <t>https://emenscr.nesdc.go.th/viewer/view.html?id=619b1aed1dcb253d55532318</t>
  </si>
  <si>
    <t>090302V05F02</t>
  </si>
  <si>
    <t>https://emenscr.nesdc.go.th/viewer/view.html?id=61af0fa67a9fbf43eacea9de</t>
  </si>
  <si>
    <t>https://emenscr.nesdc.go.th/viewer/view.html?id=61b1e56ef3473f0ca7a6c490</t>
  </si>
  <si>
    <t>090302V05F03</t>
  </si>
  <si>
    <t>https://emenscr.nesdc.go.th/viewer/view.html?id=61baee367087b01cf7ac2c5a</t>
  </si>
  <si>
    <t>https://emenscr.nesdc.go.th/viewer/view.html?id=61baf8919832d51cf432ceab</t>
  </si>
  <si>
    <t>https://emenscr.nesdc.go.th/viewer/view.html?id=61cbef6d74e0ea615e990d2e</t>
  </si>
  <si>
    <t>นร1310-65-0001</t>
  </si>
  <si>
    <t>การส่งเสริมการลงทุนในเขตพัฒนาเศรษฐกิจพิเศษชายแดน</t>
  </si>
  <si>
    <t>090302V04F04</t>
  </si>
  <si>
    <t>https://emenscr.nesdc.go.th/viewer/view.html?id=lOXGXd7L3MTjK4mzlz2Z</t>
  </si>
  <si>
    <t>https://emenscr.nesdc.go.th/viewer/view.html?id=61f2571688b4f73205454b8f</t>
  </si>
  <si>
    <t>090302V05F04</t>
  </si>
  <si>
    <t>090302V02F03</t>
  </si>
  <si>
    <t>090302V02F02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</si>
</sst>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6"/>
      <name val="TH SarabunPSK"/>
      <family val="2"/>
    </font>
    <font>
      <b/>
      <sz val="16"/>
      <name val="TH SarabunPSK"/>
      <family val="2"/>
    </font>
    <font>
      <u/>
      <sz val="11"/>
      <color theme="10"/>
      <name val="Calibri"/>
      <family val="2"/>
    </font>
    <font>
      <u/>
      <sz val="16"/>
      <color theme="10"/>
      <name val="TH SarabunPSK"/>
      <family val="2"/>
    </font>
    <font>
      <b/>
      <sz val="24"/>
      <color rgb="FFFF0000"/>
      <name val="TH SarabunPSK"/>
      <family val="2"/>
    </font>
    <font>
      <sz val="16"/>
      <color rgb="FFFF0000"/>
      <name val="TH SarabunPSK"/>
      <family val="2"/>
    </font>
    <font>
      <b/>
      <sz val="16"/>
      <color rgb="FFFF0000"/>
      <name val="TH SarabunPSK"/>
      <family val="2"/>
    </font>
    <font>
      <b/>
      <sz val="11"/>
      <name val="Calibri"/>
    </font>
    <font>
      <sz val="11"/>
      <name val="TH SarabunPSK"/>
      <family val="2"/>
    </font>
    <font>
      <u/>
      <sz val="11"/>
      <color theme="10"/>
      <name val="TH SarabunPSK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8D384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DDBE4B"/>
        <bgColor indexed="64"/>
      </patternFill>
    </fill>
    <fill>
      <patternFill patternType="solid">
        <fgColor rgb="FFB3B3CD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2" fillId="0" borderId="0"/>
  </cellStyleXfs>
  <cellXfs count="94">
    <xf numFmtId="0" fontId="0" fillId="0" borderId="0" xfId="0" applyFont="1" applyFill="1" applyBorder="1"/>
    <xf numFmtId="0" fontId="1" fillId="0" borderId="0" xfId="0" applyFont="1" applyFill="1" applyBorder="1"/>
    <xf numFmtId="3" fontId="0" fillId="0" borderId="0" xfId="0" applyNumberFormat="1" applyFont="1" applyFill="1" applyBorder="1"/>
    <xf numFmtId="4" fontId="0" fillId="0" borderId="0" xfId="0" applyNumberFormat="1" applyFont="1" applyFill="1" applyBorder="1"/>
    <xf numFmtId="1" fontId="0" fillId="0" borderId="0" xfId="0" applyNumberFormat="1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4" fillId="0" borderId="1" xfId="0" applyFont="1" applyFill="1" applyBorder="1"/>
    <xf numFmtId="0" fontId="3" fillId="0" borderId="1" xfId="0" applyFont="1" applyFill="1" applyBorder="1"/>
    <xf numFmtId="3" fontId="3" fillId="0" borderId="1" xfId="0" applyNumberFormat="1" applyFont="1" applyFill="1" applyBorder="1"/>
    <xf numFmtId="4" fontId="3" fillId="0" borderId="1" xfId="0" applyNumberFormat="1" applyFont="1" applyFill="1" applyBorder="1"/>
    <xf numFmtId="1" fontId="3" fillId="0" borderId="1" xfId="0" applyNumberFormat="1" applyFont="1" applyFill="1" applyBorder="1"/>
    <xf numFmtId="0" fontId="6" fillId="2" borderId="3" xfId="1" applyFont="1" applyFill="1" applyBorder="1" applyAlignment="1">
      <alignment horizontal="right" vertical="center"/>
    </xf>
    <xf numFmtId="0" fontId="6" fillId="2" borderId="2" xfId="1" applyFont="1" applyFill="1" applyBorder="1" applyAlignment="1">
      <alignment horizontal="left" vertical="center"/>
    </xf>
    <xf numFmtId="0" fontId="6" fillId="2" borderId="3" xfId="1" applyFont="1" applyFill="1" applyBorder="1" applyAlignment="1">
      <alignment horizontal="left" vertical="center"/>
    </xf>
    <xf numFmtId="0" fontId="6" fillId="2" borderId="4" xfId="1" applyFont="1" applyFill="1" applyBorder="1" applyAlignment="1">
      <alignment horizontal="left" vertical="center"/>
    </xf>
    <xf numFmtId="0" fontId="4" fillId="0" borderId="1" xfId="0" applyFont="1" applyFill="1" applyBorder="1" applyAlignment="1"/>
    <xf numFmtId="0" fontId="3" fillId="0" borderId="0" xfId="0" applyFont="1" applyFill="1" applyBorder="1" applyAlignment="1"/>
    <xf numFmtId="0" fontId="3" fillId="0" borderId="1" xfId="0" applyNumberFormat="1" applyFont="1" applyFill="1" applyBorder="1"/>
    <xf numFmtId="0" fontId="6" fillId="0" borderId="0" xfId="1" applyFont="1" applyFill="1" applyBorder="1" applyAlignment="1">
      <alignment horizontal="left" vertical="top"/>
    </xf>
    <xf numFmtId="0" fontId="3" fillId="0" borderId="0" xfId="2" applyFont="1" applyFill="1" applyBorder="1" applyAlignment="1">
      <alignment horizontal="left"/>
    </xf>
    <xf numFmtId="0" fontId="3" fillId="0" borderId="0" xfId="2" applyFont="1" applyFill="1" applyBorder="1" applyAlignment="1">
      <alignment horizontal="center"/>
    </xf>
    <xf numFmtId="0" fontId="7" fillId="3" borderId="5" xfId="2" applyFont="1" applyFill="1" applyBorder="1"/>
    <xf numFmtId="0" fontId="2" fillId="0" borderId="0" xfId="2" applyFont="1" applyFill="1" applyBorder="1"/>
    <xf numFmtId="0" fontId="4" fillId="0" borderId="0" xfId="2" applyFont="1" applyAlignment="1">
      <alignment horizontal="center" vertical="top"/>
    </xf>
    <xf numFmtId="0" fontId="4" fillId="0" borderId="0" xfId="2" applyFont="1" applyFill="1" applyBorder="1" applyAlignment="1">
      <alignment horizontal="center"/>
    </xf>
    <xf numFmtId="0" fontId="2" fillId="0" borderId="0" xfId="2" applyFont="1" applyFill="1" applyBorder="1" applyAlignment="1">
      <alignment horizontal="center"/>
    </xf>
    <xf numFmtId="3" fontId="3" fillId="0" borderId="0" xfId="2" applyNumberFormat="1" applyFont="1" applyFill="1" applyBorder="1" applyAlignment="1">
      <alignment horizontal="center"/>
    </xf>
    <xf numFmtId="0" fontId="8" fillId="0" borderId="0" xfId="2" applyFont="1" applyFill="1" applyBorder="1" applyAlignment="1">
      <alignment horizontal="center"/>
    </xf>
    <xf numFmtId="1" fontId="3" fillId="0" borderId="0" xfId="2" applyNumberFormat="1" applyFont="1" applyFill="1" applyBorder="1" applyAlignment="1">
      <alignment horizontal="center"/>
    </xf>
    <xf numFmtId="0" fontId="6" fillId="0" borderId="0" xfId="1" applyFont="1" applyFill="1" applyBorder="1" applyAlignment="1">
      <alignment horizontal="left"/>
    </xf>
    <xf numFmtId="0" fontId="9" fillId="0" borderId="0" xfId="2" applyFont="1" applyFill="1" applyBorder="1" applyAlignment="1">
      <alignment horizontal="center"/>
    </xf>
    <xf numFmtId="4" fontId="3" fillId="0" borderId="0" xfId="2" applyNumberFormat="1" applyFont="1" applyFill="1" applyBorder="1" applyAlignment="1">
      <alignment horizontal="center"/>
    </xf>
    <xf numFmtId="0" fontId="3" fillId="0" borderId="0" xfId="2" applyFont="1" applyFill="1" applyBorder="1" applyAlignment="1">
      <alignment horizontal="center" vertical="top"/>
    </xf>
    <xf numFmtId="0" fontId="2" fillId="0" borderId="0" xfId="2" applyFont="1" applyFill="1" applyBorder="1" applyAlignment="1">
      <alignment vertical="top"/>
    </xf>
    <xf numFmtId="0" fontId="7" fillId="3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left"/>
    </xf>
    <xf numFmtId="0" fontId="3" fillId="4" borderId="1" xfId="0" applyFont="1" applyFill="1" applyBorder="1"/>
    <xf numFmtId="0" fontId="3" fillId="5" borderId="1" xfId="0" applyFont="1" applyFill="1" applyBorder="1"/>
    <xf numFmtId="0" fontId="3" fillId="0" borderId="0" xfId="0" pivotButton="1" applyFont="1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NumberFormat="1" applyFont="1" applyFill="1" applyBorder="1"/>
    <xf numFmtId="0" fontId="3" fillId="0" borderId="0" xfId="0" applyFont="1" applyFill="1" applyBorder="1" applyAlignment="1">
      <alignment horizontal="left" indent="1"/>
    </xf>
    <xf numFmtId="0" fontId="4" fillId="0" borderId="0" xfId="0" applyFont="1" applyFill="1" applyBorder="1" applyAlignment="1">
      <alignment vertical="top"/>
    </xf>
    <xf numFmtId="0" fontId="0" fillId="0" borderId="0" xfId="0" applyFont="1" applyFill="1" applyBorder="1"/>
    <xf numFmtId="0" fontId="3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10" fillId="0" borderId="0" xfId="0" applyFont="1" applyFill="1" applyBorder="1"/>
    <xf numFmtId="0" fontId="6" fillId="5" borderId="2" xfId="1" applyFont="1" applyFill="1" applyBorder="1" applyAlignment="1">
      <alignment horizontal="left" vertical="center"/>
    </xf>
    <xf numFmtId="0" fontId="3" fillId="5" borderId="1" xfId="0" applyNumberFormat="1" applyFont="1" applyFill="1" applyBorder="1"/>
    <xf numFmtId="0" fontId="6" fillId="5" borderId="3" xfId="1" applyFont="1" applyFill="1" applyBorder="1" applyAlignment="1">
      <alignment horizontal="left" vertical="center"/>
    </xf>
    <xf numFmtId="0" fontId="0" fillId="5" borderId="1" xfId="0" applyFont="1" applyFill="1" applyBorder="1"/>
    <xf numFmtId="0" fontId="5" fillId="5" borderId="3" xfId="1" applyFill="1" applyBorder="1"/>
    <xf numFmtId="1" fontId="0" fillId="5" borderId="1" xfId="0" applyNumberFormat="1" applyFont="1" applyFill="1" applyBorder="1"/>
    <xf numFmtId="0" fontId="6" fillId="4" borderId="3" xfId="1" applyFont="1" applyFill="1" applyBorder="1" applyAlignment="1">
      <alignment horizontal="left" vertical="center"/>
    </xf>
    <xf numFmtId="0" fontId="3" fillId="6" borderId="1" xfId="0" applyFont="1" applyFill="1" applyBorder="1"/>
    <xf numFmtId="0" fontId="6" fillId="6" borderId="3" xfId="1" applyFont="1" applyFill="1" applyBorder="1" applyAlignment="1">
      <alignment horizontal="left" vertical="center"/>
    </xf>
    <xf numFmtId="0" fontId="3" fillId="7" borderId="1" xfId="0" applyFont="1" applyFill="1" applyBorder="1"/>
    <xf numFmtId="0" fontId="6" fillId="7" borderId="3" xfId="1" applyFont="1" applyFill="1" applyBorder="1" applyAlignment="1">
      <alignment horizontal="left" vertical="center"/>
    </xf>
    <xf numFmtId="0" fontId="0" fillId="7" borderId="1" xfId="0" applyFont="1" applyFill="1" applyBorder="1"/>
    <xf numFmtId="0" fontId="5" fillId="7" borderId="3" xfId="1" applyFill="1" applyBorder="1"/>
    <xf numFmtId="1" fontId="0" fillId="7" borderId="1" xfId="0" applyNumberFormat="1" applyFont="1" applyFill="1" applyBorder="1"/>
    <xf numFmtId="0" fontId="3" fillId="8" borderId="1" xfId="0" applyFont="1" applyFill="1" applyBorder="1"/>
    <xf numFmtId="0" fontId="6" fillId="8" borderId="3" xfId="1" applyFont="1" applyFill="1" applyBorder="1" applyAlignment="1">
      <alignment horizontal="left" vertical="center"/>
    </xf>
    <xf numFmtId="0" fontId="3" fillId="8" borderId="1" xfId="0" applyNumberFormat="1" applyFont="1" applyFill="1" applyBorder="1"/>
    <xf numFmtId="0" fontId="0" fillId="8" borderId="1" xfId="0" applyFont="1" applyFill="1" applyBorder="1"/>
    <xf numFmtId="0" fontId="5" fillId="8" borderId="3" xfId="1" applyFill="1" applyBorder="1"/>
    <xf numFmtId="1" fontId="0" fillId="8" borderId="1" xfId="0" applyNumberFormat="1" applyFont="1" applyFill="1" applyBorder="1"/>
    <xf numFmtId="0" fontId="3" fillId="9" borderId="1" xfId="0" applyFont="1" applyFill="1" applyBorder="1"/>
    <xf numFmtId="0" fontId="6" fillId="9" borderId="3" xfId="1" applyFont="1" applyFill="1" applyBorder="1" applyAlignment="1">
      <alignment horizontal="left" vertical="center"/>
    </xf>
    <xf numFmtId="0" fontId="0" fillId="9" borderId="1" xfId="0" applyFont="1" applyFill="1" applyBorder="1"/>
    <xf numFmtId="0" fontId="5" fillId="9" borderId="3" xfId="1" applyFill="1" applyBorder="1"/>
    <xf numFmtId="1" fontId="0" fillId="9" borderId="1" xfId="0" applyNumberFormat="1" applyFont="1" applyFill="1" applyBorder="1"/>
    <xf numFmtId="0" fontId="3" fillId="10" borderId="1" xfId="0" applyFont="1" applyFill="1" applyBorder="1"/>
    <xf numFmtId="0" fontId="6" fillId="10" borderId="3" xfId="1" applyFont="1" applyFill="1" applyBorder="1" applyAlignment="1">
      <alignment horizontal="left" vertical="center"/>
    </xf>
    <xf numFmtId="0" fontId="3" fillId="10" borderId="1" xfId="0" applyNumberFormat="1" applyFont="1" applyFill="1" applyBorder="1"/>
    <xf numFmtId="0" fontId="0" fillId="10" borderId="1" xfId="0" applyFont="1" applyFill="1" applyBorder="1"/>
    <xf numFmtId="0" fontId="5" fillId="10" borderId="3" xfId="1" applyFill="1" applyBorder="1"/>
    <xf numFmtId="1" fontId="0" fillId="10" borderId="1" xfId="0" applyNumberFormat="1" applyFont="1" applyFill="1" applyBorder="1"/>
    <xf numFmtId="0" fontId="3" fillId="11" borderId="1" xfId="0" applyFont="1" applyFill="1" applyBorder="1"/>
    <xf numFmtId="0" fontId="6" fillId="11" borderId="3" xfId="1" applyFont="1" applyFill="1" applyBorder="1" applyAlignment="1">
      <alignment horizontal="left" vertical="center"/>
    </xf>
    <xf numFmtId="0" fontId="3" fillId="11" borderId="1" xfId="0" applyNumberFormat="1" applyFont="1" applyFill="1" applyBorder="1"/>
    <xf numFmtId="0" fontId="0" fillId="11" borderId="1" xfId="0" applyFont="1" applyFill="1" applyBorder="1"/>
    <xf numFmtId="0" fontId="5" fillId="11" borderId="3" xfId="1" applyFill="1" applyBorder="1"/>
    <xf numFmtId="1" fontId="0" fillId="11" borderId="1" xfId="0" applyNumberFormat="1" applyFont="1" applyFill="1" applyBorder="1"/>
    <xf numFmtId="0" fontId="3" fillId="12" borderId="0" xfId="0" applyFont="1" applyFill="1" applyBorder="1"/>
    <xf numFmtId="0" fontId="6" fillId="12" borderId="0" xfId="1" applyFont="1" applyFill="1" applyBorder="1" applyAlignment="1">
      <alignment horizontal="left" vertical="center"/>
    </xf>
    <xf numFmtId="0" fontId="3" fillId="12" borderId="0" xfId="0" applyNumberFormat="1" applyFont="1" applyFill="1" applyBorder="1"/>
    <xf numFmtId="0" fontId="11" fillId="0" borderId="0" xfId="0" applyFont="1" applyFill="1" applyBorder="1"/>
    <xf numFmtId="0" fontId="12" fillId="0" borderId="0" xfId="1" applyFont="1" applyFill="1"/>
    <xf numFmtId="1" fontId="11" fillId="0" borderId="0" xfId="0" applyNumberFormat="1" applyFont="1" applyFill="1" applyBorder="1"/>
  </cellXfs>
  <cellStyles count="3">
    <cellStyle name="Hyperlink" xfId="1" builtinId="8"/>
    <cellStyle name="Normal" xfId="0" builtinId="0"/>
    <cellStyle name="Normal 2" xfId="2" xr:uid="{B06086B7-8351-4D7B-B495-AAD6EFDA2A3C}"/>
  </cellStyles>
  <dxfs count="50"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</dxfs>
  <tableStyles count="0" defaultTableStyle="TableStyleMedium9" defaultPivotStyle="PivotStyleMedium4"/>
  <colors>
    <mruColors>
      <color rgb="FFFF7C80"/>
      <color rgb="FFB3B3CD"/>
      <color rgb="FFDDBE4B"/>
      <color rgb="FF00CC99"/>
      <color rgb="FFCCCCFF"/>
      <color rgb="FFE8D384"/>
      <color rgb="FFFFCCCC"/>
      <color rgb="FF9999FF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717176</xdr:colOff>
      <xdr:row>21</xdr:row>
      <xdr:rowOff>232722</xdr:rowOff>
    </xdr:from>
    <xdr:to>
      <xdr:col>26</xdr:col>
      <xdr:colOff>285749</xdr:colOff>
      <xdr:row>41</xdr:row>
      <xdr:rowOff>190514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38129DB-4418-4B3B-A7C4-D71772DB9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65551" y="5733410"/>
          <a:ext cx="9688886" cy="5196542"/>
        </a:xfrm>
        <a:prstGeom prst="rect">
          <a:avLst/>
        </a:prstGeom>
      </xdr:spPr>
    </xdr:pic>
    <xdr:clientData/>
  </xdr:twoCellAnchor>
  <xdr:twoCellAnchor editAs="oneCell">
    <xdr:from>
      <xdr:col>10</xdr:col>
      <xdr:colOff>536940</xdr:colOff>
      <xdr:row>1</xdr:row>
      <xdr:rowOff>108858</xdr:rowOff>
    </xdr:from>
    <xdr:to>
      <xdr:col>26</xdr:col>
      <xdr:colOff>99527</xdr:colOff>
      <xdr:row>21</xdr:row>
      <xdr:rowOff>55064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CAC1E76-E6A1-48C7-8FFA-A8F5B1806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0154" y="381001"/>
          <a:ext cx="9591052" cy="53890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10443</xdr:rowOff>
    </xdr:from>
    <xdr:to>
      <xdr:col>7</xdr:col>
      <xdr:colOff>3238500</xdr:colOff>
      <xdr:row>5</xdr:row>
      <xdr:rowOff>66675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32F6545-892C-4333-934C-115AF6935458}"/>
            </a:ext>
          </a:extLst>
        </xdr:cNvPr>
        <xdr:cNvSpPr txBox="1"/>
      </xdr:nvSpPr>
      <xdr:spPr>
        <a:xfrm>
          <a:off x="0" y="277143"/>
          <a:ext cx="9601200" cy="81823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2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2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3459816</xdr:colOff>
      <xdr:row>0</xdr:row>
      <xdr:rowOff>176893</xdr:rowOff>
    </xdr:from>
    <xdr:to>
      <xdr:col>10</xdr:col>
      <xdr:colOff>1821427</xdr:colOff>
      <xdr:row>5</xdr:row>
      <xdr:rowOff>95250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1CF21E7-18C3-44D7-813D-FD3442152868}"/>
            </a:ext>
          </a:extLst>
        </xdr:cNvPr>
        <xdr:cNvSpPr txBox="1"/>
      </xdr:nvSpPr>
      <xdr:spPr>
        <a:xfrm>
          <a:off x="9827959" y="176893"/>
          <a:ext cx="9179289" cy="952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b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เดือนมิถุนายน 2566)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10443</xdr:rowOff>
    </xdr:from>
    <xdr:to>
      <xdr:col>9</xdr:col>
      <xdr:colOff>3238500</xdr:colOff>
      <xdr:row>5</xdr:row>
      <xdr:rowOff>66675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8117C1F-FC8A-4D3F-A9FC-3127C528A815}"/>
            </a:ext>
          </a:extLst>
        </xdr:cNvPr>
        <xdr:cNvSpPr txBox="1"/>
      </xdr:nvSpPr>
      <xdr:spPr>
        <a:xfrm>
          <a:off x="0" y="277143"/>
          <a:ext cx="18688050" cy="81823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2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2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3459816</xdr:colOff>
      <xdr:row>0</xdr:row>
      <xdr:rowOff>176893</xdr:rowOff>
    </xdr:from>
    <xdr:to>
      <xdr:col>12</xdr:col>
      <xdr:colOff>1821427</xdr:colOff>
      <xdr:row>5</xdr:row>
      <xdr:rowOff>95250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B6EF724-DFEA-47E1-B62B-761BD2F308E9}"/>
            </a:ext>
          </a:extLst>
        </xdr:cNvPr>
        <xdr:cNvSpPr txBox="1"/>
      </xdr:nvSpPr>
      <xdr:spPr>
        <a:xfrm>
          <a:off x="18909366" y="176893"/>
          <a:ext cx="9162961" cy="94705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b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เดือนมิถุนายน 2566)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77295</xdr:colOff>
      <xdr:row>8</xdr:row>
      <xdr:rowOff>105328</xdr:rowOff>
    </xdr:from>
    <xdr:to>
      <xdr:col>27</xdr:col>
      <xdr:colOff>49086</xdr:colOff>
      <xdr:row>19</xdr:row>
      <xdr:rowOff>235321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ADCFABA-A8F2-45B5-B864-3D305A01C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38320" y="2362753"/>
          <a:ext cx="7286991" cy="306369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530679</xdr:colOff>
      <xdr:row>0</xdr:row>
      <xdr:rowOff>115661</xdr:rowOff>
    </xdr:from>
    <xdr:to>
      <xdr:col>5</xdr:col>
      <xdr:colOff>979713</xdr:colOff>
      <xdr:row>5</xdr:row>
      <xdr:rowOff>149678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2AF9A1D-657E-4192-939A-86A4ADE9F12F}"/>
            </a:ext>
          </a:extLst>
        </xdr:cNvPr>
        <xdr:cNvSpPr txBox="1"/>
      </xdr:nvSpPr>
      <xdr:spPr>
        <a:xfrm>
          <a:off x="530679" y="115661"/>
          <a:ext cx="10631259" cy="1491342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กรุณา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Log in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เข้าระบบ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eMENSCR </a:t>
          </a:r>
          <a:b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</a:b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ก่อนดำเนินการ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Click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ที่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link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โครงการนั้น ๆ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32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หมายเหตุ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: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หากไม่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Login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32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5</xdr:col>
      <xdr:colOff>1102179</xdr:colOff>
      <xdr:row>1</xdr:row>
      <xdr:rowOff>6803</xdr:rowOff>
    </xdr:from>
    <xdr:to>
      <xdr:col>9</xdr:col>
      <xdr:colOff>292554</xdr:colOff>
      <xdr:row>3</xdr:row>
      <xdr:rowOff>23808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4EAE3BB-7113-468A-AA4B-FDBDC971A807}"/>
            </a:ext>
          </a:extLst>
        </xdr:cNvPr>
        <xdr:cNvSpPr txBox="1"/>
      </xdr:nvSpPr>
      <xdr:spPr>
        <a:xfrm>
          <a:off x="11284404" y="273503"/>
          <a:ext cx="9810750" cy="5504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89%20&#3586;&#3633;&#3610;&#3648;&#3588;&#3621;&#3639;&#3656;&#3629;&#3609;&#3650;&#3588;&#3619;&#3591;&#3585;&#3634;&#3619;%2066\03%20&#3648;&#3629;&#3585;&#3626;&#3634;&#3619;&#3626;&#3656;&#3623;&#3609;&#3607;&#3637;&#3656;%203%20&#3650;&#3588;&#3619;&#3591;&#3585;&#3634;&#3619;&#3605;&#3656;&#3629;%20FVCT%20&#3592;&#3634;&#3585;&#3619;&#3632;&#3610;&#3610;%20eMENSCR\&#3588;&#3623;&#3634;&#3617;&#3626;&#3629;&#3604;&#3588;&#3621;&#3657;&#3629;&#3591;&#3586;&#3629;&#3591;&#3650;&#3588;&#3619;&#3591;&#3585;&#3634;&#3619;&#3651;&#3609;&#3619;&#3632;&#3610;&#3610;%20eMENSCR%20&#3605;&#3656;&#3629;&#3627;&#3656;&#3623;&#3591;&#3650;&#3595;&#3656;&#3588;&#3640;&#3603;&#3588;&#3656;&#3634;&#3631;\09%20&#3648;&#3586;&#3605;&#3648;&#3624;&#3619;&#3625;&#3600;&#3585;&#3636;&#3592;&#3614;&#3636;&#3648;&#3624;&#3625;\project-0903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นำไปใช้"/>
      <sheetName val="2.pivot_VC"/>
      <sheetName val="3.pivot_หน่วยงาน"/>
      <sheetName val="4.รวม"/>
      <sheetName val="5.เรียงปีงบประมาณ"/>
      <sheetName val="6.เรียง VC"/>
      <sheetName val="7. link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B2" t="str">
            <v>โครงการจัดหาครุภัณฑ์เพื่อเพิ่มประสิทธิภาพและพัฒนางานตรวจคนเข้าเมืองจุดตรวจสะพานมิตรภาพไทย-เมียนมาแห่งที่2ประจำปีงบปะมาณพ.ศ.2562(สตม.)2562</v>
          </cell>
          <cell r="C2" t="str">
            <v>https://emenscr.nesdc.go.th/viewer/view.html?id=5e1c193581ab153c0a4231a7&amp;username=police000711</v>
          </cell>
        </row>
        <row r="3">
          <cell r="B3" t="str">
            <v>โครงการรถเคลื่อนที่ให้บริการคนต่างด้าวและประชาชน(MobileService)เพื่อพัฒนาศักยภาพด้านการให้บริการแก่นักลงทุนและคนต่างชาติในการพำนักอยู่ในราชอาณาจักร(สตม.)2562</v>
          </cell>
          <cell r="C3" t="str">
            <v>https://emenscr.nesdc.go.th/viewer/view.html?id=5e1eeec7dd5aa7472e84626b&amp;username=police000711</v>
          </cell>
        </row>
        <row r="4">
          <cell r="B4" t="str">
            <v>นวัตกรรมตำรวจเพื่อความมั่นคงปลอดภัยในพื้นที่(วจ.)2564</v>
          </cell>
          <cell r="C4" t="str">
            <v>https://emenscr.nesdc.go.th/viewer/view.html?id=5f27a5c9c584a82f5e3aaa12&amp;username=police000711</v>
          </cell>
        </row>
        <row r="5">
          <cell r="B5" t="str">
            <v>การดำเนินงานส่งเสริมการลงทุนในเขตเศรษฐกิจพิเศษชายแดน2562</v>
          </cell>
          <cell r="C5" t="str">
            <v>https://emenscr.nesdc.go.th/viewer/view.html?id=5e3d3f66dfeaf25e41c453cc&amp;username=boi13101</v>
          </cell>
        </row>
        <row r="6">
          <cell r="B6" t="str">
            <v>จัดงานแสดงสินค้าและจำหน่ายสินค้าในกลุ่มจังหวัด/กลุ่มประเทศGMSและASEAS+62562</v>
          </cell>
          <cell r="C6" t="str">
            <v>https://emenscr.nesdc.go.th/viewer/view.html?id=5def4054ca32fb4ed4482d15&amp;username=moi02276021</v>
          </cell>
        </row>
        <row r="7">
          <cell r="B7" t="str">
            <v>โครงการขับเคลื่อนเขตพัฒนาเศรษฐกิจพิเศษสงขลาปี25632562</v>
          </cell>
          <cell r="C7" t="str">
            <v>https://emenscr.nesdc.go.th/viewer/view.html?id=5df4b5af9bd9f12c4a2d0a36&amp;username=moi0017571</v>
          </cell>
        </row>
        <row r="8">
          <cell r="B8" t="str">
            <v>ส่งเสริมพัฒนาขีดความสามารถด้านการค้าการลงทุนประชาสัมพันธ์สินค้าจังหวัดเชียงรายและขับเคลื่อนเศรษฐกิจชายแดนเชื่อมโยงGMS/อาเซียน+3/อาเซียน+62563</v>
          </cell>
          <cell r="C8" t="str">
            <v>https://emenscr.nesdc.go.th/viewer/view.html?id=5fd437e4238e5c34f1efcc3d&amp;username=moi0017121</v>
          </cell>
        </row>
        <row r="9">
          <cell r="B9" t="str">
            <v>สร้างงานสร้างอาชีพรองรับระบบโลจิสติกส์ในพื้นที่เขตพัฒนาเศรษฐกิจพิเศษประจำปีพ.ศ.25632562</v>
          </cell>
          <cell r="C9" t="str">
            <v>https://emenscr.nesdc.go.th/viewer/view.html?id=5e0eb34858d9a63ef04e4b57&amp;username=dsd_regional_901</v>
          </cell>
        </row>
        <row r="10">
          <cell r="B10" t="str">
            <v>โครงการพัฒนาความรับผิดชอบต่อสังคมด้านแรงงงานในสถานประกอบกิจการเขตเศรษฐกิจพิเศษ2561</v>
          </cell>
          <cell r="C10" t="str">
            <v>https://emenscr.nesdc.go.th/viewer/view.html?id=5b20c3ebbdb2d17e2f9a18a8&amp;username=mol05091</v>
          </cell>
        </row>
        <row r="11">
          <cell r="B11" t="str">
            <v>โครงการส่งเสริมการมีส่วนร่วมในการบริหารแรงงานสัมพันธ์สร้างสรรค์ตามแนวทางประชารัฐในเขตพัฒนาเศรษฐกิจพิเศษ2560</v>
          </cell>
          <cell r="C11" t="str">
            <v>https://emenscr.nesdc.go.th/viewer/view.html?id=5b1fd1cc7587e67e2e72102c&amp;username=mol05101</v>
          </cell>
        </row>
        <row r="12">
          <cell r="B12" t="str">
            <v>โครงการเพิ่มทักษะกำลังแรงงานในพื้นที่เขตพัฒนาเศรษฐกิจพิเศษ2562</v>
          </cell>
          <cell r="C12" t="str">
            <v>https://emenscr.nesdc.go.th/viewer/view.html?id=5db1cb97a12569147ec9830e&amp;username=mol04071</v>
          </cell>
        </row>
        <row r="13">
          <cell r="B13" t="str">
            <v>โครงการพัฒนาความรับผิดชอบต่อสังคมด้านแรงงงานในสถานประกอบกิจการเขตเศรษฐกิจพิเศษ(ปีงบประมาณ2563)2562</v>
          </cell>
          <cell r="C13" t="str">
            <v>https://emenscr.nesdc.go.th/viewer/view.html?id=5e01f21aca0feb49b458c0c6&amp;username=mol05091</v>
          </cell>
        </row>
        <row r="14">
          <cell r="B14" t="str">
            <v>โครงการรณรงค์ส่งเสริมการบริหารจัดการด้านแรงงานในเขตพัฒนาเศรษฐกิจพิเศษ(ปีงบประมาณ2563)2562</v>
          </cell>
          <cell r="C14" t="str">
            <v>https://emenscr.nesdc.go.th/viewer/view.html?id=5e02dbb942c5ca49af55ac44&amp;username=mol05021</v>
          </cell>
        </row>
        <row r="15">
          <cell r="B15" t="str">
            <v>โครงการศูนย์บริการแบบเบ็ดเสร็จ(OneStopService)ด้านแรงงานต่างด้าวเพื่อสนับสนุนเขตเศรษฐกิจพิเศษ2564</v>
          </cell>
          <cell r="C15" t="str">
            <v>https://emenscr.nesdc.go.th/viewer/view.html?id=5f28fc1e14c4720c160d0669&amp;username=mol03081</v>
          </cell>
        </row>
        <row r="16">
          <cell r="B16" t="str">
            <v>โครงการศูนย์บริการแบบเบ็ดเสร็จ(OneStopService)ด้านแรงงานต่างด้าวเพื่อสนับสนุนเขตเศรษฐกิจพิเศษ2563</v>
          </cell>
          <cell r="C16" t="str">
            <v>https://emenscr.nesdc.go.th/viewer/view.html?id=5fd09256e4c2575912afdf6b&amp;username=mol03161</v>
          </cell>
        </row>
        <row r="17">
          <cell r="B17" t="str">
            <v>โครงการจัดตั้งนิคมอุตสาหกรรมในพื้นที่เขตพัฒนาเศรษฐกิจพิเศษตาก2560</v>
          </cell>
          <cell r="C17" t="str">
            <v>https://emenscr.nesdc.go.th/viewer/view.html?id=5b20f741ea79507e38d7c9e5&amp;username=ieat510221</v>
          </cell>
        </row>
        <row r="18">
          <cell r="B18" t="str">
            <v>โครงการจัดตั้งนิคมอุตสาหกรรมในพื้นที่เขตพัฒนาเศรษฐกิจพิเศษสงขลา2560</v>
          </cell>
          <cell r="C18" t="str">
            <v>https://emenscr.nesdc.go.th/viewer/view.html?id=5b20f757916f477e3991ef09&amp;username=ieat510221</v>
          </cell>
        </row>
        <row r="19">
          <cell r="B19" t="str">
            <v>โครงการจัดตั้งนิคมอุตสาหกรรมในพื้นที่เขตพัฒนาเศรษฐกิจพิเศษนราธิวาส2560</v>
          </cell>
          <cell r="C19" t="str">
            <v>https://emenscr.nesdc.go.th/viewer/view.html?id=5b2100ab916f477e3991ef33&amp;username=ieat510221</v>
          </cell>
        </row>
        <row r="20">
          <cell r="B20" t="str">
            <v>ประชาสัมพันธ์เขตพัฒนาเศรษฐกิจพิเศษในเชิงพื้นที่2561</v>
          </cell>
          <cell r="C20" t="str">
            <v>https://emenscr.nesdc.go.th/viewer/view.html?id=5c7f71fd1248ca2ef6b78154&amp;username=industry02041</v>
          </cell>
        </row>
        <row r="21">
          <cell r="B21" t="str">
            <v>โครงการจัดทำแผนแม่บทและแผนการขับเคลื่อนยุทธศาสตร์การพัฒนาอุตสาหกรรมภูมิภาคสู่ประเทศไทย4.02561</v>
          </cell>
          <cell r="C21" t="str">
            <v>https://emenscr.nesdc.go.th/viewer/view.html?id=5c89c64c7a930d3fec262eee&amp;username=industry08021</v>
          </cell>
        </row>
        <row r="22">
          <cell r="B22" t="str">
            <v>โครงการขับเคลื่อนเขตพัฒนาเศรษฐกิจพิเศษด้วยการตลาดและประชาสัมพันธ์เชิงรุก2561</v>
          </cell>
          <cell r="C22" t="str">
            <v>https://emenscr.nesdc.go.th/viewer/view.html?id=5c89fbaef78b133fe6b148e5&amp;username=industry08021</v>
          </cell>
        </row>
        <row r="23">
          <cell r="B23" t="str">
            <v>โครงการประชาสัมพันธ์เขตพัฒนาเศรษฐกิจพิเศษในเชิงพื้นที่ปีงบประมาณพ.ศ.25632562</v>
          </cell>
          <cell r="C23" t="str">
            <v>https://emenscr.nesdc.go.th/viewer/view.html?id=5e01910642c5ca49af55a88a&amp;username=industry02041</v>
          </cell>
        </row>
        <row r="24">
          <cell r="B24" t="str">
            <v>โครงการจัดตั้งนิคมอุตสาหกรรมในพื้นที่เขตพัฒนาเศรษฐกิจพิเศษตาก2562</v>
          </cell>
          <cell r="C24" t="str">
            <v>https://emenscr.nesdc.go.th/viewer/view.html?id=5e031f11b459dd49a9ac7926&amp;username=ieat510221</v>
          </cell>
        </row>
        <row r="25">
          <cell r="B25" t="str">
            <v>โครงการจัดตั้งนิคมอุตสาหกรรมในพื้นที่เขตพัฒนาเศรษฐกิจพิเศษสงขลา2562</v>
          </cell>
          <cell r="C25" t="str">
            <v>https://emenscr.nesdc.go.th/viewer/view.html?id=5e03234f6f155549ab8fbd9e&amp;username=ieat510221</v>
          </cell>
        </row>
        <row r="26">
          <cell r="B26" t="str">
            <v>โครงการจัดตั้งนิคมอุตสาหกรรมในพื้นที่เขตพัฒนาเศรษฐกิจพิเศษนราธิวาส2562</v>
          </cell>
          <cell r="C26" t="str">
            <v>https://emenscr.nesdc.go.th/viewer/view.html?id=5e032744ca0feb49b458c3ed&amp;username=ieat510221</v>
          </cell>
        </row>
        <row r="27">
          <cell r="B27" t="str">
            <v>โครงการจัดทำแผนการตลาดและประชาสัมพันธ์เขตพัฒนาเศรษฐกิจพิเศษ2563</v>
          </cell>
          <cell r="C27" t="str">
            <v>https://emenscr.nesdc.go.th/viewer/view.html?id=5e9e83acd08c5042c489e25f&amp;username=industry08021</v>
          </cell>
        </row>
        <row r="28">
          <cell r="B28" t="str">
            <v>โครงการจัดตั้งนิคมอุตสาหกรรมในพื้นที่เขตพัฒนาเศรษฐกิจพิเศษตาก2563</v>
          </cell>
          <cell r="C28" t="str">
            <v>https://emenscr.nesdc.go.th/viewer/view.html?id=5f2ce25e1e9bcf1b6a336666&amp;username=ieat5102111</v>
          </cell>
        </row>
        <row r="29">
          <cell r="B29" t="str">
            <v>โครงการจัดตั้งนิคมอุตสาหกรรมในพื้นที่เขตพัฒนาเศรษฐกิจพิเศษสงขลา2563</v>
          </cell>
          <cell r="C29" t="str">
            <v>https://emenscr.nesdc.go.th/viewer/view.html?id=5f2cf4dc67a1a91b6c4af1cd&amp;username=ieat5102111</v>
          </cell>
        </row>
        <row r="30">
          <cell r="B30" t="str">
            <v>โครงการบริหารจัดการแหล่งหินอุตสาหกรรมสำหรับพื้นที่เขตเศรษฐกิจชายแดน2564</v>
          </cell>
          <cell r="C30" t="str">
            <v>https://emenscr.nesdc.go.th/viewer/view.html?id=5f2d1b731e9bcf1b6a336884&amp;username=industry05071</v>
          </cell>
        </row>
        <row r="31">
          <cell r="B31" t="str">
            <v>โครงการพัฒนาสมรรถนะช่องทางเข้าออกระหว่างประเทศและจังหวัดชายแดนเพื่อรองรับเขตพัฒนาเศรษฐกิจพิเศษ2562</v>
          </cell>
          <cell r="C31" t="str">
            <v>https://emenscr.nesdc.go.th/viewer/view.html?id=5dfa18be6b12163f58d5f9c1&amp;username=moph04041</v>
          </cell>
        </row>
        <row r="32">
          <cell r="B32" t="str">
            <v>พัฒนาสมรรถนะช่องทางเข้าออกระหว่างประเทศและจังหวัดชายแดนเพื่อรองรับเขตพัฒนาเศรษฐกิจพิเศษ2563</v>
          </cell>
          <cell r="C32" t="str">
            <v>https://emenscr.nesdc.go.th/viewer/view.html?id=5fae409f3f6eff6c49213bd7&amp;username=moph04041</v>
          </cell>
        </row>
        <row r="33">
          <cell r="B33" t="str">
            <v>โครงการพัฒนาทักษะอาชีพตามความต้องการในเขตเศรษฐกิจพิเศษ2564</v>
          </cell>
          <cell r="C33" t="str">
            <v>https://emenscr.nesdc.go.th/viewer/view.html?id=5f2d68b6c3e5f60bd06cae03&amp;username=bcca059541</v>
          </cell>
        </row>
        <row r="34">
          <cell r="B34" t="str">
            <v>โครงการพัฒนาพื้นที่เขตเศรษฐกิจพิเศษ2562</v>
          </cell>
          <cell r="C34" t="str">
            <v>https://emenscr.nesdc.go.th/viewer/view.html?id=5dca34ebefbbb90303acb059&amp;username=moi07041</v>
          </cell>
        </row>
        <row r="35">
          <cell r="B35" t="str">
            <v>โครงการพัฒนาพื้นที่เขตเศรษฐกิจพิเศษ2560</v>
          </cell>
          <cell r="C35" t="str">
            <v>https://emenscr.nesdc.go.th/viewer/view.html?id=5b210db5916f477e3991ef60&amp;username=moi07041</v>
          </cell>
        </row>
        <row r="36">
          <cell r="B36" t="str">
            <v>โครงการพัฒนาพื้นที่เขตเศรษฐกิจพิเศษ2560</v>
          </cell>
          <cell r="C36" t="str">
            <v>https://emenscr.nesdc.go.th/viewer/view.html?id=5d031bad43f43b4179ea137d&amp;username=moi07171</v>
          </cell>
        </row>
        <row r="37">
          <cell r="B37" t="str">
            <v>โครงการพัฒนาระบบไฟฟ้าเพื่อรองรับการจัดตั้งเขตพัฒนาเศรษฐกิจพิเศษระยะที่2(คพพ.2)2560</v>
          </cell>
          <cell r="C37" t="str">
            <v>https://emenscr.nesdc.go.th/viewer/view.html?id=5d071003ae46c10af2226520&amp;username=moi5305111</v>
          </cell>
        </row>
        <row r="38">
          <cell r="B38" t="str">
            <v>โครงการสนับสนุนการขับเคลื่อนการดำเนินงานเขตพัฒนาเศรษฐกิจพิเศษ2561</v>
          </cell>
          <cell r="C38" t="str">
            <v>https://emenscr.nesdc.go.th/viewer/view.html?id=5d8b552842d188059b355707&amp;username=moi02121</v>
          </cell>
        </row>
        <row r="39">
          <cell r="B39" t="str">
            <v>โครงการพัฒนาพื้นที่เขตเศรษฐกิจพิเศษ2562</v>
          </cell>
          <cell r="C39" t="str">
            <v>https://emenscr.nesdc.go.th/viewer/view.html?id=5df84a4e62ad211a54e74c0d&amp;username=moi07171</v>
          </cell>
        </row>
        <row r="40">
          <cell r="B40" t="str">
            <v>โครงการสนับสนุนการขับเคลื่อนการดำเนินงานเขตพัฒนาเศรษฐกิจพิเศษประจำปีงบประมาณพ.ศ.25632562</v>
          </cell>
          <cell r="C40" t="str">
            <v>https://emenscr.nesdc.go.th/viewer/view.html?id=5e0eb14358d9a63ef04e4b53&amp;username=moi02121</v>
          </cell>
        </row>
        <row r="41">
          <cell r="B41" t="str">
            <v>โครงการสนับสนุนการขับเคลื่อนการดำเนินงานเขตพัฒนาเศรษฐกิจพิเศษประจำปีงบประมาณพ.ศ.25642563</v>
          </cell>
          <cell r="C41" t="str">
            <v>https://emenscr.nesdc.go.th/viewer/view.html?id=5fc47ea6beab9d2a7939c314&amp;username=moi02121</v>
          </cell>
        </row>
        <row r="42">
          <cell r="B42" t="str">
            <v>โครงการสนับสนุนการพัฒนาพื้นที่เขตเศรษฐกิจพิเศษ2563</v>
          </cell>
          <cell r="C42" t="str">
            <v>https://emenscr.nesdc.go.th/viewer/view.html?id=5fc70e4124b5b4133b5f8f38&amp;username=moi03051</v>
          </cell>
        </row>
        <row r="43">
          <cell r="B43" t="str">
            <v>โครงการพัฒนาระบบไฟฟ้าเพื่อรองรับการจัดตั้งเขตพัฒนาเศรษฐกิจพิเศษระยะแรก2559</v>
          </cell>
          <cell r="C43" t="str">
            <v>https://emenscr.nesdc.go.th/viewer/view.html?id=600535dcd32d761c9affb10c&amp;username=moi5305111</v>
          </cell>
        </row>
        <row r="44">
          <cell r="B44" t="str">
            <v>โครงการขยายการค้าการลงทุนชายแดนและเขตพัฒนาเศรษฐกิจพิเศษ(2563)2562</v>
          </cell>
          <cell r="C44" t="str">
            <v>https://emenscr.nesdc.go.th/viewer/view.html?id=5dfb1713c552571a72d13710&amp;username=moc03041</v>
          </cell>
        </row>
        <row r="45">
          <cell r="B45" t="str">
            <v>ส่งเสริมการค้าการลงทุนและสร้างความสัมพันธ์กับกลุ่มประเทศอาเซียน+32564</v>
          </cell>
          <cell r="C45" t="str">
            <v>https://emenscr.nesdc.go.th/viewer/view.html?id=5fd85cafa7ca1a34f39f35f3&amp;username=moc0016651</v>
          </cell>
        </row>
        <row r="46">
          <cell r="B46" t="str">
            <v>บูรณะทางผิวแอสฟัลต์ทางหลวงหมายเลข2276สายกุรุคุ-เรณูนครตำบลปลาปากอำเภอปลาปากจังหวัดนครพนมถนน2ช่องจราจรผิวทางกว้างช่องละ3.50เมตรยาว1,900.00เมตรไหล่ทางกว้างข้างละ1.00เมตรหรือมีผิวจราจร17,363.00ตารางเมตร2563</v>
          </cell>
          <cell r="C46" t="str">
            <v>https://emenscr.nesdc.go.th/viewer/view.html?id=5e33b7c13777711ebc4dfefc&amp;username=mot060221</v>
          </cell>
        </row>
        <row r="47">
          <cell r="B47" t="str">
            <v>โครงการศูนย์เปลี่ยนถ่ายรูปแบบการขนส่งสินค้าเชียงของจังหวัดเชียงราย2556</v>
          </cell>
          <cell r="C47" t="str">
            <v>https://emenscr.nesdc.go.th/viewer/view.html?id=5b20ee61bdb2d17e2f9a19a7&amp;username=mot04101</v>
          </cell>
        </row>
        <row r="48">
          <cell r="B48" t="str">
            <v>โครงการพัฒนาทางหลวงเพื่อสนับสนุนเขตเศรษฐกิจพิเศษปีพ.ศ.25622561</v>
          </cell>
          <cell r="C48" t="str">
            <v>https://emenscr.nesdc.go.th/viewer/view.html?id=5bb1a0dbe8a05d0f344e4e2c&amp;username=mot061381</v>
          </cell>
        </row>
        <row r="49">
          <cell r="B49" t="str">
            <v>โครงการพัฒนาทางหลวงเพื่อสนับสนุนเขตเศรษฐกิจพิเศษปี25632562</v>
          </cell>
          <cell r="C49" t="str">
            <v>https://emenscr.nesdc.go.th/viewer/view.html?id=5db69806a099c71470319abf&amp;username=mot061381</v>
          </cell>
        </row>
        <row r="50">
          <cell r="B50" t="str">
            <v>บูรณะทางผิวแอสฟัลต์ทางหลวงหมายเลข212สายกลางน้อย-ย้อมพัฒนาตำบลดอนนางหงษ์อำเภอธาตุพนมจังหวัดนครพนมถนน4ช่องจราจรผิวทางกว้างช่องละ3.50เมตรยาว1,000.00เมตรไหล่ทางกว้างข้างละ2.00เมตรหรือมีผิวจราจร20,507.00ตารางเมตร2563</v>
          </cell>
          <cell r="C50" t="str">
            <v>https://emenscr.nesdc.go.th/viewer/view.html?id=5e05c7ad0ad19a445701a0b6&amp;username=mot060221</v>
          </cell>
        </row>
        <row r="51">
          <cell r="B51" t="str">
            <v>โครงการการพัฒนาท่าอากาศยานเขตพัฒนาเศรษฐกิจพิเศษ(ปีงบประมาณ2563)2562</v>
          </cell>
          <cell r="C51" t="str">
            <v>https://emenscr.nesdc.go.th/viewer/view.html?id=5e46575c687ff8260b5ae416&amp;username=mot05141</v>
          </cell>
        </row>
        <row r="52">
          <cell r="B52" t="str">
            <v>ซ่อมทางผิวแอสฟัลต์ทางหลวงหมายเลข1288ตอนควบคุม0100ตอนหนองหลวง-เปิ่งเคลิงจังหวัดตาก(ภายใต้โครงการเพิ่มขีดความสามารถในการแข่งขันด้านการค้าชายแดนและขับเคลื่อนเขตพัฒนาเศรษฐกิจพิเศษตาก)2563</v>
          </cell>
          <cell r="C52" t="str">
            <v>https://emenscr.nesdc.go.th/viewer/view.html?id=5f87d4ba5a6aea7fcadff7d8&amp;username=mot060271</v>
          </cell>
        </row>
        <row r="53">
          <cell r="B53" t="str">
            <v>โครงการการพัฒนาท่าอากาศยานเขตพัฒนาเศรษฐกิจพิเศษ2559</v>
          </cell>
          <cell r="C53" t="str">
            <v>https://emenscr.nesdc.go.th/viewer/view.html?id=5fab9d4d7772696c41ccc1ba&amp;username=mot05141</v>
          </cell>
        </row>
        <row r="54">
          <cell r="B54" t="str">
            <v>โครงการพัฒนาทางหลวงเพื่อสนับสนุนเขตเศรษฐกิจพิเศษปี25642563</v>
          </cell>
          <cell r="C54" t="str">
            <v>https://emenscr.nesdc.go.th/viewer/view.html?id=5fc4d7cf7c1ad039a4b87ae7&amp;username=mot061381</v>
          </cell>
        </row>
        <row r="55">
          <cell r="B55" t="str">
            <v>ขยายไหล่ทางสายแยกทางหลวงหมายเลข3067-จุดผ่านแดนถาวรบ้านหนองเอี่ยนอำเภออรัญประเทศจังหวัดสระแก้วระยะทาง6.250กิโลเมตร2563</v>
          </cell>
          <cell r="C55" t="str">
            <v>https://emenscr.nesdc.go.th/viewer/view.html?id=5fc718df499a93132efec2c7&amp;username=mot0703621</v>
          </cell>
        </row>
        <row r="56">
          <cell r="B56" t="str">
            <v>ขยายไหล่ถนนลาดยางสายแยกทางหลวงหมายเลข317–จุดผ่านแดนถาวรบ้านเขาดินตำบลไทยอุดมอำเภอคลองหาดถึงตำบลวังสมบูรณ์อำเภอวังสมบูรณ์จังหวัดสระแก้ว2563</v>
          </cell>
          <cell r="C56" t="str">
            <v>https://emenscr.nesdc.go.th/viewer/view.html?id=5fd84e5c6eb12634f2968de6&amp;username=mot0703621</v>
          </cell>
        </row>
        <row r="57">
          <cell r="B57" t="str">
            <v>ปรับปรุงถนนลาดยางสายแยกทางหลวงหมายเลข33–อ.คลองหาดอ.คลองหาดจ.สระแก้วระยะทาง7.500กม.2563</v>
          </cell>
          <cell r="C57" t="str">
            <v>https://emenscr.nesdc.go.th/viewer/view.html?id=5fd852ed238e5c34f1efce95&amp;username=mot0703621</v>
          </cell>
        </row>
        <row r="58">
          <cell r="B58" t="str">
            <v>การเปลี่ยนสถานะและการใช้ประโยชน์ที่ดินในพื้นที่พัฒนาเขตเศรษฐกิจพิเศษอำเภอแม่สอด:ผลกระทบทางสังคมเศรษฐกิจและวัฒนธรรมและการเคลื่อนไหวของชุมชนและภาคประชาสังคม2560</v>
          </cell>
          <cell r="C58" t="str">
            <v>https://emenscr.nesdc.go.th/viewer/view.html?id=5bd13cb8ead9a205b323d60c&amp;username=cmu6593181</v>
          </cell>
        </row>
        <row r="59">
          <cell r="B59" t="str">
            <v>ชาติพันธุ์สัมพันธ์กับความมั่นคงในพื้นที่ชายแดนทางภาคเหนือของไทยและลาว2560</v>
          </cell>
          <cell r="C59" t="str">
            <v>https://emenscr.nesdc.go.th/viewer/view.html?id=5bd14140b0bb8f05b8702482&amp;username=cmu6593181</v>
          </cell>
        </row>
        <row r="60">
          <cell r="B60" t="str">
            <v>การเคลื่อนย้ายข้ามแดนของคนสินค้าและข่าวสารในบริบทของการพัฒนาเขตเศรษฐกิจพิเศษชายแดนของประเทศไทยและเพื่อนบ้านอาเซียน2560</v>
          </cell>
          <cell r="C60" t="str">
            <v>https://emenscr.nesdc.go.th/viewer/view.html?id=5bd14d1b7de3c605ae415f57&amp;username=cmu6593181</v>
          </cell>
        </row>
        <row r="61">
          <cell r="B61" t="str">
            <v>นำที่ราชพัสดุมาสนับสนุนพื้นที่เขตพัฒนาเศรษฐกิจพิเศษ2559</v>
          </cell>
          <cell r="C61" t="str">
            <v>https://emenscr.nesdc.go.th/viewer/view.html?id=5d7746802b90be145b5c9645&amp;username=mof03051</v>
          </cell>
        </row>
        <row r="62">
          <cell r="B62" t="str">
            <v>โครงการก่อสร้างอาคารชุดพักอาศัยและบ้านพักข้าราชการด่านศุลกากรตากใบ1แห่ง2562</v>
          </cell>
          <cell r="C62" t="str">
            <v>https://emenscr.nesdc.go.th/viewer/view.html?id=5dce6488efbbb90303acb2cf&amp;username=mof0502371</v>
          </cell>
        </row>
        <row r="63">
          <cell r="B63" t="str">
            <v>โครงการก่อสร้างด่านศุลกากรแม่สอดแห่งที่22561</v>
          </cell>
          <cell r="C63" t="str">
            <v>https://emenscr.nesdc.go.th/viewer/view.html?id=5dced0b195d4bc03082424c1&amp;username=mof0502281</v>
          </cell>
        </row>
        <row r="64">
          <cell r="B64" t="str">
            <v>โครงการปรับปรุงซ่อมแซมอาคารที่ทำการด่านศุลกากรแม่สอดอาคารด่านพรมแดนท่าสายลวดอาคารที่พักอาศัยและสิ่งปลูกสร้างประกอบ2562</v>
          </cell>
          <cell r="C64" t="str">
            <v>https://emenscr.nesdc.go.th/viewer/view.html?id=5dced593efbbb90303acb2fa&amp;username=mof0502281</v>
          </cell>
        </row>
        <row r="65">
          <cell r="B65" t="str">
            <v>โครงการปรับปรุงซ่อมแซมอาคารที่ทำการด่านศุลกากรตากใบ2562</v>
          </cell>
          <cell r="C65" t="str">
            <v>https://emenscr.nesdc.go.th/viewer/view.html?id=5dd21f3d95d4bc03082424df&amp;username=mof0502371</v>
          </cell>
        </row>
        <row r="66">
          <cell r="B66" t="str">
            <v>โครงการก่อสร้างด่านศุลกากรบริเวณจุดผ่านแดนถาวรบ้านพุน้ำร้อนระยะที่1ตำบลบ้านเก่าอำเภอเมืองจังหวัดกาญจนบุรี1แห่ง2562</v>
          </cell>
          <cell r="C66" t="str">
            <v>https://emenscr.nesdc.go.th/viewer/view.html?id=5dd2271795d4bc03082424ee&amp;username=mof050211</v>
          </cell>
        </row>
        <row r="67">
          <cell r="B67" t="str">
            <v>โครงการปรับปรุงซ่อมแซมอาคารศูนย์ราชการชายแดน๑และ๒ด่านศุลกากรตากใบ2562</v>
          </cell>
          <cell r="C67" t="str">
            <v>https://emenscr.nesdc.go.th/viewer/view.html?id=5dd24065618d7a030c89c3c4&amp;username=mof0502371</v>
          </cell>
        </row>
        <row r="68">
          <cell r="B68" t="str">
            <v>โครงการก่อสร้างอาคารที่ทำการด่านศุลกากรเชียงแสนแห่งใหม่และสิ่งปลูกสร้างประกอบตำบลบ้านแซวอำเภอเชียงแสนจังหวัดเชียงราย1แห่ง2562</v>
          </cell>
          <cell r="C68" t="str">
            <v>https://emenscr.nesdc.go.th/viewer/view.html?id=5dd24d5a618d7a030c89c3d9&amp;username=mof0502221</v>
          </cell>
        </row>
        <row r="69">
          <cell r="B69" t="str">
            <v>โครงการก่อสร้างอาคารจุดผ่านแดนถาวร(บ้านหนองเอี่ยน)2562</v>
          </cell>
          <cell r="C69" t="str">
            <v>https://emenscr.nesdc.go.th/viewer/view.html?id=5dd25021618d7a030c89c3de&amp;username=mof050281</v>
          </cell>
        </row>
        <row r="70">
          <cell r="B70" t="str">
            <v>โครงการลานตรวจปล่อยสินค้าด่านศุลกากรตากใบ2562</v>
          </cell>
          <cell r="C70" t="str">
            <v>https://emenscr.nesdc.go.th/viewer/view.html?id=5dd2515495d4bc030824250c&amp;username=mof0502371</v>
          </cell>
        </row>
        <row r="71">
          <cell r="B71" t="str">
            <v>โครงการก่อสร้างด่านศุลกากรอรัญประเทศและสิ่งปลูกสร้างประกอบ(บ้านป่าไร่)2562</v>
          </cell>
          <cell r="C71" t="str">
            <v>https://emenscr.nesdc.go.th/viewer/view.html?id=5dd26622618d7a030c89c405&amp;username=mof050281</v>
          </cell>
        </row>
        <row r="72">
          <cell r="B72" t="str">
            <v>โครงการปรับปรุงซ่อมแซมประตูรั้วที่ทำการด่านศุลกากรปาดังเบซาร์2562</v>
          </cell>
          <cell r="C72" t="str">
            <v>https://emenscr.nesdc.go.th/viewer/view.html?id=5dd3a4d413f46e6ad55aba6f&amp;username=mof0502341</v>
          </cell>
        </row>
        <row r="73">
          <cell r="B73" t="str">
            <v>โครงการปรับปรุงซ่อมแซมถนนคอนกรีตเสริมเหล็กบริเวณอาคารโรงพักสินค้าขาเข้าและถนนคอนกรีตเสริมเหล็กบริเวณอาคารโรงพักสินค้าขาออกด่านศุลกากรแม่สาย2564</v>
          </cell>
          <cell r="C73" t="str">
            <v>https://emenscr.nesdc.go.th/viewer/view.html?id=5f29341747ff240c0ef13147&amp;username=mof05171</v>
          </cell>
        </row>
        <row r="74">
          <cell r="B74" t="str">
            <v>โครงการนำที่ราชพัสดุมาสนับสนุนเขตพัฒนาเศรษฐกิจพิเศษ2563</v>
          </cell>
          <cell r="C74" t="str">
            <v>https://emenscr.nesdc.go.th/viewer/view.html?id=5f2992df4ae89a0c1450df5c&amp;username=mof03061</v>
          </cell>
        </row>
        <row r="75">
          <cell r="B75" t="str">
            <v>โครงการปรับปรุงผิวจราจรถนนด่านพรมแดนสะเดาขาออกด่านศุลกากรสะเดาตำบลสำนักขามอำเภอสะเดาจังหวัดสงขลา1แห่ง2563</v>
          </cell>
          <cell r="C75" t="str">
            <v>https://emenscr.nesdc.go.th/viewer/view.html?id=5fb48efa20f6a8429dff6222&amp;username=mof0502331</v>
          </cell>
        </row>
        <row r="76">
          <cell r="B76" t="str">
            <v>โครงการปรับปรุงซ่อมแซมศูนย์บริการเบ็ดเสร็จและสิ่งปลูกสร้างด่านศุลกากรแม่สาย2563</v>
          </cell>
          <cell r="C76" t="str">
            <v>https://emenscr.nesdc.go.th/viewer/view.html?id=5fb4a05e56c36d429b487a1c&amp;username=mof0502211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sinee Srisomboon" refreshedDate="45101.612131712965" createdVersion="6" refreshedVersion="6" minRefreshableVersion="3" recordCount="69" xr:uid="{295068CE-C5C9-4AA2-B422-2772EF192A81}">
  <cacheSource type="worksheet">
    <worksheetSource ref="B7:M76" sheet="4. รวม"/>
  </cacheSource>
  <cacheFields count="12">
    <cacheField name="ชื่อโครงการ / การดำเนินงาน" numFmtId="0">
      <sharedItems/>
    </cacheField>
    <cacheField name="ชื่อโครงการ / การดำเนินงาน2" numFmtId="0">
      <sharedItems/>
    </cacheField>
    <cacheField name="ยุทธศาสตร์ชาติที่เกี่ยวข้องโดยตรง (ข้อความ)" numFmtId="0">
      <sharedItems/>
    </cacheField>
    <cacheField name="วันที่เริ่มต้นโครงการ" numFmtId="0">
      <sharedItems/>
    </cacheField>
    <cacheField name="ปีงบประมาณ" numFmtId="0">
      <sharedItems containsSemiMixedTypes="0" containsString="0" containsNumber="1" containsInteger="1" minValue="2556" maxValue="2565" count="7">
        <n v="2556"/>
        <n v="2560"/>
        <n v="2561"/>
        <n v="2562"/>
        <n v="2563"/>
        <n v="2564"/>
        <n v="2565"/>
      </sharedItems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/>
    </cacheField>
    <cacheField name="หน่วยงานระดับกระทรวงหรือเทียบเท่า" numFmtId="0">
      <sharedItems/>
    </cacheField>
    <cacheField name="ประเภทโครงการ" numFmtId="0">
      <sharedItems containsBlank="1"/>
    </cacheField>
    <cacheField name="องค์ประกอบ" numFmtId="0">
      <sharedItems count="5">
        <s v="090302V01"/>
        <s v="090302V05"/>
        <s v="090302V03"/>
        <s v="090302V04"/>
        <s v="090302V02"/>
      </sharedItems>
    </cacheField>
    <cacheField name="ปัจจัย" numFmtId="0">
      <sharedItems count="9">
        <s v="090302V01F01"/>
        <s v="090302V05F03"/>
        <s v="090302V05F04"/>
        <s v="090302V03F02"/>
        <s v="090302V05F02"/>
        <s v="090302V05F01"/>
        <s v="090302V04F04"/>
        <s v="090302V02F03"/>
        <s v="090302V02F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9">
  <r>
    <s v="โครงการศูนย์เปลี่ยนถ่ายรูปแบบการขนส่งสินค้าเชียงของ จังหวัดเชียงราย"/>
    <s v="โครงการศูนย์เปลี่ยนถ่ายรูปแบบการขนส่งสินค้าเชียงของ จังหวัดเชียงราย"/>
    <s v="ด้านการสร้างความสามารถในการแข่งขัน"/>
    <s v="มกราคม 2556"/>
    <x v="0"/>
    <s v="ธันวาคม 2565"/>
    <s v="สำนักการขนส่งสินค้า"/>
    <s v="กรมการขนส่งทางบก"/>
    <s v="กระทรวงคมนาคม"/>
    <m/>
    <x v="0"/>
    <x v="0"/>
  </r>
  <r>
    <s v="โครงการการพัฒนาท่าอากาศยานเขตพัฒนาเศรษฐกิจพิเศษ"/>
    <s v="โครงการการพัฒนาท่าอากาศยานเขตพัฒนาเศรษฐกิจพิเศษ"/>
    <s v="ด้านการสร้างความสามารถในการแข่งขัน"/>
    <s v="ตุลาคม 2559"/>
    <x v="1"/>
    <s v="กันยายน 2564"/>
    <s v="กองแผนงาน"/>
    <s v="กรมท่าอากาศยาน"/>
    <s v="กระทรวงคมนาคม"/>
    <m/>
    <x v="0"/>
    <x v="0"/>
  </r>
  <r>
    <s v="นำที่ราชพัสดุมาสนับสนุนพื้นที่เขตพัฒนาเศรษฐกิจพิเศษ"/>
    <s v="นำที่ราชพัสดุมาสนับสนุนพื้นที่เขตพัฒนาเศรษฐกิจพิเศษ"/>
    <s v="ด้านการสร้างความสามารถในการแข่งขัน"/>
    <s v="ตุลาคม 2559"/>
    <x v="1"/>
    <s v="กันยายน 2565"/>
    <s v="กองบริหารที่ราชพัสดุภูมิภาค"/>
    <s v="กรมธนารักษ์"/>
    <s v="กระทรวงการคลัง"/>
    <m/>
    <x v="1"/>
    <x v="1"/>
  </r>
  <r>
    <s v="โครงการพัฒนาระบบไฟฟ้าเพื่อรองรับการจัดตั้งเขตพัฒนาเศรษฐกิจพิเศษ ระยะแรก"/>
    <s v="โครงการพัฒนาระบบไฟฟ้าเพื่อรองรับการจัดตั้งเขตพัฒนาเศรษฐกิจพิเศษ ระยะแรก"/>
    <s v="ด้านการสร้างความสามารถในการแข่งขัน"/>
    <s v="ตุลาคม 2559"/>
    <x v="1"/>
    <s v="ธันวาคม 2568"/>
    <s v="กองจัดการโครงการ 1 ฝ่ายบริหารโครงการ 1"/>
    <s v="การไฟฟ้าส่วนภูมิภาค"/>
    <s v="กระทรวงมหาดไทย"/>
    <m/>
    <x v="0"/>
    <x v="0"/>
  </r>
  <r>
    <s v="โครงการพัฒนาระบบไฟฟ้าเพื่อรองรับการจัดตั้งเขตพัฒนาเศรษฐกิจพิเศษ ระยะที่ 2 (คพพ.2)"/>
    <s v="โครงการพัฒนาระบบไฟฟ้าเพื่อรองรับการจัดตั้งเขตพัฒนาเศรษฐกิจพิเศษ ระยะที่ 2 (คพพ.2)"/>
    <s v="ด้านการสร้างความสามารถในการแข่งขัน"/>
    <s v="สิงหาคม 2560"/>
    <x v="1"/>
    <s v="สิงหาคม 2567"/>
    <s v="กองจัดการโครงการ 1 ฝ่ายบริหารโครงการ 1"/>
    <s v="การไฟฟ้าส่วนภูมิภาค"/>
    <s v="กระทรวงมหาดไทย"/>
    <m/>
    <x v="0"/>
    <x v="0"/>
  </r>
  <r>
    <s v="โครงการพัฒนาพื้นที่เขตเศรษฐกิจพิเศษ"/>
    <s v="โครงการพัฒนาพื้นที่เขตเศรษฐกิจพิเศษ"/>
    <s v="ด้านการสร้างความสามารถในการแข่งขัน"/>
    <s v="ตุลาคม 2560"/>
    <x v="2"/>
    <s v="กันยายน 2565"/>
    <s v="สำนักสนับสนุนและพัฒนาตามผังเมือง"/>
    <s v="กรมโยธาธิการและผังเมือง"/>
    <s v="กระทรวงมหาดไทย"/>
    <m/>
    <x v="0"/>
    <x v="0"/>
  </r>
  <r>
    <s v="โครงการส่งเสริมการมีส่วนร่วมในการบริหารแรงงานสัมพันธ์สร้างสรรค์ตามแนวทางประชารัฐในเขตพัฒนาเศรษฐกิจพิเศษ"/>
    <s v="โครงการส่งเสริมการมีส่วนร่วมในการบริหารแรงงานสัมพันธ์สร้างสรรค์ตามแนวทางประชารัฐในเขตพัฒนาเศรษฐกิจพิเศษ"/>
    <s v="ด้านการสร้างโอกาสและความเสมอภาคทางสังคม"/>
    <s v="ตุลาคม 2560"/>
    <x v="2"/>
    <s v="กันยายน 2562"/>
    <s v="สำนักแรงงานสัมพันธ์"/>
    <s v="กรมสวัสดิการและคุ้มครองแรงงาน"/>
    <s v="กระทรวงแรงงาน"/>
    <m/>
    <x v="0"/>
    <x v="0"/>
  </r>
  <r>
    <s v="โครงการจัดตั้งนิคมอุตสาหกรรมในพื้นที่เขตพัฒนาเศรษฐกิจพิเศษตาก"/>
    <s v="โครงการจัดตั้งนิคมอุตสาหกรรมในพื้นที่เขตพัฒนาเศรษฐกิจพิเศษตาก"/>
    <s v="ด้านการสร้างความสามารถในการแข่งขัน"/>
    <s v="ตุลาคม 2560"/>
    <x v="2"/>
    <s v="กันยายน 2564"/>
    <s v="ฝ่ายพัฒนา"/>
    <s v="การนิคมอุตสาหกรรมแห่งประเทศไทย"/>
    <s v="กระทรวงอุตสาหกรรม"/>
    <m/>
    <x v="1"/>
    <x v="2"/>
  </r>
  <r>
    <s v="โครงการจัดตั้งนิคมอุตสาหกรรมในพื้นที่เขตพัฒนาเศรษฐกิจพิเศษสงขลา"/>
    <s v="โครงการจัดตั้งนิคมอุตสาหกรรมในพื้นที่เขตพัฒนาเศรษฐกิจพิเศษสงขลา"/>
    <s v="ด้านการสร้างความสามารถในการแข่งขัน"/>
    <s v="ตุลาคม 2560"/>
    <x v="2"/>
    <s v="กันยายน 2564"/>
    <s v="ฝ่ายพัฒนา"/>
    <s v="การนิคมอุตสาหกรรมแห่งประเทศไทย"/>
    <s v="กระทรวงอุตสาหกรรม"/>
    <m/>
    <x v="1"/>
    <x v="2"/>
  </r>
  <r>
    <s v="โครงการจัดตั้งนิคมอุตสาหกรรมในพื้นที่เขตพัฒนาเศรษฐกิจพิเศษนราธิวาส"/>
    <s v="โครงการจัดตั้งนิคมอุตสาหกรรมในพื้นที่เขตพัฒนาเศรษฐกิจพิเศษนราธิวาส"/>
    <s v="ด้านการสร้างความสามารถในการแข่งขัน"/>
    <s v="ตุลาคม 2560"/>
    <x v="2"/>
    <s v="กันยายน 2564"/>
    <s v="ฝ่ายพัฒนา"/>
    <s v="การนิคมอุตสาหกรรมแห่งประเทศไทย"/>
    <s v="กระทรวงอุตสาหกรรม"/>
    <m/>
    <x v="1"/>
    <x v="2"/>
  </r>
  <r>
    <s v="โครงการพัฒนาทางหลวงเพื่อสนับสนุนเขตเศรษฐกิจพิเศษ ปีพ.ศ. 2562"/>
    <s v="โครงการพัฒนาทางหลวงเพื่อสนับสนุนเขตเศรษฐกิจพิเศษ ปีพ.ศ. 2562"/>
    <s v="ด้านการสร้างความสามารถในการแข่งขัน"/>
    <s v="ตุลาคม 2561"/>
    <x v="3"/>
    <s v="กันยายน 2562"/>
    <s v="สำนักแผนงาน"/>
    <s v="กรมทางหลวง"/>
    <s v="กระทรวงคมนาคม"/>
    <m/>
    <x v="2"/>
    <x v="3"/>
  </r>
  <r>
    <s v="โครงการก่อสร้างด่านศุลกากรแม่สอด แห่งที่ 2"/>
    <s v="โครงการก่อสร้างด่านศุลกากรแม่สอด แห่งที่ 2"/>
    <s v="ด้านการสร้างความสามารถในการแข่งขัน"/>
    <s v="ตุลาคม 2561"/>
    <x v="3"/>
    <s v="กันยายน 2564"/>
    <s v="ด่านศุลกากรแม่สอด (ดมด.)"/>
    <s v="กรมศุลกากร"/>
    <s v="กระทรวงการคลัง"/>
    <m/>
    <x v="1"/>
    <x v="4"/>
  </r>
  <r>
    <s v="โครงการสนับสนุนการขับเคลื่อนการดำเนินงานเขตพัฒนาเศรษฐกิจพิเศษ"/>
    <s v="โครงการสนับสนุนการขับเคลื่อนการดำเนินงานเขตพัฒนาเศรษฐกิจพิเศษ"/>
    <s v="ด้านการสร้างความสามารถในการแข่งขัน"/>
    <s v="ตุลาคม 2561"/>
    <x v="3"/>
    <s v="กันยายน 2562"/>
    <s v="สำนักพัฒนาและส่งเสริมการบริหารราชการจังหวัด"/>
    <s v="สำนักงานปลัดกระทรวงมหาดไทย"/>
    <s v="กระทรวงมหาดไทย"/>
    <m/>
    <x v="1"/>
    <x v="5"/>
  </r>
  <r>
    <s v="ประชาสัมพันธ์เขตพัฒนาเศรษฐกิจพิเศษในเชิงพื้นที่"/>
    <s v="ประชาสัมพันธ์เขตพัฒนาเศรษฐกิจพิเศษในเชิงพื้นที่"/>
    <s v="ด้านการสร้างความสามารถในการแข่งขัน"/>
    <s v="ตุลาคม 2561"/>
    <x v="3"/>
    <s v="พฤศจิกายน 2562"/>
    <s v="กองยุทธศาสตร์และแผนงาน"/>
    <s v="สำนักงานปลัดกระทรวงอุตสาหกรรม (ราชการบริหารส่วนกลาง)"/>
    <s v="กระทรวงอุตสาหกรรม"/>
    <m/>
    <x v="1"/>
    <x v="1"/>
  </r>
  <r>
    <s v="โครงการจัดทำแผนแม่บทและแผนการขับเคลื่อนยุทธศาสตร์การพัฒนาอุตสาหกรรมภูมิภาคสู่ประเทศไทย 4.0"/>
    <s v="โครงการจัดทำแผนแม่บทและแผนการขับเคลื่อนยุทธศาสตร์การพัฒนาอุตสาหกรรมภูมิภาคสู่ประเทศไทย 4.0"/>
    <s v="ด้านการสร้างความสามารถในการแข่งขัน"/>
    <s v="ธันวาคม 2561"/>
    <x v="3"/>
    <s v="กันยายน 2562"/>
    <s v="กองนโยบายอุตสาหกรรมมหาภาค"/>
    <s v="สำนักงานเศรษฐกิจอุตสาหกรรม"/>
    <s v="กระทรวงอุตสาหกรรม"/>
    <m/>
    <x v="3"/>
    <x v="6"/>
  </r>
  <r>
    <s v="โครงการขับเคลื่อนเขตพัฒนาเศรษฐกิจพิเศษด้วยการตลาดและประชาสัมพันธ์เชิงรุก"/>
    <s v="โครงการขับเคลื่อนเขตพัฒนาเศรษฐกิจพิเศษด้วยการตลาดและประชาสัมพันธ์เชิงรุก"/>
    <s v="ด้านการสร้างความสามารถในการแข่งขัน"/>
    <s v="ธันวาคม 2561"/>
    <x v="3"/>
    <s v="กันยายน 2562"/>
    <s v="กองนโยบายอุตสาหกรรมมหาภาค"/>
    <s v="สำนักงานเศรษฐกิจอุตสาหกรรม"/>
    <s v="กระทรวงอุตสาหกรรม"/>
    <m/>
    <x v="1"/>
    <x v="2"/>
  </r>
  <r>
    <s v="โครงการขยายการค้าการลงทุนชายแดนและเขตพัฒนาเศรษฐกิจพิเศษ (2563)"/>
    <s v="โครงการขยายการค้าการลงทุนชายแดนและเขตพัฒนาเศรษฐกิจพิเศษ (2563)"/>
    <s v="ด้านการสร้างความสามารถในการแข่งขัน"/>
    <s v="ตุลาคม 2562"/>
    <x v="4"/>
    <s v="กันยายน 2563"/>
    <s v="กองความร่วมมือการค้าและการลงทุน"/>
    <s v="กรมการค้าต่างประเทศ"/>
    <s v="กระทรวงพาณิชย์"/>
    <m/>
    <x v="1"/>
    <x v="2"/>
  </r>
  <r>
    <s v="โครงการพัฒนาสมรรถนะช่องทางเข้าออกระหว่างประเทศและจังหวัดชายแดนเพื่อรองรับเขตพัฒนาเศรษฐกิจพิเศษ"/>
    <s v="โครงการพัฒนาสมรรถนะช่องทางเข้าออกระหว่างประเทศและจังหวัดชายแดนเพื่อรองรับเขตพัฒนาเศรษฐกิจพิเศษ"/>
    <s v="ด้านการสร้างความสามารถในการแข่งขัน"/>
    <s v="ตุลาคม 2562"/>
    <x v="4"/>
    <s v="กันยายน 2563"/>
    <s v="กองแผนงาน"/>
    <s v="กรมควบคุมโรค"/>
    <s v="กระทรวงสาธารณสุข"/>
    <m/>
    <x v="0"/>
    <x v="0"/>
  </r>
  <r>
    <s v="โครงการพัฒนาทางหลวงเพื่อสนับสนุนเขตเศรษฐกิจพิเศษ ปี 2563"/>
    <s v="โครงการพัฒนาทางหลวงเพื่อสนับสนุนเขตเศรษฐกิจพิเศษ ปี 2563"/>
    <s v="ด้านการสร้างความสามารถในการแข่งขัน"/>
    <s v="ตุลาคม 2562"/>
    <x v="4"/>
    <s v="กันยายน 2563"/>
    <s v="สำนักแผนงาน"/>
    <s v="กรมทางหลวง"/>
    <s v="กระทรวงคมนาคม"/>
    <m/>
    <x v="2"/>
    <x v="3"/>
  </r>
  <r>
    <s v="บูรณะทางผิวแอสฟัลต์ ทางหลวงหมายเลข 212 สาย กลางน้อย - ย้อมพัฒนา ตำบลดอนนางหงษ์ อำเภอธาตุพนม จังหวัดนครพนม ถนน 4 ช่องจราจร ผิวทางกว้างช่องละ 3.50 เมตร ยาว1,000.00 เมตร ไหล่ทางกว้างข้างละ 2.00 เมตร หรือมีผิวจราจร 20,507.00 ตารางเมตร"/>
    <s v="บูรณะทางผิวแอสฟัลต์ ทางหลวงหมายเลข 212 สาย กลางน้อย - ย้อมพัฒนา ตำบลดอนนางหงษ์ อำเภอธาตุพนม จังหวัดนครพนม ถนน 4 ช่องจราจร  ผิวทางกว้างช่องละ 3.50 เมตร ยาว1,000.00 เมตร ไหล่ทางกว้างข้างละ 2.00 เมตร หรือมีผิวจราจร 20,507.00 ตารางเมตร"/>
    <s v="ด้านการสร้างความสามารถในการแข่งขัน"/>
    <s v="มกราคม 2563"/>
    <x v="4"/>
    <s v="กันยายน 2563"/>
    <s v="แขวงทางหลวงนครพนม"/>
    <s v="กรมทางหลวง"/>
    <s v="กระทรวงคมนาคม"/>
    <m/>
    <x v="1"/>
    <x v="1"/>
  </r>
  <r>
    <s v="โครงการการพัฒนาท่าอากาศยานเขตพัฒนาเศรษฐกิจพิเศษ (ปีงบประมาณ 2563)"/>
    <s v="โครงการการพัฒนาท่าอากาศยานเขตพัฒนาเศรษฐกิจพิเศษ (ปีงบประมาณ 2563)"/>
    <s v="ด้านการสร้างความสามารถในการแข่งขัน"/>
    <s v="ตุลาคม 2562"/>
    <x v="4"/>
    <s v="กันยายน 2564"/>
    <s v="กองแผนงาน"/>
    <s v="กรมท่าอากาศยาน"/>
    <s v="กระทรวงคมนาคม"/>
    <m/>
    <x v="0"/>
    <x v="0"/>
  </r>
  <r>
    <s v="โครงการเพิ่มทักษะกำลังแรงงานในพื้นที่เขตพัฒนาเศรษฐกิจพิเศษ"/>
    <s v="โครงการเพิ่มทักษะกำลังแรงงานในพื้นที่เขตพัฒนาเศรษฐกิจพิเศษ"/>
    <s v="ด้านการพัฒนาและเสริมสร้างศักยภาพทรัพยากรมนุษย์"/>
    <s v="ตุลาคม 2562"/>
    <x v="4"/>
    <s v="กันยายน 2563"/>
    <s v="สำนักพัฒนาผู้ฝึกและเทคโนโลยีการฝึก"/>
    <s v="กรมพัฒนาฝีมือแรงงาน"/>
    <s v="กระทรวงแรงงาน"/>
    <m/>
    <x v="0"/>
    <x v="0"/>
  </r>
  <r>
    <s v="โครงการพัฒนาพื้นที่เขตเศรษฐกิจพิเศษ"/>
    <s v="โครงการพัฒนาพื้นที่เขตเศรษฐกิจพิเศษ"/>
    <s v="ด้านการสร้างความสามารถในการแข่งขัน"/>
    <s v="ตุลาคม 2562"/>
    <x v="4"/>
    <s v="กันยายน 2565"/>
    <s v="สำนักสนับสนุนและพัฒนาตามผังเมือง"/>
    <s v="กรมโยธาธิการและผังเมือง"/>
    <s v="กระทรวงมหาดไทย"/>
    <m/>
    <x v="0"/>
    <x v="0"/>
  </r>
  <r>
    <s v="โครงการก่อสร้างอาคารชุดพักอาศัยและบ้านพักข้าราชการด่านศุลกากรตากใบ 1 แห่ง"/>
    <s v="โครงการก่อสร้างอาคารชุดพักอาศัยและบ้านพักข้าราชการด่านศุลกากรตากใบ 1 แห่ง"/>
    <s v="ด้านการสร้างความสามารถในการแข่งขัน"/>
    <s v="ตุลาคม 2562"/>
    <x v="4"/>
    <s v="กุมภาพันธ์ 2564"/>
    <s v="ด่านศุลกากรตากใบ (ดตบ.)"/>
    <s v="กรมศุลกากร"/>
    <s v="กระทรวงการคลัง"/>
    <m/>
    <x v="4"/>
    <x v="7"/>
  </r>
  <r>
    <s v="โครงการปรับปรุงซ่อมแซมอาคารที่ทำการด่านศุลกากรแม่สอด อาคารด่านพรมแดนท่าสายลวด อาคารที่พักอาศัยและสิ่งปลูกสร้างประกอบ"/>
    <s v="โครงการปรับปรุงซ่อมแซมอาคารที่ทำการด่านศุลกากรแม่สอด  อาคารด่านพรมแดนท่าสายลวด อาคารที่พักอาศัยและสิ่งปลูกสร้างประกอบ"/>
    <s v="ด้านการสร้างความสามารถในการแข่งขัน"/>
    <s v="ตุลาคม 2562"/>
    <x v="4"/>
    <s v="กันยายน 2563"/>
    <s v="ด่านศุลกากรแม่สอด (ดมด.)"/>
    <s v="กรมศุลกากร"/>
    <s v="กระทรวงการคลัง"/>
    <m/>
    <x v="0"/>
    <x v="0"/>
  </r>
  <r>
    <s v="โครงการปรับปรุงซ่อมแซมอาคารที่ทำการด่านศุลกากรตากใบ"/>
    <s v="โครงการปรับปรุงซ่อมแซมอาคารที่ทำการด่านศุลกากรตากใบ"/>
    <s v="ด้านการสร้างความสามารถในการแข่งขัน"/>
    <s v="ธันวาคม 2562"/>
    <x v="4"/>
    <s v="กันยายน 2563"/>
    <s v="ด่านศุลกากรตากใบ (ดตบ.)"/>
    <s v="กรมศุลกากร"/>
    <s v="กระทรวงการคลัง"/>
    <m/>
    <x v="0"/>
    <x v="0"/>
  </r>
  <r>
    <s v="โครงการก่อสร้างด่านศุลกากรบริเวณจุดผ่านแดนถาวรบ้านพุน้ำร้อน ระยะที่ 1 ตำบลบ้านเก่า อำเภอเมือง จังหวัดกาญจนบุรี 1 แห่ง"/>
    <s v="โครงการก่อสร้างด่านศุลกากรบริเวณจุดผ่านแดนถาวรบ้านพุน้ำร้อน ระยะที่ 1   ตำบลบ้านเก่า อำเภอเมือง จังหวัดกาญจนบุรี 1 แห่ง"/>
    <s v="ด้านการสร้างความสามารถในการแข่งขัน"/>
    <s v="ตุลาคม 2562"/>
    <x v="4"/>
    <s v="พฤศจิกายน 2562"/>
    <s v="ด่านศุลกากรสังขละบุรี (ดสบ.)"/>
    <s v="กรมศุลกากร"/>
    <s v="กระทรวงการคลัง"/>
    <m/>
    <x v="1"/>
    <x v="4"/>
  </r>
  <r>
    <s v="โครงการปรับปรุงซ่อมแซมอาคารศูนย์ราชการชายแดน ๑ และ ๒ ด่านศุลกากรตากใบ"/>
    <s v="โครงการปรับปรุงซ่อมแซมอาคารศูนย์ราชการชายแดน ๑ และ ๒ ด่านศุลกากรตากใบ"/>
    <s v="ด้านการสร้างความสามารถในการแข่งขัน"/>
    <s v="ธันวาคม 2562"/>
    <x v="4"/>
    <s v="มิถุนายน 2563"/>
    <s v="ด่านศุลกากรตากใบ (ดตบ.)"/>
    <s v="กรมศุลกากร"/>
    <s v="กระทรวงการคลัง"/>
    <m/>
    <x v="0"/>
    <x v="0"/>
  </r>
  <r>
    <s v="โครงการก่อสร้างอาคารที่ทำการด่านศุลกากรเชียงแสนแห่งใหม่และสิ่งปลูกสร้างประกอบ ตำบลบ้านแซว อำเภอเชียงแสน จังหวัดเชียงราย 1 แห่ง"/>
    <s v="โครงการก่อสร้างอาคารที่ทำการด่านศุลกากรเชียงแสนแห่งใหม่และสิ่งปลูกสร้างประกอบ ตำบลบ้านแซว อำเภอเชียงแสน จังหวัดเชียงราย 1 แห่ง"/>
    <s v="ด้านการสร้างความสามารถในการแข่งขัน"/>
    <s v="ตุลาคม 2562"/>
    <x v="4"/>
    <s v="มกราคม 2563"/>
    <s v="ด่านศุลกากรเชียงแสน (ดชส.)"/>
    <s v="กรมศุลกากร"/>
    <s v="กระทรวงการคลัง"/>
    <m/>
    <x v="0"/>
    <x v="0"/>
  </r>
  <r>
    <s v="โครงการก่อสร้างอาคารจุดผ่านแดนถาวร (บ้านหนองเอี่ยน)"/>
    <s v="โครงการก่อสร้างอาคารจุดผ่านแดนถาวร (บ้านหนองเอี่ยน)"/>
    <s v="ด้านการสร้างความสามารถในการแข่งขัน"/>
    <s v="ตุลาคม 2562"/>
    <x v="4"/>
    <s v="กันยายน 2565"/>
    <s v="ด่านศุลกากรอรัญประเทศ (ดอป.)"/>
    <s v="กรมศุลกากร"/>
    <s v="กระทรวงการคลัง"/>
    <m/>
    <x v="0"/>
    <x v="0"/>
  </r>
  <r>
    <s v="โครงการลานตรวจปล่อยสินค้าด่านศุลกากรตากใบ"/>
    <s v="โครงการลานตรวจปล่อยสินค้าด่านศุลกากรตากใบ"/>
    <s v="ด้านการสร้างความสามารถในการแข่งขัน"/>
    <s v="ธันวาคม 2562"/>
    <x v="4"/>
    <s v="กันยายน 2563"/>
    <s v="ด่านศุลกากรตากใบ (ดตบ.)"/>
    <s v="กรมศุลกากร"/>
    <s v="กระทรวงการคลัง"/>
    <m/>
    <x v="0"/>
    <x v="0"/>
  </r>
  <r>
    <s v="โครงการก่อสร้างด่านศุลกากรอรัญประเทศ และสิ่งปลูกสร้างประกอบ (บ้านป่าไร่)"/>
    <s v="โครงการก่อสร้างด่านศุลกากรอรัญประเทศ และสิ่งปลูกสร้างประกอบ (บ้านป่าไร่)"/>
    <s v="ด้านการสร้างความสามารถในการแข่งขัน"/>
    <s v="ตุลาคม 2562"/>
    <x v="4"/>
    <s v="มีนาคม 2563"/>
    <s v="ด่านศุลกากรอรัญประเทศ (ดอป.)"/>
    <s v="กรมศุลกากร"/>
    <s v="กระทรวงการคลัง"/>
    <m/>
    <x v="1"/>
    <x v="4"/>
  </r>
  <r>
    <s v="โครงการปรับปรุงซ่อมแซมประตูรั้วที่ทำการด่านศุลกากรปาดังเบซาร์"/>
    <s v="โครงการปรับปรุงซ่อมแซมประตูรั้วที่ทำการด่านศุลกากรปาดังเบซาร์"/>
    <s v="ด้านการสร้างความสามารถในการแข่งขัน"/>
    <s v="ธันวาคม 2562"/>
    <x v="4"/>
    <s v="มีนาคม 2563"/>
    <s v="ด่านศุลกากรปาดังเบซาร์ (ดปบ.)"/>
    <s v="กรมศุลกากร"/>
    <s v="กระทรวงการคลัง"/>
    <m/>
    <x v="0"/>
    <x v="0"/>
  </r>
  <r>
    <s v="โครงการพัฒนาความรับผิดชอบต่อสังคมด้านแรงงงานในสถานประกอบกิจการเขตเศรษฐกิจพิเศษ (ปีงบประมาณ 2563)"/>
    <s v="โครงการพัฒนาความรับผิดชอบต่อสังคมด้านแรงงงานในสถานประกอบกิจการเขตเศรษฐกิจพิเศษ (ปีงบประมาณ 2563)"/>
    <s v="ด้านการสร้างโอกาสและความเสมอภาคทางสังคม"/>
    <s v="ตุลาคม 2562"/>
    <x v="4"/>
    <s v="กันยายน 2563"/>
    <s v="สำนักพัฒนามาตรฐานแรงงาน"/>
    <s v="กรมสวัสดิการและคุ้มครองแรงงาน"/>
    <s v="กระทรวงแรงงาน"/>
    <m/>
    <x v="0"/>
    <x v="0"/>
  </r>
  <r>
    <s v="โครงการรณรงค์ส่งเสริมการบริหารจัดการด้านแรงงานในเขตพัฒนาเศรษฐกิจพิเศษ (ปีงบประมาณ 2563)"/>
    <s v="โครงการรณรงค์ส่งเสริมการบริหารจัดการด้านแรงงานในเขตพัฒนาเศรษฐกิจพิเศษ (ปีงบประมาณ  2563)"/>
    <s v="ด้านการสร้างโอกาสและความเสมอภาคทางสังคม"/>
    <s v="ตุลาคม 2562"/>
    <x v="4"/>
    <s v="กันยายน 2563"/>
    <s v="กองคุ้มครองแรงงาน"/>
    <s v="กรมสวัสดิการและคุ้มครองแรงงาน"/>
    <s v="กระทรวงแรงงาน"/>
    <m/>
    <x v="0"/>
    <x v="0"/>
  </r>
  <r>
    <s v="โครงการจัดตั้งนิคมอุตสาหกรรมในพื้นที่เขตพัฒนาเศรษฐกิจพิเศษตาก"/>
    <s v="โครงการจัดตั้งนิคมอุตสาหกรรมในพื้นที่เขตพัฒนาเศรษฐกิจพิเศษตาก"/>
    <s v="ด้านการสร้างความสามารถในการแข่งขัน"/>
    <s v="ตุลาคม 2562"/>
    <x v="4"/>
    <s v="กันยายน 2563"/>
    <s v="ฝ่ายพัฒนา"/>
    <s v="การนิคมอุตสาหกรรมแห่งประเทศไทย"/>
    <s v="กระทรวงอุตสาหกรรม"/>
    <m/>
    <x v="1"/>
    <x v="2"/>
  </r>
  <r>
    <s v="โครงการจัดตั้งนิคมอุตสาหกรรมในพื้นที่เขตพัฒนาเศรษฐกิจพิเศษสงขลา"/>
    <s v="โครงการจัดตั้งนิคมอุตสาหกรรมในพื้นที่เขตพัฒนาเศรษฐกิจพิเศษสงขลา"/>
    <s v="ด้านการสร้างความสามารถในการแข่งขัน"/>
    <s v="ตุลาคม 2562"/>
    <x v="4"/>
    <s v="กันยายน 2563"/>
    <s v="ฝ่ายพัฒนา"/>
    <s v="การนิคมอุตสาหกรรมแห่งประเทศไทย"/>
    <s v="กระทรวงอุตสาหกรรม"/>
    <m/>
    <x v="1"/>
    <x v="2"/>
  </r>
  <r>
    <s v="โครงการจัดตั้งนิคมอุตสาหกรรมในพื้นที่เขตพัฒนาเศรษฐกิจพิเศษนราธิวาส"/>
    <s v="โครงการจัดตั้งนิคมอุตสาหกรรมในพื้นที่เขตพัฒนาเศรษฐกิจพิเศษนราธิวาส"/>
    <s v="ด้านการสร้างความสามารถในการแข่งขัน"/>
    <s v="ตุลาคม 2562"/>
    <x v="4"/>
    <s v="กันยายน 2563"/>
    <s v="ฝ่ายพัฒนา"/>
    <s v="การนิคมอุตสาหกรรมแห่งประเทศไทย"/>
    <s v="กระทรวงอุตสาหกรรม"/>
    <m/>
    <x v="1"/>
    <x v="2"/>
  </r>
  <r>
    <s v="โครงการขับเคลื่อนเขตพัฒนาเศรษฐกิจพิเศษสงขลา ปี 2563"/>
    <s v="โครงการขับเคลื่อนเขตพัฒนาเศรษฐกิจพิเศษสงขลา ปี 2563"/>
    <s v="ด้านการสร้างความสามารถในการแข่งขัน"/>
    <s v="ตุลาคม 2562"/>
    <x v="4"/>
    <s v="กันยายน 2563"/>
    <m/>
    <s v="สงขลา"/>
    <s v="จังหวัดและกลุ่มจังหวัด"/>
    <m/>
    <x v="1"/>
    <x v="2"/>
  </r>
  <r>
    <s v="โครงการจัดหาครุภัณฑ์เพื่อเพิ่มประสิทธิภาพและพัฒนางานตรวจคนเข้าเมือง จุดตรวจสะพานมิตรภาพไทย-เมียนมา แห่งที่ 2 ประจำปีงบปะมาณ พ.ศ.2562 (สตม.)"/>
    <s v="โครงการจัดหาครุภัณฑ์เพื่อเพิ่มประสิทธิภาพและพัฒนางานตรวจคนเข้าเมือง จุดตรวจสะพานมิตรภาพไทย-เมียนมา แห่งที่ 2 ประจำปีงบปะมาณ พ.ศ.2562 (สตม.)"/>
    <s v="ด้านการสร้างโอกาสและความเสมอภาคทางสังคม"/>
    <s v="ตุลาคม 2562"/>
    <x v="4"/>
    <s v="กันยายน 2563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4"/>
    <x v="8"/>
  </r>
  <r>
    <s v="โครงการรถเคลื่อนที่ให้บริการคนต่างด้าวและประชาชน (Mobile Service) เพื่อพัฒนาศักยภาพด้านการให้บริการแก่นักลงทุนและคนต่างชาติในการพำนักอยู่ในราชอาณาจักร (สตม.)"/>
    <s v="โครงการรถเคลื่อนที่ให้บริการคนต่างด้าวและประชาชน (Mobile Service) เพื่อพัฒนาศักยภาพด้านการให้บริการแก่นักลงทุนและคนต่างชาติในการพำนักอยู่ในราชอาณาจักร (สตม.)"/>
    <s v="ด้านการสร้างความสามารถในการแข่งขัน"/>
    <s v="ตุลาคม 2562"/>
    <x v="4"/>
    <s v="กันยายน 2563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0"/>
    <x v="0"/>
  </r>
  <r>
    <s v="โครงการสนับสนุนการขับเคลื่อนการดำเนินงานเขตพัฒนาเศรษฐกิจพิเศษ ประจำปีงบประมาณ พ.ศ. 2563"/>
    <s v="โครงการสนับสนุนการขับเคลื่อนการดำเนินงานเขตพัฒนาเศรษฐกิจพิเศษ ประจำปีงบประมาณ พ.ศ. 2563"/>
    <s v="ด้านการสร้างความสามารถในการแข่งขัน"/>
    <s v="ตุลาคม 2562"/>
    <x v="4"/>
    <s v="กันยายน 2563"/>
    <s v="สำนักพัฒนาและส่งเสริมการบริหารราชการจังหวัด"/>
    <s v="สำนักงานปลัดกระทรวงมหาดไทย"/>
    <s v="กระทรวงมหาดไทย"/>
    <m/>
    <x v="1"/>
    <x v="5"/>
  </r>
  <r>
    <s v="โครงการประชาสัมพันธ์เขตพัฒนาเศรษฐกิจพิเศษในเชิงพื้นที่ ปีงบประมาณ พ.ศ. 2563"/>
    <s v="โครงการประชาสัมพันธ์เขตพัฒนาเศรษฐกิจพิเศษในเชิงพื้นที่ ปีงบประมาณ พ.ศ. 2563"/>
    <s v="ด้านการสร้างความสามารถในการแข่งขัน"/>
    <s v="ตุลาคม 2562"/>
    <x v="4"/>
    <s v="กันยายน 2563"/>
    <s v="กองยุทธศาสตร์และแผนงาน"/>
    <s v="สำนักงานปลัดกระทรวงอุตสาหกรรม (ราชการบริหารส่วนกลาง)"/>
    <s v="กระทรวงอุตสาหกรรม"/>
    <m/>
    <x v="0"/>
    <x v="0"/>
  </r>
  <r>
    <s v="โครงการจัดทำแผนการตลาดและประชาสัมพันธ์เขตพัฒนาเศรษฐกิจพิเศษ"/>
    <s v="โครงการจัดทำแผนการตลาดและประชาสัมพันธ์เขตพัฒนาเศรษฐกิจพิเศษ"/>
    <s v="ด้านการสร้างความสามารถในการแข่งขัน"/>
    <s v="เมษายน 2563"/>
    <x v="4"/>
    <s v="ธันวาคม 2563"/>
    <s v="กองนโยบายอุตสาหกรรมมหาภาค"/>
    <s v="สำนักงานเศรษฐกิจอุตสาหกรรม"/>
    <s v="กระทรวงอุตสาหกรรม"/>
    <m/>
    <x v="1"/>
    <x v="2"/>
  </r>
  <r>
    <s v="โครงการศูนย์บริการแบบเบ็ดเสร็จ (One Stop Service) ด้านแรงงานต่างด้าว เพื่อสนับสนุนเขตเศรษฐกิจพิเศษ"/>
    <s v="โครงการศูนย์บริการแบบเบ็ดเสร็จ (One Stop Service) ด้านแรงงานต่างด้าว เพื่อสนับสนุนเขตเศรษฐกิจพิเศษ"/>
    <s v="ด้านการสร้างความสามารถในการแข่งขัน"/>
    <s v="ตุลาคม 2563"/>
    <x v="5"/>
    <s v="กันยายน 2564"/>
    <s v="สำนักบริหารแรงงานต่างด้าว"/>
    <s v="กรมการจัดหางาน"/>
    <s v="กระทรวงแรงงาน"/>
    <m/>
    <x v="1"/>
    <x v="5"/>
  </r>
  <r>
    <s v="โครงการสนับสนุนการพัฒนาพื้นที่เขตเศรษฐกิจพิเศษ"/>
    <s v="โครงการสนับสนุนการพัฒนาพื้นที่เขตเศรษฐกิจพิเศษ"/>
    <s v="ด้านการสร้างความสามารถในการแข่งขัน"/>
    <s v="ตุลาคม 2563"/>
    <x v="5"/>
    <s v="กันยายน 2564"/>
    <s v="กองวิชาการและแผนงาน"/>
    <s v="กรมการปกครอง"/>
    <s v="กระทรวงมหาดไทย"/>
    <m/>
    <x v="1"/>
    <x v="1"/>
  </r>
  <r>
    <s v="พัฒนาสมรรถนะช่องทางเข้าออกระหว่างประเทศและจังหวัดชายแดนเพื่อรองรับเขตพัฒนาเศรษฐกิจพิเศษ"/>
    <s v="พัฒนาสมรรถนะช่องทางเข้าออกระหว่างประเทศและจังหวัดชายแดนเพื่อรองรับเขตพัฒนาเศรษฐกิจพิเศษ"/>
    <s v="ด้านการพัฒนาและเสริมสร้างศักยภาพทรัพยากรมนุษย์"/>
    <s v="ตุลาคม 2563"/>
    <x v="5"/>
    <s v="กันยายน 2564"/>
    <s v="กองแผนงาน"/>
    <s v="กรมควบคุมโรค"/>
    <s v="กระทรวงสาธารณสุข"/>
    <m/>
    <x v="1"/>
    <x v="4"/>
  </r>
  <r>
    <s v="ซ่อมทางผิวแอสฟัลต์ทางหลวงหมายเลข 1288 ตอนควบคุม 0100 ตอนหนองหลวง - เปิ่งเคลิง จังหวัดตาก (ภายใต้โครงการเพิ่มขีดความสามารถในการแข่งขันด้านการค้าชายแดนและขับเคลื่อนเขตพัฒนาเศรษฐกิจพิเศษตาก)"/>
    <s v="ซ่อมทางผิวแอสฟัลต์ทางหลวงหมายเลข 1288 ตอนควบคุม 0100 ตอนหนองหลวง - เปิ่งเคลิง จังหวัดตาก (ภายใต้โครงการเพิ่มขีดความสามารถในการแข่งขันด้านการค้าชายแดนและขับเคลื่อนเขตพัฒนาเศรษฐกิจพิเศษตาก)"/>
    <s v="ด้านการสร้างความสามารถในการแข่งขัน"/>
    <s v="ตุลาคม 2563"/>
    <x v="5"/>
    <s v="กันยายน 2564"/>
    <s v="แขวงทางหลวงตากที่ 2 (แม่สอด)"/>
    <s v="กรมทางหลวง"/>
    <s v="กระทรวงคมนาคม"/>
    <m/>
    <x v="0"/>
    <x v="0"/>
  </r>
  <r>
    <s v="โครงการพัฒนาทางหลวงเพื่อสนับสนุนเขตเศรษฐกิจพิเศษ ปี 2564"/>
    <s v="โครงการพัฒนาทางหลวงเพื่อสนับสนุนเขตเศรษฐกิจพิเศษ ปี 2564"/>
    <s v="ด้านการสร้างความสามารถในการแข่งขัน"/>
    <s v="ตุลาคม 2563"/>
    <x v="5"/>
    <s v="กันยายน 2564"/>
    <s v="สำนักแผนงาน"/>
    <s v="กรมทางหลวง"/>
    <s v="กระทรวงคมนาคม"/>
    <m/>
    <x v="0"/>
    <x v="0"/>
  </r>
  <r>
    <s v="ขยายไหล่ทาง สายแยกทางหลวงหมายเลข 3067 - จุดผ่านแดนถาวรบ้านหนองเอี่ยน อำเภออรัญประเทศ จังหวัดสระแก้ว ระยะทาง 6.250 กิโลเมตร"/>
    <s v="ขยายไหล่ทาง สายแยกทางหลวงหมายเลข 3067 - จุดผ่านแดนถาวรบ้านหนองเอี่ยน อำเภออรัญประเทศ จังหวัดสระแก้ว ระยะทาง 6.250 กิโลเมตร"/>
    <s v="ด้านการสร้างความสามารถในการแข่งขัน"/>
    <s v="ตุลาคม 2563"/>
    <x v="5"/>
    <s v="กันยายน 2564"/>
    <s v="แขวงทางหลวงชนบทสระแก้ว"/>
    <s v="กรมทางหลวงชนบท"/>
    <s v="กระทรวงคมนาคม"/>
    <m/>
    <x v="0"/>
    <x v="0"/>
  </r>
  <r>
    <s v="ขยายไหล่ถนนลาดยาง สายแยกทางหลวงหมายเลข 317 – จุดผ่านแดนถาวรบ้านเขาดิน ตำบลไทยอุดม อำเภอคลองหาด ถึง ตำบลวังสมบูรณ์ อำเภอวังสมบูรณ์ จังหวัดสระแก้ว"/>
    <s v="ขยายไหล่ถนนลาดยาง สายแยกทางหลวงหมายเลข 317 – จุดผ่านแดนถาวรบ้านเขาดิน ตำบลไทยอุดม อำเภอคลองหาด ถึง ตำบลวังสมบูรณ์ อำเภอวังสมบูรณ์ จังหวัดสระแก้ว"/>
    <s v="ด้านการสร้างความสามารถในการแข่งขัน"/>
    <s v="ตุลาคม 2563"/>
    <x v="5"/>
    <s v="กันยายน 2564"/>
    <s v="แขวงทางหลวงชนบทสระแก้ว"/>
    <s v="กรมทางหลวงชนบท"/>
    <s v="กระทรวงคมนาคม"/>
    <m/>
    <x v="1"/>
    <x v="1"/>
  </r>
  <r>
    <s v="ปรับปรุงถนนลาดยาง สายแยกทางหลวงหมายเลข 33 – อ.คลองหาด อ.คลองหาด จ.สระแก้ว ระยะทาง 7.500 กม."/>
    <s v="ปรับปรุงถนนลาดยาง สายแยกทางหลวงหมายเลข 33 – อ.คลองหาด อ.คลองหาด จ.สระแก้ว  ระยะทาง 7.500 กม."/>
    <s v="ด้านการสร้างความสามารถในการแข่งขัน"/>
    <s v="ตุลาคม 2563"/>
    <x v="5"/>
    <s v="กันยายน 2564"/>
    <s v="แขวงทางหลวงชนบทสระแก้ว"/>
    <s v="กรมทางหลวงชนบท"/>
    <s v="กระทรวงคมนาคม"/>
    <m/>
    <x v="1"/>
    <x v="1"/>
  </r>
  <r>
    <s v="โครงการปรับปรุงผิวจราจรถนน ด่านพรมแดนสะเดาขาออก ด่านศุลกากรสะเดา ตำบลสำนักขาม อำเภอสะเดา จังหวัดสงขลา 1 แห่ง"/>
    <s v="โครงการปรับปรุงผิวจราจรถนน ด่านพรมแดนสะเดาขาออก ด่านศุลกากรสะเดา ตำบลสำนักขาม อำเภอสะเดา จังหวัดสงขลา 1 แห่ง"/>
    <s v="ด้านการสร้างความสามารถในการแข่งขัน"/>
    <s v="ตุลาคม 2563"/>
    <x v="5"/>
    <s v="มิถุนายน 2564"/>
    <s v="ด่านศุลกากรสะเดา (ดสด.)"/>
    <s v="กรมศุลกากร"/>
    <s v="กระทรวงการคลัง"/>
    <m/>
    <x v="0"/>
    <x v="0"/>
  </r>
  <r>
    <s v="โครงการปรับปรุงซ่อมแซมศูนย์บริการเบ็ดเสร็จและสิ่งปลูกสร้างด่านศุลกากรแม่สาย"/>
    <s v="โครงการปรับปรุงซ่อมแซมศูนย์บริการเบ็ดเสร็จและสิ่งปลูกสร้างด่านศุลกากรแม่สาย"/>
    <s v="ด้านการสร้างความสามารถในการแข่งขัน"/>
    <s v="ตุลาคม 2563"/>
    <x v="5"/>
    <s v="กันยายน 2564"/>
    <s v="ด่านศุลกากรแม่สาย (ดมย.)"/>
    <s v="กรมศุลกากร"/>
    <s v="กระทรวงการคลัง"/>
    <m/>
    <x v="0"/>
    <x v="0"/>
  </r>
  <r>
    <s v="ส่งเสริมพัฒนาขีดความสามารถด้านการค้าการลงทุน ประชาสัมพันธ์สินค้าจังหวัดเชียงรายและขับเคลื่อนเศรษฐกิจชายแดนเชื่อมโยง GMS / อาเซียน+3 / อาเซียน+6"/>
    <s v="ส่งเสริมพัฒนาขีดความสามารถด้านการค้าการลงทุน ประชาสัมพันธ์สินค้าจังหวัดเชียงรายและขับเคลื่อนเศรษฐกิจชายแดนเชื่อมโยง GMS / อาเซียน+3 / อาเซียน+6"/>
    <s v="ด้านการสร้างความสามารถในการแข่งขัน"/>
    <s v="ตุลาคม 2563"/>
    <x v="5"/>
    <s v="กันยายน 2564"/>
    <m/>
    <s v="เชียงราย"/>
    <s v="จังหวัดและกลุ่มจังหวัด"/>
    <m/>
    <x v="1"/>
    <x v="4"/>
  </r>
  <r>
    <s v="โครงการจัดการน้ำท่วมพื้นที่เศรษฐกิจเพื่อสร้างความเชื่อมั่นนักลงทุน"/>
    <s v="โครงการจัดการน้ำท่วมพื้นที่เศรษฐกิจเพื่อสร้างความเชื่อมั่นนักลงทุน"/>
    <s v="ด้านการสร้างความสามารถในการแข่งขัน"/>
    <s v="กรกฎาคม 2564"/>
    <x v="5"/>
    <s v="ธันวาคม 2564"/>
    <m/>
    <s v="ภาคใต้ชายแดน"/>
    <s v="จังหวัดและกลุ่มจังหวัด"/>
    <m/>
    <x v="1"/>
    <x v="4"/>
  </r>
  <r>
    <s v="การทบทวนสิทธิประโยชน์การลงทุนในทุกเขตเศรษฐกิจพิเศษเพื่อจูงใจนักลงทุน"/>
    <s v="การทบทวนสิทธิประโยชน์การลงทุนในทุกเขตเศรษฐกิจพิเศษเพื่อจูงใจนักลงทุน"/>
    <s v="ด้านการสร้างความสามารถในการแข่งขัน"/>
    <s v="มกราคม 2564"/>
    <x v="5"/>
    <s v="ธันวาคม 2564"/>
    <s v="กองยุทธศาสตร์และแผนงาน"/>
    <s v="สำนักงานคณะกรรมการส่งเสริมการลงทุน"/>
    <s v="สำนักนายกรัฐมนตรี"/>
    <s v="โครงการภายใต้กิจกรรม Big Rock"/>
    <x v="3"/>
    <x v="6"/>
  </r>
  <r>
    <s v="ส่งเสริมการค้าการลงทุนและสร้างความสัมพันธ์กับกลุ่มประเทศอาเซียน +3"/>
    <s v="ส่งเสริมการค้าการลงทุนและสร้างความสัมพันธ์กับกลุ่มประเทศอาเซียน +3"/>
    <s v="ด้านการสร้างโอกาสและความเสมอภาคทางสังคม"/>
    <s v="มกราคม 2564"/>
    <x v="5"/>
    <s v="กันยายน 2564"/>
    <s v="สำนักงานพาณิชย์จังหวัดพิษณุโลก"/>
    <s v="สำนักงานปลัดกระทรวงพาณิชย์"/>
    <s v="กระทรวงพาณิชย์"/>
    <m/>
    <x v="0"/>
    <x v="0"/>
  </r>
  <r>
    <s v="โครงการสนับสนุนการขับเคลื่อนการดำเนินงานเขตพัฒนาเศรษฐกิจพิเศษ ประจำปีงบประมาณ พ.ศ. 2564"/>
    <s v="โครงการสนับสนุนการขับเคลื่อนการดำเนินงานเขตพัฒนาเศรษฐกิจพิเศษ ประจำปีงบประมาณ พ.ศ. 2564"/>
    <s v="ด้านการสร้างความสามารถในการแข่งขัน"/>
    <s v="ตุลาคม 2563"/>
    <x v="5"/>
    <s v="กันยายน 2564"/>
    <s v="สำนักพัฒนาและส่งเสริมการบริหารราชการจังหวัด"/>
    <s v="สำนักงานปลัดกระทรวงมหาดไทย"/>
    <s v="กระทรวงมหาดไทย"/>
    <m/>
    <x v="1"/>
    <x v="5"/>
  </r>
  <r>
    <s v="โครงการศูนย์บริการแบบเบ็ดเสร็จ (One Stop Service) ด้านแรงงานต่างด้าวเพื่อสนับสนุนเขตเศรษฐกิจพิเศษ"/>
    <s v="โครงการศูนย์บริการแบบเบ็ดเสร็จ (One Stop Service) ด้านแรงงานต่างด้าวเพื่อสนับสนุนเขตเศรษฐกิจพิเศษ"/>
    <s v="ด้านการสร้างความสามารถในการแข่งขัน"/>
    <s v="ตุลาคม 2564"/>
    <x v="6"/>
    <s v="กันยายน 2565"/>
    <s v="สำนักบริหารแรงงานต่างด้าว"/>
    <s v="กรมการจัดหางาน"/>
    <s v="กระทรวงแรงงาน"/>
    <m/>
    <x v="1"/>
    <x v="5"/>
  </r>
  <r>
    <s v="โครงการสนับสนุนการขับเคลื่อนการดำเนินงานเขตพัฒนาเศรษฐกิจพิเศษ ประจำปีงบประมาณ พ.ศ. 2565"/>
    <s v="โครงการสนับสนุนการขับเคลื่อนการดำเนินงานเขตพัฒนาเศรษฐกิจพิเศษ ประจำปีงบประมาณ พ.ศ. 2565"/>
    <s v="ด้านการสร้างความสามารถในการแข่งขัน"/>
    <s v="ตุลาคม 2564"/>
    <x v="6"/>
    <s v="กันยายน 2565"/>
    <s v="สำนักพัฒนาและส่งเสริมการบริหารราชการจังหวัด"/>
    <s v="สำนักงานปลัดกระทรวงมหาดไทย"/>
    <s v="กระทรวงมหาดไทย"/>
    <m/>
    <x v="1"/>
    <x v="5"/>
  </r>
  <r>
    <s v="โครงการเพิ่มทักษะกำลังแรงงานในพื้นที่เขตพัฒนาเศรษฐกิจพิเศษ พ.ศ. 2565"/>
    <s v="โครงการเพิ่มทักษะกำลังแรงงานในพื้นที่เขตพัฒนาเศรษฐกิจพิเศษ พ.ศ. 2565"/>
    <s v="ด้านการสร้างความสามารถในการแข่งขัน"/>
    <s v="ตุลาคม 2564"/>
    <x v="6"/>
    <s v="กันยายน 2565"/>
    <s v="สำนักพัฒนาผู้ฝึกและเทคโนโลยีการฝึก"/>
    <s v="กรมพัฒนาฝีมือแรงงาน"/>
    <s v="กระทรวงแรงงาน"/>
    <m/>
    <x v="2"/>
    <x v="3"/>
  </r>
  <r>
    <s v="โครงการก่อสร้างอาคารจุดผ่านแดนถาวร (บ้านหนองเอี่่ยน)"/>
    <s v="โครงการก่อสร้างอาคารจุดผ่านแดนถาวร (บ้านหนองเอี่่ยน)"/>
    <s v="ด้านการสร้างความสามารถในการแข่งขัน"/>
    <s v="ตุลาคม 2564"/>
    <x v="6"/>
    <s v="กันยายน 2565"/>
    <s v="ด่านศุลกากรอรัญประเทศ (ดอป.)"/>
    <s v="กรมศุลกากร"/>
    <s v="กระทรวงการคลัง"/>
    <m/>
    <x v="0"/>
    <x v="0"/>
  </r>
  <r>
    <s v="การส่งเสริมและพัฒนาเขตเศรษฐกิจพิเศษ"/>
    <s v="การส่งเสริมและพัฒนาเขตเศรษฐกิจพิเศษ"/>
    <s v="ด้านการสร้างความสามารถในการแข่งขัน"/>
    <s v="ตุลาคม 2564"/>
    <x v="6"/>
    <s v="กันยายน 2565"/>
    <m/>
    <s v="เชียงราย"/>
    <s v="จังหวัดและกลุ่มจังหวัด"/>
    <m/>
    <x v="1"/>
    <x v="4"/>
  </r>
  <r>
    <s v="โครงการก่อสร้างด่านศุลกากรแม่สอด แห่งที่ 2"/>
    <s v="โครงการก่อสร้างด่านศุลกากรแม่สอด แห่งที่ 2"/>
    <s v="ด้านการสร้างความสามารถในการแข่งขัน"/>
    <s v="ตุลาคม 2564"/>
    <x v="6"/>
    <s v="กันยายน 2565"/>
    <s v="ด่านศุลกากรแม่สอด (ดมด.)"/>
    <s v="กรมศุลกากร"/>
    <s v="กระทรวงการคลัง"/>
    <m/>
    <x v="0"/>
    <x v="0"/>
  </r>
  <r>
    <s v="ค่าใช้จ่ายในการขับเคลื่อนนโยบายเขตพัฒนาเศรษฐกิจพิเศษ และพื้นที่เศรษฐกิจแห่งอื่น"/>
    <s v="ค่าใช้จ่ายในการขับเคลื่อนนโยบายเขตพัฒนาเศรษฐกิจพิเศษ และพื้นที่เศรษฐกิจแห่งอื่น"/>
    <s v="ด้านการสร้างความสามารถในการแข่งขัน"/>
    <s v="ตุลาคม 2564"/>
    <x v="6"/>
    <s v="กันยายน 2565"/>
    <s v="กองยุทธศาสตร์การพัฒนาพื้นที่"/>
    <s v="สำนักงานสภาพัฒนาการเศรษฐกิจและสังคมแห่งชาติ"/>
    <s v="สำนักนายกรัฐมนตรี"/>
    <m/>
    <x v="1"/>
    <x v="1"/>
  </r>
  <r>
    <s v="ค่าใช้จ่ายในการศึกษาห่วงโซ่อุปทานภาคการผลิต และบริการในพื้นที่เขตเศรษฐกิจพิเศษและพื้นที่โดยรอบ"/>
    <s v="ค่าใช้จ่ายในการศึกษาห่วงโซ่อุปทานภาคการผลิต และบริการในพื้นที่เขตเศรษฐกิจพิเศษและพื้นที่โดยรอบ"/>
    <s v="ด้านการสร้างความสามารถในการแข่งขัน"/>
    <s v="มีนาคม 2565"/>
    <x v="6"/>
    <s v="มีนาคม 2566"/>
    <s v="กองยุทธศาสตร์การพัฒนาพื้นที่"/>
    <s v="สำนักงานสภาพัฒนาการเศรษฐกิจและสังคมแห่งชาติ"/>
    <s v="สำนักนายกรัฐมนตรี"/>
    <m/>
    <x v="1"/>
    <x v="1"/>
  </r>
  <r>
    <s v="โครงการสนับสนุนการพัฒนาพื้นที่เขตเศรษฐกิจพิเศษ"/>
    <s v="โครงการสนับสนุนการพัฒนาพื้นที่เขตเศรษฐกิจพิเศษ"/>
    <s v="ด้านการสร้างความสามารถในการแข่งขัน"/>
    <s v="ตุลาคม 2564"/>
    <x v="6"/>
    <s v="กันยายน 2565"/>
    <s v="กองวิชาการและแผนงาน"/>
    <s v="กรมการปกครอง"/>
    <s v="กระทรวงมหาดไทย"/>
    <m/>
    <x v="1"/>
    <x v="4"/>
  </r>
  <r>
    <s v="การส่งเสริมการลงทุนในเขตพัฒนาเศรษฐกิจพิเศษชายแดน"/>
    <s v="การส่งเสริมการลงทุนในเขตพัฒนาเศรษฐกิจพิเศษชายแดน"/>
    <s v="ด้านการสร้างความสามารถในการแข่งขัน"/>
    <s v="ตุลาคม 2564"/>
    <x v="6"/>
    <s v="กันยายน 2565"/>
    <s v="กองยุทธศาสตร์และแผนงาน"/>
    <s v="สำนักงานคณะกรรมการส่งเสริมการลงทุน"/>
    <s v="สำนักนายกรัฐมนตรี"/>
    <m/>
    <x v="3"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F9A9922-5C23-4ED4-A7E1-A20030610558}" name="PivotTable6" cacheId="5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 " colHeaderCaption="ปีงบประมาณ">
  <location ref="B3:J19" firstHeaderRow="1" firstDataRow="2" firstDataCol="1"/>
  <pivotFields count="12">
    <pivotField dataField="1" showAll="0"/>
    <pivotField showAll="0"/>
    <pivotField showAll="0"/>
    <pivotField showAll="0"/>
    <pivotField axis="axisCol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showAll="0"/>
    <pivotField showAll="0"/>
    <pivotField showAll="0"/>
    <pivotField axis="axisRow" showAll="0" sortType="ascending">
      <items count="6">
        <item x="0"/>
        <item x="4"/>
        <item x="2"/>
        <item x="3"/>
        <item x="1"/>
        <item t="default"/>
      </items>
    </pivotField>
    <pivotField axis="axisRow" showAll="0" sortType="ascending">
      <items count="10">
        <item x="0"/>
        <item x="8"/>
        <item x="7"/>
        <item x="3"/>
        <item x="6"/>
        <item x="5"/>
        <item x="4"/>
        <item x="1"/>
        <item x="2"/>
        <item t="default"/>
      </items>
    </pivotField>
  </pivotFields>
  <rowFields count="2">
    <field x="10"/>
    <field x="11"/>
  </rowFields>
  <rowItems count="15">
    <i>
      <x/>
    </i>
    <i r="1">
      <x/>
    </i>
    <i>
      <x v="1"/>
    </i>
    <i r="1">
      <x v="1"/>
    </i>
    <i r="1">
      <x v="2"/>
    </i>
    <i>
      <x v="2"/>
    </i>
    <i r="1">
      <x v="3"/>
    </i>
    <i>
      <x v="3"/>
    </i>
    <i r="1">
      <x v="4"/>
    </i>
    <i>
      <x v="4"/>
    </i>
    <i r="1">
      <x v="5"/>
    </i>
    <i r="1">
      <x v="6"/>
    </i>
    <i r="1">
      <x v="7"/>
    </i>
    <i r="1">
      <x v="8"/>
    </i>
    <i t="grand">
      <x/>
    </i>
  </rowItems>
  <colFields count="1">
    <field x="4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องค์ประกอบ / ปัจจัย" fld="0" subtotal="count" baseField="0" baseItem="0"/>
  </dataFields>
  <formats count="20">
    <format dxfId="49">
      <pivotArea type="all" dataOnly="0" outline="0" fieldPosition="0"/>
    </format>
    <format dxfId="48">
      <pivotArea outline="0" collapsedLevelsAreSubtotals="1" fieldPosition="0"/>
    </format>
    <format dxfId="47">
      <pivotArea type="origin" dataOnly="0" labelOnly="1" outline="0" fieldPosition="0"/>
    </format>
    <format dxfId="46">
      <pivotArea field="4" type="button" dataOnly="0" labelOnly="1" outline="0" axis="axisCol" fieldPosition="0"/>
    </format>
    <format dxfId="45">
      <pivotArea type="topRight" dataOnly="0" labelOnly="1" outline="0" fieldPosition="0"/>
    </format>
    <format dxfId="44">
      <pivotArea field="10" type="button" dataOnly="0" labelOnly="1" outline="0" axis="axisRow" fieldPosition="0"/>
    </format>
    <format dxfId="43">
      <pivotArea dataOnly="0" labelOnly="1" fieldPosition="0">
        <references count="1">
          <reference field="10" count="0"/>
        </references>
      </pivotArea>
    </format>
    <format dxfId="42">
      <pivotArea dataOnly="0" labelOnly="1" grandRow="1" outline="0" fieldPosition="0"/>
    </format>
    <format dxfId="41">
      <pivotArea dataOnly="0" labelOnly="1" fieldPosition="0">
        <references count="1">
          <reference field="4" count="0"/>
        </references>
      </pivotArea>
    </format>
    <format dxfId="40">
      <pivotArea dataOnly="0" labelOnly="1" grandCol="1" outline="0" fieldPosition="0"/>
    </format>
    <format dxfId="39">
      <pivotArea type="all" dataOnly="0" outline="0" fieldPosition="0"/>
    </format>
    <format dxfId="38">
      <pivotArea outline="0" collapsedLevelsAreSubtotals="1" fieldPosition="0"/>
    </format>
    <format dxfId="37">
      <pivotArea type="origin" dataOnly="0" labelOnly="1" outline="0" fieldPosition="0"/>
    </format>
    <format dxfId="36">
      <pivotArea field="4" type="button" dataOnly="0" labelOnly="1" outline="0" axis="axisCol" fieldPosition="0"/>
    </format>
    <format dxfId="35">
      <pivotArea type="topRight" dataOnly="0" labelOnly="1" outline="0" fieldPosition="0"/>
    </format>
    <format dxfId="34">
      <pivotArea field="10" type="button" dataOnly="0" labelOnly="1" outline="0" axis="axisRow" fieldPosition="0"/>
    </format>
    <format dxfId="33">
      <pivotArea dataOnly="0" labelOnly="1" fieldPosition="0">
        <references count="1">
          <reference field="10" count="0"/>
        </references>
      </pivotArea>
    </format>
    <format dxfId="32">
      <pivotArea dataOnly="0" labelOnly="1" grandRow="1" outline="0" fieldPosition="0"/>
    </format>
    <format dxfId="31">
      <pivotArea dataOnly="0" labelOnly="1" fieldPosition="0">
        <references count="1">
          <reference field="4" count="0"/>
        </references>
      </pivotArea>
    </format>
    <format dxfId="30">
      <pivotArea dataOnly="0" labelOnly="1" grandCol="1" outline="0" fieldPosition="0"/>
    </format>
  </formats>
  <pivotTableStyleInfo name="PivotStyleDark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dd3a4d413f46e6ad55aba6f&amp;username=mof0502341" TargetMode="External"/><Relationship Id="rId21" Type="http://schemas.openxmlformats.org/officeDocument/2006/relationships/hyperlink" Target="https://emenscr.nesdc.go.th/viewer/view.html?id=5dd24065618d7a030c89c3c4&amp;username=mof0502371" TargetMode="External"/><Relationship Id="rId42" Type="http://schemas.openxmlformats.org/officeDocument/2006/relationships/hyperlink" Target="https://emenscr.nesdc.go.th/viewer/view.html?id=5e9e83acd08c5042c489e25f&amp;username=industry08021" TargetMode="External"/><Relationship Id="rId47" Type="http://schemas.openxmlformats.org/officeDocument/2006/relationships/hyperlink" Target="https://emenscr.nesdc.go.th/viewer/view.html?id=5f2ce25e1e9bcf1b6a336666&amp;username=ieat5102111" TargetMode="External"/><Relationship Id="rId63" Type="http://schemas.openxmlformats.org/officeDocument/2006/relationships/hyperlink" Target="https://emenscr.nesdc.go.th/viewer/view.html?id=5fd852ed238e5c34f1efce95&amp;username=mot0703621" TargetMode="External"/><Relationship Id="rId68" Type="http://schemas.openxmlformats.org/officeDocument/2006/relationships/hyperlink" Target="https://emenscr.nesdc.go.th/viewer/view.html?id=610a7b24d9ddc16fa006881f&amp;username=mol04071" TargetMode="External"/><Relationship Id="rId16" Type="http://schemas.openxmlformats.org/officeDocument/2006/relationships/hyperlink" Target="https://emenscr.nesdc.go.th/viewer/view.html?id=5dce6488efbbb90303acb2cf&amp;username=mof0502371" TargetMode="External"/><Relationship Id="rId11" Type="http://schemas.openxmlformats.org/officeDocument/2006/relationships/hyperlink" Target="https://emenscr.nesdc.go.th/viewer/view.html?id=5d071003ae46c10af2226520&amp;username=moi5305111" TargetMode="External"/><Relationship Id="rId24" Type="http://schemas.openxmlformats.org/officeDocument/2006/relationships/hyperlink" Target="https://emenscr.nesdc.go.th/viewer/view.html?id=5dd2515495d4bc030824250c&amp;username=mof0502371" TargetMode="External"/><Relationship Id="rId32" Type="http://schemas.openxmlformats.org/officeDocument/2006/relationships/hyperlink" Target="https://emenscr.nesdc.go.th/viewer/view.html?id=5e01f21aca0feb49b458c0c6&amp;username=mol05091" TargetMode="External"/><Relationship Id="rId37" Type="http://schemas.openxmlformats.org/officeDocument/2006/relationships/hyperlink" Target="https://emenscr.nesdc.go.th/viewer/view.html?id=5e05c7ad0ad19a445701a0b6&amp;username=mot060221" TargetMode="External"/><Relationship Id="rId40" Type="http://schemas.openxmlformats.org/officeDocument/2006/relationships/hyperlink" Target="https://emenscr.nesdc.go.th/viewer/view.html?id=5e1eeec7dd5aa7472e84626b&amp;username=police000711" TargetMode="External"/><Relationship Id="rId45" Type="http://schemas.openxmlformats.org/officeDocument/2006/relationships/hyperlink" Target="https://emenscr.nesdc.go.th/viewer/view.html?id=5f29341747ff240c0ef13147&amp;username=mof05171" TargetMode="External"/><Relationship Id="rId53" Type="http://schemas.openxmlformats.org/officeDocument/2006/relationships/hyperlink" Target="https://emenscr.nesdc.go.th/viewer/view.html?id=5fae409f3f6eff6c49213bd7&amp;username=moph04041" TargetMode="External"/><Relationship Id="rId58" Type="http://schemas.openxmlformats.org/officeDocument/2006/relationships/hyperlink" Target="https://emenscr.nesdc.go.th/viewer/view.html?id=5fc70e4124b5b4133b5f8f38&amp;username=moi03051" TargetMode="External"/><Relationship Id="rId66" Type="http://schemas.openxmlformats.org/officeDocument/2006/relationships/hyperlink" Target="https://emenscr.nesdc.go.th/viewer/view.html?id=60d03879844e4b36c8f91ed3&amp;username=boi13101" TargetMode="External"/><Relationship Id="rId74" Type="http://schemas.openxmlformats.org/officeDocument/2006/relationships/hyperlink" Target="https://emenscr.nesdc.go.th/viewer/view.html?id=619620a8d51ed2220a0bde0a&amp;username=mol04071" TargetMode="External"/><Relationship Id="rId79" Type="http://schemas.openxmlformats.org/officeDocument/2006/relationships/hyperlink" Target="https://emenscr.nesdc.go.th/viewer/view.html?id=61baf8919832d51cf432ceab&amp;username=nesdb11121" TargetMode="External"/><Relationship Id="rId5" Type="http://schemas.openxmlformats.org/officeDocument/2006/relationships/hyperlink" Target="https://emenscr.nesdc.go.th/viewer/view.html?id=5b2100ab916f477e3991ef33&amp;username=ieat510221" TargetMode="External"/><Relationship Id="rId61" Type="http://schemas.openxmlformats.org/officeDocument/2006/relationships/hyperlink" Target="https://emenscr.nesdc.go.th/viewer/view.html?id=5fd437e4238e5c34f1efcc3d&amp;username=moi0017121" TargetMode="External"/><Relationship Id="rId19" Type="http://schemas.openxmlformats.org/officeDocument/2006/relationships/hyperlink" Target="https://emenscr.nesdc.go.th/viewer/view.html?id=5dd21f3d95d4bc03082424df&amp;username=mof0502371" TargetMode="External"/><Relationship Id="rId14" Type="http://schemas.openxmlformats.org/officeDocument/2006/relationships/hyperlink" Target="https://emenscr.nesdc.go.th/viewer/view.html?id=5db1cb97a12569147ec9830e&amp;username=mol04071" TargetMode="External"/><Relationship Id="rId22" Type="http://schemas.openxmlformats.org/officeDocument/2006/relationships/hyperlink" Target="https://emenscr.nesdc.go.th/viewer/view.html?id=5dd24d5a618d7a030c89c3d9&amp;username=mof0502221" TargetMode="External"/><Relationship Id="rId27" Type="http://schemas.openxmlformats.org/officeDocument/2006/relationships/hyperlink" Target="https://emenscr.nesdc.go.th/viewer/view.html?id=5df4b5af9bd9f12c4a2d0a36&amp;username=moi0017571" TargetMode="External"/><Relationship Id="rId30" Type="http://schemas.openxmlformats.org/officeDocument/2006/relationships/hyperlink" Target="https://emenscr.nesdc.go.th/viewer/view.html?id=5dfb1713c552571a72d13710&amp;username=moc03041" TargetMode="External"/><Relationship Id="rId35" Type="http://schemas.openxmlformats.org/officeDocument/2006/relationships/hyperlink" Target="https://emenscr.nesdc.go.th/viewer/view.html?id=5e03234f6f155549ab8fbd9e&amp;username=ieat510221" TargetMode="External"/><Relationship Id="rId43" Type="http://schemas.openxmlformats.org/officeDocument/2006/relationships/hyperlink" Target="https://emenscr.nesdc.go.th/viewer/view.html?id=5f27a5c9c584a82f5e3aaa12&amp;username=police000711" TargetMode="External"/><Relationship Id="rId48" Type="http://schemas.openxmlformats.org/officeDocument/2006/relationships/hyperlink" Target="https://emenscr.nesdc.go.th/viewer/view.html?id=5f2cf4dc67a1a91b6c4af1cd&amp;username=ieat5102111" TargetMode="External"/><Relationship Id="rId56" Type="http://schemas.openxmlformats.org/officeDocument/2006/relationships/hyperlink" Target="https://emenscr.nesdc.go.th/viewer/view.html?id=5fc47ea6beab9d2a7939c314&amp;username=moi02121" TargetMode="External"/><Relationship Id="rId64" Type="http://schemas.openxmlformats.org/officeDocument/2006/relationships/hyperlink" Target="https://emenscr.nesdc.go.th/viewer/view.html?id=5fd85cafa7ca1a34f39f35f3&amp;username=moc0016651" TargetMode="External"/><Relationship Id="rId69" Type="http://schemas.openxmlformats.org/officeDocument/2006/relationships/hyperlink" Target="https://emenscr.nesdc.go.th/viewer/view.html?id=6112308d77572f035a6ea0ae&amp;username=mof03051" TargetMode="External"/><Relationship Id="rId77" Type="http://schemas.openxmlformats.org/officeDocument/2006/relationships/hyperlink" Target="https://emenscr.nesdc.go.th/viewer/view.html?id=61b1e56ef3473f0ca7a6c490&amp;username=mof0502281" TargetMode="External"/><Relationship Id="rId8" Type="http://schemas.openxmlformats.org/officeDocument/2006/relationships/hyperlink" Target="https://emenscr.nesdc.go.th/viewer/view.html?id=5c89c64c7a930d3fec262eee&amp;username=industry08021" TargetMode="External"/><Relationship Id="rId51" Type="http://schemas.openxmlformats.org/officeDocument/2006/relationships/hyperlink" Target="https://emenscr.nesdc.go.th/viewer/view.html?id=5f87d4ba5a6aea7fcadff7d8&amp;username=mot060271" TargetMode="External"/><Relationship Id="rId72" Type="http://schemas.openxmlformats.org/officeDocument/2006/relationships/hyperlink" Target="https://emenscr.nesdc.go.th/viewer/view.html?id=619328e0bab527220bfbc55f&amp;username=mol03161" TargetMode="External"/><Relationship Id="rId80" Type="http://schemas.openxmlformats.org/officeDocument/2006/relationships/hyperlink" Target="https://emenscr.nesdc.go.th/viewer/view.html?id=61cbef6d74e0ea615e990d2e&amp;username=moi03051" TargetMode="External"/><Relationship Id="rId3" Type="http://schemas.openxmlformats.org/officeDocument/2006/relationships/hyperlink" Target="https://emenscr.nesdc.go.th/viewer/view.html?id=5b20f741ea79507e38d7c9e5&amp;username=ieat510221" TargetMode="External"/><Relationship Id="rId12" Type="http://schemas.openxmlformats.org/officeDocument/2006/relationships/hyperlink" Target="https://emenscr.nesdc.go.th/viewer/view.html?id=5d7746802b90be145b5c9645&amp;username=mof03051" TargetMode="External"/><Relationship Id="rId17" Type="http://schemas.openxmlformats.org/officeDocument/2006/relationships/hyperlink" Target="https://emenscr.nesdc.go.th/viewer/view.html?id=5dced0b195d4bc03082424c1&amp;username=mof0502281" TargetMode="External"/><Relationship Id="rId25" Type="http://schemas.openxmlformats.org/officeDocument/2006/relationships/hyperlink" Target="https://emenscr.nesdc.go.th/viewer/view.html?id=5dd26622618d7a030c89c405&amp;username=mof050281" TargetMode="External"/><Relationship Id="rId33" Type="http://schemas.openxmlformats.org/officeDocument/2006/relationships/hyperlink" Target="https://emenscr.nesdc.go.th/viewer/view.html?id=5e02dbb942c5ca49af55ac44&amp;username=mol05021" TargetMode="External"/><Relationship Id="rId38" Type="http://schemas.openxmlformats.org/officeDocument/2006/relationships/hyperlink" Target="https://emenscr.nesdc.go.th/viewer/view.html?id=5e0eb14358d9a63ef04e4b53&amp;username=moi02121" TargetMode="External"/><Relationship Id="rId46" Type="http://schemas.openxmlformats.org/officeDocument/2006/relationships/hyperlink" Target="https://emenscr.nesdc.go.th/viewer/view.html?id=5f2992df4ae89a0c1450df5c&amp;username=mof03061" TargetMode="External"/><Relationship Id="rId59" Type="http://schemas.openxmlformats.org/officeDocument/2006/relationships/hyperlink" Target="https://emenscr.nesdc.go.th/viewer/view.html?id=5fc718df499a93132efec2c7&amp;username=mot0703621" TargetMode="External"/><Relationship Id="rId67" Type="http://schemas.openxmlformats.org/officeDocument/2006/relationships/hyperlink" Target="https://emenscr.nesdc.go.th/viewer/view.html?id=610a576beeb6226fa20f3e4f&amp;username=mol03161" TargetMode="External"/><Relationship Id="rId20" Type="http://schemas.openxmlformats.org/officeDocument/2006/relationships/hyperlink" Target="https://emenscr.nesdc.go.th/viewer/view.html?id=5dd2271795d4bc03082424ee&amp;username=mof050211" TargetMode="External"/><Relationship Id="rId41" Type="http://schemas.openxmlformats.org/officeDocument/2006/relationships/hyperlink" Target="https://emenscr.nesdc.go.th/viewer/view.html?id=5e46575c687ff8260b5ae416&amp;username=mot05141" TargetMode="External"/><Relationship Id="rId54" Type="http://schemas.openxmlformats.org/officeDocument/2006/relationships/hyperlink" Target="https://emenscr.nesdc.go.th/viewer/view.html?id=5fb48efa20f6a8429dff6222&amp;username=mof0502331" TargetMode="External"/><Relationship Id="rId62" Type="http://schemas.openxmlformats.org/officeDocument/2006/relationships/hyperlink" Target="https://emenscr.nesdc.go.th/viewer/view.html?id=5fd84e5c6eb12634f2968de6&amp;username=mot0703621" TargetMode="External"/><Relationship Id="rId70" Type="http://schemas.openxmlformats.org/officeDocument/2006/relationships/hyperlink" Target="https://emenscr.nesdc.go.th/viewer/view.html?id=61176c604bf4461f93d6e587&amp;username=rmutl0583011" TargetMode="External"/><Relationship Id="rId75" Type="http://schemas.openxmlformats.org/officeDocument/2006/relationships/hyperlink" Target="https://emenscr.nesdc.go.th/viewer/view.html?id=619b1aed1dcb253d55532318&amp;username=mof050281" TargetMode="External"/><Relationship Id="rId1" Type="http://schemas.openxmlformats.org/officeDocument/2006/relationships/hyperlink" Target="https://emenscr.nesdc.go.th/viewer/view.html?id=5b1fd1cc7587e67e2e72102c&amp;username=mol05101" TargetMode="External"/><Relationship Id="rId6" Type="http://schemas.openxmlformats.org/officeDocument/2006/relationships/hyperlink" Target="https://emenscr.nesdc.go.th/viewer/view.html?id=5bb1a0dbe8a05d0f344e4e2c&amp;username=mot061381" TargetMode="External"/><Relationship Id="rId15" Type="http://schemas.openxmlformats.org/officeDocument/2006/relationships/hyperlink" Target="https://emenscr.nesdc.go.th/viewer/view.html?id=5db69806a099c71470319abf&amp;username=mot061381" TargetMode="External"/><Relationship Id="rId23" Type="http://schemas.openxmlformats.org/officeDocument/2006/relationships/hyperlink" Target="https://emenscr.nesdc.go.th/viewer/view.html?id=5dd25021618d7a030c89c3de&amp;username=mof050281" TargetMode="External"/><Relationship Id="rId28" Type="http://schemas.openxmlformats.org/officeDocument/2006/relationships/hyperlink" Target="https://emenscr.nesdc.go.th/viewer/view.html?id=5df84a4e62ad211a54e74c0d&amp;username=moi07171" TargetMode="External"/><Relationship Id="rId36" Type="http://schemas.openxmlformats.org/officeDocument/2006/relationships/hyperlink" Target="https://emenscr.nesdc.go.th/viewer/view.html?id=5e032744ca0feb49b458c3ed&amp;username=ieat510221" TargetMode="External"/><Relationship Id="rId49" Type="http://schemas.openxmlformats.org/officeDocument/2006/relationships/hyperlink" Target="https://emenscr.nesdc.go.th/viewer/view.html?id=5f2d1b731e9bcf1b6a336884&amp;username=industry05071" TargetMode="External"/><Relationship Id="rId57" Type="http://schemas.openxmlformats.org/officeDocument/2006/relationships/hyperlink" Target="https://emenscr.nesdc.go.th/viewer/view.html?id=5fc4d7cf7c1ad039a4b87ae7&amp;username=mot061381" TargetMode="External"/><Relationship Id="rId10" Type="http://schemas.openxmlformats.org/officeDocument/2006/relationships/hyperlink" Target="https://emenscr.nesdc.go.th/viewer/view.html?id=5d031bad43f43b4179ea137d&amp;username=moi07171" TargetMode="External"/><Relationship Id="rId31" Type="http://schemas.openxmlformats.org/officeDocument/2006/relationships/hyperlink" Target="https://emenscr.nesdc.go.th/viewer/view.html?id=5e01910642c5ca49af55a88a&amp;username=industry02041" TargetMode="External"/><Relationship Id="rId44" Type="http://schemas.openxmlformats.org/officeDocument/2006/relationships/hyperlink" Target="https://emenscr.nesdc.go.th/viewer/view.html?id=5f28fc1e14c4720c160d0669&amp;username=mol03081" TargetMode="External"/><Relationship Id="rId52" Type="http://schemas.openxmlformats.org/officeDocument/2006/relationships/hyperlink" Target="https://emenscr.nesdc.go.th/viewer/view.html?id=5fab9d4d7772696c41ccc1ba&amp;username=mot05141" TargetMode="External"/><Relationship Id="rId60" Type="http://schemas.openxmlformats.org/officeDocument/2006/relationships/hyperlink" Target="https://emenscr.nesdc.go.th/viewer/view.html?id=5fd09256e4c2575912afdf6b&amp;username=mol03161" TargetMode="External"/><Relationship Id="rId65" Type="http://schemas.openxmlformats.org/officeDocument/2006/relationships/hyperlink" Target="https://emenscr.nesdc.go.th/viewer/view.html?id=600535dcd32d761c9affb10c&amp;username=moi5305111" TargetMode="External"/><Relationship Id="rId73" Type="http://schemas.openxmlformats.org/officeDocument/2006/relationships/hyperlink" Target="https://emenscr.nesdc.go.th/viewer/view.html?id=6194bbd5d51ed2220a0bdcf5&amp;username=moi02121" TargetMode="External"/><Relationship Id="rId78" Type="http://schemas.openxmlformats.org/officeDocument/2006/relationships/hyperlink" Target="https://emenscr.nesdc.go.th/viewer/view.html?id=61baee367087b01cf7ac2c5a&amp;username=nesdb11121" TargetMode="External"/><Relationship Id="rId4" Type="http://schemas.openxmlformats.org/officeDocument/2006/relationships/hyperlink" Target="https://emenscr.nesdc.go.th/viewer/view.html?id=5b20f757916f477e3991ef09&amp;username=ieat510221" TargetMode="External"/><Relationship Id="rId9" Type="http://schemas.openxmlformats.org/officeDocument/2006/relationships/hyperlink" Target="https://emenscr.nesdc.go.th/viewer/view.html?id=5c89fbaef78b133fe6b148e5&amp;username=industry08021" TargetMode="External"/><Relationship Id="rId13" Type="http://schemas.openxmlformats.org/officeDocument/2006/relationships/hyperlink" Target="https://emenscr.nesdc.go.th/viewer/view.html?id=5d8b552842d188059b355707&amp;username=moi02121" TargetMode="External"/><Relationship Id="rId18" Type="http://schemas.openxmlformats.org/officeDocument/2006/relationships/hyperlink" Target="https://emenscr.nesdc.go.th/viewer/view.html?id=5dced593efbbb90303acb2fa&amp;username=mof0502281" TargetMode="External"/><Relationship Id="rId39" Type="http://schemas.openxmlformats.org/officeDocument/2006/relationships/hyperlink" Target="https://emenscr.nesdc.go.th/viewer/view.html?id=5e1c193581ab153c0a4231a7&amp;username=police000711" TargetMode="External"/><Relationship Id="rId34" Type="http://schemas.openxmlformats.org/officeDocument/2006/relationships/hyperlink" Target="https://emenscr.nesdc.go.th/viewer/view.html?id=5e031f11b459dd49a9ac7926&amp;username=ieat510221" TargetMode="External"/><Relationship Id="rId50" Type="http://schemas.openxmlformats.org/officeDocument/2006/relationships/hyperlink" Target="https://emenscr.nesdc.go.th/viewer/view.html?id=5f2d68b6c3e5f60bd06cae03&amp;username=bcca059541" TargetMode="External"/><Relationship Id="rId55" Type="http://schemas.openxmlformats.org/officeDocument/2006/relationships/hyperlink" Target="https://emenscr.nesdc.go.th/viewer/view.html?id=5fb4a05e56c36d429b487a1c&amp;username=mof0502211" TargetMode="External"/><Relationship Id="rId76" Type="http://schemas.openxmlformats.org/officeDocument/2006/relationships/hyperlink" Target="https://emenscr.nesdc.go.th/viewer/view.html?id=61af0fa67a9fbf43eacea9de&amp;username=moi0017121" TargetMode="External"/><Relationship Id="rId7" Type="http://schemas.openxmlformats.org/officeDocument/2006/relationships/hyperlink" Target="https://emenscr.nesdc.go.th/viewer/view.html?id=5c7f71fd1248ca2ef6b78154&amp;username=industry02041" TargetMode="External"/><Relationship Id="rId71" Type="http://schemas.openxmlformats.org/officeDocument/2006/relationships/hyperlink" Target="https://emenscr.nesdc.go.th/viewer/view.html?id=6147fd62085c004179aa58d2&amp;username=moi022731" TargetMode="External"/><Relationship Id="rId2" Type="http://schemas.openxmlformats.org/officeDocument/2006/relationships/hyperlink" Target="https://emenscr.nesdc.go.th/viewer/view.html?id=5b20ee61bdb2d17e2f9a19a7&amp;username=mot04101" TargetMode="External"/><Relationship Id="rId29" Type="http://schemas.openxmlformats.org/officeDocument/2006/relationships/hyperlink" Target="https://emenscr.nesdc.go.th/viewer/view.html?id=5dfa18be6b12163f58d5f9c1&amp;username=moph0404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d8b552842d188059b355707&amp;username=moi02121" TargetMode="External"/><Relationship Id="rId18" Type="http://schemas.openxmlformats.org/officeDocument/2006/relationships/hyperlink" Target="https://emenscr.nesdc.go.th/viewer/view.html?id=5dced593efbbb90303acb2fa&amp;username=mof0502281" TargetMode="External"/><Relationship Id="rId26" Type="http://schemas.openxmlformats.org/officeDocument/2006/relationships/hyperlink" Target="https://emenscr.nesdc.go.th/viewer/view.html?id=5dd3a4d413f46e6ad55aba6f&amp;username=mof0502341" TargetMode="External"/><Relationship Id="rId39" Type="http://schemas.openxmlformats.org/officeDocument/2006/relationships/hyperlink" Target="https://emenscr.nesdc.go.th/viewer/view.html?id=5e1c193581ab153c0a4231a7&amp;username=police000711" TargetMode="External"/><Relationship Id="rId21" Type="http://schemas.openxmlformats.org/officeDocument/2006/relationships/hyperlink" Target="https://emenscr.nesdc.go.th/viewer/view.html?id=5dd24065618d7a030c89c3c4&amp;username=mof0502371" TargetMode="External"/><Relationship Id="rId34" Type="http://schemas.openxmlformats.org/officeDocument/2006/relationships/hyperlink" Target="https://emenscr.nesdc.go.th/viewer/view.html?id=5e031f11b459dd49a9ac7926&amp;username=ieat510221" TargetMode="External"/><Relationship Id="rId42" Type="http://schemas.openxmlformats.org/officeDocument/2006/relationships/hyperlink" Target="https://emenscr.nesdc.go.th/viewer/view.html?id=5e9e83acd08c5042c489e25f&amp;username=industry08021" TargetMode="External"/><Relationship Id="rId47" Type="http://schemas.openxmlformats.org/officeDocument/2006/relationships/hyperlink" Target="https://emenscr.nesdc.go.th/viewer/view.html?id=5fb4a05e56c36d429b487a1c&amp;username=mof0502211" TargetMode="External"/><Relationship Id="rId50" Type="http://schemas.openxmlformats.org/officeDocument/2006/relationships/hyperlink" Target="https://emenscr.nesdc.go.th/viewer/view.html?id=5fc70e4124b5b4133b5f8f38&amp;username=moi03051" TargetMode="External"/><Relationship Id="rId55" Type="http://schemas.openxmlformats.org/officeDocument/2006/relationships/hyperlink" Target="https://emenscr.nesdc.go.th/viewer/view.html?id=5fd852ed238e5c34f1efce95&amp;username=mot0703621" TargetMode="External"/><Relationship Id="rId7" Type="http://schemas.openxmlformats.org/officeDocument/2006/relationships/hyperlink" Target="https://emenscr.nesdc.go.th/viewer/view.html?id=5c7f71fd1248ca2ef6b78154&amp;username=industry02041" TargetMode="External"/><Relationship Id="rId2" Type="http://schemas.openxmlformats.org/officeDocument/2006/relationships/hyperlink" Target="https://emenscr.nesdc.go.th/viewer/view.html?id=5b20ee61bdb2d17e2f9a19a7&amp;username=mot04101" TargetMode="External"/><Relationship Id="rId16" Type="http://schemas.openxmlformats.org/officeDocument/2006/relationships/hyperlink" Target="https://emenscr.nesdc.go.th/viewer/view.html?id=5dce6488efbbb90303acb2cf&amp;username=mof0502371" TargetMode="External"/><Relationship Id="rId29" Type="http://schemas.openxmlformats.org/officeDocument/2006/relationships/hyperlink" Target="https://emenscr.nesdc.go.th/viewer/view.html?id=5dfa18be6b12163f58d5f9c1&amp;username=moph04041" TargetMode="External"/><Relationship Id="rId11" Type="http://schemas.openxmlformats.org/officeDocument/2006/relationships/hyperlink" Target="https://emenscr.nesdc.go.th/viewer/view.html?id=5d071003ae46c10af2226520&amp;username=moi5305111" TargetMode="External"/><Relationship Id="rId24" Type="http://schemas.openxmlformats.org/officeDocument/2006/relationships/hyperlink" Target="https://emenscr.nesdc.go.th/viewer/view.html?id=5dd2515495d4bc030824250c&amp;username=mof0502371" TargetMode="External"/><Relationship Id="rId32" Type="http://schemas.openxmlformats.org/officeDocument/2006/relationships/hyperlink" Target="https://emenscr.nesdc.go.th/viewer/view.html?id=5e01f21aca0feb49b458c0c6&amp;username=mol05091" TargetMode="External"/><Relationship Id="rId37" Type="http://schemas.openxmlformats.org/officeDocument/2006/relationships/hyperlink" Target="https://emenscr.nesdc.go.th/viewer/view.html?id=5e05c7ad0ad19a445701a0b6&amp;username=mot060221" TargetMode="External"/><Relationship Id="rId40" Type="http://schemas.openxmlformats.org/officeDocument/2006/relationships/hyperlink" Target="https://emenscr.nesdc.go.th/viewer/view.html?id=5e1eeec7dd5aa7472e84626b&amp;username=police000711" TargetMode="External"/><Relationship Id="rId45" Type="http://schemas.openxmlformats.org/officeDocument/2006/relationships/hyperlink" Target="https://emenscr.nesdc.go.th/viewer/view.html?id=5fae409f3f6eff6c49213bd7&amp;username=moph04041" TargetMode="External"/><Relationship Id="rId53" Type="http://schemas.openxmlformats.org/officeDocument/2006/relationships/hyperlink" Target="https://emenscr.nesdc.go.th/viewer/view.html?id=5fd437e4238e5c34f1efcc3d&amp;username=moi0017121" TargetMode="External"/><Relationship Id="rId58" Type="http://schemas.openxmlformats.org/officeDocument/2006/relationships/hyperlink" Target="https://emenscr.nesdc.go.th/viewer/view.html?id=60d03879844e4b36c8f91ed3&amp;username=boi13101" TargetMode="External"/><Relationship Id="rId5" Type="http://schemas.openxmlformats.org/officeDocument/2006/relationships/hyperlink" Target="https://emenscr.nesdc.go.th/viewer/view.html?id=5b2100ab916f477e3991ef33&amp;username=ieat510221" TargetMode="External"/><Relationship Id="rId61" Type="http://schemas.openxmlformats.org/officeDocument/2006/relationships/drawing" Target="../drawings/drawing2.xml"/><Relationship Id="rId19" Type="http://schemas.openxmlformats.org/officeDocument/2006/relationships/hyperlink" Target="https://emenscr.nesdc.go.th/viewer/view.html?id=5dd21f3d95d4bc03082424df&amp;username=mof0502371" TargetMode="External"/><Relationship Id="rId14" Type="http://schemas.openxmlformats.org/officeDocument/2006/relationships/hyperlink" Target="https://emenscr.nesdc.go.th/viewer/view.html?id=5db1cb97a12569147ec9830e&amp;username=mol04071" TargetMode="External"/><Relationship Id="rId22" Type="http://schemas.openxmlformats.org/officeDocument/2006/relationships/hyperlink" Target="https://emenscr.nesdc.go.th/viewer/view.html?id=5dd24d5a618d7a030c89c3d9&amp;username=mof0502221" TargetMode="External"/><Relationship Id="rId27" Type="http://schemas.openxmlformats.org/officeDocument/2006/relationships/hyperlink" Target="https://emenscr.nesdc.go.th/viewer/view.html?id=5df4b5af9bd9f12c4a2d0a36&amp;username=moi0017571" TargetMode="External"/><Relationship Id="rId30" Type="http://schemas.openxmlformats.org/officeDocument/2006/relationships/hyperlink" Target="https://emenscr.nesdc.go.th/viewer/view.html?id=5dfb1713c552571a72d13710&amp;username=moc03041" TargetMode="External"/><Relationship Id="rId35" Type="http://schemas.openxmlformats.org/officeDocument/2006/relationships/hyperlink" Target="https://emenscr.nesdc.go.th/viewer/view.html?id=5e03234f6f155549ab8fbd9e&amp;username=ieat510221" TargetMode="External"/><Relationship Id="rId43" Type="http://schemas.openxmlformats.org/officeDocument/2006/relationships/hyperlink" Target="https://emenscr.nesdc.go.th/viewer/view.html?id=5f87d4ba5a6aea7fcadff7d8&amp;username=mot060271" TargetMode="External"/><Relationship Id="rId48" Type="http://schemas.openxmlformats.org/officeDocument/2006/relationships/hyperlink" Target="https://emenscr.nesdc.go.th/viewer/view.html?id=5fc47ea6beab9d2a7939c314&amp;username=moi02121" TargetMode="External"/><Relationship Id="rId56" Type="http://schemas.openxmlformats.org/officeDocument/2006/relationships/hyperlink" Target="https://emenscr.nesdc.go.th/viewer/view.html?id=5fd85cafa7ca1a34f39f35f3&amp;username=moc0016651" TargetMode="External"/><Relationship Id="rId8" Type="http://schemas.openxmlformats.org/officeDocument/2006/relationships/hyperlink" Target="https://emenscr.nesdc.go.th/viewer/view.html?id=5c89c64c7a930d3fec262eee&amp;username=industry08021" TargetMode="External"/><Relationship Id="rId51" Type="http://schemas.openxmlformats.org/officeDocument/2006/relationships/hyperlink" Target="https://emenscr.nesdc.go.th/viewer/view.html?id=5fc718df499a93132efec2c7&amp;username=mot0703621" TargetMode="External"/><Relationship Id="rId3" Type="http://schemas.openxmlformats.org/officeDocument/2006/relationships/hyperlink" Target="https://emenscr.nesdc.go.th/viewer/view.html?id=5b20f741ea79507e38d7c9e5&amp;username=ieat510221" TargetMode="External"/><Relationship Id="rId12" Type="http://schemas.openxmlformats.org/officeDocument/2006/relationships/hyperlink" Target="https://emenscr.nesdc.go.th/viewer/view.html?id=5d7746802b90be145b5c9645&amp;username=mof03051" TargetMode="External"/><Relationship Id="rId17" Type="http://schemas.openxmlformats.org/officeDocument/2006/relationships/hyperlink" Target="https://emenscr.nesdc.go.th/viewer/view.html?id=5dced0b195d4bc03082424c1&amp;username=mof0502281" TargetMode="External"/><Relationship Id="rId25" Type="http://schemas.openxmlformats.org/officeDocument/2006/relationships/hyperlink" Target="https://emenscr.nesdc.go.th/viewer/view.html?id=5dd26622618d7a030c89c405&amp;username=mof050281" TargetMode="External"/><Relationship Id="rId33" Type="http://schemas.openxmlformats.org/officeDocument/2006/relationships/hyperlink" Target="https://emenscr.nesdc.go.th/viewer/view.html?id=5e02dbb942c5ca49af55ac44&amp;username=mol05021" TargetMode="External"/><Relationship Id="rId38" Type="http://schemas.openxmlformats.org/officeDocument/2006/relationships/hyperlink" Target="https://emenscr.nesdc.go.th/viewer/view.html?id=5e0eb14358d9a63ef04e4b53&amp;username=moi02121" TargetMode="External"/><Relationship Id="rId46" Type="http://schemas.openxmlformats.org/officeDocument/2006/relationships/hyperlink" Target="https://emenscr.nesdc.go.th/viewer/view.html?id=5fb48efa20f6a8429dff6222&amp;username=mof0502331" TargetMode="External"/><Relationship Id="rId59" Type="http://schemas.openxmlformats.org/officeDocument/2006/relationships/hyperlink" Target="https://emenscr.nesdc.go.th/viewer/view.html?id=6147fd62085c004179aa58d2&amp;username=moi022731" TargetMode="External"/><Relationship Id="rId20" Type="http://schemas.openxmlformats.org/officeDocument/2006/relationships/hyperlink" Target="https://emenscr.nesdc.go.th/viewer/view.html?id=5dd2271795d4bc03082424ee&amp;username=mof050211" TargetMode="External"/><Relationship Id="rId41" Type="http://schemas.openxmlformats.org/officeDocument/2006/relationships/hyperlink" Target="https://emenscr.nesdc.go.th/viewer/view.html?id=5e46575c687ff8260b5ae416&amp;username=mot05141" TargetMode="External"/><Relationship Id="rId54" Type="http://schemas.openxmlformats.org/officeDocument/2006/relationships/hyperlink" Target="https://emenscr.nesdc.go.th/viewer/view.html?id=5fd84e5c6eb12634f2968de6&amp;username=mot0703621" TargetMode="External"/><Relationship Id="rId1" Type="http://schemas.openxmlformats.org/officeDocument/2006/relationships/hyperlink" Target="https://emenscr.nesdc.go.th/viewer/view.html?id=5b1fd1cc7587e67e2e72102c&amp;username=mol05101" TargetMode="External"/><Relationship Id="rId6" Type="http://schemas.openxmlformats.org/officeDocument/2006/relationships/hyperlink" Target="https://emenscr.nesdc.go.th/viewer/view.html?id=5bb1a0dbe8a05d0f344e4e2c&amp;username=mot061381" TargetMode="External"/><Relationship Id="rId15" Type="http://schemas.openxmlformats.org/officeDocument/2006/relationships/hyperlink" Target="https://emenscr.nesdc.go.th/viewer/view.html?id=5db69806a099c71470319abf&amp;username=mot061381" TargetMode="External"/><Relationship Id="rId23" Type="http://schemas.openxmlformats.org/officeDocument/2006/relationships/hyperlink" Target="https://emenscr.nesdc.go.th/viewer/view.html?id=5dd25021618d7a030c89c3de&amp;username=mof050281" TargetMode="External"/><Relationship Id="rId28" Type="http://schemas.openxmlformats.org/officeDocument/2006/relationships/hyperlink" Target="https://emenscr.nesdc.go.th/viewer/view.html?id=5df84a4e62ad211a54e74c0d&amp;username=moi07171" TargetMode="External"/><Relationship Id="rId36" Type="http://schemas.openxmlformats.org/officeDocument/2006/relationships/hyperlink" Target="https://emenscr.nesdc.go.th/viewer/view.html?id=5e032744ca0feb49b458c3ed&amp;username=ieat510221" TargetMode="External"/><Relationship Id="rId49" Type="http://schemas.openxmlformats.org/officeDocument/2006/relationships/hyperlink" Target="https://emenscr.nesdc.go.th/viewer/view.html?id=5fc4d7cf7c1ad039a4b87ae7&amp;username=mot061381" TargetMode="External"/><Relationship Id="rId57" Type="http://schemas.openxmlformats.org/officeDocument/2006/relationships/hyperlink" Target="https://emenscr.nesdc.go.th/viewer/view.html?id=600535dcd32d761c9affb10c&amp;username=moi5305111" TargetMode="External"/><Relationship Id="rId10" Type="http://schemas.openxmlformats.org/officeDocument/2006/relationships/hyperlink" Target="https://emenscr.nesdc.go.th/viewer/view.html?id=5d031bad43f43b4179ea137d&amp;username=moi07171" TargetMode="External"/><Relationship Id="rId31" Type="http://schemas.openxmlformats.org/officeDocument/2006/relationships/hyperlink" Target="https://emenscr.nesdc.go.th/viewer/view.html?id=5e01910642c5ca49af55a88a&amp;username=industry02041" TargetMode="External"/><Relationship Id="rId44" Type="http://schemas.openxmlformats.org/officeDocument/2006/relationships/hyperlink" Target="https://emenscr.nesdc.go.th/viewer/view.html?id=5fab9d4d7772696c41ccc1ba&amp;username=mot05141" TargetMode="External"/><Relationship Id="rId52" Type="http://schemas.openxmlformats.org/officeDocument/2006/relationships/hyperlink" Target="https://emenscr.nesdc.go.th/viewer/view.html?id=5fd09256e4c2575912afdf6b&amp;username=mol03161" TargetMode="External"/><Relationship Id="rId60" Type="http://schemas.openxmlformats.org/officeDocument/2006/relationships/printerSettings" Target="../printerSettings/printerSettings1.bin"/><Relationship Id="rId4" Type="http://schemas.openxmlformats.org/officeDocument/2006/relationships/hyperlink" Target="https://emenscr.nesdc.go.th/viewer/view.html?id=5b20f757916f477e3991ef09&amp;username=ieat510221" TargetMode="External"/><Relationship Id="rId9" Type="http://schemas.openxmlformats.org/officeDocument/2006/relationships/hyperlink" Target="https://emenscr.nesdc.go.th/viewer/view.html?id=5c89fbaef78b133fe6b148e5&amp;username=industry08021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d8b552842d188059b355707&amp;username=moi02121" TargetMode="External"/><Relationship Id="rId18" Type="http://schemas.openxmlformats.org/officeDocument/2006/relationships/hyperlink" Target="https://emenscr.nesdc.go.th/viewer/view.html?id=5dced593efbbb90303acb2fa&amp;username=mof0502281" TargetMode="External"/><Relationship Id="rId26" Type="http://schemas.openxmlformats.org/officeDocument/2006/relationships/hyperlink" Target="https://emenscr.nesdc.go.th/viewer/view.html?id=5dd3a4d413f46e6ad55aba6f&amp;username=mof0502341" TargetMode="External"/><Relationship Id="rId39" Type="http://schemas.openxmlformats.org/officeDocument/2006/relationships/hyperlink" Target="https://emenscr.nesdc.go.th/viewer/view.html?id=5e1c193581ab153c0a4231a7&amp;username=police000711" TargetMode="External"/><Relationship Id="rId21" Type="http://schemas.openxmlformats.org/officeDocument/2006/relationships/hyperlink" Target="https://emenscr.nesdc.go.th/viewer/view.html?id=5dd24065618d7a030c89c3c4&amp;username=mof0502371" TargetMode="External"/><Relationship Id="rId34" Type="http://schemas.openxmlformats.org/officeDocument/2006/relationships/hyperlink" Target="https://emenscr.nesdc.go.th/viewer/view.html?id=5e031f11b459dd49a9ac7926&amp;username=ieat510221" TargetMode="External"/><Relationship Id="rId42" Type="http://schemas.openxmlformats.org/officeDocument/2006/relationships/hyperlink" Target="https://emenscr.nesdc.go.th/viewer/view.html?id=5e9e83acd08c5042c489e25f&amp;username=industry08021" TargetMode="External"/><Relationship Id="rId47" Type="http://schemas.openxmlformats.org/officeDocument/2006/relationships/hyperlink" Target="https://emenscr.nesdc.go.th/viewer/view.html?id=5fb4a05e56c36d429b487a1c&amp;username=mof0502211" TargetMode="External"/><Relationship Id="rId50" Type="http://schemas.openxmlformats.org/officeDocument/2006/relationships/hyperlink" Target="https://emenscr.nesdc.go.th/viewer/view.html?id=5fc70e4124b5b4133b5f8f38&amp;username=moi03051" TargetMode="External"/><Relationship Id="rId55" Type="http://schemas.openxmlformats.org/officeDocument/2006/relationships/hyperlink" Target="https://emenscr.nesdc.go.th/viewer/view.html?id=5fd852ed238e5c34f1efce95&amp;username=mot0703621" TargetMode="External"/><Relationship Id="rId7" Type="http://schemas.openxmlformats.org/officeDocument/2006/relationships/hyperlink" Target="https://emenscr.nesdc.go.th/viewer/view.html?id=5c7f71fd1248ca2ef6b78154&amp;username=industry02041" TargetMode="External"/><Relationship Id="rId2" Type="http://schemas.openxmlformats.org/officeDocument/2006/relationships/hyperlink" Target="https://emenscr.nesdc.go.th/viewer/view.html?id=5b20ee61bdb2d17e2f9a19a7&amp;username=mot04101" TargetMode="External"/><Relationship Id="rId16" Type="http://schemas.openxmlformats.org/officeDocument/2006/relationships/hyperlink" Target="https://emenscr.nesdc.go.th/viewer/view.html?id=5dce6488efbbb90303acb2cf&amp;username=mof0502371" TargetMode="External"/><Relationship Id="rId29" Type="http://schemas.openxmlformats.org/officeDocument/2006/relationships/hyperlink" Target="https://emenscr.nesdc.go.th/viewer/view.html?id=5dfa18be6b12163f58d5f9c1&amp;username=moph04041" TargetMode="External"/><Relationship Id="rId11" Type="http://schemas.openxmlformats.org/officeDocument/2006/relationships/hyperlink" Target="https://emenscr.nesdc.go.th/viewer/view.html?id=5d071003ae46c10af2226520&amp;username=moi5305111" TargetMode="External"/><Relationship Id="rId24" Type="http://schemas.openxmlformats.org/officeDocument/2006/relationships/hyperlink" Target="https://emenscr.nesdc.go.th/viewer/view.html?id=5dd2515495d4bc030824250c&amp;username=mof0502371" TargetMode="External"/><Relationship Id="rId32" Type="http://schemas.openxmlformats.org/officeDocument/2006/relationships/hyperlink" Target="https://emenscr.nesdc.go.th/viewer/view.html?id=5e01f21aca0feb49b458c0c6&amp;username=mol05091" TargetMode="External"/><Relationship Id="rId37" Type="http://schemas.openxmlformats.org/officeDocument/2006/relationships/hyperlink" Target="https://emenscr.nesdc.go.th/viewer/view.html?id=5e05c7ad0ad19a445701a0b6&amp;username=mot060221" TargetMode="External"/><Relationship Id="rId40" Type="http://schemas.openxmlformats.org/officeDocument/2006/relationships/hyperlink" Target="https://emenscr.nesdc.go.th/viewer/view.html?id=5e1eeec7dd5aa7472e84626b&amp;username=police000711" TargetMode="External"/><Relationship Id="rId45" Type="http://schemas.openxmlformats.org/officeDocument/2006/relationships/hyperlink" Target="https://emenscr.nesdc.go.th/viewer/view.html?id=5fae409f3f6eff6c49213bd7&amp;username=moph04041" TargetMode="External"/><Relationship Id="rId53" Type="http://schemas.openxmlformats.org/officeDocument/2006/relationships/hyperlink" Target="https://emenscr.nesdc.go.th/viewer/view.html?id=5fd437e4238e5c34f1efcc3d&amp;username=moi0017121" TargetMode="External"/><Relationship Id="rId58" Type="http://schemas.openxmlformats.org/officeDocument/2006/relationships/hyperlink" Target="https://emenscr.nesdc.go.th/viewer/view.html?id=60d03879844e4b36c8f91ed3&amp;username=boi13101" TargetMode="External"/><Relationship Id="rId5" Type="http://schemas.openxmlformats.org/officeDocument/2006/relationships/hyperlink" Target="https://emenscr.nesdc.go.th/viewer/view.html?id=5b2100ab916f477e3991ef33&amp;username=ieat510221" TargetMode="External"/><Relationship Id="rId19" Type="http://schemas.openxmlformats.org/officeDocument/2006/relationships/hyperlink" Target="https://emenscr.nesdc.go.th/viewer/view.html?id=5dd21f3d95d4bc03082424df&amp;username=mof0502371" TargetMode="External"/><Relationship Id="rId4" Type="http://schemas.openxmlformats.org/officeDocument/2006/relationships/hyperlink" Target="https://emenscr.nesdc.go.th/viewer/view.html?id=5b20f757916f477e3991ef09&amp;username=ieat510221" TargetMode="External"/><Relationship Id="rId9" Type="http://schemas.openxmlformats.org/officeDocument/2006/relationships/hyperlink" Target="https://emenscr.nesdc.go.th/viewer/view.html?id=5c89fbaef78b133fe6b148e5&amp;username=industry08021" TargetMode="External"/><Relationship Id="rId14" Type="http://schemas.openxmlformats.org/officeDocument/2006/relationships/hyperlink" Target="https://emenscr.nesdc.go.th/viewer/view.html?id=5db1cb97a12569147ec9830e&amp;username=mol04071" TargetMode="External"/><Relationship Id="rId22" Type="http://schemas.openxmlformats.org/officeDocument/2006/relationships/hyperlink" Target="https://emenscr.nesdc.go.th/viewer/view.html?id=5dd24d5a618d7a030c89c3d9&amp;username=mof0502221" TargetMode="External"/><Relationship Id="rId27" Type="http://schemas.openxmlformats.org/officeDocument/2006/relationships/hyperlink" Target="https://emenscr.nesdc.go.th/viewer/view.html?id=5df4b5af9bd9f12c4a2d0a36&amp;username=moi0017571" TargetMode="External"/><Relationship Id="rId30" Type="http://schemas.openxmlformats.org/officeDocument/2006/relationships/hyperlink" Target="https://emenscr.nesdc.go.th/viewer/view.html?id=5dfb1713c552571a72d13710&amp;username=moc03041" TargetMode="External"/><Relationship Id="rId35" Type="http://schemas.openxmlformats.org/officeDocument/2006/relationships/hyperlink" Target="https://emenscr.nesdc.go.th/viewer/view.html?id=5e03234f6f155549ab8fbd9e&amp;username=ieat510221" TargetMode="External"/><Relationship Id="rId43" Type="http://schemas.openxmlformats.org/officeDocument/2006/relationships/hyperlink" Target="https://emenscr.nesdc.go.th/viewer/view.html?id=5f87d4ba5a6aea7fcadff7d8&amp;username=mot060271" TargetMode="External"/><Relationship Id="rId48" Type="http://schemas.openxmlformats.org/officeDocument/2006/relationships/hyperlink" Target="https://emenscr.nesdc.go.th/viewer/view.html?id=5fc47ea6beab9d2a7939c314&amp;username=moi02121" TargetMode="External"/><Relationship Id="rId56" Type="http://schemas.openxmlformats.org/officeDocument/2006/relationships/hyperlink" Target="https://emenscr.nesdc.go.th/viewer/view.html?id=5fd85cafa7ca1a34f39f35f3&amp;username=moc0016651" TargetMode="External"/><Relationship Id="rId8" Type="http://schemas.openxmlformats.org/officeDocument/2006/relationships/hyperlink" Target="https://emenscr.nesdc.go.th/viewer/view.html?id=5c89c64c7a930d3fec262eee&amp;username=industry08021" TargetMode="External"/><Relationship Id="rId51" Type="http://schemas.openxmlformats.org/officeDocument/2006/relationships/hyperlink" Target="https://emenscr.nesdc.go.th/viewer/view.html?id=5fc718df499a93132efec2c7&amp;username=mot0703621" TargetMode="External"/><Relationship Id="rId3" Type="http://schemas.openxmlformats.org/officeDocument/2006/relationships/hyperlink" Target="https://emenscr.nesdc.go.th/viewer/view.html?id=5b20f741ea79507e38d7c9e5&amp;username=ieat510221" TargetMode="External"/><Relationship Id="rId12" Type="http://schemas.openxmlformats.org/officeDocument/2006/relationships/hyperlink" Target="https://emenscr.nesdc.go.th/viewer/view.html?id=5d7746802b90be145b5c9645&amp;username=mof03051" TargetMode="External"/><Relationship Id="rId17" Type="http://schemas.openxmlformats.org/officeDocument/2006/relationships/hyperlink" Target="https://emenscr.nesdc.go.th/viewer/view.html?id=5dced0b195d4bc03082424c1&amp;username=mof0502281" TargetMode="External"/><Relationship Id="rId25" Type="http://schemas.openxmlformats.org/officeDocument/2006/relationships/hyperlink" Target="https://emenscr.nesdc.go.th/viewer/view.html?id=5dd26622618d7a030c89c405&amp;username=mof050281" TargetMode="External"/><Relationship Id="rId33" Type="http://schemas.openxmlformats.org/officeDocument/2006/relationships/hyperlink" Target="https://emenscr.nesdc.go.th/viewer/view.html?id=5e02dbb942c5ca49af55ac44&amp;username=mol05021" TargetMode="External"/><Relationship Id="rId38" Type="http://schemas.openxmlformats.org/officeDocument/2006/relationships/hyperlink" Target="https://emenscr.nesdc.go.th/viewer/view.html?id=5e0eb14358d9a63ef04e4b53&amp;username=moi02121" TargetMode="External"/><Relationship Id="rId46" Type="http://schemas.openxmlformats.org/officeDocument/2006/relationships/hyperlink" Target="https://emenscr.nesdc.go.th/viewer/view.html?id=5fb48efa20f6a8429dff6222&amp;username=mof0502331" TargetMode="External"/><Relationship Id="rId59" Type="http://schemas.openxmlformats.org/officeDocument/2006/relationships/hyperlink" Target="https://emenscr.nesdc.go.th/viewer/view.html?id=6147fd62085c004179aa58d2&amp;username=moi022731" TargetMode="External"/><Relationship Id="rId20" Type="http://schemas.openxmlformats.org/officeDocument/2006/relationships/hyperlink" Target="https://emenscr.nesdc.go.th/viewer/view.html?id=5dd2271795d4bc03082424ee&amp;username=mof050211" TargetMode="External"/><Relationship Id="rId41" Type="http://schemas.openxmlformats.org/officeDocument/2006/relationships/hyperlink" Target="https://emenscr.nesdc.go.th/viewer/view.html?id=5e46575c687ff8260b5ae416&amp;username=mot05141" TargetMode="External"/><Relationship Id="rId54" Type="http://schemas.openxmlformats.org/officeDocument/2006/relationships/hyperlink" Target="https://emenscr.nesdc.go.th/viewer/view.html?id=5fd84e5c6eb12634f2968de6&amp;username=mot0703621" TargetMode="External"/><Relationship Id="rId1" Type="http://schemas.openxmlformats.org/officeDocument/2006/relationships/hyperlink" Target="https://emenscr.nesdc.go.th/viewer/view.html?id=5b1fd1cc7587e67e2e72102c&amp;username=mol05101" TargetMode="External"/><Relationship Id="rId6" Type="http://schemas.openxmlformats.org/officeDocument/2006/relationships/hyperlink" Target="https://emenscr.nesdc.go.th/viewer/view.html?id=5bb1a0dbe8a05d0f344e4e2c&amp;username=mot061381" TargetMode="External"/><Relationship Id="rId15" Type="http://schemas.openxmlformats.org/officeDocument/2006/relationships/hyperlink" Target="https://emenscr.nesdc.go.th/viewer/view.html?id=5db69806a099c71470319abf&amp;username=mot061381" TargetMode="External"/><Relationship Id="rId23" Type="http://schemas.openxmlformats.org/officeDocument/2006/relationships/hyperlink" Target="https://emenscr.nesdc.go.th/viewer/view.html?id=5dd25021618d7a030c89c3de&amp;username=mof050281" TargetMode="External"/><Relationship Id="rId28" Type="http://schemas.openxmlformats.org/officeDocument/2006/relationships/hyperlink" Target="https://emenscr.nesdc.go.th/viewer/view.html?id=5df84a4e62ad211a54e74c0d&amp;username=moi07171" TargetMode="External"/><Relationship Id="rId36" Type="http://schemas.openxmlformats.org/officeDocument/2006/relationships/hyperlink" Target="https://emenscr.nesdc.go.th/viewer/view.html?id=5e032744ca0feb49b458c3ed&amp;username=ieat510221" TargetMode="External"/><Relationship Id="rId49" Type="http://schemas.openxmlformats.org/officeDocument/2006/relationships/hyperlink" Target="https://emenscr.nesdc.go.th/viewer/view.html?id=5fc4d7cf7c1ad039a4b87ae7&amp;username=mot061381" TargetMode="External"/><Relationship Id="rId57" Type="http://schemas.openxmlformats.org/officeDocument/2006/relationships/hyperlink" Target="https://emenscr.nesdc.go.th/viewer/view.html?id=600535dcd32d761c9affb10c&amp;username=moi5305111" TargetMode="External"/><Relationship Id="rId10" Type="http://schemas.openxmlformats.org/officeDocument/2006/relationships/hyperlink" Target="https://emenscr.nesdc.go.th/viewer/view.html?id=5d031bad43f43b4179ea137d&amp;username=moi07171" TargetMode="External"/><Relationship Id="rId31" Type="http://schemas.openxmlformats.org/officeDocument/2006/relationships/hyperlink" Target="https://emenscr.nesdc.go.th/viewer/view.html?id=5e01910642c5ca49af55a88a&amp;username=industry02041" TargetMode="External"/><Relationship Id="rId44" Type="http://schemas.openxmlformats.org/officeDocument/2006/relationships/hyperlink" Target="https://emenscr.nesdc.go.th/viewer/view.html?id=5fab9d4d7772696c41ccc1ba&amp;username=mot05141" TargetMode="External"/><Relationship Id="rId52" Type="http://schemas.openxmlformats.org/officeDocument/2006/relationships/hyperlink" Target="https://emenscr.nesdc.go.th/viewer/view.html?id=5fd09256e4c2575912afdf6b&amp;username=mol03161" TargetMode="External"/><Relationship Id="rId60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2"/>
  <sheetViews>
    <sheetView workbookViewId="0">
      <selection activeCell="X2" sqref="A2:X82"/>
    </sheetView>
  </sheetViews>
  <sheetFormatPr defaultRowHeight="15" x14ac:dyDescent="0.25"/>
  <cols>
    <col min="1" max="1" width="17.5703125" customWidth="1"/>
    <col min="2" max="2" width="28.28515625" customWidth="1"/>
    <col min="3" max="3" width="54" customWidth="1"/>
    <col min="4" max="4" width="44.5703125" customWidth="1"/>
    <col min="5" max="5" width="37.85546875" customWidth="1"/>
    <col min="6" max="7" width="54" customWidth="1"/>
    <col min="8" max="8" width="51.28515625" customWidth="1"/>
    <col min="9" max="9" width="54" customWidth="1"/>
    <col min="10" max="10" width="31" customWidth="1"/>
    <col min="11" max="11" width="54" customWidth="1"/>
    <col min="12" max="12" width="37.85546875" customWidth="1"/>
    <col min="13" max="13" width="14.85546875" customWidth="1"/>
    <col min="14" max="14" width="28.28515625" customWidth="1"/>
    <col min="15" max="15" width="27" customWidth="1"/>
    <col min="16" max="16" width="32.42578125" customWidth="1"/>
    <col min="17" max="17" width="45.85546875" customWidth="1"/>
    <col min="18" max="21" width="54" customWidth="1"/>
    <col min="22" max="22" width="16.140625" customWidth="1"/>
    <col min="23" max="23" width="20.28515625" customWidth="1"/>
    <col min="24" max="24" width="54" customWidth="1"/>
    <col min="25" max="25" width="17.5703125" customWidth="1"/>
  </cols>
  <sheetData>
    <row r="1" spans="1:25" x14ac:dyDescent="0.25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</row>
    <row r="2" spans="1:2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</row>
    <row r="3" spans="1:25" x14ac:dyDescent="0.25">
      <c r="A3" t="s">
        <v>26</v>
      </c>
      <c r="B3" t="s">
        <v>27</v>
      </c>
      <c r="C3" t="s">
        <v>28</v>
      </c>
      <c r="F3" t="s">
        <v>29</v>
      </c>
      <c r="G3" t="s">
        <v>30</v>
      </c>
      <c r="H3" t="s">
        <v>31</v>
      </c>
      <c r="I3" t="s">
        <v>29</v>
      </c>
      <c r="J3" t="s">
        <v>32</v>
      </c>
      <c r="K3" t="s">
        <v>33</v>
      </c>
      <c r="L3" t="s">
        <v>34</v>
      </c>
      <c r="M3" t="s">
        <v>35</v>
      </c>
      <c r="N3" t="s">
        <v>36</v>
      </c>
      <c r="O3" t="s">
        <v>37</v>
      </c>
      <c r="P3" s="2">
        <v>2668000</v>
      </c>
      <c r="Q3" s="2">
        <v>2668000</v>
      </c>
      <c r="R3" t="s">
        <v>38</v>
      </c>
      <c r="S3" t="s">
        <v>39</v>
      </c>
      <c r="T3" t="s">
        <v>40</v>
      </c>
      <c r="X3" t="s">
        <v>41</v>
      </c>
    </row>
    <row r="4" spans="1:25" x14ac:dyDescent="0.25">
      <c r="A4" t="s">
        <v>42</v>
      </c>
      <c r="B4" t="s">
        <v>43</v>
      </c>
      <c r="C4" t="s">
        <v>44</v>
      </c>
      <c r="F4" t="s">
        <v>29</v>
      </c>
      <c r="G4" t="s">
        <v>45</v>
      </c>
      <c r="H4" t="s">
        <v>31</v>
      </c>
      <c r="I4" t="s">
        <v>29</v>
      </c>
      <c r="J4" t="s">
        <v>32</v>
      </c>
      <c r="K4" t="s">
        <v>33</v>
      </c>
      <c r="L4" t="s">
        <v>46</v>
      </c>
      <c r="M4" t="s">
        <v>35</v>
      </c>
      <c r="N4" t="s">
        <v>47</v>
      </c>
      <c r="O4" t="s">
        <v>48</v>
      </c>
      <c r="P4" s="3">
        <v>2227080867.4899998</v>
      </c>
      <c r="Q4" s="3">
        <v>2227080867.4899998</v>
      </c>
      <c r="R4" t="s">
        <v>49</v>
      </c>
      <c r="S4" t="s">
        <v>50</v>
      </c>
      <c r="T4" t="s">
        <v>51</v>
      </c>
      <c r="X4" t="s">
        <v>52</v>
      </c>
    </row>
    <row r="5" spans="1:25" x14ac:dyDescent="0.25">
      <c r="A5" t="s">
        <v>53</v>
      </c>
      <c r="B5" t="s">
        <v>54</v>
      </c>
      <c r="C5" t="s">
        <v>55</v>
      </c>
      <c r="F5" t="s">
        <v>29</v>
      </c>
      <c r="G5" t="s">
        <v>45</v>
      </c>
      <c r="I5" t="s">
        <v>29</v>
      </c>
      <c r="J5" t="s">
        <v>32</v>
      </c>
      <c r="K5" t="s">
        <v>33</v>
      </c>
      <c r="L5" t="s">
        <v>56</v>
      </c>
      <c r="M5" t="s">
        <v>35</v>
      </c>
      <c r="N5" t="s">
        <v>36</v>
      </c>
      <c r="O5" t="s">
        <v>57</v>
      </c>
      <c r="P5" s="4">
        <v>0</v>
      </c>
      <c r="Q5" s="4">
        <v>0</v>
      </c>
      <c r="R5" t="s">
        <v>58</v>
      </c>
      <c r="S5" t="s">
        <v>59</v>
      </c>
      <c r="T5" t="s">
        <v>60</v>
      </c>
      <c r="X5" t="s">
        <v>61</v>
      </c>
    </row>
    <row r="6" spans="1:25" x14ac:dyDescent="0.25">
      <c r="A6" t="s">
        <v>53</v>
      </c>
      <c r="B6" t="s">
        <v>62</v>
      </c>
      <c r="C6" t="s">
        <v>63</v>
      </c>
      <c r="F6" t="s">
        <v>29</v>
      </c>
      <c r="G6" t="s">
        <v>45</v>
      </c>
      <c r="I6" t="s">
        <v>29</v>
      </c>
      <c r="J6" t="s">
        <v>32</v>
      </c>
      <c r="K6" t="s">
        <v>33</v>
      </c>
      <c r="L6" t="s">
        <v>64</v>
      </c>
      <c r="M6" t="s">
        <v>35</v>
      </c>
      <c r="N6" t="s">
        <v>36</v>
      </c>
      <c r="O6" t="s">
        <v>57</v>
      </c>
      <c r="P6" s="4">
        <v>0</v>
      </c>
      <c r="Q6" s="4">
        <v>0</v>
      </c>
      <c r="R6" t="s">
        <v>58</v>
      </c>
      <c r="S6" t="s">
        <v>59</v>
      </c>
      <c r="T6" t="s">
        <v>60</v>
      </c>
      <c r="X6" t="s">
        <v>65</v>
      </c>
    </row>
    <row r="7" spans="1:25" x14ac:dyDescent="0.25">
      <c r="A7" t="s">
        <v>53</v>
      </c>
      <c r="B7" t="s">
        <v>66</v>
      </c>
      <c r="C7" t="s">
        <v>67</v>
      </c>
      <c r="F7" t="s">
        <v>29</v>
      </c>
      <c r="G7" t="s">
        <v>45</v>
      </c>
      <c r="I7" t="s">
        <v>29</v>
      </c>
      <c r="J7" t="s">
        <v>32</v>
      </c>
      <c r="K7" t="s">
        <v>33</v>
      </c>
      <c r="L7" t="s">
        <v>68</v>
      </c>
      <c r="M7" t="s">
        <v>35</v>
      </c>
      <c r="N7" t="s">
        <v>36</v>
      </c>
      <c r="O7" t="s">
        <v>57</v>
      </c>
      <c r="P7" s="4">
        <v>0</v>
      </c>
      <c r="Q7" s="4">
        <v>0</v>
      </c>
      <c r="R7" t="s">
        <v>58</v>
      </c>
      <c r="S7" t="s">
        <v>59</v>
      </c>
      <c r="T7" t="s">
        <v>60</v>
      </c>
      <c r="X7" t="s">
        <v>69</v>
      </c>
    </row>
    <row r="8" spans="1:25" x14ac:dyDescent="0.25">
      <c r="A8" t="s">
        <v>70</v>
      </c>
      <c r="B8" t="s">
        <v>71</v>
      </c>
      <c r="C8" t="s">
        <v>72</v>
      </c>
      <c r="F8" t="s">
        <v>29</v>
      </c>
      <c r="G8" t="s">
        <v>45</v>
      </c>
      <c r="I8" t="s">
        <v>29</v>
      </c>
      <c r="J8" t="s">
        <v>32</v>
      </c>
      <c r="K8" t="s">
        <v>33</v>
      </c>
      <c r="L8" t="s">
        <v>73</v>
      </c>
      <c r="M8" t="s">
        <v>35</v>
      </c>
      <c r="N8" t="s">
        <v>74</v>
      </c>
      <c r="O8" t="s">
        <v>37</v>
      </c>
      <c r="P8" s="2">
        <v>4647117600</v>
      </c>
      <c r="Q8" s="2">
        <v>4647117600</v>
      </c>
      <c r="R8" t="s">
        <v>75</v>
      </c>
      <c r="S8" t="s">
        <v>76</v>
      </c>
      <c r="T8" t="s">
        <v>51</v>
      </c>
      <c r="X8" t="s">
        <v>77</v>
      </c>
    </row>
    <row r="9" spans="1:25" x14ac:dyDescent="0.25">
      <c r="A9" t="s">
        <v>78</v>
      </c>
      <c r="B9" t="s">
        <v>79</v>
      </c>
      <c r="C9" t="s">
        <v>80</v>
      </c>
      <c r="F9" t="s">
        <v>29</v>
      </c>
      <c r="G9" t="s">
        <v>45</v>
      </c>
      <c r="I9" t="s">
        <v>29</v>
      </c>
      <c r="J9" t="s">
        <v>32</v>
      </c>
      <c r="K9" t="s">
        <v>33</v>
      </c>
      <c r="L9" t="s">
        <v>81</v>
      </c>
      <c r="M9" t="s">
        <v>35</v>
      </c>
      <c r="N9" t="s">
        <v>74</v>
      </c>
      <c r="O9" t="s">
        <v>82</v>
      </c>
      <c r="P9" s="2">
        <v>5492000</v>
      </c>
      <c r="Q9" s="4">
        <v>0</v>
      </c>
      <c r="R9" t="s">
        <v>83</v>
      </c>
      <c r="S9" t="s">
        <v>84</v>
      </c>
      <c r="T9" t="s">
        <v>60</v>
      </c>
      <c r="X9" t="s">
        <v>85</v>
      </c>
    </row>
    <row r="10" spans="1:25" x14ac:dyDescent="0.25">
      <c r="A10" t="s">
        <v>86</v>
      </c>
      <c r="B10" t="s">
        <v>87</v>
      </c>
      <c r="C10" t="s">
        <v>88</v>
      </c>
      <c r="F10" t="s">
        <v>29</v>
      </c>
      <c r="G10" t="s">
        <v>45</v>
      </c>
      <c r="H10" t="s">
        <v>31</v>
      </c>
      <c r="I10" t="s">
        <v>29</v>
      </c>
      <c r="J10" t="s">
        <v>32</v>
      </c>
      <c r="K10" t="s">
        <v>33</v>
      </c>
      <c r="L10" t="s">
        <v>89</v>
      </c>
      <c r="M10" t="s">
        <v>35</v>
      </c>
      <c r="N10" t="s">
        <v>90</v>
      </c>
      <c r="O10" t="s">
        <v>37</v>
      </c>
      <c r="P10" s="2">
        <v>5750000</v>
      </c>
      <c r="Q10" s="2">
        <v>5750000</v>
      </c>
      <c r="R10" t="s">
        <v>91</v>
      </c>
      <c r="S10" t="s">
        <v>92</v>
      </c>
      <c r="T10" t="s">
        <v>60</v>
      </c>
      <c r="X10" t="s">
        <v>93</v>
      </c>
    </row>
    <row r="11" spans="1:25" x14ac:dyDescent="0.25">
      <c r="A11" t="s">
        <v>86</v>
      </c>
      <c r="B11" t="s">
        <v>94</v>
      </c>
      <c r="C11" t="s">
        <v>95</v>
      </c>
      <c r="F11" t="s">
        <v>29</v>
      </c>
      <c r="G11" t="s">
        <v>45</v>
      </c>
      <c r="H11" t="s">
        <v>31</v>
      </c>
      <c r="I11" t="s">
        <v>29</v>
      </c>
      <c r="J11" t="s">
        <v>32</v>
      </c>
      <c r="K11" t="s">
        <v>33</v>
      </c>
      <c r="L11" t="s">
        <v>96</v>
      </c>
      <c r="M11" t="s">
        <v>35</v>
      </c>
      <c r="N11" t="s">
        <v>90</v>
      </c>
      <c r="O11" t="s">
        <v>37</v>
      </c>
      <c r="P11" s="2">
        <v>1600000</v>
      </c>
      <c r="Q11" s="2">
        <v>1600000</v>
      </c>
      <c r="R11" t="s">
        <v>91</v>
      </c>
      <c r="S11" t="s">
        <v>92</v>
      </c>
      <c r="T11" t="s">
        <v>60</v>
      </c>
      <c r="X11" t="s">
        <v>97</v>
      </c>
    </row>
    <row r="12" spans="1:25" x14ac:dyDescent="0.25">
      <c r="A12" t="s">
        <v>98</v>
      </c>
      <c r="B12" t="s">
        <v>99</v>
      </c>
      <c r="C12" t="s">
        <v>100</v>
      </c>
      <c r="F12" t="s">
        <v>29</v>
      </c>
      <c r="G12" t="s">
        <v>45</v>
      </c>
      <c r="H12" t="s">
        <v>31</v>
      </c>
      <c r="I12" t="s">
        <v>29</v>
      </c>
      <c r="J12" t="s">
        <v>32</v>
      </c>
      <c r="K12" t="s">
        <v>33</v>
      </c>
      <c r="L12" t="s">
        <v>101</v>
      </c>
      <c r="M12" t="s">
        <v>35</v>
      </c>
      <c r="N12" t="s">
        <v>36</v>
      </c>
      <c r="O12" t="s">
        <v>102</v>
      </c>
      <c r="P12" s="2">
        <v>2191486500</v>
      </c>
      <c r="Q12" s="2">
        <v>2191486500</v>
      </c>
      <c r="R12" t="s">
        <v>103</v>
      </c>
      <c r="S12" t="s">
        <v>104</v>
      </c>
      <c r="T12" t="s">
        <v>105</v>
      </c>
      <c r="X12" t="s">
        <v>106</v>
      </c>
    </row>
    <row r="13" spans="1:25" x14ac:dyDescent="0.25">
      <c r="A13" t="s">
        <v>107</v>
      </c>
      <c r="B13" t="s">
        <v>108</v>
      </c>
      <c r="C13" t="s">
        <v>109</v>
      </c>
      <c r="F13" t="s">
        <v>29</v>
      </c>
      <c r="G13" t="s">
        <v>45</v>
      </c>
      <c r="H13" t="s">
        <v>110</v>
      </c>
      <c r="I13" t="s">
        <v>29</v>
      </c>
      <c r="J13" t="s">
        <v>32</v>
      </c>
      <c r="K13" t="s">
        <v>33</v>
      </c>
      <c r="L13" t="s">
        <v>111</v>
      </c>
      <c r="M13" t="s">
        <v>35</v>
      </c>
      <c r="N13" t="s">
        <v>112</v>
      </c>
      <c r="O13" t="s">
        <v>113</v>
      </c>
      <c r="P13" s="2">
        <v>4000000000</v>
      </c>
      <c r="Q13" s="2">
        <v>4000000000</v>
      </c>
      <c r="R13" t="s">
        <v>114</v>
      </c>
      <c r="S13" t="s">
        <v>115</v>
      </c>
      <c r="T13" t="s">
        <v>105</v>
      </c>
      <c r="X13" t="s">
        <v>116</v>
      </c>
    </row>
    <row r="14" spans="1:25" x14ac:dyDescent="0.25">
      <c r="A14" t="s">
        <v>117</v>
      </c>
      <c r="B14" t="s">
        <v>118</v>
      </c>
      <c r="C14" t="s">
        <v>119</v>
      </c>
      <c r="F14" t="s">
        <v>29</v>
      </c>
      <c r="G14" t="s">
        <v>45</v>
      </c>
      <c r="H14" t="s">
        <v>31</v>
      </c>
      <c r="I14" t="s">
        <v>29</v>
      </c>
      <c r="J14" t="s">
        <v>32</v>
      </c>
      <c r="K14" t="s">
        <v>33</v>
      </c>
      <c r="L14" t="s">
        <v>120</v>
      </c>
      <c r="M14" t="s">
        <v>35</v>
      </c>
      <c r="N14" t="s">
        <v>121</v>
      </c>
      <c r="O14" t="s">
        <v>102</v>
      </c>
      <c r="P14" s="2">
        <v>1000000</v>
      </c>
      <c r="Q14" s="2">
        <v>1000000</v>
      </c>
      <c r="R14" t="s">
        <v>122</v>
      </c>
      <c r="S14" t="s">
        <v>123</v>
      </c>
      <c r="T14" t="s">
        <v>124</v>
      </c>
      <c r="X14" t="s">
        <v>125</v>
      </c>
    </row>
    <row r="15" spans="1:25" x14ac:dyDescent="0.25">
      <c r="A15" t="s">
        <v>126</v>
      </c>
      <c r="B15" t="s">
        <v>127</v>
      </c>
      <c r="C15" t="s">
        <v>128</v>
      </c>
      <c r="F15" t="s">
        <v>29</v>
      </c>
      <c r="G15" t="s">
        <v>45</v>
      </c>
      <c r="I15" t="s">
        <v>29</v>
      </c>
      <c r="J15" t="s">
        <v>32</v>
      </c>
      <c r="K15" t="s">
        <v>33</v>
      </c>
      <c r="L15" t="s">
        <v>129</v>
      </c>
      <c r="M15" t="s">
        <v>35</v>
      </c>
      <c r="N15" t="s">
        <v>74</v>
      </c>
      <c r="O15" t="s">
        <v>37</v>
      </c>
      <c r="P15" s="2">
        <v>5500000</v>
      </c>
      <c r="Q15" s="2">
        <v>5500000</v>
      </c>
      <c r="R15" t="s">
        <v>130</v>
      </c>
      <c r="S15" t="s">
        <v>131</v>
      </c>
      <c r="T15" t="s">
        <v>105</v>
      </c>
      <c r="X15" t="s">
        <v>132</v>
      </c>
    </row>
    <row r="16" spans="1:25" x14ac:dyDescent="0.25">
      <c r="A16" t="s">
        <v>133</v>
      </c>
      <c r="B16" t="s">
        <v>134</v>
      </c>
      <c r="C16" t="s">
        <v>135</v>
      </c>
      <c r="F16" t="s">
        <v>29</v>
      </c>
      <c r="G16" t="s">
        <v>136</v>
      </c>
      <c r="I16" t="s">
        <v>29</v>
      </c>
      <c r="J16" t="s">
        <v>32</v>
      </c>
      <c r="K16" t="s">
        <v>33</v>
      </c>
      <c r="L16" t="s">
        <v>137</v>
      </c>
      <c r="M16" t="s">
        <v>35</v>
      </c>
      <c r="N16" t="s">
        <v>138</v>
      </c>
      <c r="O16" t="s">
        <v>139</v>
      </c>
      <c r="P16" s="2">
        <v>83944100</v>
      </c>
      <c r="Q16" s="2">
        <v>83944100</v>
      </c>
      <c r="R16" t="s">
        <v>140</v>
      </c>
      <c r="S16" t="s">
        <v>141</v>
      </c>
      <c r="T16" t="s">
        <v>40</v>
      </c>
      <c r="X16" t="s">
        <v>142</v>
      </c>
    </row>
    <row r="17" spans="1:24" x14ac:dyDescent="0.25">
      <c r="A17" t="s">
        <v>70</v>
      </c>
      <c r="B17" t="s">
        <v>143</v>
      </c>
      <c r="C17" t="s">
        <v>144</v>
      </c>
      <c r="F17" t="s">
        <v>29</v>
      </c>
      <c r="G17" t="s">
        <v>45</v>
      </c>
      <c r="I17" t="s">
        <v>29</v>
      </c>
      <c r="J17" t="s">
        <v>32</v>
      </c>
      <c r="K17" t="s">
        <v>33</v>
      </c>
      <c r="L17" t="s">
        <v>145</v>
      </c>
      <c r="M17" t="s">
        <v>35</v>
      </c>
      <c r="N17" t="s">
        <v>138</v>
      </c>
      <c r="O17" t="s">
        <v>139</v>
      </c>
      <c r="P17" s="2">
        <v>3804519100</v>
      </c>
      <c r="Q17" s="2">
        <v>3804519100</v>
      </c>
      <c r="R17" t="s">
        <v>75</v>
      </c>
      <c r="S17" t="s">
        <v>76</v>
      </c>
      <c r="T17" t="s">
        <v>51</v>
      </c>
      <c r="X17" t="s">
        <v>146</v>
      </c>
    </row>
    <row r="18" spans="1:24" x14ac:dyDescent="0.25">
      <c r="A18" t="s">
        <v>147</v>
      </c>
      <c r="B18" t="s">
        <v>148</v>
      </c>
      <c r="C18" t="s">
        <v>149</v>
      </c>
      <c r="F18" t="s">
        <v>29</v>
      </c>
      <c r="G18" t="s">
        <v>45</v>
      </c>
      <c r="H18" t="s">
        <v>31</v>
      </c>
      <c r="I18" t="s">
        <v>29</v>
      </c>
      <c r="J18" t="s">
        <v>32</v>
      </c>
      <c r="K18" t="s">
        <v>33</v>
      </c>
      <c r="L18" t="s">
        <v>150</v>
      </c>
      <c r="M18" t="s">
        <v>35</v>
      </c>
      <c r="N18" t="s">
        <v>138</v>
      </c>
      <c r="O18" t="s">
        <v>151</v>
      </c>
      <c r="P18" s="2">
        <v>30020000</v>
      </c>
      <c r="Q18" s="2">
        <v>23124600</v>
      </c>
      <c r="R18" t="s">
        <v>152</v>
      </c>
      <c r="S18" t="s">
        <v>153</v>
      </c>
      <c r="T18" t="s">
        <v>124</v>
      </c>
      <c r="X18" t="s">
        <v>154</v>
      </c>
    </row>
    <row r="19" spans="1:24" x14ac:dyDescent="0.25">
      <c r="A19" t="s">
        <v>155</v>
      </c>
      <c r="B19" t="s">
        <v>156</v>
      </c>
      <c r="C19" t="s">
        <v>157</v>
      </c>
      <c r="F19" t="s">
        <v>29</v>
      </c>
      <c r="G19" t="s">
        <v>45</v>
      </c>
      <c r="H19" t="s">
        <v>31</v>
      </c>
      <c r="I19" t="s">
        <v>29</v>
      </c>
      <c r="J19" t="s">
        <v>32</v>
      </c>
      <c r="K19" t="s">
        <v>33</v>
      </c>
      <c r="L19" t="s">
        <v>158</v>
      </c>
      <c r="M19" t="s">
        <v>35</v>
      </c>
      <c r="N19" t="s">
        <v>74</v>
      </c>
      <c r="O19" t="s">
        <v>57</v>
      </c>
      <c r="P19" s="2">
        <v>319700000</v>
      </c>
      <c r="Q19" s="2">
        <v>145224100</v>
      </c>
      <c r="R19" t="s">
        <v>159</v>
      </c>
      <c r="S19" t="s">
        <v>153</v>
      </c>
      <c r="T19" t="s">
        <v>124</v>
      </c>
      <c r="X19" t="s">
        <v>160</v>
      </c>
    </row>
    <row r="20" spans="1:24" x14ac:dyDescent="0.25">
      <c r="A20" t="s">
        <v>155</v>
      </c>
      <c r="B20" t="s">
        <v>161</v>
      </c>
      <c r="C20" t="s">
        <v>162</v>
      </c>
      <c r="F20" t="s">
        <v>29</v>
      </c>
      <c r="G20" t="s">
        <v>45</v>
      </c>
      <c r="I20" t="s">
        <v>29</v>
      </c>
      <c r="J20" t="s">
        <v>32</v>
      </c>
      <c r="K20" t="s">
        <v>33</v>
      </c>
      <c r="L20" t="s">
        <v>163</v>
      </c>
      <c r="M20" t="s">
        <v>35</v>
      </c>
      <c r="N20" t="s">
        <v>138</v>
      </c>
      <c r="O20" t="s">
        <v>139</v>
      </c>
      <c r="P20" s="2">
        <v>5578300</v>
      </c>
      <c r="Q20" s="4">
        <v>0</v>
      </c>
      <c r="R20" t="s">
        <v>159</v>
      </c>
      <c r="S20" t="s">
        <v>153</v>
      </c>
      <c r="T20" t="s">
        <v>124</v>
      </c>
      <c r="X20" t="s">
        <v>164</v>
      </c>
    </row>
    <row r="21" spans="1:24" x14ac:dyDescent="0.25">
      <c r="A21" t="s">
        <v>147</v>
      </c>
      <c r="B21" t="s">
        <v>165</v>
      </c>
      <c r="C21" t="s">
        <v>166</v>
      </c>
      <c r="F21" t="s">
        <v>29</v>
      </c>
      <c r="G21" t="s">
        <v>45</v>
      </c>
      <c r="H21" t="s">
        <v>31</v>
      </c>
      <c r="I21" t="s">
        <v>29</v>
      </c>
      <c r="J21" t="s">
        <v>32</v>
      </c>
      <c r="K21" t="s">
        <v>33</v>
      </c>
      <c r="L21" t="s">
        <v>167</v>
      </c>
      <c r="M21" t="s">
        <v>35</v>
      </c>
      <c r="N21" t="s">
        <v>168</v>
      </c>
      <c r="O21" t="s">
        <v>139</v>
      </c>
      <c r="P21" s="2">
        <v>2154000</v>
      </c>
      <c r="Q21" s="2">
        <v>2154000</v>
      </c>
      <c r="R21" t="s">
        <v>152</v>
      </c>
      <c r="S21" t="s">
        <v>153</v>
      </c>
      <c r="T21" t="s">
        <v>124</v>
      </c>
      <c r="X21" t="s">
        <v>169</v>
      </c>
    </row>
    <row r="22" spans="1:24" x14ac:dyDescent="0.25">
      <c r="A22" t="s">
        <v>170</v>
      </c>
      <c r="B22" t="s">
        <v>171</v>
      </c>
      <c r="C22" t="s">
        <v>172</v>
      </c>
      <c r="F22" t="s">
        <v>29</v>
      </c>
      <c r="G22" t="s">
        <v>45</v>
      </c>
      <c r="I22" t="s">
        <v>29</v>
      </c>
      <c r="J22" t="s">
        <v>32</v>
      </c>
      <c r="K22" t="s">
        <v>33</v>
      </c>
      <c r="L22" t="s">
        <v>173</v>
      </c>
      <c r="M22" t="s">
        <v>35</v>
      </c>
      <c r="N22" t="s">
        <v>138</v>
      </c>
      <c r="O22" t="s">
        <v>82</v>
      </c>
      <c r="P22" s="2">
        <v>76828200</v>
      </c>
      <c r="Q22" s="2">
        <v>76828200</v>
      </c>
      <c r="R22" t="s">
        <v>174</v>
      </c>
      <c r="S22" t="s">
        <v>153</v>
      </c>
      <c r="T22" t="s">
        <v>124</v>
      </c>
      <c r="X22" t="s">
        <v>175</v>
      </c>
    </row>
    <row r="23" spans="1:24" x14ac:dyDescent="0.25">
      <c r="A23" t="s">
        <v>147</v>
      </c>
      <c r="B23" t="s">
        <v>176</v>
      </c>
      <c r="C23" t="s">
        <v>177</v>
      </c>
      <c r="F23" t="s">
        <v>29</v>
      </c>
      <c r="G23" t="s">
        <v>45</v>
      </c>
      <c r="H23" t="s">
        <v>31</v>
      </c>
      <c r="I23" t="s">
        <v>29</v>
      </c>
      <c r="J23" t="s">
        <v>32</v>
      </c>
      <c r="K23" t="s">
        <v>33</v>
      </c>
      <c r="L23" t="s">
        <v>178</v>
      </c>
      <c r="M23" t="s">
        <v>35</v>
      </c>
      <c r="N23" t="s">
        <v>168</v>
      </c>
      <c r="O23" t="s">
        <v>179</v>
      </c>
      <c r="P23" s="2">
        <v>250000</v>
      </c>
      <c r="Q23" s="2">
        <v>250000</v>
      </c>
      <c r="R23" t="s">
        <v>152</v>
      </c>
      <c r="S23" t="s">
        <v>153</v>
      </c>
      <c r="T23" t="s">
        <v>124</v>
      </c>
      <c r="X23" t="s">
        <v>180</v>
      </c>
    </row>
    <row r="24" spans="1:24" x14ac:dyDescent="0.25">
      <c r="A24" t="s">
        <v>181</v>
      </c>
      <c r="B24" t="s">
        <v>182</v>
      </c>
      <c r="C24" t="s">
        <v>183</v>
      </c>
      <c r="F24" t="s">
        <v>29</v>
      </c>
      <c r="G24" t="s">
        <v>45</v>
      </c>
      <c r="I24" t="s">
        <v>29</v>
      </c>
      <c r="J24" t="s">
        <v>32</v>
      </c>
      <c r="K24" t="s">
        <v>33</v>
      </c>
      <c r="L24" t="s">
        <v>184</v>
      </c>
      <c r="M24" t="s">
        <v>35</v>
      </c>
      <c r="N24" t="s">
        <v>138</v>
      </c>
      <c r="O24" t="s">
        <v>185</v>
      </c>
      <c r="P24" s="2">
        <v>208740804</v>
      </c>
      <c r="Q24" s="2">
        <v>70094402</v>
      </c>
      <c r="R24" t="s">
        <v>186</v>
      </c>
      <c r="S24" t="s">
        <v>153</v>
      </c>
      <c r="T24" t="s">
        <v>124</v>
      </c>
      <c r="X24" t="s">
        <v>187</v>
      </c>
    </row>
    <row r="25" spans="1:24" x14ac:dyDescent="0.25">
      <c r="A25" t="s">
        <v>188</v>
      </c>
      <c r="B25" t="s">
        <v>189</v>
      </c>
      <c r="C25" t="s">
        <v>190</v>
      </c>
      <c r="F25" t="s">
        <v>29</v>
      </c>
      <c r="G25" t="s">
        <v>45</v>
      </c>
      <c r="H25" t="s">
        <v>31</v>
      </c>
      <c r="I25" t="s">
        <v>29</v>
      </c>
      <c r="J25" t="s">
        <v>32</v>
      </c>
      <c r="K25" t="s">
        <v>33</v>
      </c>
      <c r="L25" t="s">
        <v>191</v>
      </c>
      <c r="M25" t="s">
        <v>35</v>
      </c>
      <c r="N25" t="s">
        <v>138</v>
      </c>
      <c r="O25" t="s">
        <v>102</v>
      </c>
      <c r="P25" s="2">
        <v>234990000</v>
      </c>
      <c r="Q25" s="2">
        <v>234990000</v>
      </c>
      <c r="R25" t="s">
        <v>192</v>
      </c>
      <c r="S25" t="s">
        <v>153</v>
      </c>
      <c r="T25" t="s">
        <v>124</v>
      </c>
      <c r="X25" t="s">
        <v>193</v>
      </c>
    </row>
    <row r="26" spans="1:24" x14ac:dyDescent="0.25">
      <c r="A26" t="s">
        <v>147</v>
      </c>
      <c r="B26" t="s">
        <v>194</v>
      </c>
      <c r="C26" t="s">
        <v>195</v>
      </c>
      <c r="F26" t="s">
        <v>29</v>
      </c>
      <c r="G26" t="s">
        <v>45</v>
      </c>
      <c r="H26" t="s">
        <v>31</v>
      </c>
      <c r="I26" t="s">
        <v>29</v>
      </c>
      <c r="J26" t="s">
        <v>32</v>
      </c>
      <c r="K26" t="s">
        <v>33</v>
      </c>
      <c r="L26" t="s">
        <v>178</v>
      </c>
      <c r="M26" t="s">
        <v>35</v>
      </c>
      <c r="N26" t="s">
        <v>168</v>
      </c>
      <c r="O26" t="s">
        <v>139</v>
      </c>
      <c r="P26" s="2">
        <v>5772000</v>
      </c>
      <c r="Q26" s="2">
        <v>5772000</v>
      </c>
      <c r="R26" t="s">
        <v>152</v>
      </c>
      <c r="S26" t="s">
        <v>153</v>
      </c>
      <c r="T26" t="s">
        <v>124</v>
      </c>
      <c r="X26" t="s">
        <v>196</v>
      </c>
    </row>
    <row r="27" spans="1:24" x14ac:dyDescent="0.25">
      <c r="A27" t="s">
        <v>188</v>
      </c>
      <c r="B27" t="s">
        <v>197</v>
      </c>
      <c r="C27" t="s">
        <v>198</v>
      </c>
      <c r="F27" t="s">
        <v>29</v>
      </c>
      <c r="G27" t="s">
        <v>45</v>
      </c>
      <c r="I27" t="s">
        <v>29</v>
      </c>
      <c r="J27" t="s">
        <v>32</v>
      </c>
      <c r="K27" t="s">
        <v>33</v>
      </c>
      <c r="L27" t="s">
        <v>199</v>
      </c>
      <c r="M27" t="s">
        <v>35</v>
      </c>
      <c r="N27" t="s">
        <v>138</v>
      </c>
      <c r="O27" t="s">
        <v>200</v>
      </c>
      <c r="P27" s="3">
        <v>131499893.70999999</v>
      </c>
      <c r="Q27" s="3">
        <v>131499893.70999999</v>
      </c>
      <c r="R27" t="s">
        <v>192</v>
      </c>
      <c r="S27" t="s">
        <v>153</v>
      </c>
      <c r="T27" t="s">
        <v>124</v>
      </c>
      <c r="X27" t="s">
        <v>201</v>
      </c>
    </row>
    <row r="28" spans="1:24" x14ac:dyDescent="0.25">
      <c r="A28" t="s">
        <v>202</v>
      </c>
      <c r="B28" t="s">
        <v>203</v>
      </c>
      <c r="C28" t="s">
        <v>204</v>
      </c>
      <c r="F28" t="s">
        <v>29</v>
      </c>
      <c r="G28" t="s">
        <v>45</v>
      </c>
      <c r="I28" t="s">
        <v>29</v>
      </c>
      <c r="J28" t="s">
        <v>32</v>
      </c>
      <c r="K28" t="s">
        <v>33</v>
      </c>
      <c r="L28" t="s">
        <v>205</v>
      </c>
      <c r="M28" t="s">
        <v>35</v>
      </c>
      <c r="N28" t="s">
        <v>168</v>
      </c>
      <c r="O28" t="s">
        <v>200</v>
      </c>
      <c r="P28" s="2">
        <v>333000</v>
      </c>
      <c r="Q28" s="2">
        <v>333000</v>
      </c>
      <c r="R28" t="s">
        <v>206</v>
      </c>
      <c r="S28" t="s">
        <v>153</v>
      </c>
      <c r="T28" t="s">
        <v>124</v>
      </c>
      <c r="X28" t="s">
        <v>207</v>
      </c>
    </row>
    <row r="29" spans="1:24" x14ac:dyDescent="0.25">
      <c r="A29" t="s">
        <v>208</v>
      </c>
      <c r="B29" t="s">
        <v>209</v>
      </c>
      <c r="C29" t="s">
        <v>210</v>
      </c>
      <c r="F29" t="s">
        <v>29</v>
      </c>
      <c r="G29" t="s">
        <v>45</v>
      </c>
      <c r="I29" t="s">
        <v>29</v>
      </c>
      <c r="J29" t="s">
        <v>32</v>
      </c>
      <c r="K29" t="s">
        <v>33</v>
      </c>
      <c r="L29" t="s">
        <v>211</v>
      </c>
      <c r="M29" t="s">
        <v>35</v>
      </c>
      <c r="N29" t="s">
        <v>138</v>
      </c>
      <c r="O29" t="s">
        <v>139</v>
      </c>
      <c r="P29" s="2">
        <v>710000</v>
      </c>
      <c r="Q29" s="2">
        <v>710000</v>
      </c>
      <c r="S29" t="s">
        <v>212</v>
      </c>
      <c r="T29" t="s">
        <v>213</v>
      </c>
      <c r="X29" t="s">
        <v>214</v>
      </c>
    </row>
    <row r="30" spans="1:24" x14ac:dyDescent="0.25">
      <c r="A30" t="s">
        <v>98</v>
      </c>
      <c r="B30" t="s">
        <v>215</v>
      </c>
      <c r="C30" t="s">
        <v>100</v>
      </c>
      <c r="F30" t="s">
        <v>29</v>
      </c>
      <c r="G30" t="s">
        <v>45</v>
      </c>
      <c r="H30" t="s">
        <v>31</v>
      </c>
      <c r="I30" t="s">
        <v>29</v>
      </c>
      <c r="J30" t="s">
        <v>32</v>
      </c>
      <c r="K30" t="s">
        <v>33</v>
      </c>
      <c r="L30" t="s">
        <v>216</v>
      </c>
      <c r="M30" t="s">
        <v>35</v>
      </c>
      <c r="N30" t="s">
        <v>138</v>
      </c>
      <c r="O30" t="s">
        <v>102</v>
      </c>
      <c r="P30" s="2">
        <v>873256100</v>
      </c>
      <c r="Q30" s="2">
        <v>873256100</v>
      </c>
      <c r="R30" t="s">
        <v>103</v>
      </c>
      <c r="S30" t="s">
        <v>104</v>
      </c>
      <c r="T30" t="s">
        <v>105</v>
      </c>
      <c r="X30" t="s">
        <v>217</v>
      </c>
    </row>
    <row r="31" spans="1:24" x14ac:dyDescent="0.25">
      <c r="A31" t="s">
        <v>218</v>
      </c>
      <c r="B31" t="s">
        <v>219</v>
      </c>
      <c r="C31" t="s">
        <v>220</v>
      </c>
      <c r="F31" t="s">
        <v>29</v>
      </c>
      <c r="G31" t="s">
        <v>45</v>
      </c>
      <c r="I31" t="s">
        <v>29</v>
      </c>
      <c r="J31" t="s">
        <v>32</v>
      </c>
      <c r="K31" t="s">
        <v>33</v>
      </c>
      <c r="L31" t="s">
        <v>221</v>
      </c>
      <c r="M31" t="s">
        <v>35</v>
      </c>
      <c r="N31" t="s">
        <v>138</v>
      </c>
      <c r="O31" t="s">
        <v>139</v>
      </c>
      <c r="P31" s="2">
        <v>33130800</v>
      </c>
      <c r="Q31" s="2">
        <v>33130800</v>
      </c>
      <c r="R31" t="s">
        <v>222</v>
      </c>
      <c r="S31" t="s">
        <v>223</v>
      </c>
      <c r="T31" t="s">
        <v>224</v>
      </c>
      <c r="X31" t="s">
        <v>225</v>
      </c>
    </row>
    <row r="32" spans="1:24" x14ac:dyDescent="0.25">
      <c r="A32" t="s">
        <v>226</v>
      </c>
      <c r="B32" t="s">
        <v>227</v>
      </c>
      <c r="C32" t="s">
        <v>228</v>
      </c>
      <c r="F32" t="s">
        <v>29</v>
      </c>
      <c r="G32" t="s">
        <v>45</v>
      </c>
      <c r="I32" t="s">
        <v>29</v>
      </c>
      <c r="J32" t="s">
        <v>32</v>
      </c>
      <c r="K32" t="s">
        <v>33</v>
      </c>
      <c r="L32" t="s">
        <v>229</v>
      </c>
      <c r="M32" t="s">
        <v>35</v>
      </c>
      <c r="N32" t="s">
        <v>138</v>
      </c>
      <c r="O32" t="s">
        <v>139</v>
      </c>
      <c r="P32" s="2">
        <v>35636200</v>
      </c>
      <c r="Q32" s="2">
        <v>35636200</v>
      </c>
      <c r="R32" t="s">
        <v>230</v>
      </c>
      <c r="S32" t="s">
        <v>231</v>
      </c>
      <c r="T32" t="s">
        <v>232</v>
      </c>
      <c r="X32" t="s">
        <v>233</v>
      </c>
    </row>
    <row r="33" spans="1:24" x14ac:dyDescent="0.25">
      <c r="A33" t="s">
        <v>78</v>
      </c>
      <c r="B33" t="s">
        <v>234</v>
      </c>
      <c r="C33" t="s">
        <v>235</v>
      </c>
      <c r="F33" t="s">
        <v>29</v>
      </c>
      <c r="G33" t="s">
        <v>45</v>
      </c>
      <c r="I33" t="s">
        <v>29</v>
      </c>
      <c r="J33" t="s">
        <v>32</v>
      </c>
      <c r="K33" t="s">
        <v>33</v>
      </c>
      <c r="L33" t="s">
        <v>236</v>
      </c>
      <c r="M33" t="s">
        <v>35</v>
      </c>
      <c r="N33" t="s">
        <v>138</v>
      </c>
      <c r="O33" t="s">
        <v>139</v>
      </c>
      <c r="P33" s="2">
        <v>5492000</v>
      </c>
      <c r="Q33" s="2">
        <v>5492000</v>
      </c>
      <c r="R33" t="s">
        <v>83</v>
      </c>
      <c r="S33" t="s">
        <v>84</v>
      </c>
      <c r="T33" t="s">
        <v>60</v>
      </c>
      <c r="X33" t="s">
        <v>237</v>
      </c>
    </row>
    <row r="34" spans="1:24" x14ac:dyDescent="0.25">
      <c r="A34" t="s">
        <v>238</v>
      </c>
      <c r="B34" t="s">
        <v>239</v>
      </c>
      <c r="C34" t="s">
        <v>240</v>
      </c>
      <c r="F34" t="s">
        <v>29</v>
      </c>
      <c r="G34" t="s">
        <v>30</v>
      </c>
      <c r="I34" t="s">
        <v>29</v>
      </c>
      <c r="J34" t="s">
        <v>32</v>
      </c>
      <c r="K34" t="s">
        <v>33</v>
      </c>
      <c r="L34" t="s">
        <v>241</v>
      </c>
      <c r="M34" t="s">
        <v>35</v>
      </c>
      <c r="N34" t="s">
        <v>138</v>
      </c>
      <c r="O34" t="s">
        <v>139</v>
      </c>
      <c r="P34" s="2">
        <v>4129715</v>
      </c>
      <c r="Q34" s="2">
        <v>4129715</v>
      </c>
      <c r="R34" t="s">
        <v>242</v>
      </c>
      <c r="S34" t="s">
        <v>39</v>
      </c>
      <c r="T34" t="s">
        <v>40</v>
      </c>
      <c r="X34" t="s">
        <v>243</v>
      </c>
    </row>
    <row r="35" spans="1:24" x14ac:dyDescent="0.25">
      <c r="A35" t="s">
        <v>244</v>
      </c>
      <c r="B35" t="s">
        <v>245</v>
      </c>
      <c r="C35" t="s">
        <v>246</v>
      </c>
      <c r="F35" t="s">
        <v>29</v>
      </c>
      <c r="G35" t="s">
        <v>30</v>
      </c>
      <c r="H35" t="s">
        <v>247</v>
      </c>
      <c r="I35" t="s">
        <v>29</v>
      </c>
      <c r="J35" t="s">
        <v>32</v>
      </c>
      <c r="K35" t="s">
        <v>33</v>
      </c>
      <c r="L35" t="s">
        <v>248</v>
      </c>
      <c r="M35" t="s">
        <v>35</v>
      </c>
      <c r="N35" t="s">
        <v>138</v>
      </c>
      <c r="O35" t="s">
        <v>139</v>
      </c>
      <c r="P35" s="2">
        <v>2754000</v>
      </c>
      <c r="Q35" s="2">
        <v>2754000</v>
      </c>
      <c r="R35" t="s">
        <v>249</v>
      </c>
      <c r="S35" t="s">
        <v>39</v>
      </c>
      <c r="T35" t="s">
        <v>40</v>
      </c>
      <c r="X35" t="s">
        <v>250</v>
      </c>
    </row>
    <row r="36" spans="1:24" x14ac:dyDescent="0.25">
      <c r="A36" t="s">
        <v>53</v>
      </c>
      <c r="B36" t="s">
        <v>251</v>
      </c>
      <c r="C36" t="s">
        <v>55</v>
      </c>
      <c r="F36" t="s">
        <v>29</v>
      </c>
      <c r="G36" t="s">
        <v>45</v>
      </c>
      <c r="I36" t="s">
        <v>29</v>
      </c>
      <c r="J36" t="s">
        <v>32</v>
      </c>
      <c r="K36" t="s">
        <v>33</v>
      </c>
      <c r="L36" t="s">
        <v>252</v>
      </c>
      <c r="M36" t="s">
        <v>35</v>
      </c>
      <c r="N36" t="s">
        <v>138</v>
      </c>
      <c r="O36" t="s">
        <v>139</v>
      </c>
      <c r="P36" s="4">
        <v>0</v>
      </c>
      <c r="Q36" s="4">
        <v>0</v>
      </c>
      <c r="R36" t="s">
        <v>58</v>
      </c>
      <c r="S36" t="s">
        <v>59</v>
      </c>
      <c r="T36" t="s">
        <v>60</v>
      </c>
      <c r="X36" t="s">
        <v>253</v>
      </c>
    </row>
    <row r="37" spans="1:24" x14ac:dyDescent="0.25">
      <c r="A37" t="s">
        <v>53</v>
      </c>
      <c r="B37" t="s">
        <v>254</v>
      </c>
      <c r="C37" t="s">
        <v>63</v>
      </c>
      <c r="F37" t="s">
        <v>29</v>
      </c>
      <c r="G37" t="s">
        <v>45</v>
      </c>
      <c r="I37" t="s">
        <v>29</v>
      </c>
      <c r="J37" t="s">
        <v>32</v>
      </c>
      <c r="K37" t="s">
        <v>33</v>
      </c>
      <c r="L37" t="s">
        <v>255</v>
      </c>
      <c r="M37" t="s">
        <v>35</v>
      </c>
      <c r="N37" t="s">
        <v>138</v>
      </c>
      <c r="O37" t="s">
        <v>139</v>
      </c>
      <c r="P37" s="4">
        <v>0</v>
      </c>
      <c r="Q37" s="4">
        <v>0</v>
      </c>
      <c r="R37" t="s">
        <v>58</v>
      </c>
      <c r="S37" t="s">
        <v>59</v>
      </c>
      <c r="T37" t="s">
        <v>60</v>
      </c>
      <c r="X37" t="s">
        <v>256</v>
      </c>
    </row>
    <row r="38" spans="1:24" x14ac:dyDescent="0.25">
      <c r="A38" t="s">
        <v>53</v>
      </c>
      <c r="B38" t="s">
        <v>257</v>
      </c>
      <c r="C38" t="s">
        <v>67</v>
      </c>
      <c r="F38" t="s">
        <v>29</v>
      </c>
      <c r="G38" t="s">
        <v>45</v>
      </c>
      <c r="I38" t="s">
        <v>29</v>
      </c>
      <c r="J38" t="s">
        <v>32</v>
      </c>
      <c r="K38" t="s">
        <v>33</v>
      </c>
      <c r="L38" t="s">
        <v>258</v>
      </c>
      <c r="M38" t="s">
        <v>35</v>
      </c>
      <c r="N38" t="s">
        <v>138</v>
      </c>
      <c r="O38" t="s">
        <v>139</v>
      </c>
      <c r="P38" s="4">
        <v>0</v>
      </c>
      <c r="Q38" s="4">
        <v>0</v>
      </c>
      <c r="R38" t="s">
        <v>58</v>
      </c>
      <c r="S38" t="s">
        <v>59</v>
      </c>
      <c r="T38" t="s">
        <v>60</v>
      </c>
      <c r="X38" t="s">
        <v>259</v>
      </c>
    </row>
    <row r="39" spans="1:24" x14ac:dyDescent="0.25">
      <c r="A39" t="s">
        <v>260</v>
      </c>
      <c r="B39" t="s">
        <v>261</v>
      </c>
      <c r="C39" t="s">
        <v>262</v>
      </c>
      <c r="F39" t="s">
        <v>29</v>
      </c>
      <c r="G39" t="s">
        <v>45</v>
      </c>
      <c r="I39" t="s">
        <v>29</v>
      </c>
      <c r="J39" t="s">
        <v>32</v>
      </c>
      <c r="K39" t="s">
        <v>33</v>
      </c>
      <c r="L39" t="s">
        <v>263</v>
      </c>
      <c r="M39" t="s">
        <v>35</v>
      </c>
      <c r="N39" t="s">
        <v>185</v>
      </c>
      <c r="O39" t="s">
        <v>139</v>
      </c>
      <c r="P39" s="2">
        <v>15000000</v>
      </c>
      <c r="Q39" s="2">
        <v>15000000</v>
      </c>
      <c r="R39" t="s">
        <v>264</v>
      </c>
      <c r="S39" t="s">
        <v>76</v>
      </c>
      <c r="T39" t="s">
        <v>51</v>
      </c>
      <c r="X39" t="s">
        <v>265</v>
      </c>
    </row>
    <row r="40" spans="1:24" x14ac:dyDescent="0.25">
      <c r="A40" t="s">
        <v>126</v>
      </c>
      <c r="B40" t="s">
        <v>266</v>
      </c>
      <c r="C40" t="s">
        <v>267</v>
      </c>
      <c r="F40" t="s">
        <v>29</v>
      </c>
      <c r="G40" t="s">
        <v>45</v>
      </c>
      <c r="H40" t="s">
        <v>31</v>
      </c>
      <c r="I40" t="s">
        <v>29</v>
      </c>
      <c r="J40" t="s">
        <v>32</v>
      </c>
      <c r="K40" t="s">
        <v>33</v>
      </c>
      <c r="L40" t="s">
        <v>268</v>
      </c>
      <c r="M40" t="s">
        <v>35</v>
      </c>
      <c r="N40" t="s">
        <v>138</v>
      </c>
      <c r="O40" t="s">
        <v>139</v>
      </c>
      <c r="P40" s="2">
        <v>4479200</v>
      </c>
      <c r="Q40" s="2">
        <v>4479200</v>
      </c>
      <c r="R40" t="s">
        <v>130</v>
      </c>
      <c r="S40" t="s">
        <v>131</v>
      </c>
      <c r="T40" t="s">
        <v>105</v>
      </c>
      <c r="X40" t="s">
        <v>269</v>
      </c>
    </row>
    <row r="41" spans="1:24" x14ac:dyDescent="0.25">
      <c r="A41" t="s">
        <v>270</v>
      </c>
      <c r="B41" t="s">
        <v>271</v>
      </c>
      <c r="C41" t="s">
        <v>272</v>
      </c>
      <c r="F41" t="s">
        <v>29</v>
      </c>
      <c r="G41" t="s">
        <v>30</v>
      </c>
      <c r="I41" t="s">
        <v>29</v>
      </c>
      <c r="J41" t="s">
        <v>32</v>
      </c>
      <c r="K41" t="s">
        <v>33</v>
      </c>
      <c r="L41" t="s">
        <v>273</v>
      </c>
      <c r="M41" t="s">
        <v>35</v>
      </c>
      <c r="N41" t="s">
        <v>138</v>
      </c>
      <c r="O41" t="s">
        <v>139</v>
      </c>
      <c r="P41" s="2">
        <v>6613944</v>
      </c>
      <c r="Q41" s="2">
        <v>2657360</v>
      </c>
      <c r="R41" t="s">
        <v>274</v>
      </c>
      <c r="S41" t="s">
        <v>275</v>
      </c>
      <c r="T41" t="s">
        <v>276</v>
      </c>
      <c r="X41" t="s">
        <v>277</v>
      </c>
    </row>
    <row r="42" spans="1:24" x14ac:dyDescent="0.25">
      <c r="A42" t="s">
        <v>270</v>
      </c>
      <c r="B42" t="s">
        <v>278</v>
      </c>
      <c r="C42" t="s">
        <v>279</v>
      </c>
      <c r="F42" t="s">
        <v>29</v>
      </c>
      <c r="G42" t="s">
        <v>45</v>
      </c>
      <c r="I42" t="s">
        <v>29</v>
      </c>
      <c r="J42" t="s">
        <v>32</v>
      </c>
      <c r="K42" t="s">
        <v>33</v>
      </c>
      <c r="L42" t="s">
        <v>280</v>
      </c>
      <c r="M42" t="s">
        <v>35</v>
      </c>
      <c r="N42" t="s">
        <v>138</v>
      </c>
      <c r="O42" t="s">
        <v>139</v>
      </c>
      <c r="P42" s="2">
        <v>65000000</v>
      </c>
      <c r="Q42" s="4">
        <v>0</v>
      </c>
      <c r="R42" t="s">
        <v>274</v>
      </c>
      <c r="S42" t="s">
        <v>275</v>
      </c>
      <c r="T42" t="s">
        <v>276</v>
      </c>
      <c r="X42" t="s">
        <v>281</v>
      </c>
    </row>
    <row r="43" spans="1:24" x14ac:dyDescent="0.25">
      <c r="A43" t="s">
        <v>282</v>
      </c>
      <c r="B43" t="s">
        <v>283</v>
      </c>
      <c r="C43" t="s">
        <v>284</v>
      </c>
      <c r="F43" t="s">
        <v>29</v>
      </c>
      <c r="G43" t="s">
        <v>45</v>
      </c>
      <c r="I43" t="s">
        <v>29</v>
      </c>
      <c r="J43" t="s">
        <v>32</v>
      </c>
      <c r="K43" t="s">
        <v>33</v>
      </c>
      <c r="L43" t="s">
        <v>285</v>
      </c>
      <c r="M43" t="s">
        <v>35</v>
      </c>
      <c r="N43" t="s">
        <v>138</v>
      </c>
      <c r="O43" t="s">
        <v>57</v>
      </c>
      <c r="P43" s="2">
        <v>84665500</v>
      </c>
      <c r="Q43" s="2">
        <v>84665500</v>
      </c>
      <c r="R43" t="s">
        <v>222</v>
      </c>
      <c r="S43" t="s">
        <v>286</v>
      </c>
      <c r="T43" t="s">
        <v>51</v>
      </c>
      <c r="X43" t="s">
        <v>287</v>
      </c>
    </row>
    <row r="44" spans="1:24" x14ac:dyDescent="0.25">
      <c r="A44" t="s">
        <v>86</v>
      </c>
      <c r="B44" t="s">
        <v>288</v>
      </c>
      <c r="C44" t="s">
        <v>289</v>
      </c>
      <c r="F44" t="s">
        <v>29</v>
      </c>
      <c r="G44" t="s">
        <v>45</v>
      </c>
      <c r="H44" t="s">
        <v>31</v>
      </c>
      <c r="I44" t="s">
        <v>29</v>
      </c>
      <c r="J44" t="s">
        <v>32</v>
      </c>
      <c r="K44" t="s">
        <v>33</v>
      </c>
      <c r="L44" t="s">
        <v>290</v>
      </c>
      <c r="M44" t="s">
        <v>35</v>
      </c>
      <c r="N44" t="s">
        <v>291</v>
      </c>
      <c r="O44" t="s">
        <v>292</v>
      </c>
      <c r="P44" s="2">
        <v>2070000</v>
      </c>
      <c r="Q44" s="2">
        <v>2070000</v>
      </c>
      <c r="R44" t="s">
        <v>91</v>
      </c>
      <c r="S44" t="s">
        <v>92</v>
      </c>
      <c r="T44" t="s">
        <v>60</v>
      </c>
      <c r="X44" t="s">
        <v>293</v>
      </c>
    </row>
    <row r="45" spans="1:24" x14ac:dyDescent="0.25">
      <c r="A45" t="s">
        <v>270</v>
      </c>
      <c r="B45" t="s">
        <v>294</v>
      </c>
      <c r="C45" t="s">
        <v>295</v>
      </c>
      <c r="F45" t="s">
        <v>29</v>
      </c>
      <c r="G45" t="s">
        <v>45</v>
      </c>
      <c r="I45" t="s">
        <v>29</v>
      </c>
      <c r="J45" t="s">
        <v>32</v>
      </c>
      <c r="K45" t="s">
        <v>33</v>
      </c>
      <c r="L45" t="s">
        <v>296</v>
      </c>
      <c r="M45" t="s">
        <v>35</v>
      </c>
      <c r="N45" t="s">
        <v>297</v>
      </c>
      <c r="O45" t="s">
        <v>102</v>
      </c>
      <c r="P45" s="2">
        <v>1000000</v>
      </c>
      <c r="Q45" s="2">
        <v>1000000</v>
      </c>
      <c r="R45" t="s">
        <v>274</v>
      </c>
      <c r="S45" t="s">
        <v>275</v>
      </c>
      <c r="T45" t="s">
        <v>276</v>
      </c>
      <c r="U45" t="s">
        <v>298</v>
      </c>
      <c r="V45" t="s">
        <v>299</v>
      </c>
      <c r="W45" t="s">
        <v>300</v>
      </c>
      <c r="X45" t="s">
        <v>301</v>
      </c>
    </row>
    <row r="46" spans="1:24" x14ac:dyDescent="0.25">
      <c r="A46" t="s">
        <v>302</v>
      </c>
      <c r="B46" t="s">
        <v>303</v>
      </c>
      <c r="C46" t="s">
        <v>304</v>
      </c>
      <c r="F46" t="s">
        <v>29</v>
      </c>
      <c r="G46" t="s">
        <v>45</v>
      </c>
      <c r="I46" t="s">
        <v>29</v>
      </c>
      <c r="J46" t="s">
        <v>32</v>
      </c>
      <c r="K46" t="s">
        <v>33</v>
      </c>
      <c r="L46" t="s">
        <v>305</v>
      </c>
      <c r="M46" t="s">
        <v>35</v>
      </c>
      <c r="N46" t="s">
        <v>297</v>
      </c>
      <c r="O46" t="s">
        <v>102</v>
      </c>
      <c r="P46" s="2">
        <v>36070500</v>
      </c>
      <c r="Q46" s="2">
        <v>36070500</v>
      </c>
      <c r="R46" t="s">
        <v>83</v>
      </c>
      <c r="S46" t="s">
        <v>306</v>
      </c>
      <c r="T46" t="s">
        <v>40</v>
      </c>
      <c r="U46" t="s">
        <v>298</v>
      </c>
      <c r="V46" t="s">
        <v>307</v>
      </c>
      <c r="W46" t="s">
        <v>308</v>
      </c>
      <c r="X46" t="s">
        <v>309</v>
      </c>
    </row>
    <row r="47" spans="1:24" x14ac:dyDescent="0.25">
      <c r="A47" t="s">
        <v>310</v>
      </c>
      <c r="B47" t="s">
        <v>311</v>
      </c>
      <c r="C47" t="s">
        <v>312</v>
      </c>
      <c r="F47" t="s">
        <v>29</v>
      </c>
      <c r="G47" t="s">
        <v>45</v>
      </c>
      <c r="I47" t="s">
        <v>29</v>
      </c>
      <c r="J47" t="s">
        <v>32</v>
      </c>
      <c r="K47" t="s">
        <v>33</v>
      </c>
      <c r="L47" t="s">
        <v>313</v>
      </c>
      <c r="M47" t="s">
        <v>35</v>
      </c>
      <c r="N47" t="s">
        <v>297</v>
      </c>
      <c r="O47" t="s">
        <v>102</v>
      </c>
      <c r="P47" s="4">
        <v>0</v>
      </c>
      <c r="Q47" s="4">
        <v>0</v>
      </c>
      <c r="R47" t="s">
        <v>314</v>
      </c>
      <c r="S47" t="s">
        <v>153</v>
      </c>
      <c r="T47" t="s">
        <v>124</v>
      </c>
      <c r="U47" t="s">
        <v>298</v>
      </c>
      <c r="V47" t="s">
        <v>315</v>
      </c>
      <c r="W47" t="s">
        <v>316</v>
      </c>
      <c r="X47" t="s">
        <v>317</v>
      </c>
    </row>
    <row r="48" spans="1:24" x14ac:dyDescent="0.25">
      <c r="A48" t="s">
        <v>318</v>
      </c>
      <c r="B48" t="s">
        <v>319</v>
      </c>
      <c r="C48" t="s">
        <v>320</v>
      </c>
      <c r="F48" t="s">
        <v>29</v>
      </c>
      <c r="G48" t="s">
        <v>45</v>
      </c>
      <c r="I48" t="s">
        <v>29</v>
      </c>
      <c r="J48" t="s">
        <v>32</v>
      </c>
      <c r="K48" t="s">
        <v>33</v>
      </c>
      <c r="L48" t="s">
        <v>321</v>
      </c>
      <c r="M48" t="s">
        <v>35</v>
      </c>
      <c r="N48" t="s">
        <v>322</v>
      </c>
      <c r="O48" t="s">
        <v>102</v>
      </c>
      <c r="P48" s="2">
        <v>500000</v>
      </c>
      <c r="Q48" s="4">
        <v>0</v>
      </c>
      <c r="R48" t="s">
        <v>222</v>
      </c>
      <c r="S48" t="s">
        <v>123</v>
      </c>
      <c r="T48" t="s">
        <v>124</v>
      </c>
      <c r="U48" t="s">
        <v>298</v>
      </c>
      <c r="V48" t="s">
        <v>315</v>
      </c>
      <c r="W48" t="s">
        <v>323</v>
      </c>
      <c r="X48" t="s">
        <v>324</v>
      </c>
    </row>
    <row r="49" spans="1:24" x14ac:dyDescent="0.25">
      <c r="A49" t="s">
        <v>325</v>
      </c>
      <c r="B49" t="s">
        <v>326</v>
      </c>
      <c r="C49" t="s">
        <v>55</v>
      </c>
      <c r="F49" t="s">
        <v>29</v>
      </c>
      <c r="G49" t="s">
        <v>45</v>
      </c>
      <c r="I49" t="s">
        <v>29</v>
      </c>
      <c r="J49" t="s">
        <v>32</v>
      </c>
      <c r="K49" t="s">
        <v>33</v>
      </c>
      <c r="L49" t="s">
        <v>327</v>
      </c>
      <c r="M49" t="s">
        <v>35</v>
      </c>
      <c r="N49" t="s">
        <v>291</v>
      </c>
      <c r="O49" t="s">
        <v>57</v>
      </c>
      <c r="P49" s="4">
        <v>0</v>
      </c>
      <c r="Q49" s="4">
        <v>0</v>
      </c>
      <c r="R49" t="s">
        <v>328</v>
      </c>
      <c r="S49" t="s">
        <v>59</v>
      </c>
      <c r="T49" t="s">
        <v>60</v>
      </c>
      <c r="U49" t="s">
        <v>298</v>
      </c>
      <c r="V49" t="s">
        <v>299</v>
      </c>
      <c r="W49" t="s">
        <v>329</v>
      </c>
      <c r="X49" t="s">
        <v>330</v>
      </c>
    </row>
    <row r="50" spans="1:24" x14ac:dyDescent="0.25">
      <c r="A50" t="s">
        <v>325</v>
      </c>
      <c r="B50" t="s">
        <v>331</v>
      </c>
      <c r="C50" t="s">
        <v>63</v>
      </c>
      <c r="F50" t="s">
        <v>29</v>
      </c>
      <c r="G50" t="s">
        <v>45</v>
      </c>
      <c r="I50" t="s">
        <v>29</v>
      </c>
      <c r="J50" t="s">
        <v>32</v>
      </c>
      <c r="K50" t="s">
        <v>33</v>
      </c>
      <c r="L50" t="s">
        <v>332</v>
      </c>
      <c r="M50" t="s">
        <v>35</v>
      </c>
      <c r="N50" t="s">
        <v>291</v>
      </c>
      <c r="O50" t="s">
        <v>102</v>
      </c>
      <c r="P50" s="4">
        <v>0</v>
      </c>
      <c r="Q50" s="4">
        <v>0</v>
      </c>
      <c r="R50" t="s">
        <v>328</v>
      </c>
      <c r="S50" t="s">
        <v>59</v>
      </c>
      <c r="T50" t="s">
        <v>60</v>
      </c>
      <c r="U50" t="s">
        <v>298</v>
      </c>
      <c r="V50" t="s">
        <v>299</v>
      </c>
      <c r="W50" t="s">
        <v>329</v>
      </c>
      <c r="X50" t="s">
        <v>333</v>
      </c>
    </row>
    <row r="51" spans="1:24" x14ac:dyDescent="0.25">
      <c r="A51" t="s">
        <v>334</v>
      </c>
      <c r="B51" t="s">
        <v>335</v>
      </c>
      <c r="C51" t="s">
        <v>336</v>
      </c>
      <c r="F51" t="s">
        <v>29</v>
      </c>
      <c r="G51" t="s">
        <v>45</v>
      </c>
      <c r="I51" t="s">
        <v>29</v>
      </c>
      <c r="J51" t="s">
        <v>32</v>
      </c>
      <c r="K51" t="s">
        <v>33</v>
      </c>
      <c r="L51" t="s">
        <v>337</v>
      </c>
      <c r="M51" t="s">
        <v>35</v>
      </c>
      <c r="N51" t="s">
        <v>297</v>
      </c>
      <c r="O51" t="s">
        <v>102</v>
      </c>
      <c r="P51" s="2">
        <v>13500000</v>
      </c>
      <c r="Q51" s="2">
        <v>13500000</v>
      </c>
      <c r="R51" t="s">
        <v>83</v>
      </c>
      <c r="S51" t="s">
        <v>338</v>
      </c>
      <c r="T51" t="s">
        <v>60</v>
      </c>
      <c r="U51" t="s">
        <v>298</v>
      </c>
      <c r="V51" t="s">
        <v>315</v>
      </c>
      <c r="W51" t="s">
        <v>316</v>
      </c>
      <c r="X51" t="s">
        <v>339</v>
      </c>
    </row>
    <row r="52" spans="1:24" x14ac:dyDescent="0.25">
      <c r="A52" t="s">
        <v>340</v>
      </c>
      <c r="B52" t="s">
        <v>341</v>
      </c>
      <c r="C52" t="s">
        <v>342</v>
      </c>
      <c r="F52" t="s">
        <v>29</v>
      </c>
      <c r="G52" t="s">
        <v>45</v>
      </c>
      <c r="I52" t="s">
        <v>29</v>
      </c>
      <c r="J52" t="s">
        <v>32</v>
      </c>
      <c r="K52" t="s">
        <v>33</v>
      </c>
      <c r="L52" t="s">
        <v>343</v>
      </c>
      <c r="M52" t="s">
        <v>35</v>
      </c>
      <c r="N52" t="s">
        <v>297</v>
      </c>
      <c r="O52" t="s">
        <v>102</v>
      </c>
      <c r="P52" s="2">
        <v>9000000</v>
      </c>
      <c r="Q52" s="2">
        <v>9000000</v>
      </c>
      <c r="R52" t="s">
        <v>344</v>
      </c>
      <c r="S52" t="s">
        <v>345</v>
      </c>
      <c r="T52" t="s">
        <v>346</v>
      </c>
      <c r="U52" t="s">
        <v>347</v>
      </c>
      <c r="V52" t="s">
        <v>348</v>
      </c>
      <c r="W52" t="s">
        <v>349</v>
      </c>
      <c r="X52" t="s">
        <v>350</v>
      </c>
    </row>
    <row r="53" spans="1:24" x14ac:dyDescent="0.25">
      <c r="A53" t="s">
        <v>351</v>
      </c>
      <c r="B53" t="s">
        <v>352</v>
      </c>
      <c r="C53" t="s">
        <v>353</v>
      </c>
      <c r="F53" t="s">
        <v>29</v>
      </c>
      <c r="G53" t="s">
        <v>45</v>
      </c>
      <c r="I53" t="s">
        <v>29</v>
      </c>
      <c r="J53" t="s">
        <v>32</v>
      </c>
      <c r="K53" t="s">
        <v>33</v>
      </c>
      <c r="L53" t="s">
        <v>354</v>
      </c>
      <c r="M53" t="s">
        <v>35</v>
      </c>
      <c r="N53" t="s">
        <v>322</v>
      </c>
      <c r="O53" t="s">
        <v>57</v>
      </c>
      <c r="P53" s="2">
        <v>14000000</v>
      </c>
      <c r="Q53" s="2">
        <v>14000000</v>
      </c>
      <c r="R53" t="s">
        <v>355</v>
      </c>
      <c r="S53" t="s">
        <v>76</v>
      </c>
      <c r="T53" t="s">
        <v>51</v>
      </c>
      <c r="V53" t="s">
        <v>315</v>
      </c>
      <c r="W53" t="s">
        <v>316</v>
      </c>
      <c r="X53" t="s">
        <v>356</v>
      </c>
    </row>
    <row r="54" spans="1:24" x14ac:dyDescent="0.25">
      <c r="A54" t="s">
        <v>282</v>
      </c>
      <c r="B54" t="s">
        <v>357</v>
      </c>
      <c r="C54" t="s">
        <v>358</v>
      </c>
      <c r="F54" t="s">
        <v>29</v>
      </c>
      <c r="G54" t="s">
        <v>45</v>
      </c>
      <c r="I54" t="s">
        <v>29</v>
      </c>
      <c r="J54" t="s">
        <v>32</v>
      </c>
      <c r="K54" t="s">
        <v>33</v>
      </c>
      <c r="L54" t="s">
        <v>359</v>
      </c>
      <c r="M54" t="s">
        <v>35</v>
      </c>
      <c r="N54" t="s">
        <v>121</v>
      </c>
      <c r="O54" t="s">
        <v>57</v>
      </c>
      <c r="P54" s="2">
        <v>60923100</v>
      </c>
      <c r="Q54" s="2">
        <v>60923100</v>
      </c>
      <c r="R54" t="s">
        <v>222</v>
      </c>
      <c r="S54" t="s">
        <v>286</v>
      </c>
      <c r="T54" t="s">
        <v>51</v>
      </c>
      <c r="V54" t="s">
        <v>315</v>
      </c>
      <c r="W54" t="s">
        <v>316</v>
      </c>
      <c r="X54" t="s">
        <v>360</v>
      </c>
    </row>
    <row r="55" spans="1:24" x14ac:dyDescent="0.25">
      <c r="A55" t="s">
        <v>218</v>
      </c>
      <c r="B55" t="s">
        <v>361</v>
      </c>
      <c r="C55" t="s">
        <v>362</v>
      </c>
      <c r="F55" t="s">
        <v>29</v>
      </c>
      <c r="G55" t="s">
        <v>136</v>
      </c>
      <c r="I55" t="s">
        <v>29</v>
      </c>
      <c r="J55" t="s">
        <v>32</v>
      </c>
      <c r="K55" t="s">
        <v>33</v>
      </c>
      <c r="L55" t="s">
        <v>363</v>
      </c>
      <c r="M55" t="s">
        <v>35</v>
      </c>
      <c r="N55" t="s">
        <v>322</v>
      </c>
      <c r="O55" t="s">
        <v>57</v>
      </c>
      <c r="P55" s="2">
        <v>20702700</v>
      </c>
      <c r="Q55" s="2">
        <v>20702700</v>
      </c>
      <c r="R55" t="s">
        <v>222</v>
      </c>
      <c r="S55" t="s">
        <v>223</v>
      </c>
      <c r="T55" t="s">
        <v>224</v>
      </c>
      <c r="V55" t="s">
        <v>307</v>
      </c>
      <c r="W55" t="s">
        <v>364</v>
      </c>
      <c r="X55" t="s">
        <v>365</v>
      </c>
    </row>
    <row r="56" spans="1:24" x14ac:dyDescent="0.25">
      <c r="A56" t="s">
        <v>366</v>
      </c>
      <c r="B56" t="s">
        <v>367</v>
      </c>
      <c r="C56" t="s">
        <v>368</v>
      </c>
      <c r="F56" t="s">
        <v>29</v>
      </c>
      <c r="G56" t="s">
        <v>45</v>
      </c>
      <c r="I56" t="s">
        <v>29</v>
      </c>
      <c r="J56" t="s">
        <v>32</v>
      </c>
      <c r="K56" t="s">
        <v>33</v>
      </c>
      <c r="L56" t="s">
        <v>369</v>
      </c>
      <c r="M56" t="s">
        <v>35</v>
      </c>
      <c r="N56" t="s">
        <v>322</v>
      </c>
      <c r="O56" t="s">
        <v>370</v>
      </c>
      <c r="P56" s="2">
        <v>22700000</v>
      </c>
      <c r="Q56" s="4">
        <v>0</v>
      </c>
      <c r="R56" t="s">
        <v>371</v>
      </c>
      <c r="S56" t="s">
        <v>153</v>
      </c>
      <c r="T56" t="s">
        <v>124</v>
      </c>
      <c r="V56" t="s">
        <v>315</v>
      </c>
      <c r="W56" t="s">
        <v>316</v>
      </c>
      <c r="X56" t="s">
        <v>372</v>
      </c>
    </row>
    <row r="57" spans="1:24" x14ac:dyDescent="0.25">
      <c r="A57" t="s">
        <v>373</v>
      </c>
      <c r="B57" t="s">
        <v>374</v>
      </c>
      <c r="C57" t="s">
        <v>375</v>
      </c>
      <c r="F57" t="s">
        <v>29</v>
      </c>
      <c r="G57" t="s">
        <v>45</v>
      </c>
      <c r="I57" t="s">
        <v>29</v>
      </c>
      <c r="J57" t="s">
        <v>32</v>
      </c>
      <c r="K57" t="s">
        <v>33</v>
      </c>
      <c r="L57" t="s">
        <v>376</v>
      </c>
      <c r="M57" t="s">
        <v>35</v>
      </c>
      <c r="N57" t="s">
        <v>322</v>
      </c>
      <c r="O57" t="s">
        <v>57</v>
      </c>
      <c r="P57" s="2">
        <v>5063700</v>
      </c>
      <c r="Q57" s="2">
        <v>5063700</v>
      </c>
      <c r="R57" t="s">
        <v>377</v>
      </c>
      <c r="S57" t="s">
        <v>153</v>
      </c>
      <c r="T57" t="s">
        <v>124</v>
      </c>
      <c r="V57" t="s">
        <v>315</v>
      </c>
      <c r="W57" t="s">
        <v>316</v>
      </c>
      <c r="X57" t="s">
        <v>378</v>
      </c>
    </row>
    <row r="58" spans="1:24" x14ac:dyDescent="0.25">
      <c r="A58" t="s">
        <v>126</v>
      </c>
      <c r="B58" t="s">
        <v>379</v>
      </c>
      <c r="C58" t="s">
        <v>380</v>
      </c>
      <c r="F58" t="s">
        <v>29</v>
      </c>
      <c r="G58" t="s">
        <v>45</v>
      </c>
      <c r="I58" t="s">
        <v>29</v>
      </c>
      <c r="J58" t="s">
        <v>32</v>
      </c>
      <c r="K58" t="s">
        <v>33</v>
      </c>
      <c r="L58" t="s">
        <v>381</v>
      </c>
      <c r="M58" t="s">
        <v>35</v>
      </c>
      <c r="N58" t="s">
        <v>322</v>
      </c>
      <c r="O58" t="s">
        <v>57</v>
      </c>
      <c r="P58" s="2">
        <v>4479200</v>
      </c>
      <c r="Q58" s="2">
        <v>4479200</v>
      </c>
      <c r="R58" t="s">
        <v>130</v>
      </c>
      <c r="S58" t="s">
        <v>131</v>
      </c>
      <c r="T58" t="s">
        <v>105</v>
      </c>
      <c r="V58" t="s">
        <v>307</v>
      </c>
      <c r="W58" t="s">
        <v>308</v>
      </c>
      <c r="X58" t="s">
        <v>382</v>
      </c>
    </row>
    <row r="59" spans="1:24" x14ac:dyDescent="0.25">
      <c r="A59" t="s">
        <v>70</v>
      </c>
      <c r="B59" t="s">
        <v>383</v>
      </c>
      <c r="C59" t="s">
        <v>384</v>
      </c>
      <c r="F59" t="s">
        <v>29</v>
      </c>
      <c r="G59" t="s">
        <v>45</v>
      </c>
      <c r="I59" t="s">
        <v>29</v>
      </c>
      <c r="J59" t="s">
        <v>32</v>
      </c>
      <c r="K59" t="s">
        <v>33</v>
      </c>
      <c r="L59" t="s">
        <v>385</v>
      </c>
      <c r="M59" t="s">
        <v>35</v>
      </c>
      <c r="N59" t="s">
        <v>322</v>
      </c>
      <c r="O59" t="s">
        <v>57</v>
      </c>
      <c r="P59" s="2">
        <v>3368736100</v>
      </c>
      <c r="Q59" s="2">
        <v>3368736100</v>
      </c>
      <c r="R59" t="s">
        <v>75</v>
      </c>
      <c r="S59" t="s">
        <v>76</v>
      </c>
      <c r="T59" t="s">
        <v>51</v>
      </c>
      <c r="V59" t="s">
        <v>315</v>
      </c>
      <c r="W59" t="s">
        <v>316</v>
      </c>
      <c r="X59" t="s">
        <v>386</v>
      </c>
    </row>
    <row r="60" spans="1:24" x14ac:dyDescent="0.25">
      <c r="A60" t="s">
        <v>387</v>
      </c>
      <c r="B60" t="s">
        <v>388</v>
      </c>
      <c r="C60" t="s">
        <v>389</v>
      </c>
      <c r="F60" t="s">
        <v>29</v>
      </c>
      <c r="G60" t="s">
        <v>45</v>
      </c>
      <c r="H60" t="s">
        <v>31</v>
      </c>
      <c r="I60" t="s">
        <v>29</v>
      </c>
      <c r="J60" t="s">
        <v>32</v>
      </c>
      <c r="K60" t="s">
        <v>33</v>
      </c>
      <c r="L60" t="s">
        <v>390</v>
      </c>
      <c r="M60" t="s">
        <v>35</v>
      </c>
      <c r="N60" t="s">
        <v>322</v>
      </c>
      <c r="O60" t="s">
        <v>57</v>
      </c>
      <c r="P60" s="2">
        <v>21000000</v>
      </c>
      <c r="Q60" s="2">
        <v>21000000</v>
      </c>
      <c r="R60" t="s">
        <v>391</v>
      </c>
      <c r="S60" t="s">
        <v>392</v>
      </c>
      <c r="T60" t="s">
        <v>105</v>
      </c>
      <c r="V60" t="s">
        <v>307</v>
      </c>
      <c r="W60" t="s">
        <v>393</v>
      </c>
      <c r="X60" t="s">
        <v>394</v>
      </c>
    </row>
    <row r="61" spans="1:24" x14ac:dyDescent="0.25">
      <c r="A61" t="s">
        <v>395</v>
      </c>
      <c r="B61" t="s">
        <v>396</v>
      </c>
      <c r="C61" t="s">
        <v>397</v>
      </c>
      <c r="F61" t="s">
        <v>29</v>
      </c>
      <c r="G61" t="s">
        <v>45</v>
      </c>
      <c r="I61" t="s">
        <v>29</v>
      </c>
      <c r="J61" t="s">
        <v>32</v>
      </c>
      <c r="K61" t="s">
        <v>33</v>
      </c>
      <c r="L61" t="s">
        <v>398</v>
      </c>
      <c r="M61" t="s">
        <v>35</v>
      </c>
      <c r="N61" t="s">
        <v>322</v>
      </c>
      <c r="O61" t="s">
        <v>57</v>
      </c>
      <c r="P61" s="2">
        <v>48500000</v>
      </c>
      <c r="Q61" s="2">
        <v>48500000</v>
      </c>
      <c r="R61" t="s">
        <v>399</v>
      </c>
      <c r="S61" t="s">
        <v>400</v>
      </c>
      <c r="T61" t="s">
        <v>51</v>
      </c>
      <c r="V61" t="s">
        <v>315</v>
      </c>
      <c r="W61" t="s">
        <v>316</v>
      </c>
      <c r="X61" t="s">
        <v>401</v>
      </c>
    </row>
    <row r="62" spans="1:24" x14ac:dyDescent="0.25">
      <c r="A62" t="s">
        <v>402</v>
      </c>
      <c r="B62" t="s">
        <v>403</v>
      </c>
      <c r="C62" t="s">
        <v>304</v>
      </c>
      <c r="F62" t="s">
        <v>29</v>
      </c>
      <c r="G62" t="s">
        <v>45</v>
      </c>
      <c r="I62" t="s">
        <v>29</v>
      </c>
      <c r="J62" t="s">
        <v>32</v>
      </c>
      <c r="K62" t="s">
        <v>33</v>
      </c>
      <c r="L62" t="s">
        <v>404</v>
      </c>
      <c r="M62" t="s">
        <v>35</v>
      </c>
      <c r="N62" t="s">
        <v>322</v>
      </c>
      <c r="O62" t="s">
        <v>57</v>
      </c>
      <c r="P62" s="2">
        <v>21237600</v>
      </c>
      <c r="Q62" s="2">
        <v>21237600</v>
      </c>
      <c r="R62" t="s">
        <v>405</v>
      </c>
      <c r="S62" t="s">
        <v>306</v>
      </c>
      <c r="T62" t="s">
        <v>40</v>
      </c>
      <c r="V62" t="s">
        <v>307</v>
      </c>
      <c r="W62" t="s">
        <v>308</v>
      </c>
      <c r="X62" t="s">
        <v>406</v>
      </c>
    </row>
    <row r="63" spans="1:24" x14ac:dyDescent="0.25">
      <c r="A63" t="s">
        <v>407</v>
      </c>
      <c r="B63" t="s">
        <v>408</v>
      </c>
      <c r="C63" t="s">
        <v>409</v>
      </c>
      <c r="F63" t="s">
        <v>29</v>
      </c>
      <c r="G63" t="s">
        <v>45</v>
      </c>
      <c r="I63" t="s">
        <v>29</v>
      </c>
      <c r="J63" t="s">
        <v>32</v>
      </c>
      <c r="K63" t="s">
        <v>33</v>
      </c>
      <c r="L63" t="s">
        <v>410</v>
      </c>
      <c r="M63" t="s">
        <v>35</v>
      </c>
      <c r="N63" t="s">
        <v>322</v>
      </c>
      <c r="O63" t="s">
        <v>57</v>
      </c>
      <c r="P63" s="2">
        <v>4222100</v>
      </c>
      <c r="Q63" s="2">
        <v>4222100</v>
      </c>
      <c r="S63" t="s">
        <v>411</v>
      </c>
      <c r="T63" t="s">
        <v>213</v>
      </c>
      <c r="V63" t="s">
        <v>307</v>
      </c>
      <c r="W63" t="s">
        <v>364</v>
      </c>
      <c r="X63" t="s">
        <v>412</v>
      </c>
    </row>
    <row r="64" spans="1:24" x14ac:dyDescent="0.25">
      <c r="A64" t="s">
        <v>395</v>
      </c>
      <c r="B64" t="s">
        <v>413</v>
      </c>
      <c r="C64" t="s">
        <v>414</v>
      </c>
      <c r="F64" t="s">
        <v>29</v>
      </c>
      <c r="G64" t="s">
        <v>45</v>
      </c>
      <c r="I64" t="s">
        <v>29</v>
      </c>
      <c r="J64" t="s">
        <v>32</v>
      </c>
      <c r="K64" t="s">
        <v>33</v>
      </c>
      <c r="L64" t="s">
        <v>415</v>
      </c>
      <c r="M64" t="s">
        <v>35</v>
      </c>
      <c r="N64" t="s">
        <v>322</v>
      </c>
      <c r="O64" t="s">
        <v>57</v>
      </c>
      <c r="P64" s="2">
        <v>47800000</v>
      </c>
      <c r="Q64" s="2">
        <v>47800000</v>
      </c>
      <c r="R64" t="s">
        <v>399</v>
      </c>
      <c r="S64" t="s">
        <v>400</v>
      </c>
      <c r="T64" t="s">
        <v>51</v>
      </c>
      <c r="V64" t="s">
        <v>307</v>
      </c>
      <c r="W64" t="s">
        <v>393</v>
      </c>
      <c r="X64" t="s">
        <v>416</v>
      </c>
    </row>
    <row r="65" spans="1:24" x14ac:dyDescent="0.25">
      <c r="A65" t="s">
        <v>395</v>
      </c>
      <c r="B65" t="s">
        <v>417</v>
      </c>
      <c r="C65" t="s">
        <v>418</v>
      </c>
      <c r="F65" t="s">
        <v>29</v>
      </c>
      <c r="G65" t="s">
        <v>45</v>
      </c>
      <c r="I65" t="s">
        <v>29</v>
      </c>
      <c r="J65" t="s">
        <v>32</v>
      </c>
      <c r="K65" t="s">
        <v>33</v>
      </c>
      <c r="L65" t="s">
        <v>419</v>
      </c>
      <c r="M65" t="s">
        <v>35</v>
      </c>
      <c r="N65" t="s">
        <v>322</v>
      </c>
      <c r="O65" t="s">
        <v>57</v>
      </c>
      <c r="P65" s="2">
        <v>47000000</v>
      </c>
      <c r="Q65" s="2">
        <v>47000000</v>
      </c>
      <c r="R65" t="s">
        <v>399</v>
      </c>
      <c r="S65" t="s">
        <v>400</v>
      </c>
      <c r="T65" t="s">
        <v>51</v>
      </c>
      <c r="V65" t="s">
        <v>307</v>
      </c>
      <c r="W65" t="s">
        <v>393</v>
      </c>
      <c r="X65" t="s">
        <v>420</v>
      </c>
    </row>
    <row r="66" spans="1:24" x14ac:dyDescent="0.25">
      <c r="A66" t="s">
        <v>421</v>
      </c>
      <c r="B66" t="s">
        <v>422</v>
      </c>
      <c r="C66" t="s">
        <v>423</v>
      </c>
      <c r="F66" t="s">
        <v>29</v>
      </c>
      <c r="G66" t="s">
        <v>30</v>
      </c>
      <c r="I66" t="s">
        <v>29</v>
      </c>
      <c r="J66" t="s">
        <v>32</v>
      </c>
      <c r="K66" t="s">
        <v>33</v>
      </c>
      <c r="L66" t="s">
        <v>424</v>
      </c>
      <c r="M66" t="s">
        <v>35</v>
      </c>
      <c r="N66" t="s">
        <v>425</v>
      </c>
      <c r="O66" t="s">
        <v>57</v>
      </c>
      <c r="P66" s="2">
        <v>4905700</v>
      </c>
      <c r="Q66" s="2">
        <v>4905700</v>
      </c>
      <c r="R66" t="s">
        <v>426</v>
      </c>
      <c r="S66" t="s">
        <v>427</v>
      </c>
      <c r="T66" t="s">
        <v>232</v>
      </c>
      <c r="V66" t="s">
        <v>315</v>
      </c>
      <c r="W66" t="s">
        <v>316</v>
      </c>
      <c r="X66" t="s">
        <v>428</v>
      </c>
    </row>
    <row r="67" spans="1:24" x14ac:dyDescent="0.25">
      <c r="A67" t="s">
        <v>107</v>
      </c>
      <c r="B67" t="s">
        <v>429</v>
      </c>
      <c r="C67" t="s">
        <v>430</v>
      </c>
      <c r="F67" t="s">
        <v>29</v>
      </c>
      <c r="G67" t="s">
        <v>45</v>
      </c>
      <c r="H67" t="s">
        <v>110</v>
      </c>
      <c r="I67" t="s">
        <v>29</v>
      </c>
      <c r="J67" t="s">
        <v>32</v>
      </c>
      <c r="K67" t="s">
        <v>33</v>
      </c>
      <c r="L67" t="s">
        <v>431</v>
      </c>
      <c r="M67" t="s">
        <v>35</v>
      </c>
      <c r="N67" t="s">
        <v>121</v>
      </c>
      <c r="O67" t="s">
        <v>432</v>
      </c>
      <c r="P67" s="2">
        <v>3140000000</v>
      </c>
      <c r="Q67" s="2">
        <v>3140000000</v>
      </c>
      <c r="R67" t="s">
        <v>114</v>
      </c>
      <c r="S67" t="s">
        <v>115</v>
      </c>
      <c r="T67" t="s">
        <v>105</v>
      </c>
      <c r="V67" t="s">
        <v>315</v>
      </c>
      <c r="W67" t="s">
        <v>316</v>
      </c>
      <c r="X67" t="s">
        <v>433</v>
      </c>
    </row>
    <row r="68" spans="1:24" x14ac:dyDescent="0.25">
      <c r="A68" t="s">
        <v>434</v>
      </c>
      <c r="B68" t="s">
        <v>435</v>
      </c>
      <c r="C68" t="s">
        <v>436</v>
      </c>
      <c r="F68" t="s">
        <v>29</v>
      </c>
      <c r="G68" t="s">
        <v>45</v>
      </c>
      <c r="H68" t="s">
        <v>31</v>
      </c>
      <c r="I68" t="s">
        <v>29</v>
      </c>
      <c r="J68" t="s">
        <v>32</v>
      </c>
      <c r="K68" t="s">
        <v>33</v>
      </c>
      <c r="L68" t="s">
        <v>437</v>
      </c>
      <c r="M68" t="s">
        <v>35</v>
      </c>
      <c r="N68" t="s">
        <v>425</v>
      </c>
      <c r="O68" t="s">
        <v>438</v>
      </c>
      <c r="P68" s="4">
        <v>0</v>
      </c>
      <c r="Q68" s="4">
        <v>0</v>
      </c>
      <c r="R68" t="s">
        <v>83</v>
      </c>
      <c r="S68" t="s">
        <v>439</v>
      </c>
      <c r="T68" t="s">
        <v>440</v>
      </c>
      <c r="U68" t="s">
        <v>441</v>
      </c>
      <c r="V68" t="s">
        <v>442</v>
      </c>
      <c r="W68" t="s">
        <v>443</v>
      </c>
      <c r="X68" t="s">
        <v>444</v>
      </c>
    </row>
    <row r="69" spans="1:24" x14ac:dyDescent="0.25">
      <c r="A69" t="s">
        <v>402</v>
      </c>
      <c r="B69" t="s">
        <v>445</v>
      </c>
      <c r="C69" t="s">
        <v>446</v>
      </c>
      <c r="F69" t="s">
        <v>29</v>
      </c>
      <c r="G69" t="s">
        <v>45</v>
      </c>
      <c r="I69" t="s">
        <v>29</v>
      </c>
      <c r="J69" t="s">
        <v>32</v>
      </c>
      <c r="K69" t="s">
        <v>33</v>
      </c>
      <c r="L69" t="s">
        <v>447</v>
      </c>
      <c r="M69" t="s">
        <v>35</v>
      </c>
      <c r="N69" t="s">
        <v>448</v>
      </c>
      <c r="O69" t="s">
        <v>449</v>
      </c>
      <c r="P69" s="2">
        <v>25685200</v>
      </c>
      <c r="Q69" s="2">
        <v>25685200</v>
      </c>
      <c r="R69" t="s">
        <v>405</v>
      </c>
      <c r="S69" t="s">
        <v>306</v>
      </c>
      <c r="T69" t="s">
        <v>40</v>
      </c>
      <c r="U69" t="s">
        <v>450</v>
      </c>
      <c r="V69" t="s">
        <v>451</v>
      </c>
      <c r="W69" t="s">
        <v>452</v>
      </c>
      <c r="X69" t="s">
        <v>453</v>
      </c>
    </row>
    <row r="70" spans="1:24" x14ac:dyDescent="0.25">
      <c r="A70" t="s">
        <v>133</v>
      </c>
      <c r="B70" t="s">
        <v>454</v>
      </c>
      <c r="C70" t="s">
        <v>455</v>
      </c>
      <c r="F70" t="s">
        <v>29</v>
      </c>
      <c r="G70" t="s">
        <v>45</v>
      </c>
      <c r="H70" t="s">
        <v>31</v>
      </c>
      <c r="I70" t="s">
        <v>29</v>
      </c>
      <c r="J70" t="s">
        <v>32</v>
      </c>
      <c r="K70" t="s">
        <v>33</v>
      </c>
      <c r="L70" t="s">
        <v>456</v>
      </c>
      <c r="M70" t="s">
        <v>35</v>
      </c>
      <c r="N70" t="s">
        <v>448</v>
      </c>
      <c r="O70" t="s">
        <v>449</v>
      </c>
      <c r="P70" s="2">
        <v>40900000</v>
      </c>
      <c r="Q70" s="2">
        <v>40900000</v>
      </c>
      <c r="R70" t="s">
        <v>140</v>
      </c>
      <c r="S70" t="s">
        <v>141</v>
      </c>
      <c r="T70" t="s">
        <v>40</v>
      </c>
      <c r="U70" t="s">
        <v>450</v>
      </c>
      <c r="V70" t="s">
        <v>457</v>
      </c>
      <c r="W70" t="s">
        <v>458</v>
      </c>
      <c r="X70" t="s">
        <v>459</v>
      </c>
    </row>
    <row r="71" spans="1:24" x14ac:dyDescent="0.25">
      <c r="A71" t="s">
        <v>117</v>
      </c>
      <c r="B71" t="s">
        <v>460</v>
      </c>
      <c r="C71" t="s">
        <v>461</v>
      </c>
      <c r="F71" t="s">
        <v>29</v>
      </c>
      <c r="G71" t="s">
        <v>45</v>
      </c>
      <c r="H71" t="s">
        <v>31</v>
      </c>
      <c r="I71" t="s">
        <v>29</v>
      </c>
      <c r="J71" t="s">
        <v>32</v>
      </c>
      <c r="K71" t="s">
        <v>33</v>
      </c>
      <c r="L71" t="s">
        <v>462</v>
      </c>
      <c r="M71" t="s">
        <v>35</v>
      </c>
      <c r="N71" t="s">
        <v>448</v>
      </c>
      <c r="O71" t="s">
        <v>449</v>
      </c>
      <c r="P71" s="2">
        <v>500000</v>
      </c>
      <c r="Q71" s="2">
        <v>500000</v>
      </c>
      <c r="R71" t="s">
        <v>122</v>
      </c>
      <c r="S71" t="s">
        <v>123</v>
      </c>
      <c r="T71" t="s">
        <v>124</v>
      </c>
      <c r="U71" t="s">
        <v>450</v>
      </c>
      <c r="V71" t="s">
        <v>463</v>
      </c>
      <c r="W71" t="s">
        <v>464</v>
      </c>
      <c r="X71" t="s">
        <v>465</v>
      </c>
    </row>
    <row r="72" spans="1:24" x14ac:dyDescent="0.25">
      <c r="A72" t="s">
        <v>466</v>
      </c>
      <c r="B72" t="s">
        <v>467</v>
      </c>
      <c r="C72" t="s">
        <v>468</v>
      </c>
      <c r="F72" t="s">
        <v>29</v>
      </c>
      <c r="G72" t="s">
        <v>45</v>
      </c>
      <c r="I72" t="s">
        <v>29</v>
      </c>
      <c r="J72" t="s">
        <v>32</v>
      </c>
      <c r="K72" t="s">
        <v>33</v>
      </c>
      <c r="L72" t="s">
        <v>469</v>
      </c>
      <c r="M72" t="s">
        <v>35</v>
      </c>
      <c r="N72" t="s">
        <v>448</v>
      </c>
      <c r="O72" t="s">
        <v>470</v>
      </c>
      <c r="P72" s="2">
        <v>29000000</v>
      </c>
      <c r="Q72" s="2">
        <v>29000000</v>
      </c>
      <c r="R72" t="s">
        <v>471</v>
      </c>
      <c r="S72" t="s">
        <v>472</v>
      </c>
      <c r="T72" t="s">
        <v>473</v>
      </c>
      <c r="U72" t="s">
        <v>450</v>
      </c>
      <c r="V72" t="s">
        <v>457</v>
      </c>
      <c r="W72" t="s">
        <v>458</v>
      </c>
      <c r="X72" t="s">
        <v>474</v>
      </c>
    </row>
    <row r="73" spans="1:24" x14ac:dyDescent="0.25">
      <c r="A73" t="s">
        <v>475</v>
      </c>
      <c r="B73" t="s">
        <v>476</v>
      </c>
      <c r="C73" t="s">
        <v>477</v>
      </c>
      <c r="F73" t="s">
        <v>29</v>
      </c>
      <c r="G73" t="s">
        <v>45</v>
      </c>
      <c r="I73" t="s">
        <v>29</v>
      </c>
      <c r="J73" t="s">
        <v>32</v>
      </c>
      <c r="K73" t="s">
        <v>33</v>
      </c>
      <c r="L73" t="s">
        <v>478</v>
      </c>
      <c r="M73" t="s">
        <v>35</v>
      </c>
      <c r="N73" t="s">
        <v>479</v>
      </c>
      <c r="O73" t="s">
        <v>438</v>
      </c>
      <c r="P73" s="2">
        <v>3834200</v>
      </c>
      <c r="Q73" s="2">
        <v>3834200</v>
      </c>
      <c r="S73" t="s">
        <v>480</v>
      </c>
      <c r="T73" t="s">
        <v>213</v>
      </c>
      <c r="V73" t="s">
        <v>307</v>
      </c>
      <c r="W73" t="s">
        <v>364</v>
      </c>
      <c r="X73" t="s">
        <v>481</v>
      </c>
    </row>
    <row r="74" spans="1:24" x14ac:dyDescent="0.25">
      <c r="A74" t="s">
        <v>402</v>
      </c>
      <c r="B74" t="s">
        <v>482</v>
      </c>
      <c r="C74" t="s">
        <v>483</v>
      </c>
      <c r="F74" t="s">
        <v>29</v>
      </c>
      <c r="G74" t="s">
        <v>45</v>
      </c>
      <c r="I74" t="s">
        <v>29</v>
      </c>
      <c r="J74" t="s">
        <v>32</v>
      </c>
      <c r="K74" t="s">
        <v>33</v>
      </c>
      <c r="L74" t="s">
        <v>484</v>
      </c>
      <c r="M74" t="s">
        <v>35</v>
      </c>
      <c r="N74" t="s">
        <v>297</v>
      </c>
      <c r="O74" t="s">
        <v>102</v>
      </c>
      <c r="P74" s="2">
        <v>15145100</v>
      </c>
      <c r="Q74" s="2">
        <v>15145100</v>
      </c>
      <c r="R74" t="s">
        <v>405</v>
      </c>
      <c r="S74" t="s">
        <v>306</v>
      </c>
      <c r="T74" t="s">
        <v>40</v>
      </c>
      <c r="V74" t="s">
        <v>307</v>
      </c>
      <c r="W74" t="s">
        <v>308</v>
      </c>
      <c r="X74" t="s">
        <v>485</v>
      </c>
    </row>
    <row r="75" spans="1:24" x14ac:dyDescent="0.25">
      <c r="A75" t="s">
        <v>126</v>
      </c>
      <c r="B75" t="s">
        <v>486</v>
      </c>
      <c r="C75" t="s">
        <v>487</v>
      </c>
      <c r="F75" t="s">
        <v>29</v>
      </c>
      <c r="G75" t="s">
        <v>45</v>
      </c>
      <c r="H75" t="s">
        <v>31</v>
      </c>
      <c r="I75" t="s">
        <v>29</v>
      </c>
      <c r="J75" t="s">
        <v>32</v>
      </c>
      <c r="K75" t="s">
        <v>33</v>
      </c>
      <c r="L75" t="s">
        <v>488</v>
      </c>
      <c r="M75" t="s">
        <v>35</v>
      </c>
      <c r="N75" t="s">
        <v>297</v>
      </c>
      <c r="O75" t="s">
        <v>102</v>
      </c>
      <c r="P75" s="2">
        <v>3359400</v>
      </c>
      <c r="Q75" s="2">
        <v>3359400</v>
      </c>
      <c r="R75" t="s">
        <v>130</v>
      </c>
      <c r="S75" t="s">
        <v>131</v>
      </c>
      <c r="T75" t="s">
        <v>105</v>
      </c>
      <c r="V75" t="s">
        <v>307</v>
      </c>
      <c r="W75" t="s">
        <v>308</v>
      </c>
      <c r="X75" t="s">
        <v>489</v>
      </c>
    </row>
    <row r="76" spans="1:24" x14ac:dyDescent="0.25">
      <c r="A76" t="s">
        <v>133</v>
      </c>
      <c r="B76" t="s">
        <v>490</v>
      </c>
      <c r="C76" t="s">
        <v>491</v>
      </c>
      <c r="F76" t="s">
        <v>29</v>
      </c>
      <c r="G76" t="s">
        <v>45</v>
      </c>
      <c r="I76" t="s">
        <v>29</v>
      </c>
      <c r="J76" t="s">
        <v>32</v>
      </c>
      <c r="K76" t="s">
        <v>33</v>
      </c>
      <c r="L76" t="s">
        <v>492</v>
      </c>
      <c r="M76" t="s">
        <v>35</v>
      </c>
      <c r="N76" t="s">
        <v>297</v>
      </c>
      <c r="O76" t="s">
        <v>102</v>
      </c>
      <c r="P76" s="2">
        <v>21600000</v>
      </c>
      <c r="Q76" s="2">
        <v>21600000</v>
      </c>
      <c r="R76" t="s">
        <v>140</v>
      </c>
      <c r="S76" t="s">
        <v>141</v>
      </c>
      <c r="T76" t="s">
        <v>40</v>
      </c>
      <c r="V76" t="s">
        <v>348</v>
      </c>
      <c r="W76" t="s">
        <v>349</v>
      </c>
      <c r="X76" t="s">
        <v>493</v>
      </c>
    </row>
    <row r="77" spans="1:24" x14ac:dyDescent="0.25">
      <c r="A77" t="s">
        <v>188</v>
      </c>
      <c r="B77" t="s">
        <v>494</v>
      </c>
      <c r="C77" t="s">
        <v>495</v>
      </c>
      <c r="F77" t="s">
        <v>29</v>
      </c>
      <c r="G77" t="s">
        <v>45</v>
      </c>
      <c r="I77" t="s">
        <v>29</v>
      </c>
      <c r="J77" t="s">
        <v>32</v>
      </c>
      <c r="K77" t="s">
        <v>33</v>
      </c>
      <c r="L77" t="s">
        <v>496</v>
      </c>
      <c r="M77" t="s">
        <v>35</v>
      </c>
      <c r="N77" t="s">
        <v>297</v>
      </c>
      <c r="O77" t="s">
        <v>102</v>
      </c>
      <c r="P77" s="2">
        <v>9074500</v>
      </c>
      <c r="Q77" s="2">
        <v>9074500</v>
      </c>
      <c r="R77" t="s">
        <v>192</v>
      </c>
      <c r="S77" t="s">
        <v>153</v>
      </c>
      <c r="T77" t="s">
        <v>124</v>
      </c>
      <c r="V77" t="s">
        <v>315</v>
      </c>
      <c r="W77" t="s">
        <v>316</v>
      </c>
      <c r="X77" t="s">
        <v>497</v>
      </c>
    </row>
    <row r="78" spans="1:24" x14ac:dyDescent="0.25">
      <c r="A78" t="s">
        <v>407</v>
      </c>
      <c r="B78" t="s">
        <v>498</v>
      </c>
      <c r="C78" t="s">
        <v>499</v>
      </c>
      <c r="F78" t="s">
        <v>29</v>
      </c>
      <c r="G78" t="s">
        <v>45</v>
      </c>
      <c r="I78" t="s">
        <v>29</v>
      </c>
      <c r="J78" t="s">
        <v>32</v>
      </c>
      <c r="K78" t="s">
        <v>33</v>
      </c>
      <c r="L78" t="s">
        <v>500</v>
      </c>
      <c r="M78" t="s">
        <v>35</v>
      </c>
      <c r="N78" t="s">
        <v>297</v>
      </c>
      <c r="O78" t="s">
        <v>102</v>
      </c>
      <c r="P78" s="2">
        <v>2500000</v>
      </c>
      <c r="Q78" s="2">
        <v>2500000</v>
      </c>
      <c r="S78" t="s">
        <v>411</v>
      </c>
      <c r="T78" t="s">
        <v>213</v>
      </c>
      <c r="V78" t="s">
        <v>307</v>
      </c>
      <c r="W78" t="s">
        <v>364</v>
      </c>
      <c r="X78" t="s">
        <v>501</v>
      </c>
    </row>
    <row r="79" spans="1:24" x14ac:dyDescent="0.25">
      <c r="A79" t="s">
        <v>155</v>
      </c>
      <c r="B79" t="s">
        <v>502</v>
      </c>
      <c r="C79" t="s">
        <v>157</v>
      </c>
      <c r="F79" t="s">
        <v>29</v>
      </c>
      <c r="G79" t="s">
        <v>45</v>
      </c>
      <c r="H79" t="s">
        <v>31</v>
      </c>
      <c r="I79" t="s">
        <v>29</v>
      </c>
      <c r="J79" t="s">
        <v>32</v>
      </c>
      <c r="K79" t="s">
        <v>33</v>
      </c>
      <c r="L79" t="s">
        <v>503</v>
      </c>
      <c r="M79" t="s">
        <v>35</v>
      </c>
      <c r="N79" t="s">
        <v>297</v>
      </c>
      <c r="O79" t="s">
        <v>102</v>
      </c>
      <c r="P79" s="2">
        <v>75071700</v>
      </c>
      <c r="Q79" s="4">
        <v>0</v>
      </c>
      <c r="R79" t="s">
        <v>159</v>
      </c>
      <c r="S79" t="s">
        <v>153</v>
      </c>
      <c r="T79" t="s">
        <v>124</v>
      </c>
      <c r="V79" t="s">
        <v>315</v>
      </c>
      <c r="W79" t="s">
        <v>316</v>
      </c>
      <c r="X79" t="s">
        <v>504</v>
      </c>
    </row>
    <row r="80" spans="1:24" x14ac:dyDescent="0.25">
      <c r="A80" t="s">
        <v>505</v>
      </c>
      <c r="B80" t="s">
        <v>506</v>
      </c>
      <c r="C80" t="s">
        <v>507</v>
      </c>
      <c r="F80" t="s">
        <v>29</v>
      </c>
      <c r="G80" t="s">
        <v>45</v>
      </c>
      <c r="I80" t="s">
        <v>29</v>
      </c>
      <c r="J80" t="s">
        <v>32</v>
      </c>
      <c r="K80" t="s">
        <v>33</v>
      </c>
      <c r="L80" t="s">
        <v>508</v>
      </c>
      <c r="M80" t="s">
        <v>35</v>
      </c>
      <c r="N80" t="s">
        <v>297</v>
      </c>
      <c r="O80" t="s">
        <v>102</v>
      </c>
      <c r="P80" s="2">
        <v>404700</v>
      </c>
      <c r="Q80" s="2">
        <v>404700</v>
      </c>
      <c r="R80" t="s">
        <v>509</v>
      </c>
      <c r="S80" t="s">
        <v>510</v>
      </c>
      <c r="T80" t="s">
        <v>440</v>
      </c>
      <c r="V80" t="s">
        <v>307</v>
      </c>
      <c r="W80" t="s">
        <v>393</v>
      </c>
      <c r="X80" t="s">
        <v>511</v>
      </c>
    </row>
    <row r="81" spans="1:24" x14ac:dyDescent="0.25">
      <c r="A81" t="s">
        <v>505</v>
      </c>
      <c r="B81" t="s">
        <v>512</v>
      </c>
      <c r="C81" t="s">
        <v>513</v>
      </c>
      <c r="F81" t="s">
        <v>29</v>
      </c>
      <c r="G81" t="s">
        <v>45</v>
      </c>
      <c r="I81" t="s">
        <v>29</v>
      </c>
      <c r="J81" t="s">
        <v>32</v>
      </c>
      <c r="K81" t="s">
        <v>33</v>
      </c>
      <c r="L81" t="s">
        <v>514</v>
      </c>
      <c r="M81" t="s">
        <v>35</v>
      </c>
      <c r="N81" t="s">
        <v>515</v>
      </c>
      <c r="O81" t="s">
        <v>516</v>
      </c>
      <c r="P81" s="2">
        <v>11000000</v>
      </c>
      <c r="Q81" s="2">
        <v>11000000</v>
      </c>
      <c r="R81" t="s">
        <v>509</v>
      </c>
      <c r="S81" t="s">
        <v>510</v>
      </c>
      <c r="T81" t="s">
        <v>440</v>
      </c>
      <c r="V81" t="s">
        <v>307</v>
      </c>
      <c r="W81" t="s">
        <v>393</v>
      </c>
      <c r="X81" t="s">
        <v>517</v>
      </c>
    </row>
    <row r="82" spans="1:24" x14ac:dyDescent="0.25">
      <c r="A82" t="s">
        <v>387</v>
      </c>
      <c r="B82" t="s">
        <v>518</v>
      </c>
      <c r="C82" t="s">
        <v>389</v>
      </c>
      <c r="F82" t="s">
        <v>29</v>
      </c>
      <c r="G82" t="s">
        <v>45</v>
      </c>
      <c r="H82" t="s">
        <v>31</v>
      </c>
      <c r="I82" t="s">
        <v>29</v>
      </c>
      <c r="J82" t="s">
        <v>32</v>
      </c>
      <c r="K82" t="s">
        <v>33</v>
      </c>
      <c r="L82" t="s">
        <v>519</v>
      </c>
      <c r="M82" t="s">
        <v>35</v>
      </c>
      <c r="N82" t="s">
        <v>297</v>
      </c>
      <c r="O82" t="s">
        <v>102</v>
      </c>
      <c r="P82" s="2">
        <v>17617800</v>
      </c>
      <c r="Q82" s="2">
        <v>17617800</v>
      </c>
      <c r="R82" t="s">
        <v>391</v>
      </c>
      <c r="S82" t="s">
        <v>392</v>
      </c>
      <c r="T82" t="s">
        <v>105</v>
      </c>
      <c r="V82" t="s">
        <v>307</v>
      </c>
      <c r="W82" t="s">
        <v>364</v>
      </c>
      <c r="X82" t="s">
        <v>520</v>
      </c>
    </row>
  </sheetData>
  <mergeCells count="1">
    <mergeCell ref="A1:Y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7A150-0EDD-4F34-8F7F-80E977AE828E}">
  <sheetPr filterMode="1"/>
  <dimension ref="A1:Z82"/>
  <sheetViews>
    <sheetView topLeftCell="U1" zoomScale="85" zoomScaleNormal="85" workbookViewId="0">
      <selection activeCell="X2" sqref="A2:X82"/>
    </sheetView>
  </sheetViews>
  <sheetFormatPr defaultColWidth="9.140625" defaultRowHeight="21" x14ac:dyDescent="0.35"/>
  <cols>
    <col min="1" max="1" width="17.5703125" style="5" customWidth="1"/>
    <col min="2" max="2" width="28.28515625" style="5" customWidth="1"/>
    <col min="3" max="3" width="28.28515625" style="17" customWidth="1"/>
    <col min="4" max="4" width="54" style="5" customWidth="1"/>
    <col min="5" max="5" width="44.5703125" style="5" customWidth="1"/>
    <col min="6" max="6" width="37.85546875" style="5" customWidth="1"/>
    <col min="7" max="8" width="54" style="5" customWidth="1"/>
    <col min="9" max="9" width="51.28515625" style="5" customWidth="1"/>
    <col min="10" max="10" width="54" style="5" customWidth="1"/>
    <col min="11" max="11" width="31" style="5" customWidth="1"/>
    <col min="12" max="12" width="54" style="5" customWidth="1"/>
    <col min="13" max="13" width="37.85546875" style="5" customWidth="1"/>
    <col min="14" max="14" width="14.85546875" style="5" customWidth="1"/>
    <col min="15" max="15" width="28.28515625" style="5" customWidth="1"/>
    <col min="16" max="16" width="27" style="5" customWidth="1"/>
    <col min="17" max="17" width="32.42578125" style="5" customWidth="1"/>
    <col min="18" max="18" width="45.85546875" style="5" customWidth="1"/>
    <col min="19" max="22" width="54" style="5" customWidth="1"/>
    <col min="23" max="23" width="16.140625" style="5" customWidth="1"/>
    <col min="24" max="24" width="20.28515625" style="5" customWidth="1"/>
    <col min="25" max="25" width="54" style="5" customWidth="1"/>
    <col min="26" max="26" width="17.5703125" style="5" customWidth="1"/>
    <col min="27" max="16384" width="9.140625" style="5"/>
  </cols>
  <sheetData>
    <row r="1" spans="1:26" x14ac:dyDescent="0.35">
      <c r="A1" s="48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6" x14ac:dyDescent="0.35">
      <c r="A2" s="7" t="s">
        <v>1</v>
      </c>
      <c r="B2" s="7" t="s">
        <v>2</v>
      </c>
      <c r="C2" s="16" t="s">
        <v>3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7" t="s">
        <v>15</v>
      </c>
      <c r="Q2" s="7" t="s">
        <v>16</v>
      </c>
      <c r="R2" s="7" t="s">
        <v>17</v>
      </c>
      <c r="S2" s="7" t="s">
        <v>18</v>
      </c>
      <c r="T2" s="7" t="s">
        <v>19</v>
      </c>
      <c r="U2" s="7" t="s">
        <v>20</v>
      </c>
      <c r="V2" s="7" t="s">
        <v>21</v>
      </c>
      <c r="W2" s="7" t="s">
        <v>22</v>
      </c>
      <c r="X2" s="7" t="s">
        <v>23</v>
      </c>
      <c r="Y2" s="7" t="s">
        <v>24</v>
      </c>
      <c r="Z2" s="6" t="s">
        <v>25</v>
      </c>
    </row>
    <row r="3" spans="1:26" ht="21.75" thickBot="1" x14ac:dyDescent="0.4">
      <c r="A3" s="8" t="s">
        <v>26</v>
      </c>
      <c r="B3" s="8" t="s">
        <v>27</v>
      </c>
      <c r="C3" s="13" t="s">
        <v>28</v>
      </c>
      <c r="D3" s="8" t="s">
        <v>28</v>
      </c>
      <c r="E3" s="8"/>
      <c r="F3" s="8"/>
      <c r="G3" s="8" t="s">
        <v>29</v>
      </c>
      <c r="H3" s="8" t="s">
        <v>30</v>
      </c>
      <c r="I3" s="8" t="s">
        <v>31</v>
      </c>
      <c r="J3" s="8" t="s">
        <v>29</v>
      </c>
      <c r="K3" s="8" t="s">
        <v>32</v>
      </c>
      <c r="L3" s="8" t="s">
        <v>33</v>
      </c>
      <c r="M3" s="8" t="s">
        <v>34</v>
      </c>
      <c r="N3" s="8" t="s">
        <v>35</v>
      </c>
      <c r="O3" s="8" t="s">
        <v>36</v>
      </c>
      <c r="P3" s="8" t="s">
        <v>37</v>
      </c>
      <c r="Q3" s="9">
        <v>2668000</v>
      </c>
      <c r="R3" s="9">
        <v>2668000</v>
      </c>
      <c r="S3" s="8" t="s">
        <v>38</v>
      </c>
      <c r="T3" s="8" t="s">
        <v>39</v>
      </c>
      <c r="U3" s="8" t="s">
        <v>40</v>
      </c>
      <c r="V3" s="8"/>
      <c r="W3" s="8"/>
      <c r="X3" s="8"/>
      <c r="Y3" s="8" t="s">
        <v>41</v>
      </c>
    </row>
    <row r="4" spans="1:26" ht="21.75" thickBot="1" x14ac:dyDescent="0.4">
      <c r="A4" s="8" t="s">
        <v>42</v>
      </c>
      <c r="B4" s="8" t="s">
        <v>43</v>
      </c>
      <c r="C4" s="14" t="s">
        <v>44</v>
      </c>
      <c r="D4" s="8" t="s">
        <v>44</v>
      </c>
      <c r="E4" s="8"/>
      <c r="F4" s="8"/>
      <c r="G4" s="8" t="s">
        <v>29</v>
      </c>
      <c r="H4" s="8" t="s">
        <v>45</v>
      </c>
      <c r="I4" s="8" t="s">
        <v>31</v>
      </c>
      <c r="J4" s="8" t="s">
        <v>29</v>
      </c>
      <c r="K4" s="8" t="s">
        <v>32</v>
      </c>
      <c r="L4" s="8" t="s">
        <v>33</v>
      </c>
      <c r="M4" s="8" t="s">
        <v>46</v>
      </c>
      <c r="N4" s="8" t="s">
        <v>35</v>
      </c>
      <c r="O4" s="8" t="s">
        <v>47</v>
      </c>
      <c r="P4" s="8" t="s">
        <v>48</v>
      </c>
      <c r="Q4" s="10">
        <v>2227080867.4899998</v>
      </c>
      <c r="R4" s="10">
        <v>2227080867.4899998</v>
      </c>
      <c r="S4" s="8" t="s">
        <v>49</v>
      </c>
      <c r="T4" s="8" t="s">
        <v>50</v>
      </c>
      <c r="U4" s="8" t="s">
        <v>51</v>
      </c>
      <c r="V4" s="8"/>
      <c r="W4" s="8"/>
      <c r="X4" s="8"/>
      <c r="Y4" s="8" t="s">
        <v>52</v>
      </c>
    </row>
    <row r="5" spans="1:26" ht="21.75" thickBot="1" x14ac:dyDescent="0.4">
      <c r="A5" s="8" t="s">
        <v>53</v>
      </c>
      <c r="B5" s="8" t="s">
        <v>54</v>
      </c>
      <c r="C5" s="14" t="s">
        <v>55</v>
      </c>
      <c r="D5" s="8" t="s">
        <v>55</v>
      </c>
      <c r="E5" s="8"/>
      <c r="F5" s="8"/>
      <c r="G5" s="8" t="s">
        <v>29</v>
      </c>
      <c r="H5" s="8" t="s">
        <v>45</v>
      </c>
      <c r="I5" s="8"/>
      <c r="J5" s="8" t="s">
        <v>29</v>
      </c>
      <c r="K5" s="8" t="s">
        <v>32</v>
      </c>
      <c r="L5" s="8" t="s">
        <v>33</v>
      </c>
      <c r="M5" s="8" t="s">
        <v>56</v>
      </c>
      <c r="N5" s="8" t="s">
        <v>35</v>
      </c>
      <c r="O5" s="8" t="s">
        <v>36</v>
      </c>
      <c r="P5" s="8" t="s">
        <v>57</v>
      </c>
      <c r="Q5" s="11">
        <v>0</v>
      </c>
      <c r="R5" s="11">
        <v>0</v>
      </c>
      <c r="S5" s="8" t="s">
        <v>58</v>
      </c>
      <c r="T5" s="8" t="s">
        <v>59</v>
      </c>
      <c r="U5" s="8" t="s">
        <v>60</v>
      </c>
      <c r="V5" s="8"/>
      <c r="W5" s="8"/>
      <c r="X5" s="8"/>
      <c r="Y5" s="8" t="s">
        <v>61</v>
      </c>
    </row>
    <row r="6" spans="1:26" ht="21.75" thickBot="1" x14ac:dyDescent="0.4">
      <c r="A6" s="8" t="s">
        <v>53</v>
      </c>
      <c r="B6" s="8" t="s">
        <v>62</v>
      </c>
      <c r="C6" s="14" t="s">
        <v>63</v>
      </c>
      <c r="D6" s="8" t="s">
        <v>63</v>
      </c>
      <c r="E6" s="8"/>
      <c r="F6" s="8"/>
      <c r="G6" s="8" t="s">
        <v>29</v>
      </c>
      <c r="H6" s="8" t="s">
        <v>45</v>
      </c>
      <c r="I6" s="8"/>
      <c r="J6" s="8" t="s">
        <v>29</v>
      </c>
      <c r="K6" s="8" t="s">
        <v>32</v>
      </c>
      <c r="L6" s="8" t="s">
        <v>33</v>
      </c>
      <c r="M6" s="8" t="s">
        <v>64</v>
      </c>
      <c r="N6" s="8" t="s">
        <v>35</v>
      </c>
      <c r="O6" s="8" t="s">
        <v>36</v>
      </c>
      <c r="P6" s="8" t="s">
        <v>57</v>
      </c>
      <c r="Q6" s="11">
        <v>0</v>
      </c>
      <c r="R6" s="11">
        <v>0</v>
      </c>
      <c r="S6" s="8" t="s">
        <v>58</v>
      </c>
      <c r="T6" s="8" t="s">
        <v>59</v>
      </c>
      <c r="U6" s="8" t="s">
        <v>60</v>
      </c>
      <c r="V6" s="8"/>
      <c r="W6" s="8"/>
      <c r="X6" s="8"/>
      <c r="Y6" s="8" t="s">
        <v>65</v>
      </c>
    </row>
    <row r="7" spans="1:26" ht="21.75" thickBot="1" x14ac:dyDescent="0.4">
      <c r="A7" s="8" t="s">
        <v>53</v>
      </c>
      <c r="B7" s="8" t="s">
        <v>66</v>
      </c>
      <c r="C7" s="14" t="s">
        <v>67</v>
      </c>
      <c r="D7" s="8" t="s">
        <v>67</v>
      </c>
      <c r="E7" s="8"/>
      <c r="F7" s="8"/>
      <c r="G7" s="8" t="s">
        <v>29</v>
      </c>
      <c r="H7" s="8" t="s">
        <v>45</v>
      </c>
      <c r="I7" s="8"/>
      <c r="J7" s="8" t="s">
        <v>29</v>
      </c>
      <c r="K7" s="8" t="s">
        <v>32</v>
      </c>
      <c r="L7" s="8" t="s">
        <v>33</v>
      </c>
      <c r="M7" s="8" t="s">
        <v>68</v>
      </c>
      <c r="N7" s="8" t="s">
        <v>35</v>
      </c>
      <c r="O7" s="8" t="s">
        <v>36</v>
      </c>
      <c r="P7" s="8" t="s">
        <v>57</v>
      </c>
      <c r="Q7" s="11">
        <v>0</v>
      </c>
      <c r="R7" s="11">
        <v>0</v>
      </c>
      <c r="S7" s="8" t="s">
        <v>58</v>
      </c>
      <c r="T7" s="8" t="s">
        <v>59</v>
      </c>
      <c r="U7" s="8" t="s">
        <v>60</v>
      </c>
      <c r="V7" s="8"/>
      <c r="W7" s="8"/>
      <c r="X7" s="8"/>
      <c r="Y7" s="8" t="s">
        <v>69</v>
      </c>
    </row>
    <row r="8" spans="1:26" ht="21.75" thickBot="1" x14ac:dyDescent="0.4">
      <c r="A8" s="8" t="s">
        <v>70</v>
      </c>
      <c r="B8" s="8" t="s">
        <v>71</v>
      </c>
      <c r="C8" s="14" t="s">
        <v>72</v>
      </c>
      <c r="D8" s="8" t="s">
        <v>72</v>
      </c>
      <c r="E8" s="8"/>
      <c r="F8" s="8"/>
      <c r="G8" s="8" t="s">
        <v>29</v>
      </c>
      <c r="H8" s="8" t="s">
        <v>45</v>
      </c>
      <c r="I8" s="8"/>
      <c r="J8" s="8" t="s">
        <v>29</v>
      </c>
      <c r="K8" s="8" t="s">
        <v>32</v>
      </c>
      <c r="L8" s="8" t="s">
        <v>33</v>
      </c>
      <c r="M8" s="8" t="s">
        <v>73</v>
      </c>
      <c r="N8" s="8" t="s">
        <v>35</v>
      </c>
      <c r="O8" s="8" t="s">
        <v>74</v>
      </c>
      <c r="P8" s="8" t="s">
        <v>37</v>
      </c>
      <c r="Q8" s="9">
        <v>4647117600</v>
      </c>
      <c r="R8" s="9">
        <v>4647117600</v>
      </c>
      <c r="S8" s="8" t="s">
        <v>75</v>
      </c>
      <c r="T8" s="8" t="s">
        <v>76</v>
      </c>
      <c r="U8" s="8" t="s">
        <v>51</v>
      </c>
      <c r="V8" s="8"/>
      <c r="W8" s="8"/>
      <c r="X8" s="8"/>
      <c r="Y8" s="8" t="s">
        <v>77</v>
      </c>
    </row>
    <row r="9" spans="1:26" ht="21.75" thickBot="1" x14ac:dyDescent="0.4">
      <c r="A9" s="8" t="s">
        <v>78</v>
      </c>
      <c r="B9" s="8" t="s">
        <v>79</v>
      </c>
      <c r="C9" s="14" t="s">
        <v>80</v>
      </c>
      <c r="D9" s="8" t="s">
        <v>80</v>
      </c>
      <c r="E9" s="8"/>
      <c r="F9" s="8"/>
      <c r="G9" s="8" t="s">
        <v>29</v>
      </c>
      <c r="H9" s="8" t="s">
        <v>45</v>
      </c>
      <c r="I9" s="8"/>
      <c r="J9" s="8" t="s">
        <v>29</v>
      </c>
      <c r="K9" s="8" t="s">
        <v>32</v>
      </c>
      <c r="L9" s="8" t="s">
        <v>33</v>
      </c>
      <c r="M9" s="8" t="s">
        <v>81</v>
      </c>
      <c r="N9" s="8" t="s">
        <v>35</v>
      </c>
      <c r="O9" s="8" t="s">
        <v>74</v>
      </c>
      <c r="P9" s="8" t="s">
        <v>82</v>
      </c>
      <c r="Q9" s="9">
        <v>5492000</v>
      </c>
      <c r="R9" s="11">
        <v>0</v>
      </c>
      <c r="S9" s="8" t="s">
        <v>83</v>
      </c>
      <c r="T9" s="8" t="s">
        <v>84</v>
      </c>
      <c r="U9" s="8" t="s">
        <v>60</v>
      </c>
      <c r="V9" s="8"/>
      <c r="W9" s="8"/>
      <c r="X9" s="8"/>
      <c r="Y9" s="8" t="s">
        <v>85</v>
      </c>
    </row>
    <row r="10" spans="1:26" ht="21.75" thickBot="1" x14ac:dyDescent="0.4">
      <c r="A10" s="8" t="s">
        <v>86</v>
      </c>
      <c r="B10" s="8" t="s">
        <v>87</v>
      </c>
      <c r="C10" s="14" t="s">
        <v>88</v>
      </c>
      <c r="D10" s="8" t="s">
        <v>88</v>
      </c>
      <c r="E10" s="8"/>
      <c r="F10" s="8"/>
      <c r="G10" s="8" t="s">
        <v>29</v>
      </c>
      <c r="H10" s="8" t="s">
        <v>45</v>
      </c>
      <c r="I10" s="8" t="s">
        <v>31</v>
      </c>
      <c r="J10" s="8" t="s">
        <v>29</v>
      </c>
      <c r="K10" s="8" t="s">
        <v>32</v>
      </c>
      <c r="L10" s="8" t="s">
        <v>33</v>
      </c>
      <c r="M10" s="8" t="s">
        <v>89</v>
      </c>
      <c r="N10" s="8" t="s">
        <v>35</v>
      </c>
      <c r="O10" s="8" t="s">
        <v>90</v>
      </c>
      <c r="P10" s="8" t="s">
        <v>37</v>
      </c>
      <c r="Q10" s="9">
        <v>5750000</v>
      </c>
      <c r="R10" s="9">
        <v>5750000</v>
      </c>
      <c r="S10" s="8" t="s">
        <v>91</v>
      </c>
      <c r="T10" s="8" t="s">
        <v>92</v>
      </c>
      <c r="U10" s="8" t="s">
        <v>60</v>
      </c>
      <c r="V10" s="8"/>
      <c r="W10" s="8"/>
      <c r="X10" s="8"/>
      <c r="Y10" s="8" t="s">
        <v>93</v>
      </c>
    </row>
    <row r="11" spans="1:26" ht="21.75" thickBot="1" x14ac:dyDescent="0.4">
      <c r="A11" s="8" t="s">
        <v>86</v>
      </c>
      <c r="B11" s="8" t="s">
        <v>94</v>
      </c>
      <c r="C11" s="14" t="s">
        <v>95</v>
      </c>
      <c r="D11" s="8" t="s">
        <v>95</v>
      </c>
      <c r="E11" s="8"/>
      <c r="F11" s="8"/>
      <c r="G11" s="8" t="s">
        <v>29</v>
      </c>
      <c r="H11" s="8" t="s">
        <v>45</v>
      </c>
      <c r="I11" s="8" t="s">
        <v>31</v>
      </c>
      <c r="J11" s="8" t="s">
        <v>29</v>
      </c>
      <c r="K11" s="8" t="s">
        <v>32</v>
      </c>
      <c r="L11" s="8" t="s">
        <v>33</v>
      </c>
      <c r="M11" s="8" t="s">
        <v>96</v>
      </c>
      <c r="N11" s="8" t="s">
        <v>35</v>
      </c>
      <c r="O11" s="8" t="s">
        <v>90</v>
      </c>
      <c r="P11" s="8" t="s">
        <v>37</v>
      </c>
      <c r="Q11" s="9">
        <v>1600000</v>
      </c>
      <c r="R11" s="9">
        <v>1600000</v>
      </c>
      <c r="S11" s="8" t="s">
        <v>91</v>
      </c>
      <c r="T11" s="8" t="s">
        <v>92</v>
      </c>
      <c r="U11" s="8" t="s">
        <v>60</v>
      </c>
      <c r="V11" s="8"/>
      <c r="W11" s="8"/>
      <c r="X11" s="8"/>
      <c r="Y11" s="8" t="s">
        <v>97</v>
      </c>
    </row>
    <row r="12" spans="1:26" ht="21.75" thickBot="1" x14ac:dyDescent="0.4">
      <c r="A12" s="8" t="s">
        <v>98</v>
      </c>
      <c r="B12" s="8" t="s">
        <v>99</v>
      </c>
      <c r="C12" s="14" t="s">
        <v>100</v>
      </c>
      <c r="D12" s="8" t="s">
        <v>100</v>
      </c>
      <c r="E12" s="8"/>
      <c r="F12" s="8"/>
      <c r="G12" s="8" t="s">
        <v>29</v>
      </c>
      <c r="H12" s="8" t="s">
        <v>45</v>
      </c>
      <c r="I12" s="8" t="s">
        <v>31</v>
      </c>
      <c r="J12" s="8" t="s">
        <v>29</v>
      </c>
      <c r="K12" s="8" t="s">
        <v>32</v>
      </c>
      <c r="L12" s="8" t="s">
        <v>33</v>
      </c>
      <c r="M12" s="8" t="s">
        <v>101</v>
      </c>
      <c r="N12" s="8" t="s">
        <v>35</v>
      </c>
      <c r="O12" s="8" t="s">
        <v>36</v>
      </c>
      <c r="P12" s="8" t="s">
        <v>102</v>
      </c>
      <c r="Q12" s="9">
        <v>2191486500</v>
      </c>
      <c r="R12" s="9">
        <v>2191486500</v>
      </c>
      <c r="S12" s="8" t="s">
        <v>103</v>
      </c>
      <c r="T12" s="8" t="s">
        <v>104</v>
      </c>
      <c r="U12" s="8" t="s">
        <v>105</v>
      </c>
      <c r="V12" s="8"/>
      <c r="W12" s="8"/>
      <c r="X12" s="8"/>
      <c r="Y12" s="8" t="s">
        <v>106</v>
      </c>
    </row>
    <row r="13" spans="1:26" ht="21.75" thickBot="1" x14ac:dyDescent="0.4">
      <c r="A13" s="8" t="s">
        <v>107</v>
      </c>
      <c r="B13" s="8" t="s">
        <v>108</v>
      </c>
      <c r="C13" s="14" t="s">
        <v>109</v>
      </c>
      <c r="D13" s="8" t="s">
        <v>109</v>
      </c>
      <c r="E13" s="8"/>
      <c r="F13" s="8"/>
      <c r="G13" s="8" t="s">
        <v>29</v>
      </c>
      <c r="H13" s="8" t="s">
        <v>45</v>
      </c>
      <c r="I13" s="8" t="s">
        <v>110</v>
      </c>
      <c r="J13" s="8" t="s">
        <v>29</v>
      </c>
      <c r="K13" s="8" t="s">
        <v>32</v>
      </c>
      <c r="L13" s="8" t="s">
        <v>33</v>
      </c>
      <c r="M13" s="8" t="s">
        <v>111</v>
      </c>
      <c r="N13" s="8" t="s">
        <v>35</v>
      </c>
      <c r="O13" s="8" t="s">
        <v>112</v>
      </c>
      <c r="P13" s="8" t="s">
        <v>113</v>
      </c>
      <c r="Q13" s="9">
        <v>4000000000</v>
      </c>
      <c r="R13" s="9">
        <v>4000000000</v>
      </c>
      <c r="S13" s="8" t="s">
        <v>114</v>
      </c>
      <c r="T13" s="8" t="s">
        <v>115</v>
      </c>
      <c r="U13" s="8" t="s">
        <v>105</v>
      </c>
      <c r="V13" s="8"/>
      <c r="W13" s="8"/>
      <c r="X13" s="8"/>
      <c r="Y13" s="8" t="s">
        <v>116</v>
      </c>
    </row>
    <row r="14" spans="1:26" ht="21.75" thickBot="1" x14ac:dyDescent="0.4">
      <c r="A14" s="8" t="s">
        <v>117</v>
      </c>
      <c r="B14" s="8" t="s">
        <v>118</v>
      </c>
      <c r="C14" s="14" t="s">
        <v>119</v>
      </c>
      <c r="D14" s="8" t="s">
        <v>119</v>
      </c>
      <c r="E14" s="8"/>
      <c r="F14" s="8"/>
      <c r="G14" s="8" t="s">
        <v>29</v>
      </c>
      <c r="H14" s="8" t="s">
        <v>45</v>
      </c>
      <c r="I14" s="8" t="s">
        <v>31</v>
      </c>
      <c r="J14" s="8" t="s">
        <v>29</v>
      </c>
      <c r="K14" s="8" t="s">
        <v>32</v>
      </c>
      <c r="L14" s="8" t="s">
        <v>33</v>
      </c>
      <c r="M14" s="8" t="s">
        <v>120</v>
      </c>
      <c r="N14" s="8" t="s">
        <v>35</v>
      </c>
      <c r="O14" s="8" t="s">
        <v>121</v>
      </c>
      <c r="P14" s="8" t="s">
        <v>102</v>
      </c>
      <c r="Q14" s="9">
        <v>1000000</v>
      </c>
      <c r="R14" s="9">
        <v>1000000</v>
      </c>
      <c r="S14" s="8" t="s">
        <v>122</v>
      </c>
      <c r="T14" s="8" t="s">
        <v>123</v>
      </c>
      <c r="U14" s="8" t="s">
        <v>124</v>
      </c>
      <c r="V14" s="8"/>
      <c r="W14" s="8"/>
      <c r="X14" s="8"/>
      <c r="Y14" s="8" t="s">
        <v>125</v>
      </c>
    </row>
    <row r="15" spans="1:26" ht="21.75" thickBot="1" x14ac:dyDescent="0.4">
      <c r="A15" s="8" t="s">
        <v>126</v>
      </c>
      <c r="B15" s="8" t="s">
        <v>127</v>
      </c>
      <c r="C15" s="14" t="s">
        <v>128</v>
      </c>
      <c r="D15" s="8" t="s">
        <v>128</v>
      </c>
      <c r="E15" s="8"/>
      <c r="F15" s="8"/>
      <c r="G15" s="8" t="s">
        <v>29</v>
      </c>
      <c r="H15" s="8" t="s">
        <v>45</v>
      </c>
      <c r="I15" s="8"/>
      <c r="J15" s="8" t="s">
        <v>29</v>
      </c>
      <c r="K15" s="8" t="s">
        <v>32</v>
      </c>
      <c r="L15" s="8" t="s">
        <v>33</v>
      </c>
      <c r="M15" s="8" t="s">
        <v>129</v>
      </c>
      <c r="N15" s="8" t="s">
        <v>35</v>
      </c>
      <c r="O15" s="8" t="s">
        <v>74</v>
      </c>
      <c r="P15" s="8" t="s">
        <v>37</v>
      </c>
      <c r="Q15" s="9">
        <v>5500000</v>
      </c>
      <c r="R15" s="9">
        <v>5500000</v>
      </c>
      <c r="S15" s="8" t="s">
        <v>130</v>
      </c>
      <c r="T15" s="8" t="s">
        <v>131</v>
      </c>
      <c r="U15" s="8" t="s">
        <v>105</v>
      </c>
      <c r="V15" s="8"/>
      <c r="W15" s="8"/>
      <c r="X15" s="8"/>
      <c r="Y15" s="8" t="s">
        <v>132</v>
      </c>
    </row>
    <row r="16" spans="1:26" ht="21.75" thickBot="1" x14ac:dyDescent="0.4">
      <c r="A16" s="8" t="s">
        <v>133</v>
      </c>
      <c r="B16" s="8" t="s">
        <v>134</v>
      </c>
      <c r="C16" s="14" t="s">
        <v>135</v>
      </c>
      <c r="D16" s="8" t="s">
        <v>135</v>
      </c>
      <c r="E16" s="8"/>
      <c r="F16" s="8"/>
      <c r="G16" s="8" t="s">
        <v>29</v>
      </c>
      <c r="H16" s="8" t="s">
        <v>136</v>
      </c>
      <c r="I16" s="8"/>
      <c r="J16" s="8" t="s">
        <v>29</v>
      </c>
      <c r="K16" s="8" t="s">
        <v>32</v>
      </c>
      <c r="L16" s="8" t="s">
        <v>33</v>
      </c>
      <c r="M16" s="8" t="s">
        <v>137</v>
      </c>
      <c r="N16" s="8" t="s">
        <v>35</v>
      </c>
      <c r="O16" s="8" t="s">
        <v>138</v>
      </c>
      <c r="P16" s="8" t="s">
        <v>139</v>
      </c>
      <c r="Q16" s="9">
        <v>83944100</v>
      </c>
      <c r="R16" s="9">
        <v>83944100</v>
      </c>
      <c r="S16" s="8" t="s">
        <v>140</v>
      </c>
      <c r="T16" s="8" t="s">
        <v>141</v>
      </c>
      <c r="U16" s="8" t="s">
        <v>40</v>
      </c>
      <c r="V16" s="8"/>
      <c r="W16" s="8"/>
      <c r="X16" s="8"/>
      <c r="Y16" s="8" t="s">
        <v>142</v>
      </c>
    </row>
    <row r="17" spans="1:25" ht="21.75" thickBot="1" x14ac:dyDescent="0.4">
      <c r="A17" s="8" t="s">
        <v>70</v>
      </c>
      <c r="B17" s="8" t="s">
        <v>143</v>
      </c>
      <c r="C17" s="14" t="s">
        <v>144</v>
      </c>
      <c r="D17" s="8" t="s">
        <v>144</v>
      </c>
      <c r="E17" s="8"/>
      <c r="F17" s="8"/>
      <c r="G17" s="8" t="s">
        <v>29</v>
      </c>
      <c r="H17" s="8" t="s">
        <v>45</v>
      </c>
      <c r="I17" s="8"/>
      <c r="J17" s="8" t="s">
        <v>29</v>
      </c>
      <c r="K17" s="8" t="s">
        <v>32</v>
      </c>
      <c r="L17" s="8" t="s">
        <v>33</v>
      </c>
      <c r="M17" s="8" t="s">
        <v>145</v>
      </c>
      <c r="N17" s="8" t="s">
        <v>35</v>
      </c>
      <c r="O17" s="8" t="s">
        <v>138</v>
      </c>
      <c r="P17" s="8" t="s">
        <v>139</v>
      </c>
      <c r="Q17" s="9">
        <v>3804519100</v>
      </c>
      <c r="R17" s="9">
        <v>3804519100</v>
      </c>
      <c r="S17" s="8" t="s">
        <v>75</v>
      </c>
      <c r="T17" s="8" t="s">
        <v>76</v>
      </c>
      <c r="U17" s="8" t="s">
        <v>51</v>
      </c>
      <c r="V17" s="8"/>
      <c r="W17" s="8"/>
      <c r="X17" s="8"/>
      <c r="Y17" s="8" t="s">
        <v>146</v>
      </c>
    </row>
    <row r="18" spans="1:25" ht="21.75" thickBot="1" x14ac:dyDescent="0.4">
      <c r="A18" s="8" t="s">
        <v>147</v>
      </c>
      <c r="B18" s="8" t="s">
        <v>148</v>
      </c>
      <c r="C18" s="14" t="s">
        <v>149</v>
      </c>
      <c r="D18" s="8" t="s">
        <v>149</v>
      </c>
      <c r="E18" s="8"/>
      <c r="F18" s="8"/>
      <c r="G18" s="8" t="s">
        <v>29</v>
      </c>
      <c r="H18" s="8" t="s">
        <v>45</v>
      </c>
      <c r="I18" s="8" t="s">
        <v>31</v>
      </c>
      <c r="J18" s="8" t="s">
        <v>29</v>
      </c>
      <c r="K18" s="8" t="s">
        <v>32</v>
      </c>
      <c r="L18" s="8" t="s">
        <v>33</v>
      </c>
      <c r="M18" s="8" t="s">
        <v>150</v>
      </c>
      <c r="N18" s="8" t="s">
        <v>35</v>
      </c>
      <c r="O18" s="8" t="s">
        <v>138</v>
      </c>
      <c r="P18" s="8" t="s">
        <v>151</v>
      </c>
      <c r="Q18" s="9">
        <v>30020000</v>
      </c>
      <c r="R18" s="9">
        <v>23124600</v>
      </c>
      <c r="S18" s="8" t="s">
        <v>152</v>
      </c>
      <c r="T18" s="8" t="s">
        <v>153</v>
      </c>
      <c r="U18" s="8" t="s">
        <v>124</v>
      </c>
      <c r="V18" s="8"/>
      <c r="W18" s="8"/>
      <c r="X18" s="8"/>
      <c r="Y18" s="8" t="s">
        <v>154</v>
      </c>
    </row>
    <row r="19" spans="1:25" ht="21.75" thickBot="1" x14ac:dyDescent="0.4">
      <c r="A19" s="8" t="s">
        <v>155</v>
      </c>
      <c r="B19" s="8" t="s">
        <v>156</v>
      </c>
      <c r="C19" s="14" t="s">
        <v>157</v>
      </c>
      <c r="D19" s="8" t="s">
        <v>157</v>
      </c>
      <c r="E19" s="8"/>
      <c r="F19" s="8"/>
      <c r="G19" s="8" t="s">
        <v>29</v>
      </c>
      <c r="H19" s="8" t="s">
        <v>45</v>
      </c>
      <c r="I19" s="8" t="s">
        <v>31</v>
      </c>
      <c r="J19" s="8" t="s">
        <v>29</v>
      </c>
      <c r="K19" s="8" t="s">
        <v>32</v>
      </c>
      <c r="L19" s="8" t="s">
        <v>33</v>
      </c>
      <c r="M19" s="8" t="s">
        <v>158</v>
      </c>
      <c r="N19" s="8" t="s">
        <v>35</v>
      </c>
      <c r="O19" s="8" t="s">
        <v>74</v>
      </c>
      <c r="P19" s="8" t="s">
        <v>57</v>
      </c>
      <c r="Q19" s="9">
        <v>319700000</v>
      </c>
      <c r="R19" s="9">
        <v>145224100</v>
      </c>
      <c r="S19" s="8" t="s">
        <v>159</v>
      </c>
      <c r="T19" s="8" t="s">
        <v>153</v>
      </c>
      <c r="U19" s="8" t="s">
        <v>124</v>
      </c>
      <c r="V19" s="8"/>
      <c r="W19" s="8"/>
      <c r="X19" s="8"/>
      <c r="Y19" s="8" t="s">
        <v>160</v>
      </c>
    </row>
    <row r="20" spans="1:25" ht="21.75" thickBot="1" x14ac:dyDescent="0.4">
      <c r="A20" s="8" t="s">
        <v>155</v>
      </c>
      <c r="B20" s="8" t="s">
        <v>161</v>
      </c>
      <c r="C20" s="14" t="s">
        <v>521</v>
      </c>
      <c r="D20" s="8" t="s">
        <v>162</v>
      </c>
      <c r="E20" s="8"/>
      <c r="F20" s="8"/>
      <c r="G20" s="8" t="s">
        <v>29</v>
      </c>
      <c r="H20" s="8" t="s">
        <v>45</v>
      </c>
      <c r="I20" s="8"/>
      <c r="J20" s="8" t="s">
        <v>29</v>
      </c>
      <c r="K20" s="8" t="s">
        <v>32</v>
      </c>
      <c r="L20" s="8" t="s">
        <v>33</v>
      </c>
      <c r="M20" s="8" t="s">
        <v>163</v>
      </c>
      <c r="N20" s="8" t="s">
        <v>35</v>
      </c>
      <c r="O20" s="8" t="s">
        <v>138</v>
      </c>
      <c r="P20" s="8" t="s">
        <v>139</v>
      </c>
      <c r="Q20" s="9">
        <v>5578300</v>
      </c>
      <c r="R20" s="11">
        <v>0</v>
      </c>
      <c r="S20" s="8" t="s">
        <v>159</v>
      </c>
      <c r="T20" s="8" t="s">
        <v>153</v>
      </c>
      <c r="U20" s="8" t="s">
        <v>124</v>
      </c>
      <c r="V20" s="8"/>
      <c r="W20" s="8"/>
      <c r="X20" s="8"/>
      <c r="Y20" s="8" t="s">
        <v>164</v>
      </c>
    </row>
    <row r="21" spans="1:25" ht="21.75" thickBot="1" x14ac:dyDescent="0.4">
      <c r="A21" s="8" t="s">
        <v>147</v>
      </c>
      <c r="B21" s="8" t="s">
        <v>165</v>
      </c>
      <c r="C21" s="14" t="s">
        <v>166</v>
      </c>
      <c r="D21" s="8" t="s">
        <v>166</v>
      </c>
      <c r="E21" s="8"/>
      <c r="F21" s="8"/>
      <c r="G21" s="8" t="s">
        <v>29</v>
      </c>
      <c r="H21" s="8" t="s">
        <v>45</v>
      </c>
      <c r="I21" s="8" t="s">
        <v>31</v>
      </c>
      <c r="J21" s="8" t="s">
        <v>29</v>
      </c>
      <c r="K21" s="8" t="s">
        <v>32</v>
      </c>
      <c r="L21" s="8" t="s">
        <v>33</v>
      </c>
      <c r="M21" s="8" t="s">
        <v>167</v>
      </c>
      <c r="N21" s="8" t="s">
        <v>35</v>
      </c>
      <c r="O21" s="8" t="s">
        <v>168</v>
      </c>
      <c r="P21" s="8" t="s">
        <v>139</v>
      </c>
      <c r="Q21" s="9">
        <v>2154000</v>
      </c>
      <c r="R21" s="9">
        <v>2154000</v>
      </c>
      <c r="S21" s="8" t="s">
        <v>152</v>
      </c>
      <c r="T21" s="8" t="s">
        <v>153</v>
      </c>
      <c r="U21" s="8" t="s">
        <v>124</v>
      </c>
      <c r="V21" s="8"/>
      <c r="W21" s="8"/>
      <c r="X21" s="8"/>
      <c r="Y21" s="8" t="s">
        <v>169</v>
      </c>
    </row>
    <row r="22" spans="1:25" ht="21.75" thickBot="1" x14ac:dyDescent="0.4">
      <c r="A22" s="8" t="s">
        <v>170</v>
      </c>
      <c r="B22" s="8" t="s">
        <v>171</v>
      </c>
      <c r="C22" s="14" t="s">
        <v>522</v>
      </c>
      <c r="D22" s="8" t="s">
        <v>172</v>
      </c>
      <c r="E22" s="8"/>
      <c r="F22" s="8"/>
      <c r="G22" s="8" t="s">
        <v>29</v>
      </c>
      <c r="H22" s="8" t="s">
        <v>45</v>
      </c>
      <c r="I22" s="8"/>
      <c r="J22" s="8" t="s">
        <v>29</v>
      </c>
      <c r="K22" s="8" t="s">
        <v>32</v>
      </c>
      <c r="L22" s="8" t="s">
        <v>33</v>
      </c>
      <c r="M22" s="8" t="s">
        <v>173</v>
      </c>
      <c r="N22" s="8" t="s">
        <v>35</v>
      </c>
      <c r="O22" s="8" t="s">
        <v>138</v>
      </c>
      <c r="P22" s="8" t="s">
        <v>82</v>
      </c>
      <c r="Q22" s="9">
        <v>76828200</v>
      </c>
      <c r="R22" s="9">
        <v>76828200</v>
      </c>
      <c r="S22" s="8" t="s">
        <v>174</v>
      </c>
      <c r="T22" s="8" t="s">
        <v>153</v>
      </c>
      <c r="U22" s="8" t="s">
        <v>124</v>
      </c>
      <c r="V22" s="8"/>
      <c r="W22" s="8"/>
      <c r="X22" s="8"/>
      <c r="Y22" s="8" t="s">
        <v>175</v>
      </c>
    </row>
    <row r="23" spans="1:25" ht="21.75" thickBot="1" x14ac:dyDescent="0.4">
      <c r="A23" s="8" t="s">
        <v>147</v>
      </c>
      <c r="B23" s="8" t="s">
        <v>176</v>
      </c>
      <c r="C23" s="14" t="s">
        <v>177</v>
      </c>
      <c r="D23" s="8" t="s">
        <v>177</v>
      </c>
      <c r="E23" s="8"/>
      <c r="F23" s="8"/>
      <c r="G23" s="8" t="s">
        <v>29</v>
      </c>
      <c r="H23" s="8" t="s">
        <v>45</v>
      </c>
      <c r="I23" s="8" t="s">
        <v>31</v>
      </c>
      <c r="J23" s="8" t="s">
        <v>29</v>
      </c>
      <c r="K23" s="8" t="s">
        <v>32</v>
      </c>
      <c r="L23" s="8" t="s">
        <v>33</v>
      </c>
      <c r="M23" s="8" t="s">
        <v>178</v>
      </c>
      <c r="N23" s="8" t="s">
        <v>35</v>
      </c>
      <c r="O23" s="8" t="s">
        <v>168</v>
      </c>
      <c r="P23" s="8" t="s">
        <v>179</v>
      </c>
      <c r="Q23" s="9">
        <v>250000</v>
      </c>
      <c r="R23" s="9">
        <v>250000</v>
      </c>
      <c r="S23" s="8" t="s">
        <v>152</v>
      </c>
      <c r="T23" s="8" t="s">
        <v>153</v>
      </c>
      <c r="U23" s="8" t="s">
        <v>124</v>
      </c>
      <c r="V23" s="8"/>
      <c r="W23" s="8"/>
      <c r="X23" s="8"/>
      <c r="Y23" s="8" t="s">
        <v>180</v>
      </c>
    </row>
    <row r="24" spans="1:25" ht="21.75" thickBot="1" x14ac:dyDescent="0.4">
      <c r="A24" s="8" t="s">
        <v>181</v>
      </c>
      <c r="B24" s="8" t="s">
        <v>182</v>
      </c>
      <c r="C24" s="14" t="s">
        <v>183</v>
      </c>
      <c r="D24" s="8" t="s">
        <v>183</v>
      </c>
      <c r="E24" s="8"/>
      <c r="F24" s="8"/>
      <c r="G24" s="8" t="s">
        <v>29</v>
      </c>
      <c r="H24" s="8" t="s">
        <v>45</v>
      </c>
      <c r="I24" s="8"/>
      <c r="J24" s="8" t="s">
        <v>29</v>
      </c>
      <c r="K24" s="8" t="s">
        <v>32</v>
      </c>
      <c r="L24" s="8" t="s">
        <v>33</v>
      </c>
      <c r="M24" s="8" t="s">
        <v>184</v>
      </c>
      <c r="N24" s="8" t="s">
        <v>35</v>
      </c>
      <c r="O24" s="8" t="s">
        <v>138</v>
      </c>
      <c r="P24" s="8" t="s">
        <v>185</v>
      </c>
      <c r="Q24" s="9">
        <v>208740804</v>
      </c>
      <c r="R24" s="9">
        <v>70094402</v>
      </c>
      <c r="S24" s="8" t="s">
        <v>186</v>
      </c>
      <c r="T24" s="8" t="s">
        <v>153</v>
      </c>
      <c r="U24" s="8" t="s">
        <v>124</v>
      </c>
      <c r="V24" s="8"/>
      <c r="W24" s="8"/>
      <c r="X24" s="8"/>
      <c r="Y24" s="8" t="s">
        <v>187</v>
      </c>
    </row>
    <row r="25" spans="1:25" ht="21.75" thickBot="1" x14ac:dyDescent="0.4">
      <c r="A25" s="8" t="s">
        <v>188</v>
      </c>
      <c r="B25" s="8" t="s">
        <v>189</v>
      </c>
      <c r="C25" s="14" t="s">
        <v>190</v>
      </c>
      <c r="D25" s="8" t="s">
        <v>190</v>
      </c>
      <c r="E25" s="8"/>
      <c r="F25" s="8"/>
      <c r="G25" s="8" t="s">
        <v>29</v>
      </c>
      <c r="H25" s="8" t="s">
        <v>45</v>
      </c>
      <c r="I25" s="8" t="s">
        <v>31</v>
      </c>
      <c r="J25" s="8" t="s">
        <v>29</v>
      </c>
      <c r="K25" s="8" t="s">
        <v>32</v>
      </c>
      <c r="L25" s="8" t="s">
        <v>33</v>
      </c>
      <c r="M25" s="8" t="s">
        <v>191</v>
      </c>
      <c r="N25" s="8" t="s">
        <v>35</v>
      </c>
      <c r="O25" s="8" t="s">
        <v>138</v>
      </c>
      <c r="P25" s="8" t="s">
        <v>102</v>
      </c>
      <c r="Q25" s="9">
        <v>234990000</v>
      </c>
      <c r="R25" s="9">
        <v>234990000</v>
      </c>
      <c r="S25" s="8" t="s">
        <v>192</v>
      </c>
      <c r="T25" s="8" t="s">
        <v>153</v>
      </c>
      <c r="U25" s="8" t="s">
        <v>124</v>
      </c>
      <c r="V25" s="8"/>
      <c r="W25" s="8"/>
      <c r="X25" s="8"/>
      <c r="Y25" s="8" t="s">
        <v>193</v>
      </c>
    </row>
    <row r="26" spans="1:25" ht="21.75" thickBot="1" x14ac:dyDescent="0.4">
      <c r="A26" s="8" t="s">
        <v>147</v>
      </c>
      <c r="B26" s="8" t="s">
        <v>194</v>
      </c>
      <c r="C26" s="14" t="s">
        <v>195</v>
      </c>
      <c r="D26" s="8" t="s">
        <v>195</v>
      </c>
      <c r="E26" s="8"/>
      <c r="F26" s="8"/>
      <c r="G26" s="8" t="s">
        <v>29</v>
      </c>
      <c r="H26" s="8" t="s">
        <v>45</v>
      </c>
      <c r="I26" s="8" t="s">
        <v>31</v>
      </c>
      <c r="J26" s="8" t="s">
        <v>29</v>
      </c>
      <c r="K26" s="8" t="s">
        <v>32</v>
      </c>
      <c r="L26" s="8" t="s">
        <v>33</v>
      </c>
      <c r="M26" s="8" t="s">
        <v>178</v>
      </c>
      <c r="N26" s="8" t="s">
        <v>35</v>
      </c>
      <c r="O26" s="8" t="s">
        <v>168</v>
      </c>
      <c r="P26" s="8" t="s">
        <v>139</v>
      </c>
      <c r="Q26" s="9">
        <v>5772000</v>
      </c>
      <c r="R26" s="9">
        <v>5772000</v>
      </c>
      <c r="S26" s="8" t="s">
        <v>152</v>
      </c>
      <c r="T26" s="8" t="s">
        <v>153</v>
      </c>
      <c r="U26" s="8" t="s">
        <v>124</v>
      </c>
      <c r="V26" s="8"/>
      <c r="W26" s="8"/>
      <c r="X26" s="8"/>
      <c r="Y26" s="8" t="s">
        <v>196</v>
      </c>
    </row>
    <row r="27" spans="1:25" ht="21.75" thickBot="1" x14ac:dyDescent="0.4">
      <c r="A27" s="8" t="s">
        <v>188</v>
      </c>
      <c r="B27" s="8" t="s">
        <v>197</v>
      </c>
      <c r="C27" s="14" t="s">
        <v>198</v>
      </c>
      <c r="D27" s="8" t="s">
        <v>198</v>
      </c>
      <c r="E27" s="8"/>
      <c r="F27" s="8"/>
      <c r="G27" s="8" t="s">
        <v>29</v>
      </c>
      <c r="H27" s="8" t="s">
        <v>45</v>
      </c>
      <c r="I27" s="8"/>
      <c r="J27" s="8" t="s">
        <v>29</v>
      </c>
      <c r="K27" s="8" t="s">
        <v>32</v>
      </c>
      <c r="L27" s="8" t="s">
        <v>33</v>
      </c>
      <c r="M27" s="8" t="s">
        <v>199</v>
      </c>
      <c r="N27" s="8" t="s">
        <v>35</v>
      </c>
      <c r="O27" s="8" t="s">
        <v>138</v>
      </c>
      <c r="P27" s="8" t="s">
        <v>200</v>
      </c>
      <c r="Q27" s="10">
        <v>131499893.70999999</v>
      </c>
      <c r="R27" s="10">
        <v>131499893.70999999</v>
      </c>
      <c r="S27" s="8" t="s">
        <v>192</v>
      </c>
      <c r="T27" s="8" t="s">
        <v>153</v>
      </c>
      <c r="U27" s="8" t="s">
        <v>124</v>
      </c>
      <c r="V27" s="8"/>
      <c r="W27" s="8"/>
      <c r="X27" s="8"/>
      <c r="Y27" s="8" t="s">
        <v>201</v>
      </c>
    </row>
    <row r="28" spans="1:25" ht="21.75" thickBot="1" x14ac:dyDescent="0.4">
      <c r="A28" s="8" t="s">
        <v>202</v>
      </c>
      <c r="B28" s="8" t="s">
        <v>203</v>
      </c>
      <c r="C28" s="14" t="s">
        <v>204</v>
      </c>
      <c r="D28" s="8" t="s">
        <v>204</v>
      </c>
      <c r="E28" s="8"/>
      <c r="F28" s="8"/>
      <c r="G28" s="8" t="s">
        <v>29</v>
      </c>
      <c r="H28" s="8" t="s">
        <v>45</v>
      </c>
      <c r="I28" s="8"/>
      <c r="J28" s="8" t="s">
        <v>29</v>
      </c>
      <c r="K28" s="8" t="s">
        <v>32</v>
      </c>
      <c r="L28" s="8" t="s">
        <v>33</v>
      </c>
      <c r="M28" s="8" t="s">
        <v>205</v>
      </c>
      <c r="N28" s="8" t="s">
        <v>35</v>
      </c>
      <c r="O28" s="8" t="s">
        <v>168</v>
      </c>
      <c r="P28" s="8" t="s">
        <v>200</v>
      </c>
      <c r="Q28" s="9">
        <v>333000</v>
      </c>
      <c r="R28" s="9">
        <v>333000</v>
      </c>
      <c r="S28" s="8" t="s">
        <v>206</v>
      </c>
      <c r="T28" s="8" t="s">
        <v>153</v>
      </c>
      <c r="U28" s="8" t="s">
        <v>124</v>
      </c>
      <c r="V28" s="8"/>
      <c r="W28" s="8"/>
      <c r="X28" s="8"/>
      <c r="Y28" s="8" t="s">
        <v>207</v>
      </c>
    </row>
    <row r="29" spans="1:25" ht="21.75" thickBot="1" x14ac:dyDescent="0.4">
      <c r="A29" s="8" t="s">
        <v>208</v>
      </c>
      <c r="B29" s="8" t="s">
        <v>209</v>
      </c>
      <c r="C29" s="14" t="s">
        <v>210</v>
      </c>
      <c r="D29" s="8" t="s">
        <v>210</v>
      </c>
      <c r="E29" s="8"/>
      <c r="F29" s="8"/>
      <c r="G29" s="8" t="s">
        <v>29</v>
      </c>
      <c r="H29" s="8" t="s">
        <v>45</v>
      </c>
      <c r="I29" s="8"/>
      <c r="J29" s="8" t="s">
        <v>29</v>
      </c>
      <c r="K29" s="8" t="s">
        <v>32</v>
      </c>
      <c r="L29" s="8" t="s">
        <v>33</v>
      </c>
      <c r="M29" s="8" t="s">
        <v>211</v>
      </c>
      <c r="N29" s="8" t="s">
        <v>35</v>
      </c>
      <c r="O29" s="8" t="s">
        <v>138</v>
      </c>
      <c r="P29" s="8" t="s">
        <v>139</v>
      </c>
      <c r="Q29" s="9">
        <v>710000</v>
      </c>
      <c r="R29" s="9">
        <v>710000</v>
      </c>
      <c r="S29" s="8"/>
      <c r="T29" s="8" t="s">
        <v>212</v>
      </c>
      <c r="U29" s="8" t="s">
        <v>213</v>
      </c>
      <c r="V29" s="8"/>
      <c r="W29" s="8"/>
      <c r="X29" s="8"/>
      <c r="Y29" s="8" t="s">
        <v>214</v>
      </c>
    </row>
    <row r="30" spans="1:25" ht="21.75" thickBot="1" x14ac:dyDescent="0.4">
      <c r="A30" s="8" t="s">
        <v>98</v>
      </c>
      <c r="B30" s="8" t="s">
        <v>215</v>
      </c>
      <c r="C30" s="14" t="s">
        <v>100</v>
      </c>
      <c r="D30" s="8" t="s">
        <v>100</v>
      </c>
      <c r="E30" s="8"/>
      <c r="F30" s="8"/>
      <c r="G30" s="8" t="s">
        <v>29</v>
      </c>
      <c r="H30" s="8" t="s">
        <v>45</v>
      </c>
      <c r="I30" s="8" t="s">
        <v>31</v>
      </c>
      <c r="J30" s="8" t="s">
        <v>29</v>
      </c>
      <c r="K30" s="8" t="s">
        <v>32</v>
      </c>
      <c r="L30" s="8" t="s">
        <v>33</v>
      </c>
      <c r="M30" s="8" t="s">
        <v>216</v>
      </c>
      <c r="N30" s="8" t="s">
        <v>35</v>
      </c>
      <c r="O30" s="8" t="s">
        <v>138</v>
      </c>
      <c r="P30" s="8" t="s">
        <v>102</v>
      </c>
      <c r="Q30" s="9">
        <v>873256100</v>
      </c>
      <c r="R30" s="9">
        <v>873256100</v>
      </c>
      <c r="S30" s="8" t="s">
        <v>103</v>
      </c>
      <c r="T30" s="8" t="s">
        <v>104</v>
      </c>
      <c r="U30" s="8" t="s">
        <v>105</v>
      </c>
      <c r="V30" s="8"/>
      <c r="W30" s="8"/>
      <c r="X30" s="8"/>
      <c r="Y30" s="8" t="s">
        <v>217</v>
      </c>
    </row>
    <row r="31" spans="1:25" ht="21.75" thickBot="1" x14ac:dyDescent="0.4">
      <c r="A31" s="8" t="s">
        <v>218</v>
      </c>
      <c r="B31" s="8" t="s">
        <v>219</v>
      </c>
      <c r="C31" s="14" t="s">
        <v>220</v>
      </c>
      <c r="D31" s="8" t="s">
        <v>220</v>
      </c>
      <c r="E31" s="8"/>
      <c r="F31" s="8"/>
      <c r="G31" s="8" t="s">
        <v>29</v>
      </c>
      <c r="H31" s="8" t="s">
        <v>45</v>
      </c>
      <c r="I31" s="8"/>
      <c r="J31" s="8" t="s">
        <v>29</v>
      </c>
      <c r="K31" s="8" t="s">
        <v>32</v>
      </c>
      <c r="L31" s="8" t="s">
        <v>33</v>
      </c>
      <c r="M31" s="8" t="s">
        <v>221</v>
      </c>
      <c r="N31" s="8" t="s">
        <v>35</v>
      </c>
      <c r="O31" s="8" t="s">
        <v>138</v>
      </c>
      <c r="P31" s="8" t="s">
        <v>139</v>
      </c>
      <c r="Q31" s="9">
        <v>33130800</v>
      </c>
      <c r="R31" s="9">
        <v>33130800</v>
      </c>
      <c r="S31" s="8" t="s">
        <v>222</v>
      </c>
      <c r="T31" s="8" t="s">
        <v>223</v>
      </c>
      <c r="U31" s="8" t="s">
        <v>224</v>
      </c>
      <c r="V31" s="8"/>
      <c r="W31" s="8"/>
      <c r="X31" s="8"/>
      <c r="Y31" s="8" t="s">
        <v>225</v>
      </c>
    </row>
    <row r="32" spans="1:25" ht="21.75" thickBot="1" x14ac:dyDescent="0.4">
      <c r="A32" s="8" t="s">
        <v>226</v>
      </c>
      <c r="B32" s="8" t="s">
        <v>227</v>
      </c>
      <c r="C32" s="14" t="s">
        <v>228</v>
      </c>
      <c r="D32" s="8" t="s">
        <v>228</v>
      </c>
      <c r="E32" s="8"/>
      <c r="F32" s="8"/>
      <c r="G32" s="8" t="s">
        <v>29</v>
      </c>
      <c r="H32" s="8" t="s">
        <v>45</v>
      </c>
      <c r="I32" s="8"/>
      <c r="J32" s="8" t="s">
        <v>29</v>
      </c>
      <c r="K32" s="8" t="s">
        <v>32</v>
      </c>
      <c r="L32" s="8" t="s">
        <v>33</v>
      </c>
      <c r="M32" s="8" t="s">
        <v>229</v>
      </c>
      <c r="N32" s="8" t="s">
        <v>35</v>
      </c>
      <c r="O32" s="8" t="s">
        <v>138</v>
      </c>
      <c r="P32" s="8" t="s">
        <v>139</v>
      </c>
      <c r="Q32" s="9">
        <v>35636200</v>
      </c>
      <c r="R32" s="9">
        <v>35636200</v>
      </c>
      <c r="S32" s="8" t="s">
        <v>230</v>
      </c>
      <c r="T32" s="8" t="s">
        <v>231</v>
      </c>
      <c r="U32" s="8" t="s">
        <v>232</v>
      </c>
      <c r="V32" s="8"/>
      <c r="W32" s="8"/>
      <c r="X32" s="8"/>
      <c r="Y32" s="8" t="s">
        <v>233</v>
      </c>
    </row>
    <row r="33" spans="1:25" ht="21.75" thickBot="1" x14ac:dyDescent="0.4">
      <c r="A33" s="8" t="s">
        <v>78</v>
      </c>
      <c r="B33" s="8" t="s">
        <v>234</v>
      </c>
      <c r="C33" s="14" t="s">
        <v>235</v>
      </c>
      <c r="D33" s="8" t="s">
        <v>235</v>
      </c>
      <c r="E33" s="8"/>
      <c r="F33" s="8"/>
      <c r="G33" s="8" t="s">
        <v>29</v>
      </c>
      <c r="H33" s="8" t="s">
        <v>45</v>
      </c>
      <c r="I33" s="8"/>
      <c r="J33" s="8" t="s">
        <v>29</v>
      </c>
      <c r="K33" s="8" t="s">
        <v>32</v>
      </c>
      <c r="L33" s="8" t="s">
        <v>33</v>
      </c>
      <c r="M33" s="8" t="s">
        <v>236</v>
      </c>
      <c r="N33" s="8" t="s">
        <v>35</v>
      </c>
      <c r="O33" s="8" t="s">
        <v>138</v>
      </c>
      <c r="P33" s="8" t="s">
        <v>139</v>
      </c>
      <c r="Q33" s="9">
        <v>5492000</v>
      </c>
      <c r="R33" s="9">
        <v>5492000</v>
      </c>
      <c r="S33" s="8" t="s">
        <v>83</v>
      </c>
      <c r="T33" s="8" t="s">
        <v>84</v>
      </c>
      <c r="U33" s="8" t="s">
        <v>60</v>
      </c>
      <c r="V33" s="8"/>
      <c r="W33" s="8"/>
      <c r="X33" s="8"/>
      <c r="Y33" s="8" t="s">
        <v>237</v>
      </c>
    </row>
    <row r="34" spans="1:25" ht="21.75" thickBot="1" x14ac:dyDescent="0.4">
      <c r="A34" s="8" t="s">
        <v>238</v>
      </c>
      <c r="B34" s="8" t="s">
        <v>239</v>
      </c>
      <c r="C34" s="14" t="s">
        <v>240</v>
      </c>
      <c r="D34" s="8" t="s">
        <v>240</v>
      </c>
      <c r="E34" s="8"/>
      <c r="F34" s="8"/>
      <c r="G34" s="8" t="s">
        <v>29</v>
      </c>
      <c r="H34" s="8" t="s">
        <v>30</v>
      </c>
      <c r="I34" s="8"/>
      <c r="J34" s="8" t="s">
        <v>29</v>
      </c>
      <c r="K34" s="8" t="s">
        <v>32</v>
      </c>
      <c r="L34" s="8" t="s">
        <v>33</v>
      </c>
      <c r="M34" s="8" t="s">
        <v>241</v>
      </c>
      <c r="N34" s="8" t="s">
        <v>35</v>
      </c>
      <c r="O34" s="8" t="s">
        <v>138</v>
      </c>
      <c r="P34" s="8" t="s">
        <v>139</v>
      </c>
      <c r="Q34" s="9">
        <v>4129715</v>
      </c>
      <c r="R34" s="9">
        <v>4129715</v>
      </c>
      <c r="S34" s="8" t="s">
        <v>242</v>
      </c>
      <c r="T34" s="8" t="s">
        <v>39</v>
      </c>
      <c r="U34" s="8" t="s">
        <v>40</v>
      </c>
      <c r="V34" s="8"/>
      <c r="W34" s="8"/>
      <c r="X34" s="8"/>
      <c r="Y34" s="8" t="s">
        <v>243</v>
      </c>
    </row>
    <row r="35" spans="1:25" ht="21.75" thickBot="1" x14ac:dyDescent="0.4">
      <c r="A35" s="8" t="s">
        <v>244</v>
      </c>
      <c r="B35" s="8" t="s">
        <v>245</v>
      </c>
      <c r="C35" s="14" t="s">
        <v>523</v>
      </c>
      <c r="D35" s="8" t="s">
        <v>246</v>
      </c>
      <c r="E35" s="8"/>
      <c r="F35" s="8"/>
      <c r="G35" s="8" t="s">
        <v>29</v>
      </c>
      <c r="H35" s="8" t="s">
        <v>30</v>
      </c>
      <c r="I35" s="8" t="s">
        <v>247</v>
      </c>
      <c r="J35" s="8" t="s">
        <v>29</v>
      </c>
      <c r="K35" s="8" t="s">
        <v>32</v>
      </c>
      <c r="L35" s="8" t="s">
        <v>33</v>
      </c>
      <c r="M35" s="8" t="s">
        <v>248</v>
      </c>
      <c r="N35" s="8" t="s">
        <v>35</v>
      </c>
      <c r="O35" s="8" t="s">
        <v>138</v>
      </c>
      <c r="P35" s="8" t="s">
        <v>139</v>
      </c>
      <c r="Q35" s="9">
        <v>2754000</v>
      </c>
      <c r="R35" s="9">
        <v>2754000</v>
      </c>
      <c r="S35" s="8" t="s">
        <v>249</v>
      </c>
      <c r="T35" s="8" t="s">
        <v>39</v>
      </c>
      <c r="U35" s="8" t="s">
        <v>40</v>
      </c>
      <c r="V35" s="8"/>
      <c r="W35" s="8"/>
      <c r="X35" s="8"/>
      <c r="Y35" s="8" t="s">
        <v>250</v>
      </c>
    </row>
    <row r="36" spans="1:25" ht="21.75" thickBot="1" x14ac:dyDescent="0.4">
      <c r="A36" s="8" t="s">
        <v>53</v>
      </c>
      <c r="B36" s="8" t="s">
        <v>251</v>
      </c>
      <c r="C36" s="14" t="s">
        <v>55</v>
      </c>
      <c r="D36" s="8" t="s">
        <v>55</v>
      </c>
      <c r="E36" s="8"/>
      <c r="F36" s="8"/>
      <c r="G36" s="8" t="s">
        <v>29</v>
      </c>
      <c r="H36" s="8" t="s">
        <v>45</v>
      </c>
      <c r="I36" s="8"/>
      <c r="J36" s="8" t="s">
        <v>29</v>
      </c>
      <c r="K36" s="8" t="s">
        <v>32</v>
      </c>
      <c r="L36" s="8" t="s">
        <v>33</v>
      </c>
      <c r="M36" s="8" t="s">
        <v>252</v>
      </c>
      <c r="N36" s="8" t="s">
        <v>35</v>
      </c>
      <c r="O36" s="8" t="s">
        <v>138</v>
      </c>
      <c r="P36" s="8" t="s">
        <v>139</v>
      </c>
      <c r="Q36" s="11">
        <v>0</v>
      </c>
      <c r="R36" s="11">
        <v>0</v>
      </c>
      <c r="S36" s="8" t="s">
        <v>58</v>
      </c>
      <c r="T36" s="8" t="s">
        <v>59</v>
      </c>
      <c r="U36" s="8" t="s">
        <v>60</v>
      </c>
      <c r="V36" s="8"/>
      <c r="W36" s="8"/>
      <c r="X36" s="8"/>
      <c r="Y36" s="8" t="s">
        <v>253</v>
      </c>
    </row>
    <row r="37" spans="1:25" ht="21.75" thickBot="1" x14ac:dyDescent="0.4">
      <c r="A37" s="8" t="s">
        <v>53</v>
      </c>
      <c r="B37" s="8" t="s">
        <v>254</v>
      </c>
      <c r="C37" s="14" t="s">
        <v>63</v>
      </c>
      <c r="D37" s="8" t="s">
        <v>63</v>
      </c>
      <c r="E37" s="8"/>
      <c r="F37" s="8"/>
      <c r="G37" s="8" t="s">
        <v>29</v>
      </c>
      <c r="H37" s="8" t="s">
        <v>45</v>
      </c>
      <c r="I37" s="8"/>
      <c r="J37" s="8" t="s">
        <v>29</v>
      </c>
      <c r="K37" s="8" t="s">
        <v>32</v>
      </c>
      <c r="L37" s="8" t="s">
        <v>33</v>
      </c>
      <c r="M37" s="8" t="s">
        <v>255</v>
      </c>
      <c r="N37" s="8" t="s">
        <v>35</v>
      </c>
      <c r="O37" s="8" t="s">
        <v>138</v>
      </c>
      <c r="P37" s="8" t="s">
        <v>139</v>
      </c>
      <c r="Q37" s="11">
        <v>0</v>
      </c>
      <c r="R37" s="11">
        <v>0</v>
      </c>
      <c r="S37" s="8" t="s">
        <v>58</v>
      </c>
      <c r="T37" s="8" t="s">
        <v>59</v>
      </c>
      <c r="U37" s="8" t="s">
        <v>60</v>
      </c>
      <c r="V37" s="8"/>
      <c r="W37" s="8"/>
      <c r="X37" s="8"/>
      <c r="Y37" s="8" t="s">
        <v>256</v>
      </c>
    </row>
    <row r="38" spans="1:25" ht="21.75" thickBot="1" x14ac:dyDescent="0.4">
      <c r="A38" s="8" t="s">
        <v>53</v>
      </c>
      <c r="B38" s="8" t="s">
        <v>257</v>
      </c>
      <c r="C38" s="14" t="s">
        <v>67</v>
      </c>
      <c r="D38" s="8" t="s">
        <v>67</v>
      </c>
      <c r="E38" s="8"/>
      <c r="F38" s="8"/>
      <c r="G38" s="8" t="s">
        <v>29</v>
      </c>
      <c r="H38" s="8" t="s">
        <v>45</v>
      </c>
      <c r="I38" s="8"/>
      <c r="J38" s="8" t="s">
        <v>29</v>
      </c>
      <c r="K38" s="8" t="s">
        <v>32</v>
      </c>
      <c r="L38" s="8" t="s">
        <v>33</v>
      </c>
      <c r="M38" s="8" t="s">
        <v>258</v>
      </c>
      <c r="N38" s="8" t="s">
        <v>35</v>
      </c>
      <c r="O38" s="8" t="s">
        <v>138</v>
      </c>
      <c r="P38" s="8" t="s">
        <v>139</v>
      </c>
      <c r="Q38" s="11">
        <v>0</v>
      </c>
      <c r="R38" s="11">
        <v>0</v>
      </c>
      <c r="S38" s="8" t="s">
        <v>58</v>
      </c>
      <c r="T38" s="8" t="s">
        <v>59</v>
      </c>
      <c r="U38" s="8" t="s">
        <v>60</v>
      </c>
      <c r="V38" s="8"/>
      <c r="W38" s="8"/>
      <c r="X38" s="8"/>
      <c r="Y38" s="8" t="s">
        <v>259</v>
      </c>
    </row>
    <row r="39" spans="1:25" ht="21.75" thickBot="1" x14ac:dyDescent="0.4">
      <c r="A39" s="8" t="s">
        <v>260</v>
      </c>
      <c r="B39" s="8" t="s">
        <v>261</v>
      </c>
      <c r="C39" s="14" t="s">
        <v>524</v>
      </c>
      <c r="D39" s="8" t="s">
        <v>262</v>
      </c>
      <c r="E39" s="8"/>
      <c r="F39" s="8"/>
      <c r="G39" s="8" t="s">
        <v>29</v>
      </c>
      <c r="H39" s="8" t="s">
        <v>45</v>
      </c>
      <c r="I39" s="8"/>
      <c r="J39" s="8" t="s">
        <v>29</v>
      </c>
      <c r="K39" s="8" t="s">
        <v>32</v>
      </c>
      <c r="L39" s="8" t="s">
        <v>33</v>
      </c>
      <c r="M39" s="8" t="s">
        <v>263</v>
      </c>
      <c r="N39" s="8" t="s">
        <v>35</v>
      </c>
      <c r="O39" s="8" t="s">
        <v>185</v>
      </c>
      <c r="P39" s="8" t="s">
        <v>139</v>
      </c>
      <c r="Q39" s="9">
        <v>15000000</v>
      </c>
      <c r="R39" s="9">
        <v>15000000</v>
      </c>
      <c r="S39" s="8" t="s">
        <v>264</v>
      </c>
      <c r="T39" s="8" t="s">
        <v>76</v>
      </c>
      <c r="U39" s="8" t="s">
        <v>51</v>
      </c>
      <c r="V39" s="8"/>
      <c r="W39" s="8"/>
      <c r="X39" s="8"/>
      <c r="Y39" s="8" t="s">
        <v>265</v>
      </c>
    </row>
    <row r="40" spans="1:25" ht="21.75" thickBot="1" x14ac:dyDescent="0.4">
      <c r="A40" s="8" t="s">
        <v>126</v>
      </c>
      <c r="B40" s="8" t="s">
        <v>266</v>
      </c>
      <c r="C40" s="14" t="s">
        <v>267</v>
      </c>
      <c r="D40" s="8" t="s">
        <v>267</v>
      </c>
      <c r="E40" s="8"/>
      <c r="F40" s="8"/>
      <c r="G40" s="8" t="s">
        <v>29</v>
      </c>
      <c r="H40" s="8" t="s">
        <v>45</v>
      </c>
      <c r="I40" s="8" t="s">
        <v>31</v>
      </c>
      <c r="J40" s="8" t="s">
        <v>29</v>
      </c>
      <c r="K40" s="8" t="s">
        <v>32</v>
      </c>
      <c r="L40" s="8" t="s">
        <v>33</v>
      </c>
      <c r="M40" s="8" t="s">
        <v>268</v>
      </c>
      <c r="N40" s="8" t="s">
        <v>35</v>
      </c>
      <c r="O40" s="8" t="s">
        <v>138</v>
      </c>
      <c r="P40" s="8" t="s">
        <v>139</v>
      </c>
      <c r="Q40" s="9">
        <v>4479200</v>
      </c>
      <c r="R40" s="9">
        <v>4479200</v>
      </c>
      <c r="S40" s="8" t="s">
        <v>130</v>
      </c>
      <c r="T40" s="8" t="s">
        <v>131</v>
      </c>
      <c r="U40" s="8" t="s">
        <v>105</v>
      </c>
      <c r="V40" s="8"/>
      <c r="W40" s="8"/>
      <c r="X40" s="8"/>
      <c r="Y40" s="8" t="s">
        <v>269</v>
      </c>
    </row>
    <row r="41" spans="1:25" ht="21.75" thickBot="1" x14ac:dyDescent="0.4">
      <c r="A41" s="8" t="s">
        <v>270</v>
      </c>
      <c r="B41" s="8" t="s">
        <v>271</v>
      </c>
      <c r="C41" s="14" t="s">
        <v>272</v>
      </c>
      <c r="D41" s="8" t="s">
        <v>272</v>
      </c>
      <c r="E41" s="8"/>
      <c r="F41" s="8"/>
      <c r="G41" s="8" t="s">
        <v>29</v>
      </c>
      <c r="H41" s="8" t="s">
        <v>30</v>
      </c>
      <c r="I41" s="8"/>
      <c r="J41" s="8" t="s">
        <v>29</v>
      </c>
      <c r="K41" s="8" t="s">
        <v>32</v>
      </c>
      <c r="L41" s="8" t="s">
        <v>33</v>
      </c>
      <c r="M41" s="8" t="s">
        <v>273</v>
      </c>
      <c r="N41" s="8" t="s">
        <v>35</v>
      </c>
      <c r="O41" s="8" t="s">
        <v>138</v>
      </c>
      <c r="P41" s="8" t="s">
        <v>139</v>
      </c>
      <c r="Q41" s="9">
        <v>6613944</v>
      </c>
      <c r="R41" s="9">
        <v>2657360</v>
      </c>
      <c r="S41" s="8" t="s">
        <v>274</v>
      </c>
      <c r="T41" s="8" t="s">
        <v>275</v>
      </c>
      <c r="U41" s="8" t="s">
        <v>276</v>
      </c>
      <c r="V41" s="8"/>
      <c r="W41" s="8"/>
      <c r="X41" s="8"/>
      <c r="Y41" s="8" t="s">
        <v>277</v>
      </c>
    </row>
    <row r="42" spans="1:25" ht="21.75" thickBot="1" x14ac:dyDescent="0.4">
      <c r="A42" s="8" t="s">
        <v>270</v>
      </c>
      <c r="B42" s="8" t="s">
        <v>278</v>
      </c>
      <c r="C42" s="14" t="s">
        <v>279</v>
      </c>
      <c r="D42" s="8" t="s">
        <v>279</v>
      </c>
      <c r="E42" s="8"/>
      <c r="F42" s="8"/>
      <c r="G42" s="8" t="s">
        <v>29</v>
      </c>
      <c r="H42" s="8" t="s">
        <v>45</v>
      </c>
      <c r="I42" s="8"/>
      <c r="J42" s="8" t="s">
        <v>29</v>
      </c>
      <c r="K42" s="8" t="s">
        <v>32</v>
      </c>
      <c r="L42" s="8" t="s">
        <v>33</v>
      </c>
      <c r="M42" s="8" t="s">
        <v>280</v>
      </c>
      <c r="N42" s="8" t="s">
        <v>35</v>
      </c>
      <c r="O42" s="8" t="s">
        <v>138</v>
      </c>
      <c r="P42" s="8" t="s">
        <v>139</v>
      </c>
      <c r="Q42" s="9">
        <v>65000000</v>
      </c>
      <c r="R42" s="11">
        <v>0</v>
      </c>
      <c r="S42" s="8" t="s">
        <v>274</v>
      </c>
      <c r="T42" s="8" t="s">
        <v>275</v>
      </c>
      <c r="U42" s="8" t="s">
        <v>276</v>
      </c>
      <c r="V42" s="8"/>
      <c r="W42" s="8"/>
      <c r="X42" s="8"/>
      <c r="Y42" s="8" t="s">
        <v>281</v>
      </c>
    </row>
    <row r="43" spans="1:25" ht="21.75" thickBot="1" x14ac:dyDescent="0.4">
      <c r="A43" s="8" t="s">
        <v>282</v>
      </c>
      <c r="B43" s="8" t="s">
        <v>283</v>
      </c>
      <c r="C43" s="14" t="s">
        <v>284</v>
      </c>
      <c r="D43" s="8" t="s">
        <v>284</v>
      </c>
      <c r="E43" s="8"/>
      <c r="F43" s="8"/>
      <c r="G43" s="8" t="s">
        <v>29</v>
      </c>
      <c r="H43" s="8" t="s">
        <v>45</v>
      </c>
      <c r="I43" s="8"/>
      <c r="J43" s="8" t="s">
        <v>29</v>
      </c>
      <c r="K43" s="8" t="s">
        <v>32</v>
      </c>
      <c r="L43" s="8" t="s">
        <v>33</v>
      </c>
      <c r="M43" s="8" t="s">
        <v>285</v>
      </c>
      <c r="N43" s="8" t="s">
        <v>35</v>
      </c>
      <c r="O43" s="8" t="s">
        <v>138</v>
      </c>
      <c r="P43" s="8" t="s">
        <v>57</v>
      </c>
      <c r="Q43" s="9">
        <v>84665500</v>
      </c>
      <c r="R43" s="9">
        <v>84665500</v>
      </c>
      <c r="S43" s="8" t="s">
        <v>222</v>
      </c>
      <c r="T43" s="8" t="s">
        <v>286</v>
      </c>
      <c r="U43" s="8" t="s">
        <v>51</v>
      </c>
      <c r="V43" s="8"/>
      <c r="W43" s="8"/>
      <c r="X43" s="8"/>
      <c r="Y43" s="8" t="s">
        <v>287</v>
      </c>
    </row>
    <row r="44" spans="1:25" ht="21.75" thickBot="1" x14ac:dyDescent="0.4">
      <c r="A44" s="8" t="s">
        <v>86</v>
      </c>
      <c r="B44" s="8" t="s">
        <v>288</v>
      </c>
      <c r="C44" s="14" t="s">
        <v>289</v>
      </c>
      <c r="D44" s="8" t="s">
        <v>289</v>
      </c>
      <c r="E44" s="8"/>
      <c r="F44" s="8"/>
      <c r="G44" s="8" t="s">
        <v>29</v>
      </c>
      <c r="H44" s="8" t="s">
        <v>45</v>
      </c>
      <c r="I44" s="8" t="s">
        <v>31</v>
      </c>
      <c r="J44" s="8" t="s">
        <v>29</v>
      </c>
      <c r="K44" s="8" t="s">
        <v>32</v>
      </c>
      <c r="L44" s="8" t="s">
        <v>33</v>
      </c>
      <c r="M44" s="8" t="s">
        <v>290</v>
      </c>
      <c r="N44" s="8" t="s">
        <v>35</v>
      </c>
      <c r="O44" s="8" t="s">
        <v>291</v>
      </c>
      <c r="P44" s="8" t="s">
        <v>292</v>
      </c>
      <c r="Q44" s="9">
        <v>2070000</v>
      </c>
      <c r="R44" s="9">
        <v>2070000</v>
      </c>
      <c r="S44" s="8" t="s">
        <v>91</v>
      </c>
      <c r="T44" s="8" t="s">
        <v>92</v>
      </c>
      <c r="U44" s="8" t="s">
        <v>60</v>
      </c>
      <c r="V44" s="8"/>
      <c r="W44" s="8"/>
      <c r="X44" s="8"/>
      <c r="Y44" s="8" t="s">
        <v>293</v>
      </c>
    </row>
    <row r="45" spans="1:25" ht="21" hidden="1" customHeight="1" thickBot="1" x14ac:dyDescent="0.4">
      <c r="A45" s="8" t="s">
        <v>270</v>
      </c>
      <c r="B45" s="8" t="s">
        <v>294</v>
      </c>
      <c r="C45" s="12" t="s">
        <v>295</v>
      </c>
      <c r="D45" s="8" t="s">
        <v>295</v>
      </c>
      <c r="E45" s="8"/>
      <c r="F45" s="8"/>
      <c r="G45" s="8" t="s">
        <v>29</v>
      </c>
      <c r="H45" s="8" t="s">
        <v>45</v>
      </c>
      <c r="I45" s="8"/>
      <c r="J45" s="8" t="s">
        <v>29</v>
      </c>
      <c r="K45" s="8" t="s">
        <v>32</v>
      </c>
      <c r="L45" s="8" t="s">
        <v>33</v>
      </c>
      <c r="M45" s="8" t="s">
        <v>296</v>
      </c>
      <c r="N45" s="8" t="s">
        <v>35</v>
      </c>
      <c r="O45" s="8" t="s">
        <v>297</v>
      </c>
      <c r="P45" s="8" t="s">
        <v>102</v>
      </c>
      <c r="Q45" s="9">
        <v>1000000</v>
      </c>
      <c r="R45" s="9">
        <v>1000000</v>
      </c>
      <c r="S45" s="8" t="s">
        <v>274</v>
      </c>
      <c r="T45" s="8" t="s">
        <v>275</v>
      </c>
      <c r="U45" s="8" t="s">
        <v>276</v>
      </c>
      <c r="V45" s="8" t="s">
        <v>298</v>
      </c>
      <c r="W45" s="8" t="s">
        <v>299</v>
      </c>
      <c r="X45" s="8" t="s">
        <v>300</v>
      </c>
      <c r="Y45" s="8" t="s">
        <v>301</v>
      </c>
    </row>
    <row r="46" spans="1:25" ht="21" hidden="1" customHeight="1" thickBot="1" x14ac:dyDescent="0.4">
      <c r="A46" s="8" t="s">
        <v>302</v>
      </c>
      <c r="B46" s="8" t="s">
        <v>303</v>
      </c>
      <c r="C46" s="12" t="s">
        <v>304</v>
      </c>
      <c r="D46" s="8" t="s">
        <v>304</v>
      </c>
      <c r="E46" s="8"/>
      <c r="F46" s="8"/>
      <c r="G46" s="8" t="s">
        <v>29</v>
      </c>
      <c r="H46" s="8" t="s">
        <v>45</v>
      </c>
      <c r="I46" s="8"/>
      <c r="J46" s="8" t="s">
        <v>29</v>
      </c>
      <c r="K46" s="8" t="s">
        <v>32</v>
      </c>
      <c r="L46" s="8" t="s">
        <v>33</v>
      </c>
      <c r="M46" s="8" t="s">
        <v>305</v>
      </c>
      <c r="N46" s="8" t="s">
        <v>35</v>
      </c>
      <c r="O46" s="8" t="s">
        <v>297</v>
      </c>
      <c r="P46" s="8" t="s">
        <v>102</v>
      </c>
      <c r="Q46" s="9">
        <v>36070500</v>
      </c>
      <c r="R46" s="9">
        <v>36070500</v>
      </c>
      <c r="S46" s="8" t="s">
        <v>83</v>
      </c>
      <c r="T46" s="8" t="s">
        <v>306</v>
      </c>
      <c r="U46" s="8" t="s">
        <v>40</v>
      </c>
      <c r="V46" s="8" t="s">
        <v>298</v>
      </c>
      <c r="W46" s="8" t="s">
        <v>307</v>
      </c>
      <c r="X46" s="8" t="s">
        <v>308</v>
      </c>
      <c r="Y46" s="8" t="s">
        <v>309</v>
      </c>
    </row>
    <row r="47" spans="1:25" ht="21" hidden="1" customHeight="1" thickBot="1" x14ac:dyDescent="0.4">
      <c r="A47" s="8" t="s">
        <v>310</v>
      </c>
      <c r="B47" s="8" t="s">
        <v>311</v>
      </c>
      <c r="C47" s="12" t="s">
        <v>312</v>
      </c>
      <c r="D47" s="8" t="s">
        <v>312</v>
      </c>
      <c r="E47" s="8"/>
      <c r="F47" s="8"/>
      <c r="G47" s="8" t="s">
        <v>29</v>
      </c>
      <c r="H47" s="8" t="s">
        <v>45</v>
      </c>
      <c r="I47" s="8"/>
      <c r="J47" s="8" t="s">
        <v>29</v>
      </c>
      <c r="K47" s="8" t="s">
        <v>32</v>
      </c>
      <c r="L47" s="8" t="s">
        <v>33</v>
      </c>
      <c r="M47" s="8" t="s">
        <v>313</v>
      </c>
      <c r="N47" s="8" t="s">
        <v>35</v>
      </c>
      <c r="O47" s="8" t="s">
        <v>297</v>
      </c>
      <c r="P47" s="8" t="s">
        <v>102</v>
      </c>
      <c r="Q47" s="11">
        <v>0</v>
      </c>
      <c r="R47" s="11">
        <v>0</v>
      </c>
      <c r="S47" s="8" t="s">
        <v>314</v>
      </c>
      <c r="T47" s="8" t="s">
        <v>153</v>
      </c>
      <c r="U47" s="8" t="s">
        <v>124</v>
      </c>
      <c r="V47" s="8" t="s">
        <v>298</v>
      </c>
      <c r="W47" s="8" t="s">
        <v>315</v>
      </c>
      <c r="X47" s="8" t="s">
        <v>316</v>
      </c>
      <c r="Y47" s="8" t="s">
        <v>317</v>
      </c>
    </row>
    <row r="48" spans="1:25" ht="21" hidden="1" customHeight="1" thickBot="1" x14ac:dyDescent="0.4">
      <c r="A48" s="8" t="s">
        <v>318</v>
      </c>
      <c r="B48" s="8" t="s">
        <v>319</v>
      </c>
      <c r="C48" s="12" t="s">
        <v>320</v>
      </c>
      <c r="D48" s="8" t="s">
        <v>320</v>
      </c>
      <c r="E48" s="8"/>
      <c r="F48" s="8"/>
      <c r="G48" s="8" t="s">
        <v>29</v>
      </c>
      <c r="H48" s="8" t="s">
        <v>45</v>
      </c>
      <c r="I48" s="8"/>
      <c r="J48" s="8" t="s">
        <v>29</v>
      </c>
      <c r="K48" s="8" t="s">
        <v>32</v>
      </c>
      <c r="L48" s="8" t="s">
        <v>33</v>
      </c>
      <c r="M48" s="8" t="s">
        <v>321</v>
      </c>
      <c r="N48" s="8" t="s">
        <v>35</v>
      </c>
      <c r="O48" s="8" t="s">
        <v>322</v>
      </c>
      <c r="P48" s="8" t="s">
        <v>102</v>
      </c>
      <c r="Q48" s="9">
        <v>500000</v>
      </c>
      <c r="R48" s="11">
        <v>0</v>
      </c>
      <c r="S48" s="8" t="s">
        <v>222</v>
      </c>
      <c r="T48" s="8" t="s">
        <v>123</v>
      </c>
      <c r="U48" s="8" t="s">
        <v>124</v>
      </c>
      <c r="V48" s="8" t="s">
        <v>298</v>
      </c>
      <c r="W48" s="8" t="s">
        <v>315</v>
      </c>
      <c r="X48" s="8" t="s">
        <v>323</v>
      </c>
      <c r="Y48" s="8" t="s">
        <v>324</v>
      </c>
    </row>
    <row r="49" spans="1:25" ht="21" hidden="1" customHeight="1" thickBot="1" x14ac:dyDescent="0.4">
      <c r="A49" s="8" t="s">
        <v>325</v>
      </c>
      <c r="B49" s="8" t="s">
        <v>326</v>
      </c>
      <c r="C49" s="12" t="s">
        <v>55</v>
      </c>
      <c r="D49" s="8" t="s">
        <v>55</v>
      </c>
      <c r="E49" s="8"/>
      <c r="F49" s="8"/>
      <c r="G49" s="8" t="s">
        <v>29</v>
      </c>
      <c r="H49" s="8" t="s">
        <v>45</v>
      </c>
      <c r="I49" s="8"/>
      <c r="J49" s="8" t="s">
        <v>29</v>
      </c>
      <c r="K49" s="8" t="s">
        <v>32</v>
      </c>
      <c r="L49" s="8" t="s">
        <v>33</v>
      </c>
      <c r="M49" s="8" t="s">
        <v>327</v>
      </c>
      <c r="N49" s="8" t="s">
        <v>35</v>
      </c>
      <c r="O49" s="8" t="s">
        <v>291</v>
      </c>
      <c r="P49" s="8" t="s">
        <v>57</v>
      </c>
      <c r="Q49" s="11">
        <v>0</v>
      </c>
      <c r="R49" s="11">
        <v>0</v>
      </c>
      <c r="S49" s="8" t="s">
        <v>328</v>
      </c>
      <c r="T49" s="8" t="s">
        <v>59</v>
      </c>
      <c r="U49" s="8" t="s">
        <v>60</v>
      </c>
      <c r="V49" s="8" t="s">
        <v>298</v>
      </c>
      <c r="W49" s="8" t="s">
        <v>299</v>
      </c>
      <c r="X49" s="8" t="s">
        <v>329</v>
      </c>
      <c r="Y49" s="8" t="s">
        <v>330</v>
      </c>
    </row>
    <row r="50" spans="1:25" ht="21" hidden="1" customHeight="1" thickBot="1" x14ac:dyDescent="0.4">
      <c r="A50" s="8" t="s">
        <v>325</v>
      </c>
      <c r="B50" s="8" t="s">
        <v>331</v>
      </c>
      <c r="C50" s="12" t="s">
        <v>63</v>
      </c>
      <c r="D50" s="8" t="s">
        <v>63</v>
      </c>
      <c r="E50" s="8"/>
      <c r="F50" s="8"/>
      <c r="G50" s="8" t="s">
        <v>29</v>
      </c>
      <c r="H50" s="8" t="s">
        <v>45</v>
      </c>
      <c r="I50" s="8"/>
      <c r="J50" s="8" t="s">
        <v>29</v>
      </c>
      <c r="K50" s="8" t="s">
        <v>32</v>
      </c>
      <c r="L50" s="8" t="s">
        <v>33</v>
      </c>
      <c r="M50" s="8" t="s">
        <v>332</v>
      </c>
      <c r="N50" s="8" t="s">
        <v>35</v>
      </c>
      <c r="O50" s="8" t="s">
        <v>291</v>
      </c>
      <c r="P50" s="8" t="s">
        <v>102</v>
      </c>
      <c r="Q50" s="11">
        <v>0</v>
      </c>
      <c r="R50" s="11">
        <v>0</v>
      </c>
      <c r="S50" s="8" t="s">
        <v>328</v>
      </c>
      <c r="T50" s="8" t="s">
        <v>59</v>
      </c>
      <c r="U50" s="8" t="s">
        <v>60</v>
      </c>
      <c r="V50" s="8" t="s">
        <v>298</v>
      </c>
      <c r="W50" s="8" t="s">
        <v>299</v>
      </c>
      <c r="X50" s="8" t="s">
        <v>329</v>
      </c>
      <c r="Y50" s="8" t="s">
        <v>333</v>
      </c>
    </row>
    <row r="51" spans="1:25" ht="21" hidden="1" customHeight="1" thickBot="1" x14ac:dyDescent="0.4">
      <c r="A51" s="8" t="s">
        <v>334</v>
      </c>
      <c r="B51" s="8" t="s">
        <v>335</v>
      </c>
      <c r="C51" s="12" t="s">
        <v>336</v>
      </c>
      <c r="D51" s="8" t="s">
        <v>336</v>
      </c>
      <c r="E51" s="8"/>
      <c r="F51" s="8"/>
      <c r="G51" s="8" t="s">
        <v>29</v>
      </c>
      <c r="H51" s="8" t="s">
        <v>45</v>
      </c>
      <c r="I51" s="8"/>
      <c r="J51" s="8" t="s">
        <v>29</v>
      </c>
      <c r="K51" s="8" t="s">
        <v>32</v>
      </c>
      <c r="L51" s="8" t="s">
        <v>33</v>
      </c>
      <c r="M51" s="8" t="s">
        <v>337</v>
      </c>
      <c r="N51" s="8" t="s">
        <v>35</v>
      </c>
      <c r="O51" s="8" t="s">
        <v>297</v>
      </c>
      <c r="P51" s="8" t="s">
        <v>102</v>
      </c>
      <c r="Q51" s="9">
        <v>13500000</v>
      </c>
      <c r="R51" s="9">
        <v>13500000</v>
      </c>
      <c r="S51" s="8" t="s">
        <v>83</v>
      </c>
      <c r="T51" s="8" t="s">
        <v>338</v>
      </c>
      <c r="U51" s="8" t="s">
        <v>60</v>
      </c>
      <c r="V51" s="8" t="s">
        <v>298</v>
      </c>
      <c r="W51" s="8" t="s">
        <v>315</v>
      </c>
      <c r="X51" s="8" t="s">
        <v>316</v>
      </c>
      <c r="Y51" s="8" t="s">
        <v>339</v>
      </c>
    </row>
    <row r="52" spans="1:25" ht="21" hidden="1" customHeight="1" thickBot="1" x14ac:dyDescent="0.4">
      <c r="A52" s="8" t="s">
        <v>340</v>
      </c>
      <c r="B52" s="8" t="s">
        <v>341</v>
      </c>
      <c r="C52" s="12" t="s">
        <v>342</v>
      </c>
      <c r="D52" s="8" t="s">
        <v>342</v>
      </c>
      <c r="E52" s="8"/>
      <c r="F52" s="8"/>
      <c r="G52" s="8" t="s">
        <v>29</v>
      </c>
      <c r="H52" s="8" t="s">
        <v>45</v>
      </c>
      <c r="I52" s="8"/>
      <c r="J52" s="8" t="s">
        <v>29</v>
      </c>
      <c r="K52" s="8" t="s">
        <v>32</v>
      </c>
      <c r="L52" s="8" t="s">
        <v>33</v>
      </c>
      <c r="M52" s="8" t="s">
        <v>343</v>
      </c>
      <c r="N52" s="8" t="s">
        <v>35</v>
      </c>
      <c r="O52" s="8" t="s">
        <v>297</v>
      </c>
      <c r="P52" s="8" t="s">
        <v>102</v>
      </c>
      <c r="Q52" s="9">
        <v>9000000</v>
      </c>
      <c r="R52" s="9">
        <v>9000000</v>
      </c>
      <c r="S52" s="8" t="s">
        <v>344</v>
      </c>
      <c r="T52" s="8" t="s">
        <v>345</v>
      </c>
      <c r="U52" s="8" t="s">
        <v>346</v>
      </c>
      <c r="V52" s="8" t="s">
        <v>347</v>
      </c>
      <c r="W52" s="8" t="s">
        <v>348</v>
      </c>
      <c r="X52" s="8" t="s">
        <v>349</v>
      </c>
      <c r="Y52" s="8" t="s">
        <v>350</v>
      </c>
    </row>
    <row r="53" spans="1:25" ht="21.75" thickBot="1" x14ac:dyDescent="0.4">
      <c r="A53" s="8" t="s">
        <v>351</v>
      </c>
      <c r="B53" s="8" t="s">
        <v>352</v>
      </c>
      <c r="C53" s="14" t="s">
        <v>353</v>
      </c>
      <c r="D53" s="8" t="s">
        <v>353</v>
      </c>
      <c r="E53" s="8"/>
      <c r="F53" s="8"/>
      <c r="G53" s="8" t="s">
        <v>29</v>
      </c>
      <c r="H53" s="8" t="s">
        <v>45</v>
      </c>
      <c r="I53" s="8"/>
      <c r="J53" s="8" t="s">
        <v>29</v>
      </c>
      <c r="K53" s="8" t="s">
        <v>32</v>
      </c>
      <c r="L53" s="8" t="s">
        <v>33</v>
      </c>
      <c r="M53" s="8" t="s">
        <v>354</v>
      </c>
      <c r="N53" s="8" t="s">
        <v>35</v>
      </c>
      <c r="O53" s="8" t="s">
        <v>322</v>
      </c>
      <c r="P53" s="8" t="s">
        <v>57</v>
      </c>
      <c r="Q53" s="9">
        <v>14000000</v>
      </c>
      <c r="R53" s="9">
        <v>14000000</v>
      </c>
      <c r="S53" s="8" t="s">
        <v>355</v>
      </c>
      <c r="T53" s="8" t="s">
        <v>76</v>
      </c>
      <c r="U53" s="8" t="s">
        <v>51</v>
      </c>
      <c r="V53" s="8"/>
      <c r="W53" s="8" t="s">
        <v>315</v>
      </c>
      <c r="X53" s="8" t="s">
        <v>316</v>
      </c>
      <c r="Y53" s="8" t="s">
        <v>356</v>
      </c>
    </row>
    <row r="54" spans="1:25" ht="21.75" thickBot="1" x14ac:dyDescent="0.4">
      <c r="A54" s="8" t="s">
        <v>282</v>
      </c>
      <c r="B54" s="8" t="s">
        <v>357</v>
      </c>
      <c r="C54" s="14" t="s">
        <v>358</v>
      </c>
      <c r="D54" s="8" t="s">
        <v>358</v>
      </c>
      <c r="E54" s="8"/>
      <c r="F54" s="8"/>
      <c r="G54" s="8" t="s">
        <v>29</v>
      </c>
      <c r="H54" s="8" t="s">
        <v>45</v>
      </c>
      <c r="I54" s="8"/>
      <c r="J54" s="8" t="s">
        <v>29</v>
      </c>
      <c r="K54" s="8" t="s">
        <v>32</v>
      </c>
      <c r="L54" s="8" t="s">
        <v>33</v>
      </c>
      <c r="M54" s="8" t="s">
        <v>359</v>
      </c>
      <c r="N54" s="8" t="s">
        <v>35</v>
      </c>
      <c r="O54" s="8" t="s">
        <v>121</v>
      </c>
      <c r="P54" s="8" t="s">
        <v>57</v>
      </c>
      <c r="Q54" s="9">
        <v>60923100</v>
      </c>
      <c r="R54" s="9">
        <v>60923100</v>
      </c>
      <c r="S54" s="8" t="s">
        <v>222</v>
      </c>
      <c r="T54" s="8" t="s">
        <v>286</v>
      </c>
      <c r="U54" s="8" t="s">
        <v>51</v>
      </c>
      <c r="V54" s="8"/>
      <c r="W54" s="8" t="s">
        <v>315</v>
      </c>
      <c r="X54" s="8" t="s">
        <v>316</v>
      </c>
      <c r="Y54" s="8" t="s">
        <v>360</v>
      </c>
    </row>
    <row r="55" spans="1:25" ht="21.75" thickBot="1" x14ac:dyDescent="0.4">
      <c r="A55" s="8" t="s">
        <v>218</v>
      </c>
      <c r="B55" s="8" t="s">
        <v>361</v>
      </c>
      <c r="C55" s="14" t="s">
        <v>362</v>
      </c>
      <c r="D55" s="8" t="s">
        <v>362</v>
      </c>
      <c r="E55" s="8"/>
      <c r="F55" s="8"/>
      <c r="G55" s="8" t="s">
        <v>29</v>
      </c>
      <c r="H55" s="8" t="s">
        <v>136</v>
      </c>
      <c r="I55" s="8"/>
      <c r="J55" s="8" t="s">
        <v>29</v>
      </c>
      <c r="K55" s="8" t="s">
        <v>32</v>
      </c>
      <c r="L55" s="8" t="s">
        <v>33</v>
      </c>
      <c r="M55" s="8" t="s">
        <v>363</v>
      </c>
      <c r="N55" s="8" t="s">
        <v>35</v>
      </c>
      <c r="O55" s="8" t="s">
        <v>322</v>
      </c>
      <c r="P55" s="8" t="s">
        <v>57</v>
      </c>
      <c r="Q55" s="9">
        <v>20702700</v>
      </c>
      <c r="R55" s="9">
        <v>20702700</v>
      </c>
      <c r="S55" s="8" t="s">
        <v>222</v>
      </c>
      <c r="T55" s="8" t="s">
        <v>223</v>
      </c>
      <c r="U55" s="8" t="s">
        <v>224</v>
      </c>
      <c r="V55" s="8"/>
      <c r="W55" s="8" t="s">
        <v>307</v>
      </c>
      <c r="X55" s="8" t="s">
        <v>364</v>
      </c>
      <c r="Y55" s="8" t="s">
        <v>365</v>
      </c>
    </row>
    <row r="56" spans="1:25" ht="21.75" thickBot="1" x14ac:dyDescent="0.4">
      <c r="A56" s="8" t="s">
        <v>366</v>
      </c>
      <c r="B56" s="8" t="s">
        <v>367</v>
      </c>
      <c r="C56" s="14" t="s">
        <v>368</v>
      </c>
      <c r="D56" s="8" t="s">
        <v>368</v>
      </c>
      <c r="E56" s="8"/>
      <c r="F56" s="8"/>
      <c r="G56" s="8" t="s">
        <v>29</v>
      </c>
      <c r="H56" s="8" t="s">
        <v>45</v>
      </c>
      <c r="I56" s="8"/>
      <c r="J56" s="8" t="s">
        <v>29</v>
      </c>
      <c r="K56" s="8" t="s">
        <v>32</v>
      </c>
      <c r="L56" s="8" t="s">
        <v>33</v>
      </c>
      <c r="M56" s="8" t="s">
        <v>369</v>
      </c>
      <c r="N56" s="8" t="s">
        <v>35</v>
      </c>
      <c r="O56" s="8" t="s">
        <v>322</v>
      </c>
      <c r="P56" s="8" t="s">
        <v>370</v>
      </c>
      <c r="Q56" s="9">
        <v>22700000</v>
      </c>
      <c r="R56" s="11">
        <v>0</v>
      </c>
      <c r="S56" s="8" t="s">
        <v>371</v>
      </c>
      <c r="T56" s="8" t="s">
        <v>153</v>
      </c>
      <c r="U56" s="8" t="s">
        <v>124</v>
      </c>
      <c r="V56" s="8"/>
      <c r="W56" s="8" t="s">
        <v>315</v>
      </c>
      <c r="X56" s="8" t="s">
        <v>316</v>
      </c>
      <c r="Y56" s="8" t="s">
        <v>372</v>
      </c>
    </row>
    <row r="57" spans="1:25" ht="21.75" thickBot="1" x14ac:dyDescent="0.4">
      <c r="A57" s="8" t="s">
        <v>373</v>
      </c>
      <c r="B57" s="8" t="s">
        <v>374</v>
      </c>
      <c r="C57" s="14" t="s">
        <v>375</v>
      </c>
      <c r="D57" s="8" t="s">
        <v>375</v>
      </c>
      <c r="E57" s="8"/>
      <c r="F57" s="8"/>
      <c r="G57" s="8" t="s">
        <v>29</v>
      </c>
      <c r="H57" s="8" t="s">
        <v>45</v>
      </c>
      <c r="I57" s="8"/>
      <c r="J57" s="8" t="s">
        <v>29</v>
      </c>
      <c r="K57" s="8" t="s">
        <v>32</v>
      </c>
      <c r="L57" s="8" t="s">
        <v>33</v>
      </c>
      <c r="M57" s="8" t="s">
        <v>376</v>
      </c>
      <c r="N57" s="8" t="s">
        <v>35</v>
      </c>
      <c r="O57" s="8" t="s">
        <v>322</v>
      </c>
      <c r="P57" s="8" t="s">
        <v>57</v>
      </c>
      <c r="Q57" s="9">
        <v>5063700</v>
      </c>
      <c r="R57" s="9">
        <v>5063700</v>
      </c>
      <c r="S57" s="8" t="s">
        <v>377</v>
      </c>
      <c r="T57" s="8" t="s">
        <v>153</v>
      </c>
      <c r="U57" s="8" t="s">
        <v>124</v>
      </c>
      <c r="V57" s="8"/>
      <c r="W57" s="8" t="s">
        <v>315</v>
      </c>
      <c r="X57" s="8" t="s">
        <v>316</v>
      </c>
      <c r="Y57" s="8" t="s">
        <v>378</v>
      </c>
    </row>
    <row r="58" spans="1:25" ht="21.75" thickBot="1" x14ac:dyDescent="0.4">
      <c r="A58" s="8" t="s">
        <v>126</v>
      </c>
      <c r="B58" s="8" t="s">
        <v>379</v>
      </c>
      <c r="C58" s="14" t="s">
        <v>380</v>
      </c>
      <c r="D58" s="8" t="s">
        <v>380</v>
      </c>
      <c r="E58" s="8"/>
      <c r="F58" s="8"/>
      <c r="G58" s="8" t="s">
        <v>29</v>
      </c>
      <c r="H58" s="8" t="s">
        <v>45</v>
      </c>
      <c r="I58" s="8"/>
      <c r="J58" s="8" t="s">
        <v>29</v>
      </c>
      <c r="K58" s="8" t="s">
        <v>32</v>
      </c>
      <c r="L58" s="8" t="s">
        <v>33</v>
      </c>
      <c r="M58" s="8" t="s">
        <v>381</v>
      </c>
      <c r="N58" s="8" t="s">
        <v>35</v>
      </c>
      <c r="O58" s="8" t="s">
        <v>322</v>
      </c>
      <c r="P58" s="8" t="s">
        <v>57</v>
      </c>
      <c r="Q58" s="9">
        <v>4479200</v>
      </c>
      <c r="R58" s="9">
        <v>4479200</v>
      </c>
      <c r="S58" s="8" t="s">
        <v>130</v>
      </c>
      <c r="T58" s="8" t="s">
        <v>131</v>
      </c>
      <c r="U58" s="8" t="s">
        <v>105</v>
      </c>
      <c r="V58" s="8"/>
      <c r="W58" s="8" t="s">
        <v>307</v>
      </c>
      <c r="X58" s="8" t="s">
        <v>308</v>
      </c>
      <c r="Y58" s="8" t="s">
        <v>382</v>
      </c>
    </row>
    <row r="59" spans="1:25" ht="21.75" thickBot="1" x14ac:dyDescent="0.4">
      <c r="A59" s="8" t="s">
        <v>70</v>
      </c>
      <c r="B59" s="8" t="s">
        <v>383</v>
      </c>
      <c r="C59" s="14" t="s">
        <v>384</v>
      </c>
      <c r="D59" s="8" t="s">
        <v>384</v>
      </c>
      <c r="E59" s="8"/>
      <c r="F59" s="8"/>
      <c r="G59" s="8" t="s">
        <v>29</v>
      </c>
      <c r="H59" s="8" t="s">
        <v>45</v>
      </c>
      <c r="I59" s="8"/>
      <c r="J59" s="8" t="s">
        <v>29</v>
      </c>
      <c r="K59" s="8" t="s">
        <v>32</v>
      </c>
      <c r="L59" s="8" t="s">
        <v>33</v>
      </c>
      <c r="M59" s="8" t="s">
        <v>385</v>
      </c>
      <c r="N59" s="8" t="s">
        <v>35</v>
      </c>
      <c r="O59" s="8" t="s">
        <v>322</v>
      </c>
      <c r="P59" s="8" t="s">
        <v>57</v>
      </c>
      <c r="Q59" s="9">
        <v>3368736100</v>
      </c>
      <c r="R59" s="9">
        <v>3368736100</v>
      </c>
      <c r="S59" s="8" t="s">
        <v>75</v>
      </c>
      <c r="T59" s="8" t="s">
        <v>76</v>
      </c>
      <c r="U59" s="8" t="s">
        <v>51</v>
      </c>
      <c r="V59" s="8"/>
      <c r="W59" s="8" t="s">
        <v>315</v>
      </c>
      <c r="X59" s="8" t="s">
        <v>316</v>
      </c>
      <c r="Y59" s="8" t="s">
        <v>386</v>
      </c>
    </row>
    <row r="60" spans="1:25" ht="21.75" thickBot="1" x14ac:dyDescent="0.4">
      <c r="A60" s="8" t="s">
        <v>387</v>
      </c>
      <c r="B60" s="8" t="s">
        <v>388</v>
      </c>
      <c r="C60" s="14" t="s">
        <v>389</v>
      </c>
      <c r="D60" s="8" t="s">
        <v>389</v>
      </c>
      <c r="E60" s="8"/>
      <c r="F60" s="8"/>
      <c r="G60" s="8" t="s">
        <v>29</v>
      </c>
      <c r="H60" s="8" t="s">
        <v>45</v>
      </c>
      <c r="I60" s="8" t="s">
        <v>31</v>
      </c>
      <c r="J60" s="8" t="s">
        <v>29</v>
      </c>
      <c r="K60" s="8" t="s">
        <v>32</v>
      </c>
      <c r="L60" s="8" t="s">
        <v>33</v>
      </c>
      <c r="M60" s="8" t="s">
        <v>390</v>
      </c>
      <c r="N60" s="8" t="s">
        <v>35</v>
      </c>
      <c r="O60" s="8" t="s">
        <v>322</v>
      </c>
      <c r="P60" s="8" t="s">
        <v>57</v>
      </c>
      <c r="Q60" s="9">
        <v>21000000</v>
      </c>
      <c r="R60" s="9">
        <v>21000000</v>
      </c>
      <c r="S60" s="8" t="s">
        <v>391</v>
      </c>
      <c r="T60" s="8" t="s">
        <v>392</v>
      </c>
      <c r="U60" s="8" t="s">
        <v>105</v>
      </c>
      <c r="V60" s="8"/>
      <c r="W60" s="8" t="s">
        <v>307</v>
      </c>
      <c r="X60" s="8" t="s">
        <v>393</v>
      </c>
      <c r="Y60" s="8" t="s">
        <v>394</v>
      </c>
    </row>
    <row r="61" spans="1:25" ht="21.75" thickBot="1" x14ac:dyDescent="0.4">
      <c r="A61" s="8" t="s">
        <v>395</v>
      </c>
      <c r="B61" s="8" t="s">
        <v>396</v>
      </c>
      <c r="C61" s="14" t="s">
        <v>397</v>
      </c>
      <c r="D61" s="8" t="s">
        <v>397</v>
      </c>
      <c r="E61" s="8"/>
      <c r="F61" s="8"/>
      <c r="G61" s="8" t="s">
        <v>29</v>
      </c>
      <c r="H61" s="8" t="s">
        <v>45</v>
      </c>
      <c r="I61" s="8"/>
      <c r="J61" s="8" t="s">
        <v>29</v>
      </c>
      <c r="K61" s="8" t="s">
        <v>32</v>
      </c>
      <c r="L61" s="8" t="s">
        <v>33</v>
      </c>
      <c r="M61" s="8" t="s">
        <v>398</v>
      </c>
      <c r="N61" s="8" t="s">
        <v>35</v>
      </c>
      <c r="O61" s="8" t="s">
        <v>322</v>
      </c>
      <c r="P61" s="8" t="s">
        <v>57</v>
      </c>
      <c r="Q61" s="9">
        <v>48500000</v>
      </c>
      <c r="R61" s="9">
        <v>48500000</v>
      </c>
      <c r="S61" s="8" t="s">
        <v>399</v>
      </c>
      <c r="T61" s="8" t="s">
        <v>400</v>
      </c>
      <c r="U61" s="8" t="s">
        <v>51</v>
      </c>
      <c r="V61" s="8"/>
      <c r="W61" s="8" t="s">
        <v>315</v>
      </c>
      <c r="X61" s="8" t="s">
        <v>316</v>
      </c>
      <c r="Y61" s="8" t="s">
        <v>401</v>
      </c>
    </row>
    <row r="62" spans="1:25" ht="21.75" thickBot="1" x14ac:dyDescent="0.4">
      <c r="A62" s="8" t="s">
        <v>402</v>
      </c>
      <c r="B62" s="8" t="s">
        <v>403</v>
      </c>
      <c r="C62" s="14" t="s">
        <v>304</v>
      </c>
      <c r="D62" s="8" t="s">
        <v>304</v>
      </c>
      <c r="E62" s="8"/>
      <c r="F62" s="8"/>
      <c r="G62" s="8" t="s">
        <v>29</v>
      </c>
      <c r="H62" s="8" t="s">
        <v>45</v>
      </c>
      <c r="I62" s="8"/>
      <c r="J62" s="8" t="s">
        <v>29</v>
      </c>
      <c r="K62" s="8" t="s">
        <v>32</v>
      </c>
      <c r="L62" s="8" t="s">
        <v>33</v>
      </c>
      <c r="M62" s="8" t="s">
        <v>404</v>
      </c>
      <c r="N62" s="8" t="s">
        <v>35</v>
      </c>
      <c r="O62" s="8" t="s">
        <v>322</v>
      </c>
      <c r="P62" s="8" t="s">
        <v>57</v>
      </c>
      <c r="Q62" s="9">
        <v>21237600</v>
      </c>
      <c r="R62" s="9">
        <v>21237600</v>
      </c>
      <c r="S62" s="8" t="s">
        <v>405</v>
      </c>
      <c r="T62" s="8" t="s">
        <v>306</v>
      </c>
      <c r="U62" s="8" t="s">
        <v>40</v>
      </c>
      <c r="V62" s="8"/>
      <c r="W62" s="8" t="s">
        <v>307</v>
      </c>
      <c r="X62" s="8" t="s">
        <v>308</v>
      </c>
      <c r="Y62" s="8" t="s">
        <v>406</v>
      </c>
    </row>
    <row r="63" spans="1:25" ht="21.75" thickBot="1" x14ac:dyDescent="0.4">
      <c r="A63" s="8" t="s">
        <v>407</v>
      </c>
      <c r="B63" s="8" t="s">
        <v>408</v>
      </c>
      <c r="C63" s="14" t="s">
        <v>409</v>
      </c>
      <c r="D63" s="8" t="s">
        <v>409</v>
      </c>
      <c r="E63" s="8"/>
      <c r="F63" s="8"/>
      <c r="G63" s="8" t="s">
        <v>29</v>
      </c>
      <c r="H63" s="8" t="s">
        <v>45</v>
      </c>
      <c r="I63" s="8"/>
      <c r="J63" s="8" t="s">
        <v>29</v>
      </c>
      <c r="K63" s="8" t="s">
        <v>32</v>
      </c>
      <c r="L63" s="8" t="s">
        <v>33</v>
      </c>
      <c r="M63" s="8" t="s">
        <v>410</v>
      </c>
      <c r="N63" s="8" t="s">
        <v>35</v>
      </c>
      <c r="O63" s="8" t="s">
        <v>322</v>
      </c>
      <c r="P63" s="8" t="s">
        <v>57</v>
      </c>
      <c r="Q63" s="9">
        <v>4222100</v>
      </c>
      <c r="R63" s="9">
        <v>4222100</v>
      </c>
      <c r="S63" s="8"/>
      <c r="T63" s="8" t="s">
        <v>411</v>
      </c>
      <c r="U63" s="8" t="s">
        <v>213</v>
      </c>
      <c r="V63" s="8"/>
      <c r="W63" s="8" t="s">
        <v>307</v>
      </c>
      <c r="X63" s="8" t="s">
        <v>364</v>
      </c>
      <c r="Y63" s="8" t="s">
        <v>412</v>
      </c>
    </row>
    <row r="64" spans="1:25" ht="21.75" thickBot="1" x14ac:dyDescent="0.4">
      <c r="A64" s="8" t="s">
        <v>395</v>
      </c>
      <c r="B64" s="8" t="s">
        <v>413</v>
      </c>
      <c r="C64" s="14" t="s">
        <v>414</v>
      </c>
      <c r="D64" s="8" t="s">
        <v>414</v>
      </c>
      <c r="E64" s="8"/>
      <c r="F64" s="8"/>
      <c r="G64" s="8" t="s">
        <v>29</v>
      </c>
      <c r="H64" s="8" t="s">
        <v>45</v>
      </c>
      <c r="I64" s="8"/>
      <c r="J64" s="8" t="s">
        <v>29</v>
      </c>
      <c r="K64" s="8" t="s">
        <v>32</v>
      </c>
      <c r="L64" s="8" t="s">
        <v>33</v>
      </c>
      <c r="M64" s="8" t="s">
        <v>415</v>
      </c>
      <c r="N64" s="8" t="s">
        <v>35</v>
      </c>
      <c r="O64" s="8" t="s">
        <v>322</v>
      </c>
      <c r="P64" s="8" t="s">
        <v>57</v>
      </c>
      <c r="Q64" s="9">
        <v>47800000</v>
      </c>
      <c r="R64" s="9">
        <v>47800000</v>
      </c>
      <c r="S64" s="8" t="s">
        <v>399</v>
      </c>
      <c r="T64" s="8" t="s">
        <v>400</v>
      </c>
      <c r="U64" s="8" t="s">
        <v>51</v>
      </c>
      <c r="V64" s="8"/>
      <c r="W64" s="8" t="s">
        <v>307</v>
      </c>
      <c r="X64" s="8" t="s">
        <v>393</v>
      </c>
      <c r="Y64" s="8" t="s">
        <v>416</v>
      </c>
    </row>
    <row r="65" spans="1:25" ht="21.75" thickBot="1" x14ac:dyDescent="0.4">
      <c r="A65" s="8" t="s">
        <v>395</v>
      </c>
      <c r="B65" s="8" t="s">
        <v>417</v>
      </c>
      <c r="C65" s="14" t="s">
        <v>525</v>
      </c>
      <c r="D65" s="8" t="s">
        <v>418</v>
      </c>
      <c r="E65" s="8"/>
      <c r="F65" s="8"/>
      <c r="G65" s="8" t="s">
        <v>29</v>
      </c>
      <c r="H65" s="8" t="s">
        <v>45</v>
      </c>
      <c r="I65" s="8"/>
      <c r="J65" s="8" t="s">
        <v>29</v>
      </c>
      <c r="K65" s="8" t="s">
        <v>32</v>
      </c>
      <c r="L65" s="8" t="s">
        <v>33</v>
      </c>
      <c r="M65" s="8" t="s">
        <v>419</v>
      </c>
      <c r="N65" s="8" t="s">
        <v>35</v>
      </c>
      <c r="O65" s="8" t="s">
        <v>322</v>
      </c>
      <c r="P65" s="8" t="s">
        <v>57</v>
      </c>
      <c r="Q65" s="9">
        <v>47000000</v>
      </c>
      <c r="R65" s="9">
        <v>47000000</v>
      </c>
      <c r="S65" s="8" t="s">
        <v>399</v>
      </c>
      <c r="T65" s="8" t="s">
        <v>400</v>
      </c>
      <c r="U65" s="8" t="s">
        <v>51</v>
      </c>
      <c r="V65" s="8"/>
      <c r="W65" s="8" t="s">
        <v>307</v>
      </c>
      <c r="X65" s="8" t="s">
        <v>393</v>
      </c>
      <c r="Y65" s="8" t="s">
        <v>420</v>
      </c>
    </row>
    <row r="66" spans="1:25" ht="21.75" thickBot="1" x14ac:dyDescent="0.4">
      <c r="A66" s="8" t="s">
        <v>421</v>
      </c>
      <c r="B66" s="8" t="s">
        <v>422</v>
      </c>
      <c r="C66" s="14" t="s">
        <v>423</v>
      </c>
      <c r="D66" s="8" t="s">
        <v>423</v>
      </c>
      <c r="E66" s="8"/>
      <c r="F66" s="8"/>
      <c r="G66" s="8" t="s">
        <v>29</v>
      </c>
      <c r="H66" s="8" t="s">
        <v>30</v>
      </c>
      <c r="I66" s="8"/>
      <c r="J66" s="8" t="s">
        <v>29</v>
      </c>
      <c r="K66" s="8" t="s">
        <v>32</v>
      </c>
      <c r="L66" s="8" t="s">
        <v>33</v>
      </c>
      <c r="M66" s="8" t="s">
        <v>424</v>
      </c>
      <c r="N66" s="8" t="s">
        <v>35</v>
      </c>
      <c r="O66" s="8" t="s">
        <v>425</v>
      </c>
      <c r="P66" s="8" t="s">
        <v>57</v>
      </c>
      <c r="Q66" s="9">
        <v>4905700</v>
      </c>
      <c r="R66" s="9">
        <v>4905700</v>
      </c>
      <c r="S66" s="8" t="s">
        <v>426</v>
      </c>
      <c r="T66" s="8" t="s">
        <v>427</v>
      </c>
      <c r="U66" s="8" t="s">
        <v>232</v>
      </c>
      <c r="V66" s="8"/>
      <c r="W66" s="8" t="s">
        <v>315</v>
      </c>
      <c r="X66" s="8" t="s">
        <v>316</v>
      </c>
      <c r="Y66" s="8" t="s">
        <v>428</v>
      </c>
    </row>
    <row r="67" spans="1:25" ht="21.75" thickBot="1" x14ac:dyDescent="0.4">
      <c r="A67" s="8" t="s">
        <v>107</v>
      </c>
      <c r="B67" s="8" t="s">
        <v>429</v>
      </c>
      <c r="C67" s="14" t="s">
        <v>430</v>
      </c>
      <c r="D67" s="8" t="s">
        <v>430</v>
      </c>
      <c r="E67" s="8"/>
      <c r="F67" s="8"/>
      <c r="G67" s="8" t="s">
        <v>29</v>
      </c>
      <c r="H67" s="8" t="s">
        <v>45</v>
      </c>
      <c r="I67" s="8" t="s">
        <v>110</v>
      </c>
      <c r="J67" s="8" t="s">
        <v>29</v>
      </c>
      <c r="K67" s="8" t="s">
        <v>32</v>
      </c>
      <c r="L67" s="8" t="s">
        <v>33</v>
      </c>
      <c r="M67" s="8" t="s">
        <v>431</v>
      </c>
      <c r="N67" s="8" t="s">
        <v>35</v>
      </c>
      <c r="O67" s="8" t="s">
        <v>121</v>
      </c>
      <c r="P67" s="8" t="s">
        <v>432</v>
      </c>
      <c r="Q67" s="9">
        <v>3140000000</v>
      </c>
      <c r="R67" s="9">
        <v>3140000000</v>
      </c>
      <c r="S67" s="8" t="s">
        <v>114</v>
      </c>
      <c r="T67" s="8" t="s">
        <v>115</v>
      </c>
      <c r="U67" s="8" t="s">
        <v>105</v>
      </c>
      <c r="V67" s="8"/>
      <c r="W67" s="8" t="s">
        <v>315</v>
      </c>
      <c r="X67" s="8" t="s">
        <v>316</v>
      </c>
      <c r="Y67" s="8" t="s">
        <v>433</v>
      </c>
    </row>
    <row r="68" spans="1:25" ht="21.75" thickBot="1" x14ac:dyDescent="0.4">
      <c r="A68" s="8" t="s">
        <v>434</v>
      </c>
      <c r="B68" s="8" t="s">
        <v>435</v>
      </c>
      <c r="C68" s="14" t="s">
        <v>436</v>
      </c>
      <c r="D68" s="8" t="s">
        <v>436</v>
      </c>
      <c r="E68" s="8"/>
      <c r="F68" s="8"/>
      <c r="G68" s="8" t="s">
        <v>29</v>
      </c>
      <c r="H68" s="8" t="s">
        <v>45</v>
      </c>
      <c r="I68" s="8" t="s">
        <v>31</v>
      </c>
      <c r="J68" s="8" t="s">
        <v>29</v>
      </c>
      <c r="K68" s="8" t="s">
        <v>32</v>
      </c>
      <c r="L68" s="8" t="s">
        <v>33</v>
      </c>
      <c r="M68" s="8" t="s">
        <v>437</v>
      </c>
      <c r="N68" s="8" t="s">
        <v>35</v>
      </c>
      <c r="O68" s="8" t="s">
        <v>425</v>
      </c>
      <c r="P68" s="8" t="s">
        <v>438</v>
      </c>
      <c r="Q68" s="11">
        <v>0</v>
      </c>
      <c r="R68" s="11">
        <v>0</v>
      </c>
      <c r="S68" s="8" t="s">
        <v>83</v>
      </c>
      <c r="T68" s="8" t="s">
        <v>439</v>
      </c>
      <c r="U68" s="8" t="s">
        <v>440</v>
      </c>
      <c r="V68" s="8" t="s">
        <v>441</v>
      </c>
      <c r="W68" s="8" t="s">
        <v>442</v>
      </c>
      <c r="X68" s="8" t="s">
        <v>443</v>
      </c>
      <c r="Y68" s="8" t="s">
        <v>444</v>
      </c>
    </row>
    <row r="69" spans="1:25" ht="21" hidden="1" customHeight="1" thickBot="1" x14ac:dyDescent="0.4">
      <c r="A69" s="8" t="s">
        <v>402</v>
      </c>
      <c r="B69" s="8" t="s">
        <v>445</v>
      </c>
      <c r="C69" s="12" t="s">
        <v>446</v>
      </c>
      <c r="D69" s="8" t="s">
        <v>446</v>
      </c>
      <c r="E69" s="8"/>
      <c r="F69" s="8"/>
      <c r="G69" s="8" t="s">
        <v>29</v>
      </c>
      <c r="H69" s="8" t="s">
        <v>45</v>
      </c>
      <c r="I69" s="8"/>
      <c r="J69" s="8" t="s">
        <v>29</v>
      </c>
      <c r="K69" s="8" t="s">
        <v>32</v>
      </c>
      <c r="L69" s="8" t="s">
        <v>33</v>
      </c>
      <c r="M69" s="8" t="s">
        <v>447</v>
      </c>
      <c r="N69" s="8" t="s">
        <v>35</v>
      </c>
      <c r="O69" s="8" t="s">
        <v>448</v>
      </c>
      <c r="P69" s="8" t="s">
        <v>449</v>
      </c>
      <c r="Q69" s="9">
        <v>25685200</v>
      </c>
      <c r="R69" s="9">
        <v>25685200</v>
      </c>
      <c r="S69" s="8" t="s">
        <v>405</v>
      </c>
      <c r="T69" s="8" t="s">
        <v>306</v>
      </c>
      <c r="U69" s="8" t="s">
        <v>40</v>
      </c>
      <c r="V69" s="8" t="s">
        <v>450</v>
      </c>
      <c r="W69" s="8" t="s">
        <v>451</v>
      </c>
      <c r="X69" s="8" t="s">
        <v>452</v>
      </c>
      <c r="Y69" s="8" t="s">
        <v>453</v>
      </c>
    </row>
    <row r="70" spans="1:25" ht="21" hidden="1" customHeight="1" thickBot="1" x14ac:dyDescent="0.4">
      <c r="A70" s="8" t="s">
        <v>133</v>
      </c>
      <c r="B70" s="8" t="s">
        <v>454</v>
      </c>
      <c r="C70" s="12" t="s">
        <v>455</v>
      </c>
      <c r="D70" s="8" t="s">
        <v>455</v>
      </c>
      <c r="E70" s="8"/>
      <c r="F70" s="8"/>
      <c r="G70" s="8" t="s">
        <v>29</v>
      </c>
      <c r="H70" s="8" t="s">
        <v>45</v>
      </c>
      <c r="I70" s="8" t="s">
        <v>31</v>
      </c>
      <c r="J70" s="8" t="s">
        <v>29</v>
      </c>
      <c r="K70" s="8" t="s">
        <v>32</v>
      </c>
      <c r="L70" s="8" t="s">
        <v>33</v>
      </c>
      <c r="M70" s="8" t="s">
        <v>456</v>
      </c>
      <c r="N70" s="8" t="s">
        <v>35</v>
      </c>
      <c r="O70" s="8" t="s">
        <v>448</v>
      </c>
      <c r="P70" s="8" t="s">
        <v>449</v>
      </c>
      <c r="Q70" s="9">
        <v>40900000</v>
      </c>
      <c r="R70" s="9">
        <v>40900000</v>
      </c>
      <c r="S70" s="8" t="s">
        <v>140</v>
      </c>
      <c r="T70" s="8" t="s">
        <v>141</v>
      </c>
      <c r="U70" s="8" t="s">
        <v>40</v>
      </c>
      <c r="V70" s="8" t="s">
        <v>450</v>
      </c>
      <c r="W70" s="8" t="s">
        <v>457</v>
      </c>
      <c r="X70" s="8" t="s">
        <v>458</v>
      </c>
      <c r="Y70" s="8" t="s">
        <v>459</v>
      </c>
    </row>
    <row r="71" spans="1:25" ht="21" hidden="1" customHeight="1" thickBot="1" x14ac:dyDescent="0.4">
      <c r="A71" s="8" t="s">
        <v>117</v>
      </c>
      <c r="B71" s="8" t="s">
        <v>460</v>
      </c>
      <c r="C71" s="12" t="s">
        <v>461</v>
      </c>
      <c r="D71" s="8" t="s">
        <v>461</v>
      </c>
      <c r="E71" s="8"/>
      <c r="F71" s="8"/>
      <c r="G71" s="8" t="s">
        <v>29</v>
      </c>
      <c r="H71" s="8" t="s">
        <v>45</v>
      </c>
      <c r="I71" s="8" t="s">
        <v>31</v>
      </c>
      <c r="J71" s="8" t="s">
        <v>29</v>
      </c>
      <c r="K71" s="8" t="s">
        <v>32</v>
      </c>
      <c r="L71" s="8" t="s">
        <v>33</v>
      </c>
      <c r="M71" s="8" t="s">
        <v>462</v>
      </c>
      <c r="N71" s="8" t="s">
        <v>35</v>
      </c>
      <c r="O71" s="8" t="s">
        <v>448</v>
      </c>
      <c r="P71" s="8" t="s">
        <v>449</v>
      </c>
      <c r="Q71" s="9">
        <v>500000</v>
      </c>
      <c r="R71" s="9">
        <v>500000</v>
      </c>
      <c r="S71" s="8" t="s">
        <v>122</v>
      </c>
      <c r="T71" s="8" t="s">
        <v>123</v>
      </c>
      <c r="U71" s="8" t="s">
        <v>124</v>
      </c>
      <c r="V71" s="8" t="s">
        <v>450</v>
      </c>
      <c r="W71" s="8" t="s">
        <v>463</v>
      </c>
      <c r="X71" s="8" t="s">
        <v>464</v>
      </c>
      <c r="Y71" s="8" t="s">
        <v>465</v>
      </c>
    </row>
    <row r="72" spans="1:25" ht="21" hidden="1" customHeight="1" thickBot="1" x14ac:dyDescent="0.4">
      <c r="A72" s="8" t="s">
        <v>466</v>
      </c>
      <c r="B72" s="8" t="s">
        <v>467</v>
      </c>
      <c r="C72" s="12" t="s">
        <v>468</v>
      </c>
      <c r="D72" s="8" t="s">
        <v>468</v>
      </c>
      <c r="E72" s="8"/>
      <c r="F72" s="8"/>
      <c r="G72" s="8" t="s">
        <v>29</v>
      </c>
      <c r="H72" s="8" t="s">
        <v>45</v>
      </c>
      <c r="I72" s="8"/>
      <c r="J72" s="8" t="s">
        <v>29</v>
      </c>
      <c r="K72" s="8" t="s">
        <v>32</v>
      </c>
      <c r="L72" s="8" t="s">
        <v>33</v>
      </c>
      <c r="M72" s="8" t="s">
        <v>469</v>
      </c>
      <c r="N72" s="8" t="s">
        <v>35</v>
      </c>
      <c r="O72" s="8" t="s">
        <v>448</v>
      </c>
      <c r="P72" s="8" t="s">
        <v>470</v>
      </c>
      <c r="Q72" s="9">
        <v>29000000</v>
      </c>
      <c r="R72" s="9">
        <v>29000000</v>
      </c>
      <c r="S72" s="8" t="s">
        <v>471</v>
      </c>
      <c r="T72" s="8" t="s">
        <v>472</v>
      </c>
      <c r="U72" s="8" t="s">
        <v>473</v>
      </c>
      <c r="V72" s="8" t="s">
        <v>450</v>
      </c>
      <c r="W72" s="8" t="s">
        <v>457</v>
      </c>
      <c r="X72" s="8" t="s">
        <v>458</v>
      </c>
      <c r="Y72" s="8" t="s">
        <v>474</v>
      </c>
    </row>
    <row r="73" spans="1:25" ht="21.75" thickBot="1" x14ac:dyDescent="0.4">
      <c r="A73" s="8" t="s">
        <v>475</v>
      </c>
      <c r="B73" s="8" t="s">
        <v>476</v>
      </c>
      <c r="C73" s="14" t="s">
        <v>477</v>
      </c>
      <c r="D73" s="8" t="s">
        <v>477</v>
      </c>
      <c r="E73" s="8"/>
      <c r="F73" s="8"/>
      <c r="G73" s="8" t="s">
        <v>29</v>
      </c>
      <c r="H73" s="8" t="s">
        <v>45</v>
      </c>
      <c r="I73" s="8"/>
      <c r="J73" s="8" t="s">
        <v>29</v>
      </c>
      <c r="K73" s="8" t="s">
        <v>32</v>
      </c>
      <c r="L73" s="8" t="s">
        <v>33</v>
      </c>
      <c r="M73" s="8" t="s">
        <v>478</v>
      </c>
      <c r="N73" s="8" t="s">
        <v>35</v>
      </c>
      <c r="O73" s="8" t="s">
        <v>479</v>
      </c>
      <c r="P73" s="8" t="s">
        <v>438</v>
      </c>
      <c r="Q73" s="9">
        <v>3834200</v>
      </c>
      <c r="R73" s="9">
        <v>3834200</v>
      </c>
      <c r="S73" s="8"/>
      <c r="T73" s="8" t="s">
        <v>480</v>
      </c>
      <c r="U73" s="8" t="s">
        <v>213</v>
      </c>
      <c r="V73" s="8"/>
      <c r="W73" s="8" t="s">
        <v>307</v>
      </c>
      <c r="X73" s="8" t="s">
        <v>364</v>
      </c>
      <c r="Y73" s="8" t="s">
        <v>481</v>
      </c>
    </row>
    <row r="74" spans="1:25" ht="21.75" thickBot="1" x14ac:dyDescent="0.4">
      <c r="A74" s="8" t="s">
        <v>402</v>
      </c>
      <c r="B74" s="8" t="s">
        <v>482</v>
      </c>
      <c r="C74" s="14" t="s">
        <v>483</v>
      </c>
      <c r="D74" s="8" t="s">
        <v>483</v>
      </c>
      <c r="E74" s="8"/>
      <c r="F74" s="8"/>
      <c r="G74" s="8" t="s">
        <v>29</v>
      </c>
      <c r="H74" s="8" t="s">
        <v>45</v>
      </c>
      <c r="I74" s="8"/>
      <c r="J74" s="8" t="s">
        <v>29</v>
      </c>
      <c r="K74" s="8" t="s">
        <v>32</v>
      </c>
      <c r="L74" s="8" t="s">
        <v>33</v>
      </c>
      <c r="M74" s="8" t="s">
        <v>484</v>
      </c>
      <c r="N74" s="8" t="s">
        <v>35</v>
      </c>
      <c r="O74" s="8" t="s">
        <v>297</v>
      </c>
      <c r="P74" s="8" t="s">
        <v>102</v>
      </c>
      <c r="Q74" s="9">
        <v>15145100</v>
      </c>
      <c r="R74" s="9">
        <v>15145100</v>
      </c>
      <c r="S74" s="8" t="s">
        <v>405</v>
      </c>
      <c r="T74" s="8" t="s">
        <v>306</v>
      </c>
      <c r="U74" s="8" t="s">
        <v>40</v>
      </c>
      <c r="V74" s="8"/>
      <c r="W74" s="8" t="s">
        <v>307</v>
      </c>
      <c r="X74" s="8" t="s">
        <v>308</v>
      </c>
      <c r="Y74" s="8" t="s">
        <v>485</v>
      </c>
    </row>
    <row r="75" spans="1:25" ht="21.75" thickBot="1" x14ac:dyDescent="0.4">
      <c r="A75" s="8" t="s">
        <v>126</v>
      </c>
      <c r="B75" s="8" t="s">
        <v>486</v>
      </c>
      <c r="C75" s="14" t="s">
        <v>487</v>
      </c>
      <c r="D75" s="8" t="s">
        <v>487</v>
      </c>
      <c r="E75" s="8"/>
      <c r="F75" s="8"/>
      <c r="G75" s="8" t="s">
        <v>29</v>
      </c>
      <c r="H75" s="8" t="s">
        <v>45</v>
      </c>
      <c r="I75" s="8" t="s">
        <v>31</v>
      </c>
      <c r="J75" s="8" t="s">
        <v>29</v>
      </c>
      <c r="K75" s="8" t="s">
        <v>32</v>
      </c>
      <c r="L75" s="8" t="s">
        <v>33</v>
      </c>
      <c r="M75" s="8" t="s">
        <v>488</v>
      </c>
      <c r="N75" s="8" t="s">
        <v>35</v>
      </c>
      <c r="O75" s="8" t="s">
        <v>297</v>
      </c>
      <c r="P75" s="8" t="s">
        <v>102</v>
      </c>
      <c r="Q75" s="9">
        <v>3359400</v>
      </c>
      <c r="R75" s="9">
        <v>3359400</v>
      </c>
      <c r="S75" s="8" t="s">
        <v>130</v>
      </c>
      <c r="T75" s="8" t="s">
        <v>131</v>
      </c>
      <c r="U75" s="8" t="s">
        <v>105</v>
      </c>
      <c r="V75" s="8"/>
      <c r="W75" s="8" t="s">
        <v>307</v>
      </c>
      <c r="X75" s="8" t="s">
        <v>308</v>
      </c>
      <c r="Y75" s="8" t="s">
        <v>489</v>
      </c>
    </row>
    <row r="76" spans="1:25" ht="21.75" thickBot="1" x14ac:dyDescent="0.4">
      <c r="A76" s="8" t="s">
        <v>133</v>
      </c>
      <c r="B76" s="8" t="s">
        <v>490</v>
      </c>
      <c r="C76" s="14" t="s">
        <v>491</v>
      </c>
      <c r="D76" s="8" t="s">
        <v>491</v>
      </c>
      <c r="E76" s="8"/>
      <c r="F76" s="8"/>
      <c r="G76" s="8" t="s">
        <v>29</v>
      </c>
      <c r="H76" s="8" t="s">
        <v>45</v>
      </c>
      <c r="I76" s="8"/>
      <c r="J76" s="8" t="s">
        <v>29</v>
      </c>
      <c r="K76" s="8" t="s">
        <v>32</v>
      </c>
      <c r="L76" s="8" t="s">
        <v>33</v>
      </c>
      <c r="M76" s="8" t="s">
        <v>492</v>
      </c>
      <c r="N76" s="8" t="s">
        <v>35</v>
      </c>
      <c r="O76" s="8" t="s">
        <v>297</v>
      </c>
      <c r="P76" s="8" t="s">
        <v>102</v>
      </c>
      <c r="Q76" s="9">
        <v>21600000</v>
      </c>
      <c r="R76" s="9">
        <v>21600000</v>
      </c>
      <c r="S76" s="8" t="s">
        <v>140</v>
      </c>
      <c r="T76" s="8" t="s">
        <v>141</v>
      </c>
      <c r="U76" s="8" t="s">
        <v>40</v>
      </c>
      <c r="V76" s="8"/>
      <c r="W76" s="8" t="s">
        <v>348</v>
      </c>
      <c r="X76" s="8" t="s">
        <v>349</v>
      </c>
      <c r="Y76" s="8" t="s">
        <v>493</v>
      </c>
    </row>
    <row r="77" spans="1:25" ht="21.75" thickBot="1" x14ac:dyDescent="0.4">
      <c r="A77" s="8" t="s">
        <v>188</v>
      </c>
      <c r="B77" s="8" t="s">
        <v>494</v>
      </c>
      <c r="C77" s="14" t="s">
        <v>495</v>
      </c>
      <c r="D77" s="8" t="s">
        <v>495</v>
      </c>
      <c r="E77" s="8"/>
      <c r="F77" s="8"/>
      <c r="G77" s="8" t="s">
        <v>29</v>
      </c>
      <c r="H77" s="8" t="s">
        <v>45</v>
      </c>
      <c r="I77" s="8"/>
      <c r="J77" s="8" t="s">
        <v>29</v>
      </c>
      <c r="K77" s="8" t="s">
        <v>32</v>
      </c>
      <c r="L77" s="8" t="s">
        <v>33</v>
      </c>
      <c r="M77" s="8" t="s">
        <v>496</v>
      </c>
      <c r="N77" s="8" t="s">
        <v>35</v>
      </c>
      <c r="O77" s="8" t="s">
        <v>297</v>
      </c>
      <c r="P77" s="8" t="s">
        <v>102</v>
      </c>
      <c r="Q77" s="9">
        <v>9074500</v>
      </c>
      <c r="R77" s="9">
        <v>9074500</v>
      </c>
      <c r="S77" s="8" t="s">
        <v>192</v>
      </c>
      <c r="T77" s="8" t="s">
        <v>153</v>
      </c>
      <c r="U77" s="8" t="s">
        <v>124</v>
      </c>
      <c r="V77" s="8"/>
      <c r="W77" s="8" t="s">
        <v>315</v>
      </c>
      <c r="X77" s="8" t="s">
        <v>316</v>
      </c>
      <c r="Y77" s="8" t="s">
        <v>497</v>
      </c>
    </row>
    <row r="78" spans="1:25" ht="21.75" thickBot="1" x14ac:dyDescent="0.4">
      <c r="A78" s="8" t="s">
        <v>407</v>
      </c>
      <c r="B78" s="8" t="s">
        <v>498</v>
      </c>
      <c r="C78" s="14" t="s">
        <v>499</v>
      </c>
      <c r="D78" s="8" t="s">
        <v>499</v>
      </c>
      <c r="E78" s="8"/>
      <c r="F78" s="8"/>
      <c r="G78" s="8" t="s">
        <v>29</v>
      </c>
      <c r="H78" s="8" t="s">
        <v>45</v>
      </c>
      <c r="I78" s="8"/>
      <c r="J78" s="8" t="s">
        <v>29</v>
      </c>
      <c r="K78" s="8" t="s">
        <v>32</v>
      </c>
      <c r="L78" s="8" t="s">
        <v>33</v>
      </c>
      <c r="M78" s="8" t="s">
        <v>500</v>
      </c>
      <c r="N78" s="8" t="s">
        <v>35</v>
      </c>
      <c r="O78" s="8" t="s">
        <v>297</v>
      </c>
      <c r="P78" s="8" t="s">
        <v>102</v>
      </c>
      <c r="Q78" s="9">
        <v>2500000</v>
      </c>
      <c r="R78" s="9">
        <v>2500000</v>
      </c>
      <c r="S78" s="8"/>
      <c r="T78" s="8" t="s">
        <v>411</v>
      </c>
      <c r="U78" s="8" t="s">
        <v>213</v>
      </c>
      <c r="V78" s="8"/>
      <c r="W78" s="8" t="s">
        <v>307</v>
      </c>
      <c r="X78" s="8" t="s">
        <v>364</v>
      </c>
      <c r="Y78" s="8" t="s">
        <v>501</v>
      </c>
    </row>
    <row r="79" spans="1:25" ht="21.75" thickBot="1" x14ac:dyDescent="0.4">
      <c r="A79" s="8" t="s">
        <v>155</v>
      </c>
      <c r="B79" s="8" t="s">
        <v>502</v>
      </c>
      <c r="C79" s="14" t="s">
        <v>157</v>
      </c>
      <c r="D79" s="8" t="s">
        <v>157</v>
      </c>
      <c r="E79" s="8"/>
      <c r="F79" s="8"/>
      <c r="G79" s="8" t="s">
        <v>29</v>
      </c>
      <c r="H79" s="8" t="s">
        <v>45</v>
      </c>
      <c r="I79" s="8" t="s">
        <v>31</v>
      </c>
      <c r="J79" s="8" t="s">
        <v>29</v>
      </c>
      <c r="K79" s="8" t="s">
        <v>32</v>
      </c>
      <c r="L79" s="8" t="s">
        <v>33</v>
      </c>
      <c r="M79" s="8" t="s">
        <v>503</v>
      </c>
      <c r="N79" s="8" t="s">
        <v>35</v>
      </c>
      <c r="O79" s="8" t="s">
        <v>297</v>
      </c>
      <c r="P79" s="8" t="s">
        <v>102</v>
      </c>
      <c r="Q79" s="9">
        <v>75071700</v>
      </c>
      <c r="R79" s="11">
        <v>0</v>
      </c>
      <c r="S79" s="8" t="s">
        <v>159</v>
      </c>
      <c r="T79" s="8" t="s">
        <v>153</v>
      </c>
      <c r="U79" s="8" t="s">
        <v>124</v>
      </c>
      <c r="V79" s="8"/>
      <c r="W79" s="8" t="s">
        <v>315</v>
      </c>
      <c r="X79" s="8" t="s">
        <v>316</v>
      </c>
      <c r="Y79" s="8" t="s">
        <v>504</v>
      </c>
    </row>
    <row r="80" spans="1:25" ht="21.75" thickBot="1" x14ac:dyDescent="0.4">
      <c r="A80" s="8" t="s">
        <v>505</v>
      </c>
      <c r="B80" s="8" t="s">
        <v>506</v>
      </c>
      <c r="C80" s="14" t="s">
        <v>507</v>
      </c>
      <c r="D80" s="8" t="s">
        <v>507</v>
      </c>
      <c r="E80" s="8"/>
      <c r="F80" s="8"/>
      <c r="G80" s="8" t="s">
        <v>29</v>
      </c>
      <c r="H80" s="8" t="s">
        <v>45</v>
      </c>
      <c r="I80" s="8"/>
      <c r="J80" s="8" t="s">
        <v>29</v>
      </c>
      <c r="K80" s="8" t="s">
        <v>32</v>
      </c>
      <c r="L80" s="8" t="s">
        <v>33</v>
      </c>
      <c r="M80" s="8" t="s">
        <v>508</v>
      </c>
      <c r="N80" s="8" t="s">
        <v>35</v>
      </c>
      <c r="O80" s="8" t="s">
        <v>297</v>
      </c>
      <c r="P80" s="8" t="s">
        <v>102</v>
      </c>
      <c r="Q80" s="9">
        <v>404700</v>
      </c>
      <c r="R80" s="9">
        <v>404700</v>
      </c>
      <c r="S80" s="8" t="s">
        <v>509</v>
      </c>
      <c r="T80" s="8" t="s">
        <v>510</v>
      </c>
      <c r="U80" s="8" t="s">
        <v>440</v>
      </c>
      <c r="V80" s="8"/>
      <c r="W80" s="8" t="s">
        <v>307</v>
      </c>
      <c r="X80" s="8" t="s">
        <v>393</v>
      </c>
      <c r="Y80" s="8" t="s">
        <v>511</v>
      </c>
    </row>
    <row r="81" spans="1:25" ht="21.75" thickBot="1" x14ac:dyDescent="0.4">
      <c r="A81" s="8" t="s">
        <v>505</v>
      </c>
      <c r="B81" s="8" t="s">
        <v>512</v>
      </c>
      <c r="C81" s="14" t="s">
        <v>513</v>
      </c>
      <c r="D81" s="8" t="s">
        <v>513</v>
      </c>
      <c r="E81" s="8"/>
      <c r="F81" s="8"/>
      <c r="G81" s="8" t="s">
        <v>29</v>
      </c>
      <c r="H81" s="8" t="s">
        <v>45</v>
      </c>
      <c r="I81" s="8"/>
      <c r="J81" s="8" t="s">
        <v>29</v>
      </c>
      <c r="K81" s="8" t="s">
        <v>32</v>
      </c>
      <c r="L81" s="8" t="s">
        <v>33</v>
      </c>
      <c r="M81" s="8" t="s">
        <v>514</v>
      </c>
      <c r="N81" s="8" t="s">
        <v>35</v>
      </c>
      <c r="O81" s="8" t="s">
        <v>515</v>
      </c>
      <c r="P81" s="8" t="s">
        <v>516</v>
      </c>
      <c r="Q81" s="9">
        <v>11000000</v>
      </c>
      <c r="R81" s="9">
        <v>11000000</v>
      </c>
      <c r="S81" s="8" t="s">
        <v>509</v>
      </c>
      <c r="T81" s="8" t="s">
        <v>510</v>
      </c>
      <c r="U81" s="8" t="s">
        <v>440</v>
      </c>
      <c r="V81" s="8"/>
      <c r="W81" s="8" t="s">
        <v>307</v>
      </c>
      <c r="X81" s="8" t="s">
        <v>393</v>
      </c>
      <c r="Y81" s="8" t="s">
        <v>517</v>
      </c>
    </row>
    <row r="82" spans="1:25" ht="21.75" thickBot="1" x14ac:dyDescent="0.4">
      <c r="A82" s="8" t="s">
        <v>387</v>
      </c>
      <c r="B82" s="8" t="s">
        <v>518</v>
      </c>
      <c r="C82" s="15" t="s">
        <v>389</v>
      </c>
      <c r="D82" s="8" t="s">
        <v>389</v>
      </c>
      <c r="E82" s="8"/>
      <c r="F82" s="8"/>
      <c r="G82" s="8" t="s">
        <v>29</v>
      </c>
      <c r="H82" s="8" t="s">
        <v>45</v>
      </c>
      <c r="I82" s="8" t="s">
        <v>31</v>
      </c>
      <c r="J82" s="8" t="s">
        <v>29</v>
      </c>
      <c r="K82" s="8" t="s">
        <v>32</v>
      </c>
      <c r="L82" s="8" t="s">
        <v>33</v>
      </c>
      <c r="M82" s="8" t="s">
        <v>519</v>
      </c>
      <c r="N82" s="8" t="s">
        <v>35</v>
      </c>
      <c r="O82" s="8" t="s">
        <v>297</v>
      </c>
      <c r="P82" s="8" t="s">
        <v>102</v>
      </c>
      <c r="Q82" s="9">
        <v>17617800</v>
      </c>
      <c r="R82" s="9">
        <v>17617800</v>
      </c>
      <c r="S82" s="8" t="s">
        <v>391</v>
      </c>
      <c r="T82" s="8" t="s">
        <v>392</v>
      </c>
      <c r="U82" s="8" t="s">
        <v>105</v>
      </c>
      <c r="V82" s="8"/>
      <c r="W82" s="8" t="s">
        <v>307</v>
      </c>
      <c r="X82" s="8" t="s">
        <v>364</v>
      </c>
      <c r="Y82" s="8" t="s">
        <v>520</v>
      </c>
    </row>
  </sheetData>
  <autoFilter ref="A2:Z82" xr:uid="{4D8A7882-DD30-499C-906F-78E1B3768B39}">
    <filterColumn colId="21">
      <filters blank="1">
        <filter val="โครงการภายใต้กิจกรรม Big Rock"/>
      </filters>
    </filterColumn>
  </autoFilter>
  <mergeCells count="1">
    <mergeCell ref="A1:Z1"/>
  </mergeCells>
  <hyperlinks>
    <hyperlink ref="C3" r:id="rId1" display="https://emenscr.nesdc.go.th/viewer/view.html?id=5b1fd1cc7587e67e2e72102c&amp;username=mol05101" xr:uid="{13B64715-4F13-4BA1-BE8A-E4558A073C20}"/>
    <hyperlink ref="C4" r:id="rId2" display="https://emenscr.nesdc.go.th/viewer/view.html?id=5b20ee61bdb2d17e2f9a19a7&amp;username=mot04101" xr:uid="{A8B94D04-FDF9-48EB-96D5-BB48AA12FBAC}"/>
    <hyperlink ref="C5" r:id="rId3" display="https://emenscr.nesdc.go.th/viewer/view.html?id=5b20f741ea79507e38d7c9e5&amp;username=ieat510221" xr:uid="{B34A518E-614D-4DCB-BEFF-7EA63A246F13}"/>
    <hyperlink ref="C6" r:id="rId4" display="https://emenscr.nesdc.go.th/viewer/view.html?id=5b20f757916f477e3991ef09&amp;username=ieat510221" xr:uid="{60353523-31C4-44E6-BE60-F14CD067807C}"/>
    <hyperlink ref="C7" r:id="rId5" display="https://emenscr.nesdc.go.th/viewer/view.html?id=5b2100ab916f477e3991ef33&amp;username=ieat510221" xr:uid="{9741C85A-3C7A-46CF-B89F-81ADFADC11F2}"/>
    <hyperlink ref="C8" r:id="rId6" display="https://emenscr.nesdc.go.th/viewer/view.html?id=5bb1a0dbe8a05d0f344e4e2c&amp;username=mot061381" xr:uid="{6F45E7AD-5EC0-4775-973C-1066044BC366}"/>
    <hyperlink ref="C9" r:id="rId7" display="https://emenscr.nesdc.go.th/viewer/view.html?id=5c7f71fd1248ca2ef6b78154&amp;username=industry02041" xr:uid="{DCABA094-B9CF-421C-A083-628A48E5CB3D}"/>
    <hyperlink ref="C10" r:id="rId8" display="https://emenscr.nesdc.go.th/viewer/view.html?id=5c89c64c7a930d3fec262eee&amp;username=industry08021" xr:uid="{DC8EF9C9-2BDB-4C53-B451-70D1D2041EA2}"/>
    <hyperlink ref="C11" r:id="rId9" display="https://emenscr.nesdc.go.th/viewer/view.html?id=5c89fbaef78b133fe6b148e5&amp;username=industry08021" xr:uid="{D523CBC8-8FEB-4E6C-94D4-D0C95B76AE4F}"/>
    <hyperlink ref="C12" r:id="rId10" display="https://emenscr.nesdc.go.th/viewer/view.html?id=5d031bad43f43b4179ea137d&amp;username=moi07171" xr:uid="{7C965A43-1F47-45E4-B444-438A7D0F47C5}"/>
    <hyperlink ref="C13" r:id="rId11" display="https://emenscr.nesdc.go.th/viewer/view.html?id=5d071003ae46c10af2226520&amp;username=moi5305111" xr:uid="{82E89603-9EDF-4BCF-A8DF-B60330BD98BB}"/>
    <hyperlink ref="C14" r:id="rId12" display="https://emenscr.nesdc.go.th/viewer/view.html?id=5d7746802b90be145b5c9645&amp;username=mof03051" xr:uid="{61195BC6-F81A-4AA4-9FF9-B3E774A090B7}"/>
    <hyperlink ref="C15" r:id="rId13" display="https://emenscr.nesdc.go.th/viewer/view.html?id=5d8b552842d188059b355707&amp;username=moi02121" xr:uid="{B6A021F0-A312-4776-AE76-9AD95D22A7ED}"/>
    <hyperlink ref="C16" r:id="rId14" display="https://emenscr.nesdc.go.th/viewer/view.html?id=5db1cb97a12569147ec9830e&amp;username=mol04071" xr:uid="{FAED0AAB-5533-4AE4-BF34-58879A4F9C80}"/>
    <hyperlink ref="C17" r:id="rId15" display="https://emenscr.nesdc.go.th/viewer/view.html?id=5db69806a099c71470319abf&amp;username=mot061381" xr:uid="{795CAD18-77A1-49D6-9479-21836F688A10}"/>
    <hyperlink ref="C18" r:id="rId16" display="https://emenscr.nesdc.go.th/viewer/view.html?id=5dce6488efbbb90303acb2cf&amp;username=mof0502371" xr:uid="{A88B1990-8134-4D2B-AFAF-CD050C8B50FF}"/>
    <hyperlink ref="C19" r:id="rId17" display="https://emenscr.nesdc.go.th/viewer/view.html?id=5dced0b195d4bc03082424c1&amp;username=mof0502281" xr:uid="{21E0A1AD-F840-48E4-A019-E09B1DA53157}"/>
    <hyperlink ref="C20" r:id="rId18" display="https://emenscr.nesdc.go.th/viewer/view.html?id=5dced593efbbb90303acb2fa&amp;username=mof0502281" xr:uid="{B51375BB-0EB3-40DE-8AD5-B5677E630F71}"/>
    <hyperlink ref="C21" r:id="rId19" display="https://emenscr.nesdc.go.th/viewer/view.html?id=5dd21f3d95d4bc03082424df&amp;username=mof0502371" xr:uid="{E4EF078A-33B3-40D5-84B2-A183E5A0E07C}"/>
    <hyperlink ref="C22" r:id="rId20" display="https://emenscr.nesdc.go.th/viewer/view.html?id=5dd2271795d4bc03082424ee&amp;username=mof050211" xr:uid="{719110AB-5140-4866-986D-25540B965E25}"/>
    <hyperlink ref="C23" r:id="rId21" display="https://emenscr.nesdc.go.th/viewer/view.html?id=5dd24065618d7a030c89c3c4&amp;username=mof0502371" xr:uid="{7E2721D2-3249-4DA4-9D22-56BB312CBAF3}"/>
    <hyperlink ref="C24" r:id="rId22" display="https://emenscr.nesdc.go.th/viewer/view.html?id=5dd24d5a618d7a030c89c3d9&amp;username=mof0502221" xr:uid="{CFDADF9F-3CDF-43EE-B50D-918A847CEE42}"/>
    <hyperlink ref="C25" r:id="rId23" display="https://emenscr.nesdc.go.th/viewer/view.html?id=5dd25021618d7a030c89c3de&amp;username=mof050281" xr:uid="{6BFDFC8A-BEC5-444F-A591-76EE120648FB}"/>
    <hyperlink ref="C26" r:id="rId24" display="https://emenscr.nesdc.go.th/viewer/view.html?id=5dd2515495d4bc030824250c&amp;username=mof0502371" xr:uid="{30ED9B84-5320-4D84-A903-3A34F80ECEC6}"/>
    <hyperlink ref="C27" r:id="rId25" display="https://emenscr.nesdc.go.th/viewer/view.html?id=5dd26622618d7a030c89c405&amp;username=mof050281" xr:uid="{CFE0CD5B-5566-4962-826D-D541D472872D}"/>
    <hyperlink ref="C28" r:id="rId26" display="https://emenscr.nesdc.go.th/viewer/view.html?id=5dd3a4d413f46e6ad55aba6f&amp;username=mof0502341" xr:uid="{CCA3F376-9975-4933-8D75-3D78A11885DA}"/>
    <hyperlink ref="C29" r:id="rId27" display="https://emenscr.nesdc.go.th/viewer/view.html?id=5df4b5af9bd9f12c4a2d0a36&amp;username=moi0017571" xr:uid="{4DC39A2A-1EDD-4DF0-AA77-5F3204D3026C}"/>
    <hyperlink ref="C30" r:id="rId28" display="https://emenscr.nesdc.go.th/viewer/view.html?id=5df84a4e62ad211a54e74c0d&amp;username=moi07171" xr:uid="{088744D2-F4C7-465E-A116-12DD317C167E}"/>
    <hyperlink ref="C31" r:id="rId29" display="https://emenscr.nesdc.go.th/viewer/view.html?id=5dfa18be6b12163f58d5f9c1&amp;username=moph04041" xr:uid="{C2685B57-114F-48DE-85F9-302E88039419}"/>
    <hyperlink ref="C32" r:id="rId30" display="https://emenscr.nesdc.go.th/viewer/view.html?id=5dfb1713c552571a72d13710&amp;username=moc03041" xr:uid="{55BE5C55-FFEE-436B-81DA-4AB2AB1D23BE}"/>
    <hyperlink ref="C33" r:id="rId31" display="https://emenscr.nesdc.go.th/viewer/view.html?id=5e01910642c5ca49af55a88a&amp;username=industry02041" xr:uid="{B1DDD176-FC0A-47CB-B582-A26B7C548B13}"/>
    <hyperlink ref="C34" r:id="rId32" display="https://emenscr.nesdc.go.th/viewer/view.html?id=5e01f21aca0feb49b458c0c6&amp;username=mol05091" xr:uid="{20DD62E4-6F15-4EAD-84BF-AC317FC53C5E}"/>
    <hyperlink ref="C35" r:id="rId33" display="https://emenscr.nesdc.go.th/viewer/view.html?id=5e02dbb942c5ca49af55ac44&amp;username=mol05021" xr:uid="{91357E28-8D1B-41D0-B404-7A64273C6053}"/>
    <hyperlink ref="C36" r:id="rId34" display="https://emenscr.nesdc.go.th/viewer/view.html?id=5e031f11b459dd49a9ac7926&amp;username=ieat510221" xr:uid="{BC4BC004-6AFA-43A9-8C6E-2D3D2D1A6B45}"/>
    <hyperlink ref="C37" r:id="rId35" display="https://emenscr.nesdc.go.th/viewer/view.html?id=5e03234f6f155549ab8fbd9e&amp;username=ieat510221" xr:uid="{8342A1CA-1538-466A-B4D1-B7093A82C2E8}"/>
    <hyperlink ref="C38" r:id="rId36" display="https://emenscr.nesdc.go.th/viewer/view.html?id=5e032744ca0feb49b458c3ed&amp;username=ieat510221" xr:uid="{50120571-CA61-4DD8-B492-DA9FE6B2AA8B}"/>
    <hyperlink ref="C39" r:id="rId37" display="https://emenscr.nesdc.go.th/viewer/view.html?id=5e05c7ad0ad19a445701a0b6&amp;username=mot060221" xr:uid="{229B38D7-087A-4610-84FB-78B59D96200F}"/>
    <hyperlink ref="C40" r:id="rId38" display="https://emenscr.nesdc.go.th/viewer/view.html?id=5e0eb14358d9a63ef04e4b53&amp;username=moi02121" xr:uid="{2B31AB6E-4804-47E9-A7BA-008A156A379A}"/>
    <hyperlink ref="C41" r:id="rId39" display="https://emenscr.nesdc.go.th/viewer/view.html?id=5e1c193581ab153c0a4231a7&amp;username=police000711" xr:uid="{194F62D2-555C-41B3-A6AE-5189AA45D1D8}"/>
    <hyperlink ref="C42" r:id="rId40" display="https://emenscr.nesdc.go.th/viewer/view.html?id=5e1eeec7dd5aa7472e84626b&amp;username=police000711" xr:uid="{88C6F381-C7D1-4125-84A0-A201BBC098A8}"/>
    <hyperlink ref="C43" r:id="rId41" display="https://emenscr.nesdc.go.th/viewer/view.html?id=5e46575c687ff8260b5ae416&amp;username=mot05141" xr:uid="{F615510C-63B5-406D-84F5-72A226B4DE20}"/>
    <hyperlink ref="C44" r:id="rId42" display="https://emenscr.nesdc.go.th/viewer/view.html?id=5e9e83acd08c5042c489e25f&amp;username=industry08021" xr:uid="{90FB9811-8C08-427A-8AB3-A44BA534A20B}"/>
    <hyperlink ref="C45" r:id="rId43" display="https://emenscr.nesdc.go.th/viewer/view.html?id=5f27a5c9c584a82f5e3aaa12&amp;username=police000711" xr:uid="{E43BC893-E858-4BCA-A73A-296F8E5D0F5A}"/>
    <hyperlink ref="C46" r:id="rId44" display="https://emenscr.nesdc.go.th/viewer/view.html?id=5f28fc1e14c4720c160d0669&amp;username=mol03081" xr:uid="{881E414E-9A19-4A76-803A-F2E28D3B331D}"/>
    <hyperlink ref="C47" r:id="rId45" display="https://emenscr.nesdc.go.th/viewer/view.html?id=5f29341747ff240c0ef13147&amp;username=mof05171" xr:uid="{2DE98977-729B-4E86-827A-F9B03EAD5D16}"/>
    <hyperlink ref="C48" r:id="rId46" display="https://emenscr.nesdc.go.th/viewer/view.html?id=5f2992df4ae89a0c1450df5c&amp;username=mof03061" xr:uid="{2B7F599A-3DFD-46AB-ADE6-D72F8F02F5F8}"/>
    <hyperlink ref="C49" r:id="rId47" display="https://emenscr.nesdc.go.th/viewer/view.html?id=5f2ce25e1e9bcf1b6a336666&amp;username=ieat5102111" xr:uid="{3A6345D8-6EC1-418A-8BA6-91B717ECC820}"/>
    <hyperlink ref="C50" r:id="rId48" display="https://emenscr.nesdc.go.th/viewer/view.html?id=5f2cf4dc67a1a91b6c4af1cd&amp;username=ieat5102111" xr:uid="{0EDE72A6-BB6B-4351-A7C3-9A0ACD78D116}"/>
    <hyperlink ref="C51" r:id="rId49" display="https://emenscr.nesdc.go.th/viewer/view.html?id=5f2d1b731e9bcf1b6a336884&amp;username=industry05071" xr:uid="{E7B1D411-268E-4375-8D80-25848A246AD5}"/>
    <hyperlink ref="C52" r:id="rId50" display="https://emenscr.nesdc.go.th/viewer/view.html?id=5f2d68b6c3e5f60bd06cae03&amp;username=bcca059541" xr:uid="{C8D20B68-53A5-4548-9FF0-237BCFFE2DEF}"/>
    <hyperlink ref="C53" r:id="rId51" display="https://emenscr.nesdc.go.th/viewer/view.html?id=5f87d4ba5a6aea7fcadff7d8&amp;username=mot060271" xr:uid="{5BABC715-8BF8-420B-BFAB-B0FBF78F18CF}"/>
    <hyperlink ref="C54" r:id="rId52" display="https://emenscr.nesdc.go.th/viewer/view.html?id=5fab9d4d7772696c41ccc1ba&amp;username=mot05141" xr:uid="{AB88E5FE-06D5-424C-8AB1-8BBB6E637CA7}"/>
    <hyperlink ref="C55" r:id="rId53" display="https://emenscr.nesdc.go.th/viewer/view.html?id=5fae409f3f6eff6c49213bd7&amp;username=moph04041" xr:uid="{624749D2-8A92-4153-B16C-D5E0A656DF6F}"/>
    <hyperlink ref="C56" r:id="rId54" display="https://emenscr.nesdc.go.th/viewer/view.html?id=5fb48efa20f6a8429dff6222&amp;username=mof0502331" xr:uid="{ED0DD6E8-AD51-496D-A301-E1B0E47269BF}"/>
    <hyperlink ref="C57" r:id="rId55" display="https://emenscr.nesdc.go.th/viewer/view.html?id=5fb4a05e56c36d429b487a1c&amp;username=mof0502211" xr:uid="{9A6D3D60-6101-4A55-B6B3-57AF2405982C}"/>
    <hyperlink ref="C58" r:id="rId56" display="https://emenscr.nesdc.go.th/viewer/view.html?id=5fc47ea6beab9d2a7939c314&amp;username=moi02121" xr:uid="{7CCE7BE1-352B-452D-A4E6-6C6AEBD71C85}"/>
    <hyperlink ref="C59" r:id="rId57" display="https://emenscr.nesdc.go.th/viewer/view.html?id=5fc4d7cf7c1ad039a4b87ae7&amp;username=mot061381" xr:uid="{F24B6B05-0AB9-473B-91B0-83835D6E822E}"/>
    <hyperlink ref="C60" r:id="rId58" display="https://emenscr.nesdc.go.th/viewer/view.html?id=5fc70e4124b5b4133b5f8f38&amp;username=moi03051" xr:uid="{C918E13E-07CD-4C08-BFC7-EE96C83B0DC4}"/>
    <hyperlink ref="C61" r:id="rId59" display="https://emenscr.nesdc.go.th/viewer/view.html?id=5fc718df499a93132efec2c7&amp;username=mot0703621" xr:uid="{68E0B537-BE14-4C57-A3A4-449504AD8219}"/>
    <hyperlink ref="C62" r:id="rId60" display="https://emenscr.nesdc.go.th/viewer/view.html?id=5fd09256e4c2575912afdf6b&amp;username=mol03161" xr:uid="{32748226-53EA-4E2F-9EB2-4DEEFC30C282}"/>
    <hyperlink ref="C63" r:id="rId61" display="https://emenscr.nesdc.go.th/viewer/view.html?id=5fd437e4238e5c34f1efcc3d&amp;username=moi0017121" xr:uid="{56430215-288B-41C8-9E7A-722EBE70CEB8}"/>
    <hyperlink ref="C64" r:id="rId62" display="https://emenscr.nesdc.go.th/viewer/view.html?id=5fd84e5c6eb12634f2968de6&amp;username=mot0703621" xr:uid="{4ED65133-3246-4B7F-B200-EF2BB062844B}"/>
    <hyperlink ref="C65" r:id="rId63" display="https://emenscr.nesdc.go.th/viewer/view.html?id=5fd852ed238e5c34f1efce95&amp;username=mot0703621" xr:uid="{DE56ED5E-A39D-4BCA-8BAC-3C767E89E295}"/>
    <hyperlink ref="C66" r:id="rId64" display="https://emenscr.nesdc.go.th/viewer/view.html?id=5fd85cafa7ca1a34f39f35f3&amp;username=moc0016651" xr:uid="{56EBE948-1062-47B2-8C2A-ADA9B179461A}"/>
    <hyperlink ref="C67" r:id="rId65" display="https://emenscr.nesdc.go.th/viewer/view.html?id=600535dcd32d761c9affb10c&amp;username=moi5305111" xr:uid="{22B44D49-8AE7-4ED6-986F-D33CA02CB01F}"/>
    <hyperlink ref="C68" r:id="rId66" display="https://emenscr.nesdc.go.th/viewer/view.html?id=60d03879844e4b36c8f91ed3&amp;username=boi13101" xr:uid="{7409B9AB-BC4D-4590-B35F-D771AE9F53B0}"/>
    <hyperlink ref="C69" r:id="rId67" display="https://emenscr.nesdc.go.th/viewer/view.html?id=610a576beeb6226fa20f3e4f&amp;username=mol03161" xr:uid="{EC18BCAF-6E02-4D80-A658-93644AF10B95}"/>
    <hyperlink ref="C70" r:id="rId68" display="https://emenscr.nesdc.go.th/viewer/view.html?id=610a7b24d9ddc16fa006881f&amp;username=mol04071" xr:uid="{631C2714-2FF7-42AB-B70E-E268A8E8B693}"/>
    <hyperlink ref="C71" r:id="rId69" display="https://emenscr.nesdc.go.th/viewer/view.html?id=6112308d77572f035a6ea0ae&amp;username=mof03051" xr:uid="{E72F7D27-C781-459A-8E0C-73B46EFEB7D3}"/>
    <hyperlink ref="C72" r:id="rId70" display="https://emenscr.nesdc.go.th/viewer/view.html?id=61176c604bf4461f93d6e587&amp;username=rmutl0583011" xr:uid="{06AE4556-9396-4952-8C8C-94A5813132EA}"/>
    <hyperlink ref="C73" r:id="rId71" display="https://emenscr.nesdc.go.th/viewer/view.html?id=6147fd62085c004179aa58d2&amp;username=moi022731" xr:uid="{7588E418-2D3A-43FC-B7EF-943E7ECC22E6}"/>
    <hyperlink ref="C74" r:id="rId72" display="https://emenscr.nesdc.go.th/viewer/view.html?id=619328e0bab527220bfbc55f&amp;username=mol03161" xr:uid="{D30085F1-2D08-49E7-9143-394CE5BB964C}"/>
    <hyperlink ref="C75" r:id="rId73" display="https://emenscr.nesdc.go.th/viewer/view.html?id=6194bbd5d51ed2220a0bdcf5&amp;username=moi02121" xr:uid="{A9F2D2FC-6B4D-40DE-A4BF-4020FA536676}"/>
    <hyperlink ref="C76" r:id="rId74" display="https://emenscr.nesdc.go.th/viewer/view.html?id=619620a8d51ed2220a0bde0a&amp;username=mol04071" xr:uid="{5B569A54-50C4-42E2-80B3-8DF4C216D485}"/>
    <hyperlink ref="C77" r:id="rId75" display="https://emenscr.nesdc.go.th/viewer/view.html?id=619b1aed1dcb253d55532318&amp;username=mof050281" xr:uid="{F68691D2-9B43-4FAE-92D9-4644CA708B8A}"/>
    <hyperlink ref="C78" r:id="rId76" display="https://emenscr.nesdc.go.th/viewer/view.html?id=61af0fa67a9fbf43eacea9de&amp;username=moi0017121" xr:uid="{1419E166-6FBA-4FC2-9718-6A60CE805966}"/>
    <hyperlink ref="C79" r:id="rId77" display="https://emenscr.nesdc.go.th/viewer/view.html?id=61b1e56ef3473f0ca7a6c490&amp;username=mof0502281" xr:uid="{866CCC97-73CD-4942-897F-4B188CC5173E}"/>
    <hyperlink ref="C80" r:id="rId78" display="https://emenscr.nesdc.go.th/viewer/view.html?id=61baee367087b01cf7ac2c5a&amp;username=nesdb11121" xr:uid="{368A9AB5-A489-4C36-852D-EF212CE8516E}"/>
    <hyperlink ref="C81" r:id="rId79" display="https://emenscr.nesdc.go.th/viewer/view.html?id=61baf8919832d51cf432ceab&amp;username=nesdb11121" xr:uid="{32151B50-50EF-4246-A16C-60F451580E77}"/>
    <hyperlink ref="C82" r:id="rId80" display="https://emenscr.nesdc.go.th/viewer/view.html?id=61cbef6d74e0ea615e990d2e&amp;username=moi03051" xr:uid="{CBE75E50-3B67-4141-BE3E-E2838FA1238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B341E-605E-46CD-8D2E-DD0A46B8B395}">
  <dimension ref="B3:K25"/>
  <sheetViews>
    <sheetView tabSelected="1" zoomScale="40" zoomScaleNormal="40" workbookViewId="0">
      <selection activeCell="AE24" sqref="AE24"/>
    </sheetView>
  </sheetViews>
  <sheetFormatPr defaultColWidth="9.140625" defaultRowHeight="21" x14ac:dyDescent="0.35"/>
  <cols>
    <col min="1" max="1" width="9.140625" style="5"/>
    <col min="2" max="2" width="19" style="5" bestFit="1" customWidth="1"/>
    <col min="3" max="3" width="15" style="5" bestFit="1" customWidth="1"/>
    <col min="4" max="9" width="5.85546875" style="5" bestFit="1" customWidth="1"/>
    <col min="10" max="10" width="13.140625" style="5" bestFit="1" customWidth="1"/>
    <col min="11" max="11" width="12.5703125" style="5" bestFit="1" customWidth="1"/>
    <col min="12" max="16384" width="9.140625" style="5"/>
  </cols>
  <sheetData>
    <row r="3" spans="2:11" x14ac:dyDescent="0.35">
      <c r="B3" s="39" t="s">
        <v>681</v>
      </c>
      <c r="C3" s="39" t="s">
        <v>526</v>
      </c>
      <c r="D3" s="45"/>
      <c r="E3" s="45"/>
      <c r="F3" s="45"/>
      <c r="G3" s="45"/>
      <c r="H3" s="45"/>
      <c r="I3" s="45"/>
      <c r="J3" s="45"/>
      <c r="K3"/>
    </row>
    <row r="4" spans="2:11" x14ac:dyDescent="0.35">
      <c r="B4" s="39" t="s">
        <v>680</v>
      </c>
      <c r="C4" s="45">
        <v>2556</v>
      </c>
      <c r="D4" s="45">
        <v>2560</v>
      </c>
      <c r="E4" s="45">
        <v>2561</v>
      </c>
      <c r="F4" s="45">
        <v>2562</v>
      </c>
      <c r="G4" s="45">
        <v>2563</v>
      </c>
      <c r="H4" s="45">
        <v>2564</v>
      </c>
      <c r="I4" s="45">
        <v>2565</v>
      </c>
      <c r="J4" s="45" t="s">
        <v>678</v>
      </c>
      <c r="K4"/>
    </row>
    <row r="5" spans="2:11" x14ac:dyDescent="0.35">
      <c r="B5" s="40" t="s">
        <v>315</v>
      </c>
      <c r="C5" s="41">
        <v>1</v>
      </c>
      <c r="D5" s="41">
        <v>3</v>
      </c>
      <c r="E5" s="41">
        <v>2</v>
      </c>
      <c r="F5" s="41"/>
      <c r="G5" s="41">
        <v>15</v>
      </c>
      <c r="H5" s="41">
        <v>6</v>
      </c>
      <c r="I5" s="41">
        <v>2</v>
      </c>
      <c r="J5" s="41">
        <v>29</v>
      </c>
      <c r="K5"/>
    </row>
    <row r="6" spans="2:11" x14ac:dyDescent="0.35">
      <c r="B6" s="42" t="s">
        <v>688</v>
      </c>
      <c r="C6" s="41">
        <v>1</v>
      </c>
      <c r="D6" s="41">
        <v>3</v>
      </c>
      <c r="E6" s="41">
        <v>2</v>
      </c>
      <c r="F6" s="41"/>
      <c r="G6" s="41">
        <v>15</v>
      </c>
      <c r="H6" s="41">
        <v>6</v>
      </c>
      <c r="I6" s="41">
        <v>2</v>
      </c>
      <c r="J6" s="41">
        <v>29</v>
      </c>
      <c r="K6"/>
    </row>
    <row r="7" spans="2:11" x14ac:dyDescent="0.35">
      <c r="B7" s="40" t="s">
        <v>299</v>
      </c>
      <c r="C7" s="41"/>
      <c r="D7" s="41"/>
      <c r="E7" s="41"/>
      <c r="F7" s="41"/>
      <c r="G7" s="41">
        <v>2</v>
      </c>
      <c r="H7" s="41"/>
      <c r="I7" s="41"/>
      <c r="J7" s="41">
        <v>2</v>
      </c>
      <c r="K7"/>
    </row>
    <row r="8" spans="2:11" x14ac:dyDescent="0.35">
      <c r="B8" s="42" t="s">
        <v>704</v>
      </c>
      <c r="C8" s="41"/>
      <c r="D8" s="41"/>
      <c r="E8" s="41"/>
      <c r="F8" s="41"/>
      <c r="G8" s="41">
        <v>1</v>
      </c>
      <c r="H8" s="41"/>
      <c r="I8" s="41"/>
      <c r="J8" s="41">
        <v>1</v>
      </c>
      <c r="K8"/>
    </row>
    <row r="9" spans="2:11" x14ac:dyDescent="0.35">
      <c r="B9" s="42" t="s">
        <v>703</v>
      </c>
      <c r="C9" s="41"/>
      <c r="D9" s="41"/>
      <c r="E9" s="41"/>
      <c r="F9" s="41"/>
      <c r="G9" s="41">
        <v>1</v>
      </c>
      <c r="H9" s="41"/>
      <c r="I9" s="41"/>
      <c r="J9" s="41">
        <v>1</v>
      </c>
      <c r="K9"/>
    </row>
    <row r="10" spans="2:11" x14ac:dyDescent="0.35">
      <c r="B10" s="40" t="s">
        <v>348</v>
      </c>
      <c r="C10" s="41"/>
      <c r="D10" s="41"/>
      <c r="E10" s="41"/>
      <c r="F10" s="41">
        <v>1</v>
      </c>
      <c r="G10" s="41">
        <v>1</v>
      </c>
      <c r="H10" s="41"/>
      <c r="I10" s="41">
        <v>1</v>
      </c>
      <c r="J10" s="41">
        <v>3</v>
      </c>
      <c r="K10"/>
    </row>
    <row r="11" spans="2:11" x14ac:dyDescent="0.35">
      <c r="B11" s="42" t="s">
        <v>686</v>
      </c>
      <c r="C11" s="41"/>
      <c r="D11" s="41"/>
      <c r="E11" s="41"/>
      <c r="F11" s="41">
        <v>1</v>
      </c>
      <c r="G11" s="41">
        <v>1</v>
      </c>
      <c r="H11" s="41"/>
      <c r="I11" s="41">
        <v>1</v>
      </c>
      <c r="J11" s="41">
        <v>3</v>
      </c>
      <c r="K11"/>
    </row>
    <row r="12" spans="2:11" x14ac:dyDescent="0.35">
      <c r="B12" s="40" t="s">
        <v>442</v>
      </c>
      <c r="C12" s="41"/>
      <c r="D12" s="41"/>
      <c r="E12" s="41"/>
      <c r="F12" s="41">
        <v>1</v>
      </c>
      <c r="G12" s="41"/>
      <c r="H12" s="41">
        <v>1</v>
      </c>
      <c r="I12" s="41">
        <v>1</v>
      </c>
      <c r="J12" s="41">
        <v>3</v>
      </c>
      <c r="K12"/>
    </row>
    <row r="13" spans="2:11" x14ac:dyDescent="0.35">
      <c r="B13" s="42" t="s">
        <v>699</v>
      </c>
      <c r="C13" s="41"/>
      <c r="D13" s="41"/>
      <c r="E13" s="41"/>
      <c r="F13" s="41">
        <v>1</v>
      </c>
      <c r="G13" s="41"/>
      <c r="H13" s="41">
        <v>1</v>
      </c>
      <c r="I13" s="41">
        <v>1</v>
      </c>
      <c r="J13" s="41">
        <v>3</v>
      </c>
      <c r="K13"/>
    </row>
    <row r="14" spans="2:11" x14ac:dyDescent="0.35">
      <c r="B14" s="40" t="s">
        <v>307</v>
      </c>
      <c r="C14" s="41"/>
      <c r="D14" s="41">
        <v>1</v>
      </c>
      <c r="E14" s="41">
        <v>3</v>
      </c>
      <c r="F14" s="41">
        <v>4</v>
      </c>
      <c r="G14" s="41">
        <v>10</v>
      </c>
      <c r="H14" s="41">
        <v>8</v>
      </c>
      <c r="I14" s="41">
        <v>6</v>
      </c>
      <c r="J14" s="41">
        <v>32</v>
      </c>
      <c r="K14"/>
    </row>
    <row r="15" spans="2:11" x14ac:dyDescent="0.35">
      <c r="B15" s="42" t="s">
        <v>683</v>
      </c>
      <c r="C15" s="41"/>
      <c r="D15" s="41"/>
      <c r="E15" s="41"/>
      <c r="F15" s="41">
        <v>1</v>
      </c>
      <c r="G15" s="41">
        <v>1</v>
      </c>
      <c r="H15" s="41">
        <v>2</v>
      </c>
      <c r="I15" s="41">
        <v>2</v>
      </c>
      <c r="J15" s="41">
        <v>6</v>
      </c>
      <c r="K15"/>
    </row>
    <row r="16" spans="2:11" x14ac:dyDescent="0.35">
      <c r="B16" s="42" t="s">
        <v>690</v>
      </c>
      <c r="C16" s="41"/>
      <c r="D16" s="41"/>
      <c r="E16" s="41"/>
      <c r="F16" s="41">
        <v>1</v>
      </c>
      <c r="G16" s="41">
        <v>2</v>
      </c>
      <c r="H16" s="41">
        <v>3</v>
      </c>
      <c r="I16" s="41">
        <v>2</v>
      </c>
      <c r="J16" s="41">
        <v>8</v>
      </c>
      <c r="K16"/>
    </row>
    <row r="17" spans="2:11" x14ac:dyDescent="0.35">
      <c r="B17" s="42" t="s">
        <v>693</v>
      </c>
      <c r="C17" s="41"/>
      <c r="D17" s="41">
        <v>1</v>
      </c>
      <c r="E17" s="41"/>
      <c r="F17" s="41">
        <v>1</v>
      </c>
      <c r="G17" s="41">
        <v>1</v>
      </c>
      <c r="H17" s="41">
        <v>3</v>
      </c>
      <c r="I17" s="41">
        <v>2</v>
      </c>
      <c r="J17" s="41">
        <v>8</v>
      </c>
      <c r="K17"/>
    </row>
    <row r="18" spans="2:11" x14ac:dyDescent="0.35">
      <c r="B18" s="42" t="s">
        <v>702</v>
      </c>
      <c r="C18" s="41"/>
      <c r="D18" s="41"/>
      <c r="E18" s="41">
        <v>3</v>
      </c>
      <c r="F18" s="41">
        <v>1</v>
      </c>
      <c r="G18" s="41">
        <v>6</v>
      </c>
      <c r="H18" s="41"/>
      <c r="I18" s="41"/>
      <c r="J18" s="41">
        <v>10</v>
      </c>
      <c r="K18"/>
    </row>
    <row r="19" spans="2:11" x14ac:dyDescent="0.35">
      <c r="B19" s="40" t="s">
        <v>678</v>
      </c>
      <c r="C19" s="41">
        <v>1</v>
      </c>
      <c r="D19" s="41">
        <v>4</v>
      </c>
      <c r="E19" s="41">
        <v>5</v>
      </c>
      <c r="F19" s="41">
        <v>6</v>
      </c>
      <c r="G19" s="41">
        <v>28</v>
      </c>
      <c r="H19" s="41">
        <v>15</v>
      </c>
      <c r="I19" s="41">
        <v>10</v>
      </c>
      <c r="J19" s="41">
        <v>69</v>
      </c>
      <c r="K19"/>
    </row>
    <row r="20" spans="2:11" x14ac:dyDescent="0.35">
      <c r="B20"/>
      <c r="C20"/>
      <c r="D20"/>
      <c r="E20"/>
      <c r="F20"/>
      <c r="G20"/>
      <c r="H20"/>
      <c r="I20"/>
      <c r="J20"/>
      <c r="K20"/>
    </row>
    <row r="21" spans="2:11" x14ac:dyDescent="0.35">
      <c r="B21"/>
      <c r="C21"/>
      <c r="D21"/>
      <c r="E21"/>
      <c r="F21"/>
      <c r="G21"/>
      <c r="H21"/>
      <c r="I21"/>
      <c r="J21"/>
      <c r="K21"/>
    </row>
    <row r="22" spans="2:11" x14ac:dyDescent="0.35">
      <c r="B22"/>
      <c r="C22"/>
      <c r="D22"/>
      <c r="E22"/>
      <c r="F22"/>
      <c r="G22"/>
      <c r="H22"/>
      <c r="I22"/>
      <c r="J22"/>
      <c r="K22"/>
    </row>
    <row r="23" spans="2:11" x14ac:dyDescent="0.35">
      <c r="B23"/>
      <c r="C23"/>
      <c r="D23"/>
      <c r="E23"/>
      <c r="F23"/>
      <c r="G23"/>
      <c r="H23"/>
      <c r="I23"/>
      <c r="J23"/>
      <c r="K23"/>
    </row>
    <row r="24" spans="2:11" x14ac:dyDescent="0.35">
      <c r="B24"/>
      <c r="C24"/>
      <c r="D24"/>
      <c r="E24"/>
      <c r="F24"/>
      <c r="G24"/>
      <c r="H24"/>
      <c r="I24"/>
      <c r="J24"/>
      <c r="K24"/>
    </row>
    <row r="25" spans="2:11" x14ac:dyDescent="0.35">
      <c r="B25"/>
      <c r="C25"/>
      <c r="D25"/>
      <c r="E25"/>
      <c r="F25"/>
      <c r="G25"/>
      <c r="H25"/>
      <c r="I25"/>
      <c r="J25"/>
      <c r="K25"/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675F9-8025-4720-BDC8-AB5DEF7D64C7}">
  <dimension ref="A1:O76"/>
  <sheetViews>
    <sheetView topLeftCell="B64" zoomScale="115" zoomScaleNormal="115" workbookViewId="0">
      <selection sqref="A1:XFD1048576"/>
    </sheetView>
  </sheetViews>
  <sheetFormatPr defaultRowHeight="15" x14ac:dyDescent="0.25"/>
  <cols>
    <col min="1" max="2" width="28.28515625" style="91" customWidth="1"/>
    <col min="3" max="4" width="54" style="91" customWidth="1"/>
    <col min="5" max="5" width="28.28515625" style="91" customWidth="1"/>
    <col min="6" max="6" width="11.85546875" style="91" bestFit="1" customWidth="1"/>
    <col min="7" max="7" width="27" style="91" customWidth="1"/>
    <col min="8" max="10" width="54" style="91" customWidth="1"/>
    <col min="11" max="11" width="28.5703125" style="91" bestFit="1" customWidth="1"/>
    <col min="12" max="12" width="16.140625" style="91" customWidth="1"/>
    <col min="13" max="13" width="20.28515625" style="91" customWidth="1"/>
    <col min="14" max="15" width="0" style="91" hidden="1" customWidth="1"/>
    <col min="16" max="16384" width="9.140625" style="91"/>
  </cols>
  <sheetData>
    <row r="1" spans="1:15" ht="21" x14ac:dyDescent="0.25">
      <c r="B1" s="43" t="s">
        <v>679</v>
      </c>
    </row>
    <row r="7" spans="1:15" ht="21" x14ac:dyDescent="0.35">
      <c r="A7" s="7" t="s">
        <v>2</v>
      </c>
      <c r="B7" s="16" t="s">
        <v>3</v>
      </c>
      <c r="C7" s="7" t="s">
        <v>3</v>
      </c>
      <c r="D7" s="7" t="s">
        <v>7</v>
      </c>
      <c r="E7" s="7" t="s">
        <v>14</v>
      </c>
      <c r="F7" s="7" t="s">
        <v>526</v>
      </c>
      <c r="G7" s="7" t="s">
        <v>15</v>
      </c>
      <c r="H7" s="7" t="s">
        <v>18</v>
      </c>
      <c r="I7" s="7" t="s">
        <v>19</v>
      </c>
      <c r="J7" s="7" t="s">
        <v>20</v>
      </c>
      <c r="K7" s="7" t="s">
        <v>21</v>
      </c>
      <c r="L7" s="7" t="s">
        <v>22</v>
      </c>
      <c r="M7" s="7" t="s">
        <v>23</v>
      </c>
    </row>
    <row r="8" spans="1:15" ht="21.75" thickBot="1" x14ac:dyDescent="0.4">
      <c r="A8" s="8" t="s">
        <v>43</v>
      </c>
      <c r="B8" s="13" t="s">
        <v>44</v>
      </c>
      <c r="C8" s="8" t="s">
        <v>44</v>
      </c>
      <c r="D8" s="8" t="s">
        <v>45</v>
      </c>
      <c r="E8" s="8" t="s">
        <v>47</v>
      </c>
      <c r="F8" s="18">
        <v>2556</v>
      </c>
      <c r="G8" s="8" t="s">
        <v>48</v>
      </c>
      <c r="H8" s="8" t="s">
        <v>49</v>
      </c>
      <c r="I8" s="8" t="s">
        <v>50</v>
      </c>
      <c r="J8" s="8" t="s">
        <v>51</v>
      </c>
      <c r="K8" s="8"/>
      <c r="L8" s="8" t="s">
        <v>315</v>
      </c>
      <c r="M8" s="8" t="s">
        <v>688</v>
      </c>
      <c r="O8" s="91" t="str">
        <f t="shared" ref="O8:O66" si="0">IF(LEN(M8=11),_xlfn.CONCAT(L8,"F",RIGHT(M8,2)),M8)</f>
        <v>090302V01F01</v>
      </c>
    </row>
    <row r="9" spans="1:15" ht="21.75" thickBot="1" x14ac:dyDescent="0.4">
      <c r="A9" s="8" t="s">
        <v>357</v>
      </c>
      <c r="B9" s="14" t="s">
        <v>358</v>
      </c>
      <c r="C9" s="8" t="s">
        <v>358</v>
      </c>
      <c r="D9" s="8" t="s">
        <v>45</v>
      </c>
      <c r="E9" s="8" t="s">
        <v>121</v>
      </c>
      <c r="F9" s="8">
        <v>2560</v>
      </c>
      <c r="G9" s="8" t="s">
        <v>57</v>
      </c>
      <c r="H9" s="8" t="s">
        <v>222</v>
      </c>
      <c r="I9" s="8" t="s">
        <v>286</v>
      </c>
      <c r="J9" s="8" t="s">
        <v>51</v>
      </c>
      <c r="K9" s="8"/>
      <c r="L9" s="8" t="s">
        <v>315</v>
      </c>
      <c r="M9" s="8" t="s">
        <v>688</v>
      </c>
      <c r="O9" s="91" t="str">
        <f t="shared" si="0"/>
        <v>090302V01F01</v>
      </c>
    </row>
    <row r="10" spans="1:15" ht="21.75" thickBot="1" x14ac:dyDescent="0.4">
      <c r="A10" s="8" t="s">
        <v>118</v>
      </c>
      <c r="B10" s="14" t="s">
        <v>119</v>
      </c>
      <c r="C10" s="8" t="s">
        <v>119</v>
      </c>
      <c r="D10" s="8" t="s">
        <v>45</v>
      </c>
      <c r="E10" s="8" t="s">
        <v>121</v>
      </c>
      <c r="F10" s="8">
        <v>2560</v>
      </c>
      <c r="G10" s="8" t="s">
        <v>102</v>
      </c>
      <c r="H10" s="8" t="s">
        <v>122</v>
      </c>
      <c r="I10" s="8" t="s">
        <v>123</v>
      </c>
      <c r="J10" s="8" t="s">
        <v>124</v>
      </c>
      <c r="K10" s="8"/>
      <c r="L10" s="8" t="s">
        <v>307</v>
      </c>
      <c r="M10" s="8" t="s">
        <v>693</v>
      </c>
      <c r="O10" s="91" t="str">
        <f t="shared" si="0"/>
        <v>090302V05F03</v>
      </c>
    </row>
    <row r="11" spans="1:15" ht="21.75" thickBot="1" x14ac:dyDescent="0.4">
      <c r="A11" s="8" t="s">
        <v>429</v>
      </c>
      <c r="B11" s="14" t="s">
        <v>430</v>
      </c>
      <c r="C11" s="8" t="s">
        <v>430</v>
      </c>
      <c r="D11" s="8" t="s">
        <v>45</v>
      </c>
      <c r="E11" s="8" t="s">
        <v>121</v>
      </c>
      <c r="F11" s="8">
        <v>2560</v>
      </c>
      <c r="G11" s="8" t="s">
        <v>432</v>
      </c>
      <c r="H11" s="8" t="s">
        <v>114</v>
      </c>
      <c r="I11" s="8" t="s">
        <v>115</v>
      </c>
      <c r="J11" s="8" t="s">
        <v>105</v>
      </c>
      <c r="K11" s="8"/>
      <c r="L11" s="8" t="s">
        <v>315</v>
      </c>
      <c r="M11" s="8" t="s">
        <v>688</v>
      </c>
      <c r="O11" s="91" t="str">
        <f t="shared" si="0"/>
        <v>090302V01F01</v>
      </c>
    </row>
    <row r="12" spans="1:15" ht="21.75" thickBot="1" x14ac:dyDescent="0.4">
      <c r="A12" s="8" t="s">
        <v>108</v>
      </c>
      <c r="B12" s="14" t="s">
        <v>109</v>
      </c>
      <c r="C12" s="8" t="s">
        <v>109</v>
      </c>
      <c r="D12" s="8" t="s">
        <v>45</v>
      </c>
      <c r="E12" s="8" t="s">
        <v>112</v>
      </c>
      <c r="F12" s="18">
        <v>2560</v>
      </c>
      <c r="G12" s="8" t="s">
        <v>113</v>
      </c>
      <c r="H12" s="8" t="s">
        <v>114</v>
      </c>
      <c r="I12" s="8" t="s">
        <v>115</v>
      </c>
      <c r="J12" s="8" t="s">
        <v>105</v>
      </c>
      <c r="K12" s="8"/>
      <c r="L12" s="8" t="s">
        <v>315</v>
      </c>
      <c r="M12" s="8" t="s">
        <v>688</v>
      </c>
      <c r="O12" s="91" t="str">
        <f t="shared" si="0"/>
        <v>090302V01F01</v>
      </c>
    </row>
    <row r="13" spans="1:15" ht="21.75" thickBot="1" x14ac:dyDescent="0.4">
      <c r="A13" s="8" t="s">
        <v>99</v>
      </c>
      <c r="B13" s="14" t="s">
        <v>100</v>
      </c>
      <c r="C13" s="8" t="s">
        <v>100</v>
      </c>
      <c r="D13" s="8" t="s">
        <v>45</v>
      </c>
      <c r="E13" s="8" t="s">
        <v>36</v>
      </c>
      <c r="F13" s="8">
        <v>2561</v>
      </c>
      <c r="G13" s="8" t="s">
        <v>102</v>
      </c>
      <c r="H13" s="8" t="s">
        <v>103</v>
      </c>
      <c r="I13" s="8" t="s">
        <v>104</v>
      </c>
      <c r="J13" s="8" t="s">
        <v>105</v>
      </c>
      <c r="K13" s="8"/>
      <c r="L13" s="8" t="s">
        <v>315</v>
      </c>
      <c r="M13" s="8" t="s">
        <v>688</v>
      </c>
      <c r="O13" s="91" t="str">
        <f t="shared" si="0"/>
        <v>090302V01F01</v>
      </c>
    </row>
    <row r="14" spans="1:15" ht="21.75" thickBot="1" x14ac:dyDescent="0.4">
      <c r="A14" s="8" t="s">
        <v>27</v>
      </c>
      <c r="B14" s="14" t="s">
        <v>28</v>
      </c>
      <c r="C14" s="8" t="s">
        <v>28</v>
      </c>
      <c r="D14" s="8" t="s">
        <v>30</v>
      </c>
      <c r="E14" s="8" t="s">
        <v>36</v>
      </c>
      <c r="F14" s="8">
        <v>2561</v>
      </c>
      <c r="G14" s="8" t="s">
        <v>37</v>
      </c>
      <c r="H14" s="8" t="s">
        <v>38</v>
      </c>
      <c r="I14" s="8" t="s">
        <v>39</v>
      </c>
      <c r="J14" s="8" t="s">
        <v>40</v>
      </c>
      <c r="K14" s="8"/>
      <c r="L14" s="8" t="s">
        <v>315</v>
      </c>
      <c r="M14" s="8" t="s">
        <v>688</v>
      </c>
      <c r="O14" s="91" t="str">
        <f t="shared" si="0"/>
        <v>090302V01F01</v>
      </c>
    </row>
    <row r="15" spans="1:15" ht="21.75" thickBot="1" x14ac:dyDescent="0.4">
      <c r="A15" s="8" t="s">
        <v>54</v>
      </c>
      <c r="B15" s="14" t="s">
        <v>55</v>
      </c>
      <c r="C15" s="8" t="s">
        <v>55</v>
      </c>
      <c r="D15" s="8" t="s">
        <v>45</v>
      </c>
      <c r="E15" s="8" t="s">
        <v>36</v>
      </c>
      <c r="F15" s="8">
        <v>2561</v>
      </c>
      <c r="G15" s="8" t="s">
        <v>57</v>
      </c>
      <c r="H15" s="8" t="s">
        <v>58</v>
      </c>
      <c r="I15" s="8" t="s">
        <v>59</v>
      </c>
      <c r="J15" s="8" t="s">
        <v>60</v>
      </c>
      <c r="K15" s="8"/>
      <c r="L15" s="8" t="s">
        <v>307</v>
      </c>
      <c r="M15" s="8" t="s">
        <v>702</v>
      </c>
      <c r="O15" s="91" t="str">
        <f t="shared" si="0"/>
        <v>090302V05F04</v>
      </c>
    </row>
    <row r="16" spans="1:15" ht="21.75" thickBot="1" x14ac:dyDescent="0.4">
      <c r="A16" s="8" t="s">
        <v>62</v>
      </c>
      <c r="B16" s="14" t="s">
        <v>63</v>
      </c>
      <c r="C16" s="8" t="s">
        <v>63</v>
      </c>
      <c r="D16" s="8" t="s">
        <v>45</v>
      </c>
      <c r="E16" s="8" t="s">
        <v>36</v>
      </c>
      <c r="F16" s="8">
        <v>2561</v>
      </c>
      <c r="G16" s="8" t="s">
        <v>57</v>
      </c>
      <c r="H16" s="8" t="s">
        <v>58</v>
      </c>
      <c r="I16" s="8" t="s">
        <v>59</v>
      </c>
      <c r="J16" s="8" t="s">
        <v>60</v>
      </c>
      <c r="K16" s="8"/>
      <c r="L16" s="8" t="s">
        <v>307</v>
      </c>
      <c r="M16" s="8" t="s">
        <v>702</v>
      </c>
      <c r="O16" s="91" t="str">
        <f t="shared" si="0"/>
        <v>090302V05F04</v>
      </c>
    </row>
    <row r="17" spans="1:15" ht="21.75" thickBot="1" x14ac:dyDescent="0.4">
      <c r="A17" s="8" t="s">
        <v>66</v>
      </c>
      <c r="B17" s="14" t="s">
        <v>67</v>
      </c>
      <c r="C17" s="8" t="s">
        <v>67</v>
      </c>
      <c r="D17" s="8" t="s">
        <v>45</v>
      </c>
      <c r="E17" s="8" t="s">
        <v>36</v>
      </c>
      <c r="F17" s="8">
        <v>2561</v>
      </c>
      <c r="G17" s="8" t="s">
        <v>57</v>
      </c>
      <c r="H17" s="8" t="s">
        <v>58</v>
      </c>
      <c r="I17" s="8" t="s">
        <v>59</v>
      </c>
      <c r="J17" s="8" t="s">
        <v>60</v>
      </c>
      <c r="K17" s="8"/>
      <c r="L17" s="8" t="s">
        <v>307</v>
      </c>
      <c r="M17" s="8" t="s">
        <v>702</v>
      </c>
      <c r="O17" s="91" t="str">
        <f t="shared" si="0"/>
        <v>090302V05F04</v>
      </c>
    </row>
    <row r="18" spans="1:15" ht="21.75" thickBot="1" x14ac:dyDescent="0.4">
      <c r="A18" s="8" t="s">
        <v>71</v>
      </c>
      <c r="B18" s="14" t="s">
        <v>72</v>
      </c>
      <c r="C18" s="8" t="s">
        <v>72</v>
      </c>
      <c r="D18" s="8" t="s">
        <v>45</v>
      </c>
      <c r="E18" s="8" t="s">
        <v>74</v>
      </c>
      <c r="F18" s="8">
        <v>2562</v>
      </c>
      <c r="G18" s="8" t="s">
        <v>37</v>
      </c>
      <c r="H18" s="8" t="s">
        <v>75</v>
      </c>
      <c r="I18" s="8" t="s">
        <v>76</v>
      </c>
      <c r="J18" s="8" t="s">
        <v>51</v>
      </c>
      <c r="K18" s="8"/>
      <c r="L18" s="8" t="s">
        <v>348</v>
      </c>
      <c r="M18" s="8" t="s">
        <v>686</v>
      </c>
      <c r="O18" s="91" t="str">
        <f t="shared" si="0"/>
        <v>090302V03F02</v>
      </c>
    </row>
    <row r="19" spans="1:15" ht="21.75" thickBot="1" x14ac:dyDescent="0.4">
      <c r="A19" s="8" t="s">
        <v>156</v>
      </c>
      <c r="B19" s="14" t="s">
        <v>157</v>
      </c>
      <c r="C19" s="8" t="s">
        <v>157</v>
      </c>
      <c r="D19" s="8" t="s">
        <v>45</v>
      </c>
      <c r="E19" s="8" t="s">
        <v>74</v>
      </c>
      <c r="F19" s="8">
        <v>2562</v>
      </c>
      <c r="G19" s="8" t="s">
        <v>57</v>
      </c>
      <c r="H19" s="8" t="s">
        <v>159</v>
      </c>
      <c r="I19" s="8" t="s">
        <v>153</v>
      </c>
      <c r="J19" s="8" t="s">
        <v>124</v>
      </c>
      <c r="K19" s="8"/>
      <c r="L19" s="8" t="s">
        <v>307</v>
      </c>
      <c r="M19" s="8" t="s">
        <v>690</v>
      </c>
      <c r="O19" s="91" t="str">
        <f t="shared" si="0"/>
        <v>090302V05F02</v>
      </c>
    </row>
    <row r="20" spans="1:15" ht="21.75" thickBot="1" x14ac:dyDescent="0.4">
      <c r="A20" s="8" t="s">
        <v>127</v>
      </c>
      <c r="B20" s="14" t="s">
        <v>128</v>
      </c>
      <c r="C20" s="8" t="s">
        <v>128</v>
      </c>
      <c r="D20" s="8" t="s">
        <v>45</v>
      </c>
      <c r="E20" s="8" t="s">
        <v>74</v>
      </c>
      <c r="F20" s="8">
        <v>2562</v>
      </c>
      <c r="G20" s="8" t="s">
        <v>37</v>
      </c>
      <c r="H20" s="8" t="s">
        <v>130</v>
      </c>
      <c r="I20" s="8" t="s">
        <v>131</v>
      </c>
      <c r="J20" s="8" t="s">
        <v>105</v>
      </c>
      <c r="K20" s="8"/>
      <c r="L20" s="8" t="s">
        <v>307</v>
      </c>
      <c r="M20" s="8" t="s">
        <v>683</v>
      </c>
      <c r="O20" s="91" t="str">
        <f t="shared" si="0"/>
        <v>090302V05F01</v>
      </c>
    </row>
    <row r="21" spans="1:15" ht="21.75" thickBot="1" x14ac:dyDescent="0.4">
      <c r="A21" s="8" t="s">
        <v>79</v>
      </c>
      <c r="B21" s="14" t="s">
        <v>80</v>
      </c>
      <c r="C21" s="8" t="s">
        <v>80</v>
      </c>
      <c r="D21" s="8" t="s">
        <v>45</v>
      </c>
      <c r="E21" s="8" t="s">
        <v>74</v>
      </c>
      <c r="F21" s="8">
        <v>2562</v>
      </c>
      <c r="G21" s="8" t="s">
        <v>82</v>
      </c>
      <c r="H21" s="8" t="s">
        <v>83</v>
      </c>
      <c r="I21" s="8" t="s">
        <v>84</v>
      </c>
      <c r="J21" s="8" t="s">
        <v>60</v>
      </c>
      <c r="K21" s="8"/>
      <c r="L21" s="8" t="s">
        <v>307</v>
      </c>
      <c r="M21" s="8" t="s">
        <v>693</v>
      </c>
      <c r="O21" s="91" t="str">
        <f t="shared" si="0"/>
        <v>090302V05F03</v>
      </c>
    </row>
    <row r="22" spans="1:15" ht="21.75" thickBot="1" x14ac:dyDescent="0.4">
      <c r="A22" s="8" t="s">
        <v>87</v>
      </c>
      <c r="B22" s="14" t="s">
        <v>88</v>
      </c>
      <c r="C22" s="8" t="s">
        <v>88</v>
      </c>
      <c r="D22" s="8" t="s">
        <v>45</v>
      </c>
      <c r="E22" s="8" t="s">
        <v>90</v>
      </c>
      <c r="F22" s="8">
        <v>2562</v>
      </c>
      <c r="G22" s="8" t="s">
        <v>37</v>
      </c>
      <c r="H22" s="8" t="s">
        <v>91</v>
      </c>
      <c r="I22" s="8" t="s">
        <v>92</v>
      </c>
      <c r="J22" s="8" t="s">
        <v>60</v>
      </c>
      <c r="K22" s="8"/>
      <c r="L22" s="8" t="s">
        <v>442</v>
      </c>
      <c r="M22" s="8" t="s">
        <v>699</v>
      </c>
      <c r="O22" s="91" t="str">
        <f t="shared" si="0"/>
        <v>090302V04F04</v>
      </c>
    </row>
    <row r="23" spans="1:15" ht="21.75" thickBot="1" x14ac:dyDescent="0.4">
      <c r="A23" s="8" t="s">
        <v>94</v>
      </c>
      <c r="B23" s="14" t="s">
        <v>95</v>
      </c>
      <c r="C23" s="8" t="s">
        <v>95</v>
      </c>
      <c r="D23" s="8" t="s">
        <v>45</v>
      </c>
      <c r="E23" s="8" t="s">
        <v>90</v>
      </c>
      <c r="F23" s="8">
        <v>2562</v>
      </c>
      <c r="G23" s="8" t="s">
        <v>37</v>
      </c>
      <c r="H23" s="8" t="s">
        <v>91</v>
      </c>
      <c r="I23" s="8" t="s">
        <v>92</v>
      </c>
      <c r="J23" s="8" t="s">
        <v>60</v>
      </c>
      <c r="K23" s="8"/>
      <c r="L23" s="8" t="s">
        <v>307</v>
      </c>
      <c r="M23" s="8" t="s">
        <v>702</v>
      </c>
      <c r="O23" s="91" t="str">
        <f t="shared" si="0"/>
        <v>090302V05F04</v>
      </c>
    </row>
    <row r="24" spans="1:15" ht="21.75" thickBot="1" x14ac:dyDescent="0.4">
      <c r="A24" s="8" t="s">
        <v>227</v>
      </c>
      <c r="B24" s="14" t="s">
        <v>228</v>
      </c>
      <c r="C24" s="8" t="s">
        <v>228</v>
      </c>
      <c r="D24" s="8" t="s">
        <v>45</v>
      </c>
      <c r="E24" s="8" t="s">
        <v>138</v>
      </c>
      <c r="F24" s="8">
        <v>2563</v>
      </c>
      <c r="G24" s="8" t="s">
        <v>139</v>
      </c>
      <c r="H24" s="8" t="s">
        <v>230</v>
      </c>
      <c r="I24" s="8" t="s">
        <v>231</v>
      </c>
      <c r="J24" s="8" t="s">
        <v>232</v>
      </c>
      <c r="K24" s="8"/>
      <c r="L24" s="8" t="s">
        <v>307</v>
      </c>
      <c r="M24" s="8" t="s">
        <v>702</v>
      </c>
      <c r="O24" s="91" t="str">
        <f t="shared" si="0"/>
        <v>090302V05F04</v>
      </c>
    </row>
    <row r="25" spans="1:15" ht="21.75" thickBot="1" x14ac:dyDescent="0.4">
      <c r="A25" s="8" t="s">
        <v>219</v>
      </c>
      <c r="B25" s="14" t="s">
        <v>220</v>
      </c>
      <c r="C25" s="8" t="s">
        <v>220</v>
      </c>
      <c r="D25" s="8" t="s">
        <v>45</v>
      </c>
      <c r="E25" s="8" t="s">
        <v>138</v>
      </c>
      <c r="F25" s="8">
        <v>2563</v>
      </c>
      <c r="G25" s="8" t="s">
        <v>139</v>
      </c>
      <c r="H25" s="8" t="s">
        <v>222</v>
      </c>
      <c r="I25" s="8" t="s">
        <v>223</v>
      </c>
      <c r="J25" s="8" t="s">
        <v>224</v>
      </c>
      <c r="K25" s="8"/>
      <c r="L25" s="8" t="s">
        <v>315</v>
      </c>
      <c r="M25" s="8" t="s">
        <v>688</v>
      </c>
      <c r="O25" s="91" t="str">
        <f t="shared" si="0"/>
        <v>090302V01F01</v>
      </c>
    </row>
    <row r="26" spans="1:15" ht="21.75" thickBot="1" x14ac:dyDescent="0.4">
      <c r="A26" s="8" t="s">
        <v>143</v>
      </c>
      <c r="B26" s="14" t="s">
        <v>144</v>
      </c>
      <c r="C26" s="8" t="s">
        <v>144</v>
      </c>
      <c r="D26" s="8" t="s">
        <v>45</v>
      </c>
      <c r="E26" s="8" t="s">
        <v>138</v>
      </c>
      <c r="F26" s="8">
        <v>2563</v>
      </c>
      <c r="G26" s="8" t="s">
        <v>139</v>
      </c>
      <c r="H26" s="8" t="s">
        <v>75</v>
      </c>
      <c r="I26" s="8" t="s">
        <v>76</v>
      </c>
      <c r="J26" s="8" t="s">
        <v>51</v>
      </c>
      <c r="K26" s="8"/>
      <c r="L26" s="8" t="s">
        <v>348</v>
      </c>
      <c r="M26" s="8" t="s">
        <v>686</v>
      </c>
      <c r="O26" s="91" t="str">
        <f t="shared" si="0"/>
        <v>090302V03F02</v>
      </c>
    </row>
    <row r="27" spans="1:15" ht="21.75" thickBot="1" x14ac:dyDescent="0.4">
      <c r="A27" s="8" t="s">
        <v>261</v>
      </c>
      <c r="B27" s="14" t="s">
        <v>524</v>
      </c>
      <c r="C27" s="8" t="s">
        <v>262</v>
      </c>
      <c r="D27" s="8" t="s">
        <v>45</v>
      </c>
      <c r="E27" s="8" t="s">
        <v>185</v>
      </c>
      <c r="F27" s="18">
        <v>2563</v>
      </c>
      <c r="G27" s="8" t="s">
        <v>139</v>
      </c>
      <c r="H27" s="8" t="s">
        <v>264</v>
      </c>
      <c r="I27" s="8" t="s">
        <v>76</v>
      </c>
      <c r="J27" s="8" t="s">
        <v>51</v>
      </c>
      <c r="K27" s="8"/>
      <c r="L27" s="8" t="s">
        <v>307</v>
      </c>
      <c r="M27" s="8" t="s">
        <v>693</v>
      </c>
      <c r="O27" s="91" t="str">
        <f t="shared" si="0"/>
        <v>090302V05F03</v>
      </c>
    </row>
    <row r="28" spans="1:15" ht="21.75" thickBot="1" x14ac:dyDescent="0.4">
      <c r="A28" s="8" t="s">
        <v>283</v>
      </c>
      <c r="B28" s="14" t="s">
        <v>284</v>
      </c>
      <c r="C28" s="8" t="s">
        <v>284</v>
      </c>
      <c r="D28" s="8" t="s">
        <v>45</v>
      </c>
      <c r="E28" s="8" t="s">
        <v>138</v>
      </c>
      <c r="F28" s="8">
        <v>2563</v>
      </c>
      <c r="G28" s="8" t="s">
        <v>57</v>
      </c>
      <c r="H28" s="8" t="s">
        <v>222</v>
      </c>
      <c r="I28" s="8" t="s">
        <v>286</v>
      </c>
      <c r="J28" s="8" t="s">
        <v>51</v>
      </c>
      <c r="K28" s="8"/>
      <c r="L28" s="8" t="s">
        <v>315</v>
      </c>
      <c r="M28" s="8" t="s">
        <v>688</v>
      </c>
      <c r="O28" s="91" t="str">
        <f t="shared" si="0"/>
        <v>090302V01F01</v>
      </c>
    </row>
    <row r="29" spans="1:15" ht="21.75" thickBot="1" x14ac:dyDescent="0.4">
      <c r="A29" s="8" t="s">
        <v>134</v>
      </c>
      <c r="B29" s="14" t="s">
        <v>135</v>
      </c>
      <c r="C29" s="8" t="s">
        <v>135</v>
      </c>
      <c r="D29" s="8" t="s">
        <v>136</v>
      </c>
      <c r="E29" s="8" t="s">
        <v>138</v>
      </c>
      <c r="F29" s="8">
        <v>2563</v>
      </c>
      <c r="G29" s="8" t="s">
        <v>139</v>
      </c>
      <c r="H29" s="8" t="s">
        <v>140</v>
      </c>
      <c r="I29" s="8" t="s">
        <v>141</v>
      </c>
      <c r="J29" s="8" t="s">
        <v>40</v>
      </c>
      <c r="K29" s="8"/>
      <c r="L29" s="8" t="s">
        <v>315</v>
      </c>
      <c r="M29" s="8" t="s">
        <v>688</v>
      </c>
      <c r="O29" s="91" t="str">
        <f t="shared" si="0"/>
        <v>090302V01F01</v>
      </c>
    </row>
    <row r="30" spans="1:15" ht="21.75" thickBot="1" x14ac:dyDescent="0.4">
      <c r="A30" s="8" t="s">
        <v>215</v>
      </c>
      <c r="B30" s="14" t="s">
        <v>100</v>
      </c>
      <c r="C30" s="8" t="s">
        <v>100</v>
      </c>
      <c r="D30" s="8" t="s">
        <v>45</v>
      </c>
      <c r="E30" s="8" t="s">
        <v>138</v>
      </c>
      <c r="F30" s="8">
        <v>2563</v>
      </c>
      <c r="G30" s="8" t="s">
        <v>102</v>
      </c>
      <c r="H30" s="8" t="s">
        <v>103</v>
      </c>
      <c r="I30" s="8" t="s">
        <v>104</v>
      </c>
      <c r="J30" s="8" t="s">
        <v>105</v>
      </c>
      <c r="K30" s="8"/>
      <c r="L30" s="8" t="s">
        <v>315</v>
      </c>
      <c r="M30" s="8" t="s">
        <v>688</v>
      </c>
      <c r="O30" s="91" t="str">
        <f t="shared" si="0"/>
        <v>090302V01F01</v>
      </c>
    </row>
    <row r="31" spans="1:15" ht="21.75" thickBot="1" x14ac:dyDescent="0.4">
      <c r="A31" s="8" t="s">
        <v>148</v>
      </c>
      <c r="B31" s="14" t="s">
        <v>149</v>
      </c>
      <c r="C31" s="8" t="s">
        <v>149</v>
      </c>
      <c r="D31" s="8" t="s">
        <v>45</v>
      </c>
      <c r="E31" s="8" t="s">
        <v>138</v>
      </c>
      <c r="F31" s="8">
        <v>2563</v>
      </c>
      <c r="G31" s="8" t="s">
        <v>151</v>
      </c>
      <c r="H31" s="8" t="s">
        <v>152</v>
      </c>
      <c r="I31" s="8" t="s">
        <v>153</v>
      </c>
      <c r="J31" s="8" t="s">
        <v>124</v>
      </c>
      <c r="K31" s="8"/>
      <c r="L31" s="8" t="s">
        <v>299</v>
      </c>
      <c r="M31" s="8" t="s">
        <v>703</v>
      </c>
      <c r="O31" s="91" t="str">
        <f t="shared" si="0"/>
        <v>090302V02F03</v>
      </c>
    </row>
    <row r="32" spans="1:15" ht="21.75" thickBot="1" x14ac:dyDescent="0.4">
      <c r="A32" s="8" t="s">
        <v>161</v>
      </c>
      <c r="B32" s="14" t="s">
        <v>521</v>
      </c>
      <c r="C32" s="8" t="s">
        <v>162</v>
      </c>
      <c r="D32" s="8" t="s">
        <v>45</v>
      </c>
      <c r="E32" s="8" t="s">
        <v>138</v>
      </c>
      <c r="F32" s="8">
        <v>2563</v>
      </c>
      <c r="G32" s="8" t="s">
        <v>139</v>
      </c>
      <c r="H32" s="8" t="s">
        <v>159</v>
      </c>
      <c r="I32" s="8" t="s">
        <v>153</v>
      </c>
      <c r="J32" s="8" t="s">
        <v>124</v>
      </c>
      <c r="K32" s="8"/>
      <c r="L32" s="8" t="s">
        <v>315</v>
      </c>
      <c r="M32" s="8" t="s">
        <v>688</v>
      </c>
      <c r="O32" s="91" t="str">
        <f t="shared" si="0"/>
        <v>090302V01F01</v>
      </c>
    </row>
    <row r="33" spans="1:15" ht="21.75" thickBot="1" x14ac:dyDescent="0.4">
      <c r="A33" s="8" t="s">
        <v>165</v>
      </c>
      <c r="B33" s="14" t="s">
        <v>166</v>
      </c>
      <c r="C33" s="8" t="s">
        <v>166</v>
      </c>
      <c r="D33" s="8" t="s">
        <v>45</v>
      </c>
      <c r="E33" s="8" t="s">
        <v>168</v>
      </c>
      <c r="F33" s="8">
        <v>2563</v>
      </c>
      <c r="G33" s="8" t="s">
        <v>139</v>
      </c>
      <c r="H33" s="8" t="s">
        <v>152</v>
      </c>
      <c r="I33" s="8" t="s">
        <v>153</v>
      </c>
      <c r="J33" s="8" t="s">
        <v>124</v>
      </c>
      <c r="K33" s="8"/>
      <c r="L33" s="8" t="s">
        <v>315</v>
      </c>
      <c r="M33" s="8" t="s">
        <v>688</v>
      </c>
      <c r="O33" s="91" t="str">
        <f t="shared" si="0"/>
        <v>090302V01F01</v>
      </c>
    </row>
    <row r="34" spans="1:15" ht="21.75" thickBot="1" x14ac:dyDescent="0.4">
      <c r="A34" s="8" t="s">
        <v>171</v>
      </c>
      <c r="B34" s="14" t="s">
        <v>522</v>
      </c>
      <c r="C34" s="8" t="s">
        <v>172</v>
      </c>
      <c r="D34" s="8" t="s">
        <v>45</v>
      </c>
      <c r="E34" s="8" t="s">
        <v>138</v>
      </c>
      <c r="F34" s="8">
        <v>2563</v>
      </c>
      <c r="G34" s="8" t="s">
        <v>82</v>
      </c>
      <c r="H34" s="8" t="s">
        <v>174</v>
      </c>
      <c r="I34" s="8" t="s">
        <v>153</v>
      </c>
      <c r="J34" s="8" t="s">
        <v>124</v>
      </c>
      <c r="K34" s="8"/>
      <c r="L34" s="8" t="s">
        <v>307</v>
      </c>
      <c r="M34" s="8" t="s">
        <v>690</v>
      </c>
      <c r="O34" s="91" t="str">
        <f t="shared" si="0"/>
        <v>090302V05F02</v>
      </c>
    </row>
    <row r="35" spans="1:15" ht="21.75" thickBot="1" x14ac:dyDescent="0.4">
      <c r="A35" s="8" t="s">
        <v>176</v>
      </c>
      <c r="B35" s="14" t="s">
        <v>177</v>
      </c>
      <c r="C35" s="8" t="s">
        <v>177</v>
      </c>
      <c r="D35" s="8" t="s">
        <v>45</v>
      </c>
      <c r="E35" s="8" t="s">
        <v>168</v>
      </c>
      <c r="F35" s="8">
        <v>2563</v>
      </c>
      <c r="G35" s="8" t="s">
        <v>179</v>
      </c>
      <c r="H35" s="8" t="s">
        <v>152</v>
      </c>
      <c r="I35" s="8" t="s">
        <v>153</v>
      </c>
      <c r="J35" s="8" t="s">
        <v>124</v>
      </c>
      <c r="K35" s="8"/>
      <c r="L35" s="8" t="s">
        <v>315</v>
      </c>
      <c r="M35" s="8" t="s">
        <v>688</v>
      </c>
      <c r="O35" s="91" t="str">
        <f t="shared" si="0"/>
        <v>090302V01F01</v>
      </c>
    </row>
    <row r="36" spans="1:15" ht="21.75" thickBot="1" x14ac:dyDescent="0.4">
      <c r="A36" s="8" t="s">
        <v>182</v>
      </c>
      <c r="B36" s="14" t="s">
        <v>183</v>
      </c>
      <c r="C36" s="8" t="s">
        <v>183</v>
      </c>
      <c r="D36" s="8" t="s">
        <v>45</v>
      </c>
      <c r="E36" s="8" t="s">
        <v>138</v>
      </c>
      <c r="F36" s="8">
        <v>2563</v>
      </c>
      <c r="G36" s="8" t="s">
        <v>185</v>
      </c>
      <c r="H36" s="8" t="s">
        <v>186</v>
      </c>
      <c r="I36" s="8" t="s">
        <v>153</v>
      </c>
      <c r="J36" s="8" t="s">
        <v>124</v>
      </c>
      <c r="K36" s="8"/>
      <c r="L36" s="8" t="s">
        <v>315</v>
      </c>
      <c r="M36" s="8" t="s">
        <v>688</v>
      </c>
      <c r="O36" s="91" t="str">
        <f t="shared" si="0"/>
        <v>090302V01F01</v>
      </c>
    </row>
    <row r="37" spans="1:15" ht="21.75" thickBot="1" x14ac:dyDescent="0.4">
      <c r="A37" s="8" t="s">
        <v>189</v>
      </c>
      <c r="B37" s="14" t="s">
        <v>190</v>
      </c>
      <c r="C37" s="8" t="s">
        <v>190</v>
      </c>
      <c r="D37" s="8" t="s">
        <v>45</v>
      </c>
      <c r="E37" s="8" t="s">
        <v>138</v>
      </c>
      <c r="F37" s="8">
        <v>2563</v>
      </c>
      <c r="G37" s="8" t="s">
        <v>102</v>
      </c>
      <c r="H37" s="8" t="s">
        <v>192</v>
      </c>
      <c r="I37" s="8" t="s">
        <v>153</v>
      </c>
      <c r="J37" s="8" t="s">
        <v>124</v>
      </c>
      <c r="K37" s="8"/>
      <c r="L37" s="8" t="s">
        <v>315</v>
      </c>
      <c r="M37" s="8" t="s">
        <v>688</v>
      </c>
      <c r="O37" s="91" t="str">
        <f t="shared" si="0"/>
        <v>090302V01F01</v>
      </c>
    </row>
    <row r="38" spans="1:15" ht="21.75" thickBot="1" x14ac:dyDescent="0.4">
      <c r="A38" s="8" t="s">
        <v>194</v>
      </c>
      <c r="B38" s="14" t="s">
        <v>195</v>
      </c>
      <c r="C38" s="8" t="s">
        <v>195</v>
      </c>
      <c r="D38" s="8" t="s">
        <v>45</v>
      </c>
      <c r="E38" s="8" t="s">
        <v>168</v>
      </c>
      <c r="F38" s="8">
        <v>2563</v>
      </c>
      <c r="G38" s="8" t="s">
        <v>139</v>
      </c>
      <c r="H38" s="8" t="s">
        <v>152</v>
      </c>
      <c r="I38" s="8" t="s">
        <v>153</v>
      </c>
      <c r="J38" s="8" t="s">
        <v>124</v>
      </c>
      <c r="K38" s="8"/>
      <c r="L38" s="8" t="s">
        <v>315</v>
      </c>
      <c r="M38" s="8" t="s">
        <v>688</v>
      </c>
      <c r="O38" s="91" t="str">
        <f t="shared" si="0"/>
        <v>090302V01F01</v>
      </c>
    </row>
    <row r="39" spans="1:15" ht="21.75" thickBot="1" x14ac:dyDescent="0.4">
      <c r="A39" s="8" t="s">
        <v>197</v>
      </c>
      <c r="B39" s="14" t="s">
        <v>198</v>
      </c>
      <c r="C39" s="8" t="s">
        <v>198</v>
      </c>
      <c r="D39" s="8" t="s">
        <v>45</v>
      </c>
      <c r="E39" s="8" t="s">
        <v>138</v>
      </c>
      <c r="F39" s="8">
        <v>2563</v>
      </c>
      <c r="G39" s="8" t="s">
        <v>200</v>
      </c>
      <c r="H39" s="8" t="s">
        <v>192</v>
      </c>
      <c r="I39" s="8" t="s">
        <v>153</v>
      </c>
      <c r="J39" s="8" t="s">
        <v>124</v>
      </c>
      <c r="K39" s="8"/>
      <c r="L39" s="8" t="s">
        <v>307</v>
      </c>
      <c r="M39" s="8" t="s">
        <v>690</v>
      </c>
      <c r="O39" s="91" t="str">
        <f t="shared" si="0"/>
        <v>090302V05F02</v>
      </c>
    </row>
    <row r="40" spans="1:15" ht="21.75" thickBot="1" x14ac:dyDescent="0.4">
      <c r="A40" s="8" t="s">
        <v>203</v>
      </c>
      <c r="B40" s="14" t="s">
        <v>204</v>
      </c>
      <c r="C40" s="8" t="s">
        <v>204</v>
      </c>
      <c r="D40" s="8" t="s">
        <v>45</v>
      </c>
      <c r="E40" s="8" t="s">
        <v>168</v>
      </c>
      <c r="F40" s="8">
        <v>2563</v>
      </c>
      <c r="G40" s="8" t="s">
        <v>200</v>
      </c>
      <c r="H40" s="8" t="s">
        <v>206</v>
      </c>
      <c r="I40" s="8" t="s">
        <v>153</v>
      </c>
      <c r="J40" s="8" t="s">
        <v>124</v>
      </c>
      <c r="K40" s="8"/>
      <c r="L40" s="8" t="s">
        <v>315</v>
      </c>
      <c r="M40" s="8" t="s">
        <v>688</v>
      </c>
      <c r="O40" s="91" t="str">
        <f t="shared" si="0"/>
        <v>090302V01F01</v>
      </c>
    </row>
    <row r="41" spans="1:15" ht="21.75" thickBot="1" x14ac:dyDescent="0.4">
      <c r="A41" s="8" t="s">
        <v>239</v>
      </c>
      <c r="B41" s="14" t="s">
        <v>240</v>
      </c>
      <c r="C41" s="8" t="s">
        <v>240</v>
      </c>
      <c r="D41" s="8" t="s">
        <v>30</v>
      </c>
      <c r="E41" s="8" t="s">
        <v>138</v>
      </c>
      <c r="F41" s="8">
        <v>2563</v>
      </c>
      <c r="G41" s="8" t="s">
        <v>139</v>
      </c>
      <c r="H41" s="8" t="s">
        <v>242</v>
      </c>
      <c r="I41" s="8" t="s">
        <v>39</v>
      </c>
      <c r="J41" s="8" t="s">
        <v>40</v>
      </c>
      <c r="K41" s="8"/>
      <c r="L41" s="8" t="s">
        <v>315</v>
      </c>
      <c r="M41" s="8" t="s">
        <v>688</v>
      </c>
      <c r="O41" s="91" t="str">
        <f t="shared" si="0"/>
        <v>090302V01F01</v>
      </c>
    </row>
    <row r="42" spans="1:15" ht="21.75" thickBot="1" x14ac:dyDescent="0.4">
      <c r="A42" s="8" t="s">
        <v>245</v>
      </c>
      <c r="B42" s="14" t="s">
        <v>523</v>
      </c>
      <c r="C42" s="8" t="s">
        <v>246</v>
      </c>
      <c r="D42" s="8" t="s">
        <v>30</v>
      </c>
      <c r="E42" s="8" t="s">
        <v>138</v>
      </c>
      <c r="F42" s="8">
        <v>2563</v>
      </c>
      <c r="G42" s="8" t="s">
        <v>139</v>
      </c>
      <c r="H42" s="8" t="s">
        <v>249</v>
      </c>
      <c r="I42" s="8" t="s">
        <v>39</v>
      </c>
      <c r="J42" s="8" t="s">
        <v>40</v>
      </c>
      <c r="K42" s="8"/>
      <c r="L42" s="8" t="s">
        <v>315</v>
      </c>
      <c r="M42" s="8" t="s">
        <v>688</v>
      </c>
      <c r="O42" s="91" t="str">
        <f t="shared" si="0"/>
        <v>090302V01F01</v>
      </c>
    </row>
    <row r="43" spans="1:15" ht="21.75" thickBot="1" x14ac:dyDescent="0.4">
      <c r="A43" s="8" t="s">
        <v>251</v>
      </c>
      <c r="B43" s="14" t="s">
        <v>55</v>
      </c>
      <c r="C43" s="8" t="s">
        <v>55</v>
      </c>
      <c r="D43" s="8" t="s">
        <v>45</v>
      </c>
      <c r="E43" s="8" t="s">
        <v>138</v>
      </c>
      <c r="F43" s="8">
        <v>2563</v>
      </c>
      <c r="G43" s="8" t="s">
        <v>139</v>
      </c>
      <c r="H43" s="8" t="s">
        <v>58</v>
      </c>
      <c r="I43" s="8" t="s">
        <v>59</v>
      </c>
      <c r="J43" s="8" t="s">
        <v>60</v>
      </c>
      <c r="K43" s="8"/>
      <c r="L43" s="8" t="s">
        <v>307</v>
      </c>
      <c r="M43" s="8" t="s">
        <v>702</v>
      </c>
      <c r="O43" s="91" t="str">
        <f t="shared" si="0"/>
        <v>090302V05F04</v>
      </c>
    </row>
    <row r="44" spans="1:15" ht="21.75" thickBot="1" x14ac:dyDescent="0.4">
      <c r="A44" s="8" t="s">
        <v>254</v>
      </c>
      <c r="B44" s="14" t="s">
        <v>63</v>
      </c>
      <c r="C44" s="8" t="s">
        <v>63</v>
      </c>
      <c r="D44" s="8" t="s">
        <v>45</v>
      </c>
      <c r="E44" s="8" t="s">
        <v>138</v>
      </c>
      <c r="F44" s="8">
        <v>2563</v>
      </c>
      <c r="G44" s="8" t="s">
        <v>139</v>
      </c>
      <c r="H44" s="8" t="s">
        <v>58</v>
      </c>
      <c r="I44" s="8" t="s">
        <v>59</v>
      </c>
      <c r="J44" s="8" t="s">
        <v>60</v>
      </c>
      <c r="K44" s="8"/>
      <c r="L44" s="8" t="s">
        <v>307</v>
      </c>
      <c r="M44" s="8" t="s">
        <v>702</v>
      </c>
      <c r="O44" s="91" t="str">
        <f t="shared" si="0"/>
        <v>090302V05F04</v>
      </c>
    </row>
    <row r="45" spans="1:15" ht="21.75" thickBot="1" x14ac:dyDescent="0.4">
      <c r="A45" s="8" t="s">
        <v>257</v>
      </c>
      <c r="B45" s="14" t="s">
        <v>67</v>
      </c>
      <c r="C45" s="8" t="s">
        <v>67</v>
      </c>
      <c r="D45" s="8" t="s">
        <v>45</v>
      </c>
      <c r="E45" s="8" t="s">
        <v>138</v>
      </c>
      <c r="F45" s="8">
        <v>2563</v>
      </c>
      <c r="G45" s="8" t="s">
        <v>139</v>
      </c>
      <c r="H45" s="8" t="s">
        <v>58</v>
      </c>
      <c r="I45" s="8" t="s">
        <v>59</v>
      </c>
      <c r="J45" s="8" t="s">
        <v>60</v>
      </c>
      <c r="K45" s="8"/>
      <c r="L45" s="8" t="s">
        <v>307</v>
      </c>
      <c r="M45" s="8" t="s">
        <v>702</v>
      </c>
      <c r="O45" s="91" t="str">
        <f t="shared" si="0"/>
        <v>090302V05F04</v>
      </c>
    </row>
    <row r="46" spans="1:15" ht="21.75" thickBot="1" x14ac:dyDescent="0.4">
      <c r="A46" s="8" t="s">
        <v>209</v>
      </c>
      <c r="B46" s="14" t="s">
        <v>210</v>
      </c>
      <c r="C46" s="8" t="s">
        <v>210</v>
      </c>
      <c r="D46" s="8" t="s">
        <v>45</v>
      </c>
      <c r="E46" s="8" t="s">
        <v>138</v>
      </c>
      <c r="F46" s="8">
        <v>2563</v>
      </c>
      <c r="G46" s="8" t="s">
        <v>139</v>
      </c>
      <c r="H46" s="8"/>
      <c r="I46" s="8" t="s">
        <v>212</v>
      </c>
      <c r="J46" s="8" t="s">
        <v>213</v>
      </c>
      <c r="K46" s="8"/>
      <c r="L46" s="8" t="s">
        <v>307</v>
      </c>
      <c r="M46" s="8" t="s">
        <v>702</v>
      </c>
      <c r="O46" s="91" t="str">
        <f t="shared" si="0"/>
        <v>090302V05F04</v>
      </c>
    </row>
    <row r="47" spans="1:15" ht="21.75" thickBot="1" x14ac:dyDescent="0.4">
      <c r="A47" s="8" t="s">
        <v>271</v>
      </c>
      <c r="B47" s="14" t="s">
        <v>272</v>
      </c>
      <c r="C47" s="8" t="s">
        <v>272</v>
      </c>
      <c r="D47" s="8" t="s">
        <v>30</v>
      </c>
      <c r="E47" s="8" t="s">
        <v>138</v>
      </c>
      <c r="F47" s="8">
        <v>2563</v>
      </c>
      <c r="G47" s="8" t="s">
        <v>139</v>
      </c>
      <c r="H47" s="8" t="s">
        <v>274</v>
      </c>
      <c r="I47" s="8" t="s">
        <v>275</v>
      </c>
      <c r="J47" s="8" t="s">
        <v>276</v>
      </c>
      <c r="K47" s="8"/>
      <c r="L47" s="8" t="s">
        <v>299</v>
      </c>
      <c r="M47" s="8" t="s">
        <v>704</v>
      </c>
      <c r="O47" s="91" t="str">
        <f t="shared" si="0"/>
        <v>090302V02F02</v>
      </c>
    </row>
    <row r="48" spans="1:15" ht="21.75" thickBot="1" x14ac:dyDescent="0.4">
      <c r="A48" s="8" t="s">
        <v>278</v>
      </c>
      <c r="B48" s="14" t="s">
        <v>279</v>
      </c>
      <c r="C48" s="8" t="s">
        <v>279</v>
      </c>
      <c r="D48" s="8" t="s">
        <v>45</v>
      </c>
      <c r="E48" s="8" t="s">
        <v>138</v>
      </c>
      <c r="F48" s="8">
        <v>2563</v>
      </c>
      <c r="G48" s="8" t="s">
        <v>139</v>
      </c>
      <c r="H48" s="8" t="s">
        <v>274</v>
      </c>
      <c r="I48" s="8" t="s">
        <v>275</v>
      </c>
      <c r="J48" s="8" t="s">
        <v>276</v>
      </c>
      <c r="K48" s="8"/>
      <c r="L48" s="8" t="s">
        <v>315</v>
      </c>
      <c r="M48" s="8" t="s">
        <v>688</v>
      </c>
      <c r="O48" s="91" t="str">
        <f t="shared" si="0"/>
        <v>090302V01F01</v>
      </c>
    </row>
    <row r="49" spans="1:15" ht="21.75" thickBot="1" x14ac:dyDescent="0.4">
      <c r="A49" s="8" t="s">
        <v>266</v>
      </c>
      <c r="B49" s="14" t="s">
        <v>267</v>
      </c>
      <c r="C49" s="8" t="s">
        <v>267</v>
      </c>
      <c r="D49" s="8" t="s">
        <v>45</v>
      </c>
      <c r="E49" s="8" t="s">
        <v>138</v>
      </c>
      <c r="F49" s="8">
        <v>2563</v>
      </c>
      <c r="G49" s="8" t="s">
        <v>139</v>
      </c>
      <c r="H49" s="8" t="s">
        <v>130</v>
      </c>
      <c r="I49" s="8" t="s">
        <v>131</v>
      </c>
      <c r="J49" s="8" t="s">
        <v>105</v>
      </c>
      <c r="K49" s="8"/>
      <c r="L49" s="8" t="s">
        <v>307</v>
      </c>
      <c r="M49" s="8" t="s">
        <v>683</v>
      </c>
      <c r="O49" s="91" t="str">
        <f t="shared" si="0"/>
        <v>090302V05F01</v>
      </c>
    </row>
    <row r="50" spans="1:15" ht="21.75" thickBot="1" x14ac:dyDescent="0.4">
      <c r="A50" s="8" t="s">
        <v>234</v>
      </c>
      <c r="B50" s="14" t="s">
        <v>235</v>
      </c>
      <c r="C50" s="8" t="s">
        <v>235</v>
      </c>
      <c r="D50" s="8" t="s">
        <v>45</v>
      </c>
      <c r="E50" s="8" t="s">
        <v>138</v>
      </c>
      <c r="F50" s="8">
        <v>2563</v>
      </c>
      <c r="G50" s="8" t="s">
        <v>139</v>
      </c>
      <c r="H50" s="8" t="s">
        <v>83</v>
      </c>
      <c r="I50" s="8" t="s">
        <v>84</v>
      </c>
      <c r="J50" s="8" t="s">
        <v>60</v>
      </c>
      <c r="K50" s="8"/>
      <c r="L50" s="8" t="s">
        <v>315</v>
      </c>
      <c r="M50" s="8" t="s">
        <v>688</v>
      </c>
      <c r="O50" s="91" t="str">
        <f t="shared" si="0"/>
        <v>090302V01F01</v>
      </c>
    </row>
    <row r="51" spans="1:15" ht="21.75" thickBot="1" x14ac:dyDescent="0.4">
      <c r="A51" s="8" t="s">
        <v>288</v>
      </c>
      <c r="B51" s="14" t="s">
        <v>289</v>
      </c>
      <c r="C51" s="8" t="s">
        <v>289</v>
      </c>
      <c r="D51" s="8" t="s">
        <v>45</v>
      </c>
      <c r="E51" s="8" t="s">
        <v>291</v>
      </c>
      <c r="F51" s="18">
        <v>2563</v>
      </c>
      <c r="G51" s="8" t="s">
        <v>292</v>
      </c>
      <c r="H51" s="8" t="s">
        <v>91</v>
      </c>
      <c r="I51" s="8" t="s">
        <v>92</v>
      </c>
      <c r="J51" s="8" t="s">
        <v>60</v>
      </c>
      <c r="K51" s="8"/>
      <c r="L51" s="8" t="s">
        <v>307</v>
      </c>
      <c r="M51" s="8" t="s">
        <v>702</v>
      </c>
      <c r="O51" s="91" t="str">
        <f t="shared" si="0"/>
        <v>090302V05F04</v>
      </c>
    </row>
    <row r="52" spans="1:15" ht="21.75" thickBot="1" x14ac:dyDescent="0.4">
      <c r="A52" s="8" t="s">
        <v>403</v>
      </c>
      <c r="B52" s="14" t="s">
        <v>304</v>
      </c>
      <c r="C52" s="8" t="s">
        <v>304</v>
      </c>
      <c r="D52" s="8" t="s">
        <v>45</v>
      </c>
      <c r="E52" s="8" t="s">
        <v>322</v>
      </c>
      <c r="F52" s="8">
        <v>2564</v>
      </c>
      <c r="G52" s="8" t="s">
        <v>57</v>
      </c>
      <c r="H52" s="8" t="s">
        <v>405</v>
      </c>
      <c r="I52" s="8" t="s">
        <v>306</v>
      </c>
      <c r="J52" s="8" t="s">
        <v>40</v>
      </c>
      <c r="K52" s="8"/>
      <c r="L52" s="8" t="s">
        <v>307</v>
      </c>
      <c r="M52" s="8" t="s">
        <v>683</v>
      </c>
      <c r="O52" s="91" t="str">
        <f t="shared" si="0"/>
        <v>090302V05F01</v>
      </c>
    </row>
    <row r="53" spans="1:15" ht="21.75" thickBot="1" x14ac:dyDescent="0.4">
      <c r="A53" s="8" t="s">
        <v>388</v>
      </c>
      <c r="B53" s="14" t="s">
        <v>389</v>
      </c>
      <c r="C53" s="8" t="s">
        <v>389</v>
      </c>
      <c r="D53" s="8" t="s">
        <v>45</v>
      </c>
      <c r="E53" s="8" t="s">
        <v>322</v>
      </c>
      <c r="F53" s="8">
        <v>2564</v>
      </c>
      <c r="G53" s="8" t="s">
        <v>57</v>
      </c>
      <c r="H53" s="8" t="s">
        <v>391</v>
      </c>
      <c r="I53" s="8" t="s">
        <v>392</v>
      </c>
      <c r="J53" s="8" t="s">
        <v>105</v>
      </c>
      <c r="K53" s="8"/>
      <c r="L53" s="8" t="s">
        <v>307</v>
      </c>
      <c r="M53" s="8" t="s">
        <v>693</v>
      </c>
      <c r="O53" s="91" t="str">
        <f t="shared" si="0"/>
        <v>090302V05F03</v>
      </c>
    </row>
    <row r="54" spans="1:15" ht="21.75" thickBot="1" x14ac:dyDescent="0.4">
      <c r="A54" s="8" t="s">
        <v>361</v>
      </c>
      <c r="B54" s="14" t="s">
        <v>362</v>
      </c>
      <c r="C54" s="8" t="s">
        <v>362</v>
      </c>
      <c r="D54" s="8" t="s">
        <v>136</v>
      </c>
      <c r="E54" s="8" t="s">
        <v>322</v>
      </c>
      <c r="F54" s="8">
        <v>2564</v>
      </c>
      <c r="G54" s="8" t="s">
        <v>57</v>
      </c>
      <c r="H54" s="8" t="s">
        <v>222</v>
      </c>
      <c r="I54" s="8" t="s">
        <v>223</v>
      </c>
      <c r="J54" s="8" t="s">
        <v>224</v>
      </c>
      <c r="K54" s="8"/>
      <c r="L54" s="8" t="s">
        <v>307</v>
      </c>
      <c r="M54" s="8" t="s">
        <v>690</v>
      </c>
      <c r="O54" s="91" t="str">
        <f t="shared" si="0"/>
        <v>090302V05F02</v>
      </c>
    </row>
    <row r="55" spans="1:15" ht="21.75" thickBot="1" x14ac:dyDescent="0.4">
      <c r="A55" s="8" t="s">
        <v>352</v>
      </c>
      <c r="B55" s="14" t="s">
        <v>353</v>
      </c>
      <c r="C55" s="8" t="s">
        <v>353</v>
      </c>
      <c r="D55" s="8" t="s">
        <v>45</v>
      </c>
      <c r="E55" s="8" t="s">
        <v>322</v>
      </c>
      <c r="F55" s="8">
        <v>2564</v>
      </c>
      <c r="G55" s="8" t="s">
        <v>57</v>
      </c>
      <c r="H55" s="8" t="s">
        <v>355</v>
      </c>
      <c r="I55" s="8" t="s">
        <v>76</v>
      </c>
      <c r="J55" s="8" t="s">
        <v>51</v>
      </c>
      <c r="K55" s="8"/>
      <c r="L55" s="8" t="s">
        <v>315</v>
      </c>
      <c r="M55" s="8" t="s">
        <v>688</v>
      </c>
      <c r="O55" s="91" t="str">
        <f t="shared" si="0"/>
        <v>090302V01F01</v>
      </c>
    </row>
    <row r="56" spans="1:15" ht="21.75" thickBot="1" x14ac:dyDescent="0.4">
      <c r="A56" s="8" t="s">
        <v>383</v>
      </c>
      <c r="B56" s="14" t="s">
        <v>384</v>
      </c>
      <c r="C56" s="8" t="s">
        <v>384</v>
      </c>
      <c r="D56" s="8" t="s">
        <v>45</v>
      </c>
      <c r="E56" s="8" t="s">
        <v>322</v>
      </c>
      <c r="F56" s="8">
        <v>2564</v>
      </c>
      <c r="G56" s="8" t="s">
        <v>57</v>
      </c>
      <c r="H56" s="8" t="s">
        <v>75</v>
      </c>
      <c r="I56" s="8" t="s">
        <v>76</v>
      </c>
      <c r="J56" s="8" t="s">
        <v>51</v>
      </c>
      <c r="K56" s="8"/>
      <c r="L56" s="8" t="s">
        <v>315</v>
      </c>
      <c r="M56" s="8" t="s">
        <v>688</v>
      </c>
      <c r="O56" s="91" t="str">
        <f t="shared" si="0"/>
        <v>090302V01F01</v>
      </c>
    </row>
    <row r="57" spans="1:15" ht="21.75" thickBot="1" x14ac:dyDescent="0.4">
      <c r="A57" s="8" t="s">
        <v>396</v>
      </c>
      <c r="B57" s="14" t="s">
        <v>397</v>
      </c>
      <c r="C57" s="8" t="s">
        <v>397</v>
      </c>
      <c r="D57" s="8" t="s">
        <v>45</v>
      </c>
      <c r="E57" s="8" t="s">
        <v>322</v>
      </c>
      <c r="F57" s="8">
        <v>2564</v>
      </c>
      <c r="G57" s="8" t="s">
        <v>57</v>
      </c>
      <c r="H57" s="8" t="s">
        <v>399</v>
      </c>
      <c r="I57" s="8" t="s">
        <v>400</v>
      </c>
      <c r="J57" s="8" t="s">
        <v>51</v>
      </c>
      <c r="K57" s="8"/>
      <c r="L57" s="8" t="s">
        <v>315</v>
      </c>
      <c r="M57" s="8" t="s">
        <v>688</v>
      </c>
      <c r="O57" s="91" t="str">
        <f t="shared" si="0"/>
        <v>090302V01F01</v>
      </c>
    </row>
    <row r="58" spans="1:15" ht="21.75" thickBot="1" x14ac:dyDescent="0.4">
      <c r="A58" s="8" t="s">
        <v>413</v>
      </c>
      <c r="B58" s="14" t="s">
        <v>414</v>
      </c>
      <c r="C58" s="8" t="s">
        <v>414</v>
      </c>
      <c r="D58" s="8" t="s">
        <v>45</v>
      </c>
      <c r="E58" s="8" t="s">
        <v>322</v>
      </c>
      <c r="F58" s="8">
        <v>2564</v>
      </c>
      <c r="G58" s="8" t="s">
        <v>57</v>
      </c>
      <c r="H58" s="8" t="s">
        <v>399</v>
      </c>
      <c r="I58" s="8" t="s">
        <v>400</v>
      </c>
      <c r="J58" s="8" t="s">
        <v>51</v>
      </c>
      <c r="K58" s="8"/>
      <c r="L58" s="8" t="s">
        <v>307</v>
      </c>
      <c r="M58" s="8" t="s">
        <v>693</v>
      </c>
      <c r="O58" s="91" t="str">
        <f t="shared" si="0"/>
        <v>090302V05F03</v>
      </c>
    </row>
    <row r="59" spans="1:15" ht="21.75" thickBot="1" x14ac:dyDescent="0.4">
      <c r="A59" s="8" t="s">
        <v>417</v>
      </c>
      <c r="B59" s="14" t="s">
        <v>525</v>
      </c>
      <c r="C59" s="8" t="s">
        <v>418</v>
      </c>
      <c r="D59" s="8" t="s">
        <v>45</v>
      </c>
      <c r="E59" s="8" t="s">
        <v>322</v>
      </c>
      <c r="F59" s="8">
        <v>2564</v>
      </c>
      <c r="G59" s="8" t="s">
        <v>57</v>
      </c>
      <c r="H59" s="8" t="s">
        <v>399</v>
      </c>
      <c r="I59" s="8" t="s">
        <v>400</v>
      </c>
      <c r="J59" s="8" t="s">
        <v>51</v>
      </c>
      <c r="K59" s="8"/>
      <c r="L59" s="8" t="s">
        <v>307</v>
      </c>
      <c r="M59" s="8" t="s">
        <v>693</v>
      </c>
      <c r="O59" s="91" t="str">
        <f t="shared" si="0"/>
        <v>090302V05F03</v>
      </c>
    </row>
    <row r="60" spans="1:15" ht="21.75" thickBot="1" x14ac:dyDescent="0.4">
      <c r="A60" s="8" t="s">
        <v>367</v>
      </c>
      <c r="B60" s="14" t="s">
        <v>368</v>
      </c>
      <c r="C60" s="8" t="s">
        <v>368</v>
      </c>
      <c r="D60" s="8" t="s">
        <v>45</v>
      </c>
      <c r="E60" s="8" t="s">
        <v>322</v>
      </c>
      <c r="F60" s="8">
        <v>2564</v>
      </c>
      <c r="G60" s="8" t="s">
        <v>370</v>
      </c>
      <c r="H60" s="8" t="s">
        <v>371</v>
      </c>
      <c r="I60" s="8" t="s">
        <v>153</v>
      </c>
      <c r="J60" s="8" t="s">
        <v>124</v>
      </c>
      <c r="K60" s="8"/>
      <c r="L60" s="8" t="s">
        <v>315</v>
      </c>
      <c r="M60" s="8" t="s">
        <v>688</v>
      </c>
      <c r="O60" s="91" t="str">
        <f t="shared" si="0"/>
        <v>090302V01F01</v>
      </c>
    </row>
    <row r="61" spans="1:15" ht="21.75" thickBot="1" x14ac:dyDescent="0.4">
      <c r="A61" s="8" t="s">
        <v>374</v>
      </c>
      <c r="B61" s="14" t="s">
        <v>375</v>
      </c>
      <c r="C61" s="8" t="s">
        <v>375</v>
      </c>
      <c r="D61" s="8" t="s">
        <v>45</v>
      </c>
      <c r="E61" s="8" t="s">
        <v>322</v>
      </c>
      <c r="F61" s="8">
        <v>2564</v>
      </c>
      <c r="G61" s="8" t="s">
        <v>57</v>
      </c>
      <c r="H61" s="8" t="s">
        <v>377</v>
      </c>
      <c r="I61" s="8" t="s">
        <v>153</v>
      </c>
      <c r="J61" s="8" t="s">
        <v>124</v>
      </c>
      <c r="K61" s="8"/>
      <c r="L61" s="8" t="s">
        <v>315</v>
      </c>
      <c r="M61" s="8" t="s">
        <v>688</v>
      </c>
      <c r="O61" s="91" t="str">
        <f t="shared" si="0"/>
        <v>090302V01F01</v>
      </c>
    </row>
    <row r="62" spans="1:15" ht="21.75" thickBot="1" x14ac:dyDescent="0.4">
      <c r="A62" s="8" t="s">
        <v>408</v>
      </c>
      <c r="B62" s="14" t="s">
        <v>409</v>
      </c>
      <c r="C62" s="8" t="s">
        <v>409</v>
      </c>
      <c r="D62" s="8" t="s">
        <v>45</v>
      </c>
      <c r="E62" s="8" t="s">
        <v>322</v>
      </c>
      <c r="F62" s="8">
        <v>2564</v>
      </c>
      <c r="G62" s="8" t="s">
        <v>57</v>
      </c>
      <c r="H62" s="8"/>
      <c r="I62" s="8" t="s">
        <v>411</v>
      </c>
      <c r="J62" s="8" t="s">
        <v>213</v>
      </c>
      <c r="K62" s="8"/>
      <c r="L62" s="8" t="s">
        <v>307</v>
      </c>
      <c r="M62" s="8" t="s">
        <v>690</v>
      </c>
      <c r="O62" s="91" t="str">
        <f t="shared" si="0"/>
        <v>090302V05F02</v>
      </c>
    </row>
    <row r="63" spans="1:15" ht="21.75" thickBot="1" x14ac:dyDescent="0.4">
      <c r="A63" s="8" t="s">
        <v>476</v>
      </c>
      <c r="B63" s="14" t="s">
        <v>477</v>
      </c>
      <c r="C63" s="8" t="s">
        <v>477</v>
      </c>
      <c r="D63" s="8" t="s">
        <v>45</v>
      </c>
      <c r="E63" s="8" t="s">
        <v>479</v>
      </c>
      <c r="F63" s="18">
        <v>2564</v>
      </c>
      <c r="G63" s="8" t="s">
        <v>438</v>
      </c>
      <c r="H63" s="8"/>
      <c r="I63" s="8" t="s">
        <v>480</v>
      </c>
      <c r="J63" s="8" t="s">
        <v>213</v>
      </c>
      <c r="K63" s="8"/>
      <c r="L63" s="8" t="s">
        <v>307</v>
      </c>
      <c r="M63" s="8" t="s">
        <v>690</v>
      </c>
      <c r="O63" s="91" t="str">
        <f t="shared" si="0"/>
        <v>090302V05F02</v>
      </c>
    </row>
    <row r="64" spans="1:15" ht="21.75" thickBot="1" x14ac:dyDescent="0.4">
      <c r="A64" s="8" t="s">
        <v>435</v>
      </c>
      <c r="B64" s="14" t="s">
        <v>436</v>
      </c>
      <c r="C64" s="8" t="s">
        <v>436</v>
      </c>
      <c r="D64" s="8" t="s">
        <v>45</v>
      </c>
      <c r="E64" s="8" t="s">
        <v>425</v>
      </c>
      <c r="F64" s="18">
        <v>2564</v>
      </c>
      <c r="G64" s="8" t="s">
        <v>438</v>
      </c>
      <c r="H64" s="8" t="s">
        <v>83</v>
      </c>
      <c r="I64" s="8" t="s">
        <v>439</v>
      </c>
      <c r="J64" s="8" t="s">
        <v>440</v>
      </c>
      <c r="K64" s="8" t="s">
        <v>441</v>
      </c>
      <c r="L64" s="8" t="s">
        <v>442</v>
      </c>
      <c r="M64" s="8" t="s">
        <v>699</v>
      </c>
      <c r="O64" s="91" t="str">
        <f t="shared" si="0"/>
        <v>090302V04F04</v>
      </c>
    </row>
    <row r="65" spans="1:15" ht="21.75" thickBot="1" x14ac:dyDescent="0.4">
      <c r="A65" s="8" t="s">
        <v>422</v>
      </c>
      <c r="B65" s="14" t="s">
        <v>423</v>
      </c>
      <c r="C65" s="8" t="s">
        <v>423</v>
      </c>
      <c r="D65" s="8" t="s">
        <v>30</v>
      </c>
      <c r="E65" s="8" t="s">
        <v>425</v>
      </c>
      <c r="F65" s="18">
        <v>2564</v>
      </c>
      <c r="G65" s="8" t="s">
        <v>57</v>
      </c>
      <c r="H65" s="8" t="s">
        <v>426</v>
      </c>
      <c r="I65" s="8" t="s">
        <v>427</v>
      </c>
      <c r="J65" s="8" t="s">
        <v>232</v>
      </c>
      <c r="K65" s="8"/>
      <c r="L65" s="8" t="s">
        <v>315</v>
      </c>
      <c r="M65" s="8" t="s">
        <v>688</v>
      </c>
      <c r="O65" s="91" t="str">
        <f t="shared" si="0"/>
        <v>090302V01F01</v>
      </c>
    </row>
    <row r="66" spans="1:15" ht="21" x14ac:dyDescent="0.35">
      <c r="A66" s="8" t="s">
        <v>379</v>
      </c>
      <c r="B66" s="14" t="s">
        <v>380</v>
      </c>
      <c r="C66" s="8" t="s">
        <v>380</v>
      </c>
      <c r="D66" s="8" t="s">
        <v>45</v>
      </c>
      <c r="E66" s="8" t="s">
        <v>322</v>
      </c>
      <c r="F66" s="8">
        <v>2564</v>
      </c>
      <c r="G66" s="8" t="s">
        <v>57</v>
      </c>
      <c r="H66" s="8" t="s">
        <v>130</v>
      </c>
      <c r="I66" s="8" t="s">
        <v>131</v>
      </c>
      <c r="J66" s="8" t="s">
        <v>105</v>
      </c>
      <c r="K66" s="8"/>
      <c r="L66" s="8" t="s">
        <v>307</v>
      </c>
      <c r="M66" s="8" t="s">
        <v>683</v>
      </c>
      <c r="O66" s="91" t="str">
        <f t="shared" si="0"/>
        <v>090302V05F01</v>
      </c>
    </row>
    <row r="67" spans="1:15" x14ac:dyDescent="0.25">
      <c r="A67" s="91" t="s">
        <v>482</v>
      </c>
      <c r="B67" s="92" t="str">
        <f>HYPERLINK(N67,C67)</f>
        <v>โครงการศูนย์บริการแบบเบ็ดเสร็จ (One Stop Service) ด้านแรงงานต่างด้าวเพื่อสนับสนุนเขตเศรษฐกิจพิเศษ</v>
      </c>
      <c r="C67" s="91" t="s">
        <v>483</v>
      </c>
      <c r="D67" s="91" t="s">
        <v>45</v>
      </c>
      <c r="E67" s="91" t="s">
        <v>297</v>
      </c>
      <c r="F67" s="93">
        <v>2565</v>
      </c>
      <c r="G67" s="91" t="s">
        <v>102</v>
      </c>
      <c r="H67" s="91" t="s">
        <v>405</v>
      </c>
      <c r="I67" s="91" t="s">
        <v>306</v>
      </c>
      <c r="J67" s="91" t="s">
        <v>40</v>
      </c>
      <c r="L67" s="91" t="s">
        <v>307</v>
      </c>
      <c r="M67" s="91" t="s">
        <v>683</v>
      </c>
      <c r="N67" s="91" t="s">
        <v>485</v>
      </c>
      <c r="O67" s="91" t="str">
        <f>IF(LEN(M67=11),_xlfn.CONCAT(L67,"F",RIGHT(M67,2)),M67)</f>
        <v>090302V05F01</v>
      </c>
    </row>
    <row r="68" spans="1:15" x14ac:dyDescent="0.25">
      <c r="A68" s="91" t="s">
        <v>486</v>
      </c>
      <c r="B68" s="92" t="str">
        <f t="shared" ref="B68:B76" si="1">HYPERLINK(N68,C68)</f>
        <v>โครงการสนับสนุนการขับเคลื่อนการดำเนินงานเขตพัฒนาเศรษฐกิจพิเศษ ประจำปีงบประมาณ พ.ศ. 2565</v>
      </c>
      <c r="C68" s="91" t="s">
        <v>487</v>
      </c>
      <c r="D68" s="91" t="s">
        <v>45</v>
      </c>
      <c r="E68" s="91" t="s">
        <v>297</v>
      </c>
      <c r="F68" s="93">
        <v>2565</v>
      </c>
      <c r="G68" s="91" t="s">
        <v>102</v>
      </c>
      <c r="H68" s="91" t="s">
        <v>130</v>
      </c>
      <c r="I68" s="91" t="s">
        <v>131</v>
      </c>
      <c r="J68" s="91" t="s">
        <v>105</v>
      </c>
      <c r="L68" s="91" t="s">
        <v>307</v>
      </c>
      <c r="M68" s="91" t="s">
        <v>683</v>
      </c>
      <c r="N68" s="91" t="s">
        <v>489</v>
      </c>
      <c r="O68" s="91" t="str">
        <f t="shared" ref="O68:O76" si="2">IF(LEN(M68=11),_xlfn.CONCAT(L68,"F",RIGHT(M68,2)),M68)</f>
        <v>090302V05F01</v>
      </c>
    </row>
    <row r="69" spans="1:15" x14ac:dyDescent="0.25">
      <c r="A69" s="91" t="s">
        <v>490</v>
      </c>
      <c r="B69" s="92" t="str">
        <f t="shared" si="1"/>
        <v>โครงการเพิ่มทักษะกำลังแรงงานในพื้นที่เขตพัฒนาเศรษฐกิจพิเศษ พ.ศ. 2565</v>
      </c>
      <c r="C69" s="91" t="s">
        <v>491</v>
      </c>
      <c r="D69" s="91" t="s">
        <v>45</v>
      </c>
      <c r="E69" s="91" t="s">
        <v>297</v>
      </c>
      <c r="F69" s="93">
        <v>2565</v>
      </c>
      <c r="G69" s="91" t="s">
        <v>102</v>
      </c>
      <c r="H69" s="91" t="s">
        <v>140</v>
      </c>
      <c r="I69" s="91" t="s">
        <v>141</v>
      </c>
      <c r="J69" s="91" t="s">
        <v>40</v>
      </c>
      <c r="L69" s="91" t="s">
        <v>348</v>
      </c>
      <c r="M69" s="91" t="s">
        <v>686</v>
      </c>
      <c r="N69" s="91" t="s">
        <v>493</v>
      </c>
      <c r="O69" s="91" t="str">
        <f t="shared" si="2"/>
        <v>090302V03F02</v>
      </c>
    </row>
    <row r="70" spans="1:15" x14ac:dyDescent="0.25">
      <c r="A70" s="91" t="s">
        <v>494</v>
      </c>
      <c r="B70" s="92" t="str">
        <f t="shared" si="1"/>
        <v>โครงการก่อสร้างอาคารจุดผ่านแดนถาวร (บ้านหนองเอี่่ยน)</v>
      </c>
      <c r="C70" s="91" t="s">
        <v>495</v>
      </c>
      <c r="D70" s="91" t="s">
        <v>45</v>
      </c>
      <c r="E70" s="91" t="s">
        <v>297</v>
      </c>
      <c r="F70" s="93">
        <v>2565</v>
      </c>
      <c r="G70" s="91" t="s">
        <v>102</v>
      </c>
      <c r="H70" s="91" t="s">
        <v>192</v>
      </c>
      <c r="I70" s="91" t="s">
        <v>153</v>
      </c>
      <c r="J70" s="91" t="s">
        <v>124</v>
      </c>
      <c r="L70" s="91" t="s">
        <v>315</v>
      </c>
      <c r="M70" s="91" t="s">
        <v>688</v>
      </c>
      <c r="N70" s="91" t="s">
        <v>497</v>
      </c>
      <c r="O70" s="91" t="str">
        <f t="shared" si="2"/>
        <v>090302V01F01</v>
      </c>
    </row>
    <row r="71" spans="1:15" x14ac:dyDescent="0.25">
      <c r="A71" s="91" t="s">
        <v>498</v>
      </c>
      <c r="B71" s="92" t="str">
        <f t="shared" si="1"/>
        <v>การส่งเสริมและพัฒนาเขตเศรษฐกิจพิเศษ</v>
      </c>
      <c r="C71" s="91" t="s">
        <v>499</v>
      </c>
      <c r="D71" s="91" t="s">
        <v>45</v>
      </c>
      <c r="E71" s="91" t="s">
        <v>297</v>
      </c>
      <c r="F71" s="93">
        <v>2565</v>
      </c>
      <c r="G71" s="91" t="s">
        <v>102</v>
      </c>
      <c r="I71" s="91" t="s">
        <v>411</v>
      </c>
      <c r="J71" s="91" t="s">
        <v>213</v>
      </c>
      <c r="L71" s="91" t="s">
        <v>307</v>
      </c>
      <c r="M71" s="91" t="s">
        <v>690</v>
      </c>
      <c r="N71" s="91" t="s">
        <v>501</v>
      </c>
      <c r="O71" s="91" t="str">
        <f t="shared" si="2"/>
        <v>090302V05F02</v>
      </c>
    </row>
    <row r="72" spans="1:15" x14ac:dyDescent="0.25">
      <c r="A72" s="91" t="s">
        <v>502</v>
      </c>
      <c r="B72" s="92" t="str">
        <f t="shared" si="1"/>
        <v>โครงการก่อสร้างด่านศุลกากรแม่สอด แห่งที่ 2</v>
      </c>
      <c r="C72" s="91" t="s">
        <v>157</v>
      </c>
      <c r="D72" s="91" t="s">
        <v>45</v>
      </c>
      <c r="E72" s="91" t="s">
        <v>297</v>
      </c>
      <c r="F72" s="93">
        <v>2565</v>
      </c>
      <c r="G72" s="91" t="s">
        <v>102</v>
      </c>
      <c r="H72" s="91" t="s">
        <v>159</v>
      </c>
      <c r="I72" s="91" t="s">
        <v>153</v>
      </c>
      <c r="J72" s="91" t="s">
        <v>124</v>
      </c>
      <c r="L72" s="91" t="s">
        <v>315</v>
      </c>
      <c r="M72" s="91" t="s">
        <v>688</v>
      </c>
      <c r="N72" s="91" t="s">
        <v>504</v>
      </c>
      <c r="O72" s="91" t="str">
        <f t="shared" si="2"/>
        <v>090302V01F01</v>
      </c>
    </row>
    <row r="73" spans="1:15" x14ac:dyDescent="0.25">
      <c r="A73" s="91" t="s">
        <v>506</v>
      </c>
      <c r="B73" s="92" t="str">
        <f t="shared" si="1"/>
        <v>ค่าใช้จ่ายในการขับเคลื่อนนโยบายเขตพัฒนาเศรษฐกิจพิเศษ และพื้นที่เศรษฐกิจแห่งอื่น</v>
      </c>
      <c r="C73" s="91" t="s">
        <v>507</v>
      </c>
      <c r="D73" s="91" t="s">
        <v>45</v>
      </c>
      <c r="E73" s="91" t="s">
        <v>297</v>
      </c>
      <c r="F73" s="93">
        <v>2565</v>
      </c>
      <c r="G73" s="91" t="s">
        <v>102</v>
      </c>
      <c r="H73" s="91" t="s">
        <v>509</v>
      </c>
      <c r="I73" s="91" t="s">
        <v>510</v>
      </c>
      <c r="J73" s="91" t="s">
        <v>440</v>
      </c>
      <c r="L73" s="91" t="s">
        <v>307</v>
      </c>
      <c r="M73" s="91" t="s">
        <v>693</v>
      </c>
      <c r="N73" s="91" t="s">
        <v>511</v>
      </c>
      <c r="O73" s="91" t="str">
        <f t="shared" si="2"/>
        <v>090302V05F03</v>
      </c>
    </row>
    <row r="74" spans="1:15" x14ac:dyDescent="0.25">
      <c r="A74" s="91" t="s">
        <v>512</v>
      </c>
      <c r="B74" s="92" t="str">
        <f t="shared" si="1"/>
        <v>ค่าใช้จ่ายในการศึกษาห่วงโซ่อุปทานภาคการผลิต และบริการในพื้นที่เขตเศรษฐกิจพิเศษและพื้นที่โดยรอบ</v>
      </c>
      <c r="C74" s="91" t="s">
        <v>513</v>
      </c>
      <c r="D74" s="91" t="s">
        <v>45</v>
      </c>
      <c r="E74" s="91" t="s">
        <v>515</v>
      </c>
      <c r="F74" s="93">
        <v>2565</v>
      </c>
      <c r="G74" s="91" t="s">
        <v>516</v>
      </c>
      <c r="H74" s="91" t="s">
        <v>509</v>
      </c>
      <c r="I74" s="91" t="s">
        <v>510</v>
      </c>
      <c r="J74" s="91" t="s">
        <v>440</v>
      </c>
      <c r="L74" s="91" t="s">
        <v>307</v>
      </c>
      <c r="M74" s="91" t="s">
        <v>693</v>
      </c>
      <c r="N74" s="91" t="s">
        <v>517</v>
      </c>
      <c r="O74" s="91" t="str">
        <f t="shared" si="2"/>
        <v>090302V05F03</v>
      </c>
    </row>
    <row r="75" spans="1:15" x14ac:dyDescent="0.25">
      <c r="A75" s="91" t="s">
        <v>518</v>
      </c>
      <c r="B75" s="92" t="str">
        <f t="shared" si="1"/>
        <v>โครงการสนับสนุนการพัฒนาพื้นที่เขตเศรษฐกิจพิเศษ</v>
      </c>
      <c r="C75" s="91" t="s">
        <v>389</v>
      </c>
      <c r="D75" s="91" t="s">
        <v>45</v>
      </c>
      <c r="E75" s="91" t="s">
        <v>297</v>
      </c>
      <c r="F75" s="93">
        <v>2565</v>
      </c>
      <c r="G75" s="91" t="s">
        <v>102</v>
      </c>
      <c r="H75" s="91" t="s">
        <v>391</v>
      </c>
      <c r="I75" s="91" t="s">
        <v>392</v>
      </c>
      <c r="J75" s="91" t="s">
        <v>105</v>
      </c>
      <c r="L75" s="91" t="s">
        <v>307</v>
      </c>
      <c r="M75" s="91" t="s">
        <v>690</v>
      </c>
      <c r="N75" s="91" t="s">
        <v>520</v>
      </c>
      <c r="O75" s="91" t="str">
        <f t="shared" si="2"/>
        <v>090302V05F02</v>
      </c>
    </row>
    <row r="76" spans="1:15" x14ac:dyDescent="0.25">
      <c r="A76" s="91" t="s">
        <v>697</v>
      </c>
      <c r="B76" s="92" t="str">
        <f t="shared" si="1"/>
        <v>การส่งเสริมการลงทุนในเขตพัฒนาเศรษฐกิจพิเศษชายแดน</v>
      </c>
      <c r="C76" s="91" t="s">
        <v>698</v>
      </c>
      <c r="D76" s="91" t="s">
        <v>45</v>
      </c>
      <c r="E76" s="91" t="s">
        <v>297</v>
      </c>
      <c r="F76" s="93">
        <v>2565</v>
      </c>
      <c r="G76" s="91" t="s">
        <v>102</v>
      </c>
      <c r="H76" s="91" t="s">
        <v>83</v>
      </c>
      <c r="I76" s="91" t="s">
        <v>439</v>
      </c>
      <c r="J76" s="91" t="s">
        <v>440</v>
      </c>
      <c r="L76" s="91" t="s">
        <v>442</v>
      </c>
      <c r="M76" s="91" t="s">
        <v>699</v>
      </c>
      <c r="N76" s="91" t="s">
        <v>700</v>
      </c>
      <c r="O76" s="91" t="str">
        <f t="shared" si="2"/>
        <v>090302V04F04</v>
      </c>
    </row>
  </sheetData>
  <autoFilter ref="A7:Y72" xr:uid="{870609A6-0AEE-4565-B4F2-11E41200682C}">
    <sortState ref="A8:N66">
      <sortCondition ref="F7:F66"/>
    </sortState>
  </autoFilter>
  <hyperlinks>
    <hyperlink ref="B14" r:id="rId1" display="https://emenscr.nesdc.go.th/viewer/view.html?id=5b1fd1cc7587e67e2e72102c&amp;username=mol05101" xr:uid="{26FDD881-547D-4CB2-A926-2045A2E58B71}"/>
    <hyperlink ref="B8" r:id="rId2" display="https://emenscr.nesdc.go.th/viewer/view.html?id=5b20ee61bdb2d17e2f9a19a7&amp;username=mot04101" xr:uid="{3C4149CA-ADAC-4D43-8D35-441920878A83}"/>
    <hyperlink ref="B15" r:id="rId3" display="https://emenscr.nesdc.go.th/viewer/view.html?id=5b20f741ea79507e38d7c9e5&amp;username=ieat510221" xr:uid="{5D5BF923-9CD3-42DD-963E-C33A745993AA}"/>
    <hyperlink ref="B16" r:id="rId4" display="https://emenscr.nesdc.go.th/viewer/view.html?id=5b20f757916f477e3991ef09&amp;username=ieat510221" xr:uid="{3D750DD9-2860-4FD7-A316-C61BF1D5BF84}"/>
    <hyperlink ref="B17" r:id="rId5" display="https://emenscr.nesdc.go.th/viewer/view.html?id=5b2100ab916f477e3991ef33&amp;username=ieat510221" xr:uid="{FA85A989-C9CB-42E7-B793-5AE179878943}"/>
    <hyperlink ref="B18" r:id="rId6" display="https://emenscr.nesdc.go.th/viewer/view.html?id=5bb1a0dbe8a05d0f344e4e2c&amp;username=mot061381" xr:uid="{3AD65F40-C0E3-431E-BD4A-5024F541C392}"/>
    <hyperlink ref="B21" r:id="rId7" display="https://emenscr.nesdc.go.th/viewer/view.html?id=5c7f71fd1248ca2ef6b78154&amp;username=industry02041" xr:uid="{CA3023D0-3CB2-4586-A450-6FBE94764153}"/>
    <hyperlink ref="B22" r:id="rId8" display="https://emenscr.nesdc.go.th/viewer/view.html?id=5c89c64c7a930d3fec262eee&amp;username=industry08021" xr:uid="{D45B1DB9-8481-49E3-AB79-40520086FE19}"/>
    <hyperlink ref="B23" r:id="rId9" display="https://emenscr.nesdc.go.th/viewer/view.html?id=5c89fbaef78b133fe6b148e5&amp;username=industry08021" xr:uid="{F5EAF7DC-6202-427E-80D6-A4B891F9BE80}"/>
    <hyperlink ref="B13" r:id="rId10" display="https://emenscr.nesdc.go.th/viewer/view.html?id=5d031bad43f43b4179ea137d&amp;username=moi07171" xr:uid="{9A5465CC-BEDD-47FC-A8C3-FC3B6A467DD1}"/>
    <hyperlink ref="B12" r:id="rId11" display="https://emenscr.nesdc.go.th/viewer/view.html?id=5d071003ae46c10af2226520&amp;username=moi5305111" xr:uid="{2134113A-3D64-4041-9C3A-CDB769B6C31A}"/>
    <hyperlink ref="B10" r:id="rId12" display="https://emenscr.nesdc.go.th/viewer/view.html?id=5d7746802b90be145b5c9645&amp;username=mof03051" xr:uid="{6AF8E2AB-78B5-4F56-AAEC-42B34F10BD7D}"/>
    <hyperlink ref="B20" r:id="rId13" display="https://emenscr.nesdc.go.th/viewer/view.html?id=5d8b552842d188059b355707&amp;username=moi02121" xr:uid="{CB52A145-B474-4176-91BB-BAF0138D1452}"/>
    <hyperlink ref="B29" r:id="rId14" display="https://emenscr.nesdc.go.th/viewer/view.html?id=5db1cb97a12569147ec9830e&amp;username=mol04071" xr:uid="{67F69E5F-0C29-4322-A574-338E96BBF991}"/>
    <hyperlink ref="B26" r:id="rId15" display="https://emenscr.nesdc.go.th/viewer/view.html?id=5db69806a099c71470319abf&amp;username=mot061381" xr:uid="{C2284DE4-0B20-45D4-829A-48E146E221DB}"/>
    <hyperlink ref="B31" r:id="rId16" display="https://emenscr.nesdc.go.th/viewer/view.html?id=5dce6488efbbb90303acb2cf&amp;username=mof0502371" xr:uid="{B8FA6DAD-C163-44A3-95DB-2495B75AF8F6}"/>
    <hyperlink ref="B19" r:id="rId17" display="https://emenscr.nesdc.go.th/viewer/view.html?id=5dced0b195d4bc03082424c1&amp;username=mof0502281" xr:uid="{481661AF-A8D9-4AB1-AFD6-8DCF15E9E53A}"/>
    <hyperlink ref="B32" r:id="rId18" display="https://emenscr.nesdc.go.th/viewer/view.html?id=5dced593efbbb90303acb2fa&amp;username=mof0502281" xr:uid="{E6540F81-12C4-4404-91F5-8619F2EB4E21}"/>
    <hyperlink ref="B33" r:id="rId19" display="https://emenscr.nesdc.go.th/viewer/view.html?id=5dd21f3d95d4bc03082424df&amp;username=mof0502371" xr:uid="{5EAEC46F-6094-4266-B073-8AD65FDCDD27}"/>
    <hyperlink ref="B34" r:id="rId20" display="https://emenscr.nesdc.go.th/viewer/view.html?id=5dd2271795d4bc03082424ee&amp;username=mof050211" xr:uid="{4F0E59A4-373D-462D-B37E-51789D4704B2}"/>
    <hyperlink ref="B35" r:id="rId21" display="https://emenscr.nesdc.go.th/viewer/view.html?id=5dd24065618d7a030c89c3c4&amp;username=mof0502371" xr:uid="{3D01480F-BC25-4F4F-A552-06D641562BF1}"/>
    <hyperlink ref="B36" r:id="rId22" display="https://emenscr.nesdc.go.th/viewer/view.html?id=5dd24d5a618d7a030c89c3d9&amp;username=mof0502221" xr:uid="{44BB434A-C798-4C70-A5EC-2FEC09D6177A}"/>
    <hyperlink ref="B37" r:id="rId23" display="https://emenscr.nesdc.go.th/viewer/view.html?id=5dd25021618d7a030c89c3de&amp;username=mof050281" xr:uid="{A75DA077-EB65-4107-9144-2D757A9A252D}"/>
    <hyperlink ref="B38" r:id="rId24" display="https://emenscr.nesdc.go.th/viewer/view.html?id=5dd2515495d4bc030824250c&amp;username=mof0502371" xr:uid="{C4789A32-622E-4E83-ABB3-507F6F9685C2}"/>
    <hyperlink ref="B39" r:id="rId25" display="https://emenscr.nesdc.go.th/viewer/view.html?id=5dd26622618d7a030c89c405&amp;username=mof050281" xr:uid="{34A7DF32-E975-481A-A0D1-777591C36C84}"/>
    <hyperlink ref="B40" r:id="rId26" display="https://emenscr.nesdc.go.th/viewer/view.html?id=5dd3a4d413f46e6ad55aba6f&amp;username=mof0502341" xr:uid="{BCC659F1-6746-430D-A361-8B782943F525}"/>
    <hyperlink ref="B46" r:id="rId27" display="https://emenscr.nesdc.go.th/viewer/view.html?id=5df4b5af9bd9f12c4a2d0a36&amp;username=moi0017571" xr:uid="{1CCA64F5-E474-4230-AA98-9B43157DE607}"/>
    <hyperlink ref="B30" r:id="rId28" display="https://emenscr.nesdc.go.th/viewer/view.html?id=5df84a4e62ad211a54e74c0d&amp;username=moi07171" xr:uid="{15A6812B-AE64-490A-9B9C-369BC69E18C2}"/>
    <hyperlink ref="B25" r:id="rId29" display="https://emenscr.nesdc.go.th/viewer/view.html?id=5dfa18be6b12163f58d5f9c1&amp;username=moph04041" xr:uid="{6B1B8EB5-D26C-4BFA-9517-931354D59546}"/>
    <hyperlink ref="B24" r:id="rId30" display="https://emenscr.nesdc.go.th/viewer/view.html?id=5dfb1713c552571a72d13710&amp;username=moc03041" xr:uid="{A379525B-AC01-41C3-9FD0-C6BF92340323}"/>
    <hyperlink ref="B50" r:id="rId31" display="https://emenscr.nesdc.go.th/viewer/view.html?id=5e01910642c5ca49af55a88a&amp;username=industry02041" xr:uid="{EEAF86AD-5493-4B39-9A64-8D2F4F181DE7}"/>
    <hyperlink ref="B41" r:id="rId32" display="https://emenscr.nesdc.go.th/viewer/view.html?id=5e01f21aca0feb49b458c0c6&amp;username=mol05091" xr:uid="{0B63B0D0-B563-4CD7-9604-FD45169F9A77}"/>
    <hyperlink ref="B42" r:id="rId33" display="https://emenscr.nesdc.go.th/viewer/view.html?id=5e02dbb942c5ca49af55ac44&amp;username=mol05021" xr:uid="{7AAB81B2-440D-469A-A385-EA91A97788CC}"/>
    <hyperlink ref="B43" r:id="rId34" display="https://emenscr.nesdc.go.th/viewer/view.html?id=5e031f11b459dd49a9ac7926&amp;username=ieat510221" xr:uid="{F57271E0-E9AD-4363-B19B-0CA223F4875C}"/>
    <hyperlink ref="B44" r:id="rId35" display="https://emenscr.nesdc.go.th/viewer/view.html?id=5e03234f6f155549ab8fbd9e&amp;username=ieat510221" xr:uid="{F51AC944-16CF-427F-88A4-ACD1DE52AE29}"/>
    <hyperlink ref="B45" r:id="rId36" display="https://emenscr.nesdc.go.th/viewer/view.html?id=5e032744ca0feb49b458c3ed&amp;username=ieat510221" xr:uid="{8250FF54-ECEF-41AB-B6C8-CB81E46918B8}"/>
    <hyperlink ref="B27" r:id="rId37" display="https://emenscr.nesdc.go.th/viewer/view.html?id=5e05c7ad0ad19a445701a0b6&amp;username=mot060221" xr:uid="{E4FD89AD-271F-473C-9587-379CDA144242}"/>
    <hyperlink ref="B49" r:id="rId38" display="https://emenscr.nesdc.go.th/viewer/view.html?id=5e0eb14358d9a63ef04e4b53&amp;username=moi02121" xr:uid="{D7DA43E8-D2B5-4F51-976E-BFA79A16F978}"/>
    <hyperlink ref="B47" r:id="rId39" display="https://emenscr.nesdc.go.th/viewer/view.html?id=5e1c193581ab153c0a4231a7&amp;username=police000711" xr:uid="{208E977D-B410-4F24-A462-DC23199F9775}"/>
    <hyperlink ref="B48" r:id="rId40" display="https://emenscr.nesdc.go.th/viewer/view.html?id=5e1eeec7dd5aa7472e84626b&amp;username=police000711" xr:uid="{E7D58EF8-2085-4735-A8AF-9A7C0FBA7B71}"/>
    <hyperlink ref="B28" r:id="rId41" display="https://emenscr.nesdc.go.th/viewer/view.html?id=5e46575c687ff8260b5ae416&amp;username=mot05141" xr:uid="{8547B877-D2AF-4664-8ABC-D3D36E23C9FC}"/>
    <hyperlink ref="B51" r:id="rId42" display="https://emenscr.nesdc.go.th/viewer/view.html?id=5e9e83acd08c5042c489e25f&amp;username=industry08021" xr:uid="{02DD2EA8-1883-4FE1-86E9-567875E602C9}"/>
    <hyperlink ref="B55" r:id="rId43" display="https://emenscr.nesdc.go.th/viewer/view.html?id=5f87d4ba5a6aea7fcadff7d8&amp;username=mot060271" xr:uid="{98AD055A-CDE6-4133-8C53-4993D8F50137}"/>
    <hyperlink ref="B9" r:id="rId44" display="https://emenscr.nesdc.go.th/viewer/view.html?id=5fab9d4d7772696c41ccc1ba&amp;username=mot05141" xr:uid="{E766483B-0B6D-443D-8381-229AEEF21B85}"/>
    <hyperlink ref="B54" r:id="rId45" display="https://emenscr.nesdc.go.th/viewer/view.html?id=5fae409f3f6eff6c49213bd7&amp;username=moph04041" xr:uid="{87945228-32FD-440D-93F0-63750A3D483C}"/>
    <hyperlink ref="B60" r:id="rId46" display="https://emenscr.nesdc.go.th/viewer/view.html?id=5fb48efa20f6a8429dff6222&amp;username=mof0502331" xr:uid="{35A73AE1-1260-4344-800C-027BE1011A03}"/>
    <hyperlink ref="B61" r:id="rId47" display="https://emenscr.nesdc.go.th/viewer/view.html?id=5fb4a05e56c36d429b487a1c&amp;username=mof0502211" xr:uid="{A4E264D8-04EB-4681-B18D-B44BC23E3300}"/>
    <hyperlink ref="B66" r:id="rId48" display="https://emenscr.nesdc.go.th/viewer/view.html?id=5fc47ea6beab9d2a7939c314&amp;username=moi02121" xr:uid="{B4E4E221-C204-4EB8-8552-AB981EEBFFD2}"/>
    <hyperlink ref="B56" r:id="rId49" display="https://emenscr.nesdc.go.th/viewer/view.html?id=5fc4d7cf7c1ad039a4b87ae7&amp;username=mot061381" xr:uid="{D49981C6-5FFD-459E-A0A6-17DD97331BA7}"/>
    <hyperlink ref="B53" r:id="rId50" display="https://emenscr.nesdc.go.th/viewer/view.html?id=5fc70e4124b5b4133b5f8f38&amp;username=moi03051" xr:uid="{161769DD-FD03-4DD7-ACFB-4B0D4B41EED5}"/>
    <hyperlink ref="B57" r:id="rId51" display="https://emenscr.nesdc.go.th/viewer/view.html?id=5fc718df499a93132efec2c7&amp;username=mot0703621" xr:uid="{4AA8321C-C518-442F-A8E5-FE9529C03724}"/>
    <hyperlink ref="B52" r:id="rId52" display="https://emenscr.nesdc.go.th/viewer/view.html?id=5fd09256e4c2575912afdf6b&amp;username=mol03161" xr:uid="{22DC0453-9C2C-4287-9D62-869C809A1EF2}"/>
    <hyperlink ref="B62" r:id="rId53" display="https://emenscr.nesdc.go.th/viewer/view.html?id=5fd437e4238e5c34f1efcc3d&amp;username=moi0017121" xr:uid="{65E42F36-1B82-41A6-BA1D-C2B72F60F563}"/>
    <hyperlink ref="B58" r:id="rId54" display="https://emenscr.nesdc.go.th/viewer/view.html?id=5fd84e5c6eb12634f2968de6&amp;username=mot0703621" xr:uid="{67991C83-9A5C-43AD-A30D-49D271DB3706}"/>
    <hyperlink ref="B59" r:id="rId55" display="https://emenscr.nesdc.go.th/viewer/view.html?id=5fd852ed238e5c34f1efce95&amp;username=mot0703621" xr:uid="{7B0F93C0-0E02-4ED7-AB31-7281057D5220}"/>
    <hyperlink ref="B65" r:id="rId56" display="https://emenscr.nesdc.go.th/viewer/view.html?id=5fd85cafa7ca1a34f39f35f3&amp;username=moc0016651" xr:uid="{835F9B64-AC90-4F72-A27D-9CAFCB5DC8BB}"/>
    <hyperlink ref="B11" r:id="rId57" display="https://emenscr.nesdc.go.th/viewer/view.html?id=600535dcd32d761c9affb10c&amp;username=moi5305111" xr:uid="{24F09E33-EED8-4BC4-8AEF-FDBDE5631D2E}"/>
    <hyperlink ref="B64" r:id="rId58" display="https://emenscr.nesdc.go.th/viewer/view.html?id=60d03879844e4b36c8f91ed3&amp;username=boi13101" xr:uid="{2680C2A5-2602-4CCD-86BA-31EC6CFF9B5F}"/>
    <hyperlink ref="B63" r:id="rId59" display="https://emenscr.nesdc.go.th/viewer/view.html?id=6147fd62085c004179aa58d2&amp;username=moi022731" xr:uid="{63CE47D4-3EED-47A4-959D-D567D5648146}"/>
  </hyperlinks>
  <pageMargins left="0.7" right="0.7" top="0.75" bottom="0.75" header="0.3" footer="0.3"/>
  <pageSetup paperSize="9" orientation="portrait" r:id="rId60"/>
  <drawing r:id="rId6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1E3DB-3CC5-46B5-ACA4-3F905F278E4B}">
  <dimension ref="A1:O76"/>
  <sheetViews>
    <sheetView zoomScale="115" zoomScaleNormal="115" workbookViewId="0">
      <selection activeCell="C44" sqref="C44"/>
    </sheetView>
  </sheetViews>
  <sheetFormatPr defaultRowHeight="15" x14ac:dyDescent="0.25"/>
  <cols>
    <col min="1" max="1" width="16.140625" style="44" customWidth="1"/>
    <col min="2" max="2" width="20.28515625" style="44" customWidth="1"/>
    <col min="3" max="4" width="28.28515625" style="44" customWidth="1"/>
    <col min="5" max="6" width="54" style="44" customWidth="1"/>
    <col min="7" max="7" width="28.28515625" style="44" customWidth="1"/>
    <col min="8" max="8" width="11.85546875" style="44" bestFit="1" customWidth="1"/>
    <col min="9" max="9" width="27" style="44" customWidth="1"/>
    <col min="10" max="12" width="54" style="44" customWidth="1"/>
    <col min="13" max="13" width="28.5703125" style="44" bestFit="1" customWidth="1"/>
    <col min="14" max="15" width="0" style="44" hidden="1" customWidth="1"/>
    <col min="16" max="16384" width="9.140625" style="44"/>
  </cols>
  <sheetData>
    <row r="1" spans="1:15" ht="21" x14ac:dyDescent="0.25">
      <c r="D1" s="43" t="s">
        <v>679</v>
      </c>
    </row>
    <row r="7" spans="1:15" ht="21" x14ac:dyDescent="0.35">
      <c r="A7" s="7" t="s">
        <v>22</v>
      </c>
      <c r="B7" s="7" t="s">
        <v>23</v>
      </c>
      <c r="C7" s="7" t="s">
        <v>2</v>
      </c>
      <c r="D7" s="16" t="s">
        <v>3</v>
      </c>
      <c r="E7" s="7" t="s">
        <v>3</v>
      </c>
      <c r="F7" s="7" t="s">
        <v>7</v>
      </c>
      <c r="G7" s="7" t="s">
        <v>14</v>
      </c>
      <c r="H7" s="7" t="s">
        <v>526</v>
      </c>
      <c r="I7" s="7" t="s">
        <v>15</v>
      </c>
      <c r="J7" s="7" t="s">
        <v>18</v>
      </c>
      <c r="K7" s="7" t="s">
        <v>19</v>
      </c>
      <c r="L7" s="7" t="s">
        <v>20</v>
      </c>
      <c r="M7" s="7" t="s">
        <v>21</v>
      </c>
    </row>
    <row r="8" spans="1:15" ht="21.75" thickBot="1" x14ac:dyDescent="0.4">
      <c r="A8" s="38" t="s">
        <v>315</v>
      </c>
      <c r="B8" s="38" t="s">
        <v>688</v>
      </c>
      <c r="C8" s="38" t="s">
        <v>43</v>
      </c>
      <c r="D8" s="51" t="s">
        <v>44</v>
      </c>
      <c r="E8" s="38" t="s">
        <v>44</v>
      </c>
      <c r="F8" s="38" t="s">
        <v>45</v>
      </c>
      <c r="G8" s="38" t="s">
        <v>47</v>
      </c>
      <c r="H8" s="52">
        <v>2556</v>
      </c>
      <c r="I8" s="38" t="s">
        <v>48</v>
      </c>
      <c r="J8" s="38" t="s">
        <v>49</v>
      </c>
      <c r="K8" s="38" t="s">
        <v>50</v>
      </c>
      <c r="L8" s="38" t="s">
        <v>51</v>
      </c>
      <c r="M8" s="38"/>
      <c r="O8" s="44" t="str">
        <f>IF(LEN(B8=11),_xlfn.CONCAT(A8,"F",RIGHT(B8,2)),B8)</f>
        <v>090302V01F01</v>
      </c>
    </row>
    <row r="9" spans="1:15" ht="21.75" thickBot="1" x14ac:dyDescent="0.4">
      <c r="A9" s="38" t="s">
        <v>315</v>
      </c>
      <c r="B9" s="38" t="s">
        <v>688</v>
      </c>
      <c r="C9" s="38" t="s">
        <v>357</v>
      </c>
      <c r="D9" s="53" t="s">
        <v>358</v>
      </c>
      <c r="E9" s="38" t="s">
        <v>358</v>
      </c>
      <c r="F9" s="38" t="s">
        <v>45</v>
      </c>
      <c r="G9" s="38" t="s">
        <v>121</v>
      </c>
      <c r="H9" s="38">
        <v>2560</v>
      </c>
      <c r="I9" s="38" t="s">
        <v>57</v>
      </c>
      <c r="J9" s="38" t="s">
        <v>222</v>
      </c>
      <c r="K9" s="38" t="s">
        <v>286</v>
      </c>
      <c r="L9" s="38" t="s">
        <v>51</v>
      </c>
      <c r="M9" s="38"/>
      <c r="O9" s="44" t="str">
        <f>IF(LEN(B9=11),_xlfn.CONCAT(A9,"F",RIGHT(B9,2)),B9)</f>
        <v>090302V01F01</v>
      </c>
    </row>
    <row r="10" spans="1:15" ht="21.75" thickBot="1" x14ac:dyDescent="0.4">
      <c r="A10" s="38" t="s">
        <v>315</v>
      </c>
      <c r="B10" s="38" t="s">
        <v>688</v>
      </c>
      <c r="C10" s="38" t="s">
        <v>429</v>
      </c>
      <c r="D10" s="53" t="s">
        <v>430</v>
      </c>
      <c r="E10" s="38" t="s">
        <v>430</v>
      </c>
      <c r="F10" s="38" t="s">
        <v>45</v>
      </c>
      <c r="G10" s="38" t="s">
        <v>121</v>
      </c>
      <c r="H10" s="38">
        <v>2560</v>
      </c>
      <c r="I10" s="38" t="s">
        <v>432</v>
      </c>
      <c r="J10" s="38" t="s">
        <v>114</v>
      </c>
      <c r="K10" s="38" t="s">
        <v>115</v>
      </c>
      <c r="L10" s="38" t="s">
        <v>105</v>
      </c>
      <c r="M10" s="38"/>
      <c r="O10" s="44" t="str">
        <f>IF(LEN(B10=11),_xlfn.CONCAT(A10,"F",RIGHT(B10,2)),B10)</f>
        <v>090302V01F01</v>
      </c>
    </row>
    <row r="11" spans="1:15" ht="21.75" thickBot="1" x14ac:dyDescent="0.4">
      <c r="A11" s="38" t="s">
        <v>315</v>
      </c>
      <c r="B11" s="38" t="s">
        <v>688</v>
      </c>
      <c r="C11" s="38" t="s">
        <v>108</v>
      </c>
      <c r="D11" s="53" t="s">
        <v>109</v>
      </c>
      <c r="E11" s="38" t="s">
        <v>109</v>
      </c>
      <c r="F11" s="38" t="s">
        <v>45</v>
      </c>
      <c r="G11" s="38" t="s">
        <v>112</v>
      </c>
      <c r="H11" s="52">
        <v>2560</v>
      </c>
      <c r="I11" s="38" t="s">
        <v>113</v>
      </c>
      <c r="J11" s="38" t="s">
        <v>114</v>
      </c>
      <c r="K11" s="38" t="s">
        <v>115</v>
      </c>
      <c r="L11" s="38" t="s">
        <v>105</v>
      </c>
      <c r="M11" s="38"/>
      <c r="O11" s="44" t="str">
        <f>IF(LEN(B11=11),_xlfn.CONCAT(A11,"F",RIGHT(B11,2)),B11)</f>
        <v>090302V01F01</v>
      </c>
    </row>
    <row r="12" spans="1:15" ht="21.75" thickBot="1" x14ac:dyDescent="0.4">
      <c r="A12" s="38" t="s">
        <v>315</v>
      </c>
      <c r="B12" s="38" t="s">
        <v>688</v>
      </c>
      <c r="C12" s="38" t="s">
        <v>99</v>
      </c>
      <c r="D12" s="53" t="s">
        <v>100</v>
      </c>
      <c r="E12" s="38" t="s">
        <v>100</v>
      </c>
      <c r="F12" s="38" t="s">
        <v>45</v>
      </c>
      <c r="G12" s="38" t="s">
        <v>36</v>
      </c>
      <c r="H12" s="38">
        <v>2561</v>
      </c>
      <c r="I12" s="38" t="s">
        <v>102</v>
      </c>
      <c r="J12" s="38" t="s">
        <v>103</v>
      </c>
      <c r="K12" s="38" t="s">
        <v>104</v>
      </c>
      <c r="L12" s="38" t="s">
        <v>105</v>
      </c>
      <c r="M12" s="38"/>
      <c r="O12" s="44" t="str">
        <f>IF(LEN(B12=11),_xlfn.CONCAT(A12,"F",RIGHT(B12,2)),B12)</f>
        <v>090302V01F01</v>
      </c>
    </row>
    <row r="13" spans="1:15" ht="21.75" thickBot="1" x14ac:dyDescent="0.4">
      <c r="A13" s="38" t="s">
        <v>315</v>
      </c>
      <c r="B13" s="38" t="s">
        <v>688</v>
      </c>
      <c r="C13" s="38" t="s">
        <v>27</v>
      </c>
      <c r="D13" s="53" t="s">
        <v>28</v>
      </c>
      <c r="E13" s="38" t="s">
        <v>28</v>
      </c>
      <c r="F13" s="38" t="s">
        <v>30</v>
      </c>
      <c r="G13" s="38" t="s">
        <v>36</v>
      </c>
      <c r="H13" s="38">
        <v>2561</v>
      </c>
      <c r="I13" s="38" t="s">
        <v>37</v>
      </c>
      <c r="J13" s="38" t="s">
        <v>38</v>
      </c>
      <c r="K13" s="38" t="s">
        <v>39</v>
      </c>
      <c r="L13" s="38" t="s">
        <v>40</v>
      </c>
      <c r="M13" s="38"/>
      <c r="O13" s="44" t="str">
        <f>IF(LEN(B13=11),_xlfn.CONCAT(A13,"F",RIGHT(B13,2)),B13)</f>
        <v>090302V01F01</v>
      </c>
    </row>
    <row r="14" spans="1:15" ht="21.75" thickBot="1" x14ac:dyDescent="0.4">
      <c r="A14" s="38" t="s">
        <v>315</v>
      </c>
      <c r="B14" s="38" t="s">
        <v>688</v>
      </c>
      <c r="C14" s="38" t="s">
        <v>219</v>
      </c>
      <c r="D14" s="53" t="s">
        <v>220</v>
      </c>
      <c r="E14" s="38" t="s">
        <v>220</v>
      </c>
      <c r="F14" s="38" t="s">
        <v>45</v>
      </c>
      <c r="G14" s="38" t="s">
        <v>138</v>
      </c>
      <c r="H14" s="38">
        <v>2563</v>
      </c>
      <c r="I14" s="38" t="s">
        <v>139</v>
      </c>
      <c r="J14" s="38" t="s">
        <v>222</v>
      </c>
      <c r="K14" s="38" t="s">
        <v>223</v>
      </c>
      <c r="L14" s="38" t="s">
        <v>224</v>
      </c>
      <c r="M14" s="38"/>
      <c r="O14" s="44" t="str">
        <f>IF(LEN(B14=11),_xlfn.CONCAT(A14,"F",RIGHT(B14,2)),B14)</f>
        <v>090302V01F01</v>
      </c>
    </row>
    <row r="15" spans="1:15" ht="21.75" thickBot="1" x14ac:dyDescent="0.4">
      <c r="A15" s="38" t="s">
        <v>315</v>
      </c>
      <c r="B15" s="38" t="s">
        <v>688</v>
      </c>
      <c r="C15" s="38" t="s">
        <v>283</v>
      </c>
      <c r="D15" s="53" t="s">
        <v>284</v>
      </c>
      <c r="E15" s="38" t="s">
        <v>284</v>
      </c>
      <c r="F15" s="38" t="s">
        <v>45</v>
      </c>
      <c r="G15" s="38" t="s">
        <v>138</v>
      </c>
      <c r="H15" s="38">
        <v>2563</v>
      </c>
      <c r="I15" s="38" t="s">
        <v>57</v>
      </c>
      <c r="J15" s="38" t="s">
        <v>222</v>
      </c>
      <c r="K15" s="38" t="s">
        <v>286</v>
      </c>
      <c r="L15" s="38" t="s">
        <v>51</v>
      </c>
      <c r="M15" s="38"/>
      <c r="O15" s="44" t="str">
        <f>IF(LEN(B15=11),_xlfn.CONCAT(A15,"F",RIGHT(B15,2)),B15)</f>
        <v>090302V01F01</v>
      </c>
    </row>
    <row r="16" spans="1:15" ht="21.75" thickBot="1" x14ac:dyDescent="0.4">
      <c r="A16" s="38" t="s">
        <v>315</v>
      </c>
      <c r="B16" s="38" t="s">
        <v>688</v>
      </c>
      <c r="C16" s="38" t="s">
        <v>134</v>
      </c>
      <c r="D16" s="53" t="s">
        <v>135</v>
      </c>
      <c r="E16" s="38" t="s">
        <v>135</v>
      </c>
      <c r="F16" s="38" t="s">
        <v>136</v>
      </c>
      <c r="G16" s="38" t="s">
        <v>138</v>
      </c>
      <c r="H16" s="38">
        <v>2563</v>
      </c>
      <c r="I16" s="38" t="s">
        <v>139</v>
      </c>
      <c r="J16" s="38" t="s">
        <v>140</v>
      </c>
      <c r="K16" s="38" t="s">
        <v>141</v>
      </c>
      <c r="L16" s="38" t="s">
        <v>40</v>
      </c>
      <c r="M16" s="38"/>
      <c r="O16" s="44" t="str">
        <f>IF(LEN(B16=11),_xlfn.CONCAT(A16,"F",RIGHT(B16,2)),B16)</f>
        <v>090302V01F01</v>
      </c>
    </row>
    <row r="17" spans="1:15" ht="21.75" thickBot="1" x14ac:dyDescent="0.4">
      <c r="A17" s="38" t="s">
        <v>315</v>
      </c>
      <c r="B17" s="38" t="s">
        <v>688</v>
      </c>
      <c r="C17" s="38" t="s">
        <v>215</v>
      </c>
      <c r="D17" s="53" t="s">
        <v>100</v>
      </c>
      <c r="E17" s="38" t="s">
        <v>100</v>
      </c>
      <c r="F17" s="38" t="s">
        <v>45</v>
      </c>
      <c r="G17" s="38" t="s">
        <v>138</v>
      </c>
      <c r="H17" s="38">
        <v>2563</v>
      </c>
      <c r="I17" s="38" t="s">
        <v>102</v>
      </c>
      <c r="J17" s="38" t="s">
        <v>103</v>
      </c>
      <c r="K17" s="38" t="s">
        <v>104</v>
      </c>
      <c r="L17" s="38" t="s">
        <v>105</v>
      </c>
      <c r="M17" s="38"/>
      <c r="O17" s="44" t="str">
        <f>IF(LEN(B17=11),_xlfn.CONCAT(A17,"F",RIGHT(B17,2)),B17)</f>
        <v>090302V01F01</v>
      </c>
    </row>
    <row r="18" spans="1:15" ht="21.75" thickBot="1" x14ac:dyDescent="0.4">
      <c r="A18" s="38" t="s">
        <v>315</v>
      </c>
      <c r="B18" s="38" t="s">
        <v>688</v>
      </c>
      <c r="C18" s="38" t="s">
        <v>161</v>
      </c>
      <c r="D18" s="53" t="s">
        <v>521</v>
      </c>
      <c r="E18" s="38" t="s">
        <v>162</v>
      </c>
      <c r="F18" s="38" t="s">
        <v>45</v>
      </c>
      <c r="G18" s="38" t="s">
        <v>138</v>
      </c>
      <c r="H18" s="38">
        <v>2563</v>
      </c>
      <c r="I18" s="38" t="s">
        <v>139</v>
      </c>
      <c r="J18" s="38" t="s">
        <v>159</v>
      </c>
      <c r="K18" s="38" t="s">
        <v>153</v>
      </c>
      <c r="L18" s="38" t="s">
        <v>124</v>
      </c>
      <c r="M18" s="38"/>
      <c r="O18" s="44" t="str">
        <f>IF(LEN(B18=11),_xlfn.CONCAT(A18,"F",RIGHT(B18,2)),B18)</f>
        <v>090302V01F01</v>
      </c>
    </row>
    <row r="19" spans="1:15" ht="21.75" thickBot="1" x14ac:dyDescent="0.4">
      <c r="A19" s="38" t="s">
        <v>315</v>
      </c>
      <c r="B19" s="38" t="s">
        <v>688</v>
      </c>
      <c r="C19" s="38" t="s">
        <v>165</v>
      </c>
      <c r="D19" s="53" t="s">
        <v>166</v>
      </c>
      <c r="E19" s="38" t="s">
        <v>166</v>
      </c>
      <c r="F19" s="38" t="s">
        <v>45</v>
      </c>
      <c r="G19" s="38" t="s">
        <v>168</v>
      </c>
      <c r="H19" s="38">
        <v>2563</v>
      </c>
      <c r="I19" s="38" t="s">
        <v>139</v>
      </c>
      <c r="J19" s="38" t="s">
        <v>152</v>
      </c>
      <c r="K19" s="38" t="s">
        <v>153</v>
      </c>
      <c r="L19" s="38" t="s">
        <v>124</v>
      </c>
      <c r="M19" s="38"/>
      <c r="O19" s="44" t="str">
        <f>IF(LEN(B19=11),_xlfn.CONCAT(A19,"F",RIGHT(B19,2)),B19)</f>
        <v>090302V01F01</v>
      </c>
    </row>
    <row r="20" spans="1:15" ht="21.75" thickBot="1" x14ac:dyDescent="0.4">
      <c r="A20" s="38" t="s">
        <v>315</v>
      </c>
      <c r="B20" s="38" t="s">
        <v>688</v>
      </c>
      <c r="C20" s="38" t="s">
        <v>176</v>
      </c>
      <c r="D20" s="53" t="s">
        <v>177</v>
      </c>
      <c r="E20" s="38" t="s">
        <v>177</v>
      </c>
      <c r="F20" s="38" t="s">
        <v>45</v>
      </c>
      <c r="G20" s="38" t="s">
        <v>168</v>
      </c>
      <c r="H20" s="38">
        <v>2563</v>
      </c>
      <c r="I20" s="38" t="s">
        <v>179</v>
      </c>
      <c r="J20" s="38" t="s">
        <v>152</v>
      </c>
      <c r="K20" s="38" t="s">
        <v>153</v>
      </c>
      <c r="L20" s="38" t="s">
        <v>124</v>
      </c>
      <c r="M20" s="38"/>
      <c r="O20" s="44" t="str">
        <f>IF(LEN(B20=11),_xlfn.CONCAT(A20,"F",RIGHT(B20,2)),B20)</f>
        <v>090302V01F01</v>
      </c>
    </row>
    <row r="21" spans="1:15" ht="21.75" thickBot="1" x14ac:dyDescent="0.4">
      <c r="A21" s="38" t="s">
        <v>315</v>
      </c>
      <c r="B21" s="38" t="s">
        <v>688</v>
      </c>
      <c r="C21" s="38" t="s">
        <v>182</v>
      </c>
      <c r="D21" s="53" t="s">
        <v>183</v>
      </c>
      <c r="E21" s="38" t="s">
        <v>183</v>
      </c>
      <c r="F21" s="38" t="s">
        <v>45</v>
      </c>
      <c r="G21" s="38" t="s">
        <v>138</v>
      </c>
      <c r="H21" s="38">
        <v>2563</v>
      </c>
      <c r="I21" s="38" t="s">
        <v>185</v>
      </c>
      <c r="J21" s="38" t="s">
        <v>186</v>
      </c>
      <c r="K21" s="38" t="s">
        <v>153</v>
      </c>
      <c r="L21" s="38" t="s">
        <v>124</v>
      </c>
      <c r="M21" s="38"/>
      <c r="O21" s="44" t="str">
        <f>IF(LEN(B21=11),_xlfn.CONCAT(A21,"F",RIGHT(B21,2)),B21)</f>
        <v>090302V01F01</v>
      </c>
    </row>
    <row r="22" spans="1:15" ht="21.75" thickBot="1" x14ac:dyDescent="0.4">
      <c r="A22" s="38" t="s">
        <v>315</v>
      </c>
      <c r="B22" s="38" t="s">
        <v>688</v>
      </c>
      <c r="C22" s="38" t="s">
        <v>189</v>
      </c>
      <c r="D22" s="53" t="s">
        <v>190</v>
      </c>
      <c r="E22" s="38" t="s">
        <v>190</v>
      </c>
      <c r="F22" s="38" t="s">
        <v>45</v>
      </c>
      <c r="G22" s="38" t="s">
        <v>138</v>
      </c>
      <c r="H22" s="38">
        <v>2563</v>
      </c>
      <c r="I22" s="38" t="s">
        <v>102</v>
      </c>
      <c r="J22" s="38" t="s">
        <v>192</v>
      </c>
      <c r="K22" s="38" t="s">
        <v>153</v>
      </c>
      <c r="L22" s="38" t="s">
        <v>124</v>
      </c>
      <c r="M22" s="38"/>
      <c r="O22" s="44" t="str">
        <f>IF(LEN(B22=11),_xlfn.CONCAT(A22,"F",RIGHT(B22,2)),B22)</f>
        <v>090302V01F01</v>
      </c>
    </row>
    <row r="23" spans="1:15" ht="21.75" thickBot="1" x14ac:dyDescent="0.4">
      <c r="A23" s="38" t="s">
        <v>315</v>
      </c>
      <c r="B23" s="38" t="s">
        <v>688</v>
      </c>
      <c r="C23" s="38" t="s">
        <v>194</v>
      </c>
      <c r="D23" s="53" t="s">
        <v>195</v>
      </c>
      <c r="E23" s="38" t="s">
        <v>195</v>
      </c>
      <c r="F23" s="38" t="s">
        <v>45</v>
      </c>
      <c r="G23" s="38" t="s">
        <v>168</v>
      </c>
      <c r="H23" s="38">
        <v>2563</v>
      </c>
      <c r="I23" s="38" t="s">
        <v>139</v>
      </c>
      <c r="J23" s="38" t="s">
        <v>152</v>
      </c>
      <c r="K23" s="38" t="s">
        <v>153</v>
      </c>
      <c r="L23" s="38" t="s">
        <v>124</v>
      </c>
      <c r="M23" s="38"/>
      <c r="O23" s="44" t="str">
        <f>IF(LEN(B23=11),_xlfn.CONCAT(A23,"F",RIGHT(B23,2)),B23)</f>
        <v>090302V01F01</v>
      </c>
    </row>
    <row r="24" spans="1:15" ht="21.75" thickBot="1" x14ac:dyDescent="0.4">
      <c r="A24" s="38" t="s">
        <v>315</v>
      </c>
      <c r="B24" s="38" t="s">
        <v>688</v>
      </c>
      <c r="C24" s="38" t="s">
        <v>203</v>
      </c>
      <c r="D24" s="53" t="s">
        <v>204</v>
      </c>
      <c r="E24" s="38" t="s">
        <v>204</v>
      </c>
      <c r="F24" s="38" t="s">
        <v>45</v>
      </c>
      <c r="G24" s="38" t="s">
        <v>168</v>
      </c>
      <c r="H24" s="38">
        <v>2563</v>
      </c>
      <c r="I24" s="38" t="s">
        <v>200</v>
      </c>
      <c r="J24" s="38" t="s">
        <v>206</v>
      </c>
      <c r="K24" s="38" t="s">
        <v>153</v>
      </c>
      <c r="L24" s="38" t="s">
        <v>124</v>
      </c>
      <c r="M24" s="38"/>
      <c r="O24" s="44" t="str">
        <f>IF(LEN(B24=11),_xlfn.CONCAT(A24,"F",RIGHT(B24,2)),B24)</f>
        <v>090302V01F01</v>
      </c>
    </row>
    <row r="25" spans="1:15" ht="21.75" thickBot="1" x14ac:dyDescent="0.4">
      <c r="A25" s="38" t="s">
        <v>315</v>
      </c>
      <c r="B25" s="38" t="s">
        <v>688</v>
      </c>
      <c r="C25" s="38" t="s">
        <v>239</v>
      </c>
      <c r="D25" s="53" t="s">
        <v>240</v>
      </c>
      <c r="E25" s="38" t="s">
        <v>240</v>
      </c>
      <c r="F25" s="38" t="s">
        <v>30</v>
      </c>
      <c r="G25" s="38" t="s">
        <v>138</v>
      </c>
      <c r="H25" s="38">
        <v>2563</v>
      </c>
      <c r="I25" s="38" t="s">
        <v>139</v>
      </c>
      <c r="J25" s="38" t="s">
        <v>242</v>
      </c>
      <c r="K25" s="38" t="s">
        <v>39</v>
      </c>
      <c r="L25" s="38" t="s">
        <v>40</v>
      </c>
      <c r="M25" s="38"/>
      <c r="O25" s="44" t="str">
        <f>IF(LEN(B25=11),_xlfn.CONCAT(A25,"F",RIGHT(B25,2)),B25)</f>
        <v>090302V01F01</v>
      </c>
    </row>
    <row r="26" spans="1:15" ht="21.75" thickBot="1" x14ac:dyDescent="0.4">
      <c r="A26" s="38" t="s">
        <v>315</v>
      </c>
      <c r="B26" s="38" t="s">
        <v>688</v>
      </c>
      <c r="C26" s="38" t="s">
        <v>245</v>
      </c>
      <c r="D26" s="53" t="s">
        <v>523</v>
      </c>
      <c r="E26" s="38" t="s">
        <v>246</v>
      </c>
      <c r="F26" s="38" t="s">
        <v>30</v>
      </c>
      <c r="G26" s="38" t="s">
        <v>138</v>
      </c>
      <c r="H26" s="38">
        <v>2563</v>
      </c>
      <c r="I26" s="38" t="s">
        <v>139</v>
      </c>
      <c r="J26" s="38" t="s">
        <v>249</v>
      </c>
      <c r="K26" s="38" t="s">
        <v>39</v>
      </c>
      <c r="L26" s="38" t="s">
        <v>40</v>
      </c>
      <c r="M26" s="38"/>
      <c r="O26" s="44" t="str">
        <f>IF(LEN(B26=11),_xlfn.CONCAT(A26,"F",RIGHT(B26,2)),B26)</f>
        <v>090302V01F01</v>
      </c>
    </row>
    <row r="27" spans="1:15" ht="21.75" thickBot="1" x14ac:dyDescent="0.4">
      <c r="A27" s="38" t="s">
        <v>315</v>
      </c>
      <c r="B27" s="38" t="s">
        <v>688</v>
      </c>
      <c r="C27" s="38" t="s">
        <v>278</v>
      </c>
      <c r="D27" s="53" t="s">
        <v>279</v>
      </c>
      <c r="E27" s="38" t="s">
        <v>279</v>
      </c>
      <c r="F27" s="38" t="s">
        <v>45</v>
      </c>
      <c r="G27" s="38" t="s">
        <v>138</v>
      </c>
      <c r="H27" s="38">
        <v>2563</v>
      </c>
      <c r="I27" s="38" t="s">
        <v>139</v>
      </c>
      <c r="J27" s="38" t="s">
        <v>274</v>
      </c>
      <c r="K27" s="38" t="s">
        <v>275</v>
      </c>
      <c r="L27" s="38" t="s">
        <v>276</v>
      </c>
      <c r="M27" s="38"/>
      <c r="O27" s="44" t="str">
        <f>IF(LEN(B27=11),_xlfn.CONCAT(A27,"F",RIGHT(B27,2)),B27)</f>
        <v>090302V01F01</v>
      </c>
    </row>
    <row r="28" spans="1:15" ht="21.75" thickBot="1" x14ac:dyDescent="0.4">
      <c r="A28" s="38" t="s">
        <v>315</v>
      </c>
      <c r="B28" s="38" t="s">
        <v>688</v>
      </c>
      <c r="C28" s="38" t="s">
        <v>234</v>
      </c>
      <c r="D28" s="53" t="s">
        <v>235</v>
      </c>
      <c r="E28" s="38" t="s">
        <v>235</v>
      </c>
      <c r="F28" s="38" t="s">
        <v>45</v>
      </c>
      <c r="G28" s="38" t="s">
        <v>138</v>
      </c>
      <c r="H28" s="38">
        <v>2563</v>
      </c>
      <c r="I28" s="38" t="s">
        <v>139</v>
      </c>
      <c r="J28" s="38" t="s">
        <v>83</v>
      </c>
      <c r="K28" s="38" t="s">
        <v>84</v>
      </c>
      <c r="L28" s="38" t="s">
        <v>60</v>
      </c>
      <c r="M28" s="38"/>
      <c r="O28" s="44" t="str">
        <f>IF(LEN(B28=11),_xlfn.CONCAT(A28,"F",RIGHT(B28,2)),B28)</f>
        <v>090302V01F01</v>
      </c>
    </row>
    <row r="29" spans="1:15" ht="21.75" thickBot="1" x14ac:dyDescent="0.4">
      <c r="A29" s="38" t="s">
        <v>315</v>
      </c>
      <c r="B29" s="38" t="s">
        <v>688</v>
      </c>
      <c r="C29" s="38" t="s">
        <v>352</v>
      </c>
      <c r="D29" s="53" t="s">
        <v>353</v>
      </c>
      <c r="E29" s="38" t="s">
        <v>353</v>
      </c>
      <c r="F29" s="38" t="s">
        <v>45</v>
      </c>
      <c r="G29" s="38" t="s">
        <v>322</v>
      </c>
      <c r="H29" s="38">
        <v>2564</v>
      </c>
      <c r="I29" s="38" t="s">
        <v>57</v>
      </c>
      <c r="J29" s="38" t="s">
        <v>355</v>
      </c>
      <c r="K29" s="38" t="s">
        <v>76</v>
      </c>
      <c r="L29" s="38" t="s">
        <v>51</v>
      </c>
      <c r="M29" s="38"/>
      <c r="O29" s="44" t="str">
        <f>IF(LEN(B29=11),_xlfn.CONCAT(A29,"F",RIGHT(B29,2)),B29)</f>
        <v>090302V01F01</v>
      </c>
    </row>
    <row r="30" spans="1:15" ht="21.75" thickBot="1" x14ac:dyDescent="0.4">
      <c r="A30" s="38" t="s">
        <v>315</v>
      </c>
      <c r="B30" s="38" t="s">
        <v>688</v>
      </c>
      <c r="C30" s="38" t="s">
        <v>383</v>
      </c>
      <c r="D30" s="53" t="s">
        <v>384</v>
      </c>
      <c r="E30" s="38" t="s">
        <v>384</v>
      </c>
      <c r="F30" s="38" t="s">
        <v>45</v>
      </c>
      <c r="G30" s="38" t="s">
        <v>322</v>
      </c>
      <c r="H30" s="38">
        <v>2564</v>
      </c>
      <c r="I30" s="38" t="s">
        <v>57</v>
      </c>
      <c r="J30" s="38" t="s">
        <v>75</v>
      </c>
      <c r="K30" s="38" t="s">
        <v>76</v>
      </c>
      <c r="L30" s="38" t="s">
        <v>51</v>
      </c>
      <c r="M30" s="38"/>
      <c r="O30" s="44" t="str">
        <f>IF(LEN(B30=11),_xlfn.CONCAT(A30,"F",RIGHT(B30,2)),B30)</f>
        <v>090302V01F01</v>
      </c>
    </row>
    <row r="31" spans="1:15" ht="21.75" thickBot="1" x14ac:dyDescent="0.4">
      <c r="A31" s="38" t="s">
        <v>315</v>
      </c>
      <c r="B31" s="38" t="s">
        <v>688</v>
      </c>
      <c r="C31" s="38" t="s">
        <v>396</v>
      </c>
      <c r="D31" s="53" t="s">
        <v>397</v>
      </c>
      <c r="E31" s="38" t="s">
        <v>397</v>
      </c>
      <c r="F31" s="38" t="s">
        <v>45</v>
      </c>
      <c r="G31" s="38" t="s">
        <v>322</v>
      </c>
      <c r="H31" s="38">
        <v>2564</v>
      </c>
      <c r="I31" s="38" t="s">
        <v>57</v>
      </c>
      <c r="J31" s="38" t="s">
        <v>399</v>
      </c>
      <c r="K31" s="38" t="s">
        <v>400</v>
      </c>
      <c r="L31" s="38" t="s">
        <v>51</v>
      </c>
      <c r="M31" s="38"/>
      <c r="O31" s="44" t="str">
        <f>IF(LEN(B31=11),_xlfn.CONCAT(A31,"F",RIGHT(B31,2)),B31)</f>
        <v>090302V01F01</v>
      </c>
    </row>
    <row r="32" spans="1:15" ht="21.75" thickBot="1" x14ac:dyDescent="0.4">
      <c r="A32" s="38" t="s">
        <v>315</v>
      </c>
      <c r="B32" s="38" t="s">
        <v>688</v>
      </c>
      <c r="C32" s="38" t="s">
        <v>367</v>
      </c>
      <c r="D32" s="53" t="s">
        <v>368</v>
      </c>
      <c r="E32" s="38" t="s">
        <v>368</v>
      </c>
      <c r="F32" s="38" t="s">
        <v>45</v>
      </c>
      <c r="G32" s="38" t="s">
        <v>322</v>
      </c>
      <c r="H32" s="38">
        <v>2564</v>
      </c>
      <c r="I32" s="38" t="s">
        <v>370</v>
      </c>
      <c r="J32" s="38" t="s">
        <v>371</v>
      </c>
      <c r="K32" s="38" t="s">
        <v>153</v>
      </c>
      <c r="L32" s="38" t="s">
        <v>124</v>
      </c>
      <c r="M32" s="38"/>
      <c r="O32" s="44" t="str">
        <f>IF(LEN(B32=11),_xlfn.CONCAT(A32,"F",RIGHT(B32,2)),B32)</f>
        <v>090302V01F01</v>
      </c>
    </row>
    <row r="33" spans="1:15" ht="21.75" thickBot="1" x14ac:dyDescent="0.4">
      <c r="A33" s="38" t="s">
        <v>315</v>
      </c>
      <c r="B33" s="38" t="s">
        <v>688</v>
      </c>
      <c r="C33" s="38" t="s">
        <v>374</v>
      </c>
      <c r="D33" s="53" t="s">
        <v>375</v>
      </c>
      <c r="E33" s="38" t="s">
        <v>375</v>
      </c>
      <c r="F33" s="38" t="s">
        <v>45</v>
      </c>
      <c r="G33" s="38" t="s">
        <v>322</v>
      </c>
      <c r="H33" s="38">
        <v>2564</v>
      </c>
      <c r="I33" s="38" t="s">
        <v>57</v>
      </c>
      <c r="J33" s="38" t="s">
        <v>377</v>
      </c>
      <c r="K33" s="38" t="s">
        <v>153</v>
      </c>
      <c r="L33" s="38" t="s">
        <v>124</v>
      </c>
      <c r="M33" s="38"/>
      <c r="O33" s="44" t="str">
        <f>IF(LEN(B33=11),_xlfn.CONCAT(A33,"F",RIGHT(B33,2)),B33)</f>
        <v>090302V01F01</v>
      </c>
    </row>
    <row r="34" spans="1:15" ht="21.75" thickBot="1" x14ac:dyDescent="0.4">
      <c r="A34" s="38" t="s">
        <v>315</v>
      </c>
      <c r="B34" s="38" t="s">
        <v>688</v>
      </c>
      <c r="C34" s="38" t="s">
        <v>422</v>
      </c>
      <c r="D34" s="53" t="s">
        <v>423</v>
      </c>
      <c r="E34" s="38" t="s">
        <v>423</v>
      </c>
      <c r="F34" s="38" t="s">
        <v>30</v>
      </c>
      <c r="G34" s="38" t="s">
        <v>425</v>
      </c>
      <c r="H34" s="52">
        <v>2564</v>
      </c>
      <c r="I34" s="38" t="s">
        <v>57</v>
      </c>
      <c r="J34" s="38" t="s">
        <v>426</v>
      </c>
      <c r="K34" s="38" t="s">
        <v>427</v>
      </c>
      <c r="L34" s="38" t="s">
        <v>232</v>
      </c>
      <c r="M34" s="38"/>
      <c r="O34" s="44" t="str">
        <f>IF(LEN(B34=11),_xlfn.CONCAT(A34,"F",RIGHT(B34,2)),B34)</f>
        <v>090302V01F01</v>
      </c>
    </row>
    <row r="35" spans="1:15" ht="21.75" customHeight="1" thickBot="1" x14ac:dyDescent="0.3">
      <c r="A35" s="54" t="s">
        <v>315</v>
      </c>
      <c r="B35" s="54" t="s">
        <v>688</v>
      </c>
      <c r="C35" s="54" t="s">
        <v>494</v>
      </c>
      <c r="D35" s="55" t="str">
        <f>HYPERLINK(N35,E35)</f>
        <v>โครงการก่อสร้างอาคารจุดผ่านแดนถาวร (บ้านหนองเอี่่ยน)</v>
      </c>
      <c r="E35" s="54" t="s">
        <v>495</v>
      </c>
      <c r="F35" s="54" t="s">
        <v>45</v>
      </c>
      <c r="G35" s="54" t="s">
        <v>297</v>
      </c>
      <c r="H35" s="56">
        <v>2565</v>
      </c>
      <c r="I35" s="54" t="s">
        <v>102</v>
      </c>
      <c r="J35" s="54" t="s">
        <v>192</v>
      </c>
      <c r="K35" s="54" t="s">
        <v>153</v>
      </c>
      <c r="L35" s="54" t="s">
        <v>124</v>
      </c>
      <c r="M35" s="54"/>
      <c r="N35" s="44" t="s">
        <v>497</v>
      </c>
      <c r="O35" s="44" t="str">
        <f>IF(LEN(B35=11),_xlfn.CONCAT(A35,"F",RIGHT(B35,2)),B35)</f>
        <v>090302V01F01</v>
      </c>
    </row>
    <row r="36" spans="1:15" ht="21.75" customHeight="1" thickBot="1" x14ac:dyDescent="0.3">
      <c r="A36" s="54" t="s">
        <v>315</v>
      </c>
      <c r="B36" s="54" t="s">
        <v>688</v>
      </c>
      <c r="C36" s="54" t="s">
        <v>502</v>
      </c>
      <c r="D36" s="55" t="str">
        <f>HYPERLINK(N36,E36)</f>
        <v>โครงการก่อสร้างด่านศุลกากรแม่สอด แห่งที่ 2</v>
      </c>
      <c r="E36" s="54" t="s">
        <v>157</v>
      </c>
      <c r="F36" s="54" t="s">
        <v>45</v>
      </c>
      <c r="G36" s="54" t="s">
        <v>297</v>
      </c>
      <c r="H36" s="56">
        <v>2565</v>
      </c>
      <c r="I36" s="54" t="s">
        <v>102</v>
      </c>
      <c r="J36" s="54" t="s">
        <v>159</v>
      </c>
      <c r="K36" s="54" t="s">
        <v>153</v>
      </c>
      <c r="L36" s="54" t="s">
        <v>124</v>
      </c>
      <c r="M36" s="54"/>
      <c r="N36" s="44" t="s">
        <v>504</v>
      </c>
      <c r="O36" s="44" t="str">
        <f>IF(LEN(B36=11),_xlfn.CONCAT(A36,"F",RIGHT(B36,2)),B36)</f>
        <v>090302V01F01</v>
      </c>
    </row>
    <row r="37" spans="1:15" ht="21.75" thickBot="1" x14ac:dyDescent="0.4">
      <c r="A37" s="37" t="s">
        <v>299</v>
      </c>
      <c r="B37" s="37" t="s">
        <v>704</v>
      </c>
      <c r="C37" s="37" t="s">
        <v>271</v>
      </c>
      <c r="D37" s="57" t="s">
        <v>272</v>
      </c>
      <c r="E37" s="37" t="s">
        <v>272</v>
      </c>
      <c r="F37" s="37" t="s">
        <v>30</v>
      </c>
      <c r="G37" s="37" t="s">
        <v>138</v>
      </c>
      <c r="H37" s="37">
        <v>2563</v>
      </c>
      <c r="I37" s="37" t="s">
        <v>139</v>
      </c>
      <c r="J37" s="37" t="s">
        <v>274</v>
      </c>
      <c r="K37" s="37" t="s">
        <v>275</v>
      </c>
      <c r="L37" s="37" t="s">
        <v>276</v>
      </c>
      <c r="M37" s="37"/>
      <c r="O37" s="44" t="str">
        <f>IF(LEN(B37=11),_xlfn.CONCAT(A37,"F",RIGHT(B37,2)),B37)</f>
        <v>090302V02F02</v>
      </c>
    </row>
    <row r="38" spans="1:15" ht="21.75" thickBot="1" x14ac:dyDescent="0.4">
      <c r="A38" s="58" t="s">
        <v>299</v>
      </c>
      <c r="B38" s="58" t="s">
        <v>703</v>
      </c>
      <c r="C38" s="58" t="s">
        <v>148</v>
      </c>
      <c r="D38" s="59" t="s">
        <v>149</v>
      </c>
      <c r="E38" s="58" t="s">
        <v>149</v>
      </c>
      <c r="F38" s="58" t="s">
        <v>45</v>
      </c>
      <c r="G38" s="58" t="s">
        <v>138</v>
      </c>
      <c r="H38" s="58">
        <v>2563</v>
      </c>
      <c r="I38" s="58" t="s">
        <v>151</v>
      </c>
      <c r="J38" s="58" t="s">
        <v>152</v>
      </c>
      <c r="K38" s="58" t="s">
        <v>153</v>
      </c>
      <c r="L38" s="58" t="s">
        <v>124</v>
      </c>
      <c r="M38" s="58"/>
      <c r="O38" s="44" t="str">
        <f>IF(LEN(B38=11),_xlfn.CONCAT(A38,"F",RIGHT(B38,2)),B38)</f>
        <v>090302V02F03</v>
      </c>
    </row>
    <row r="39" spans="1:15" ht="21.75" thickBot="1" x14ac:dyDescent="0.4">
      <c r="A39" s="60" t="s">
        <v>348</v>
      </c>
      <c r="B39" s="60" t="s">
        <v>686</v>
      </c>
      <c r="C39" s="60" t="s">
        <v>71</v>
      </c>
      <c r="D39" s="61" t="s">
        <v>72</v>
      </c>
      <c r="E39" s="60" t="s">
        <v>72</v>
      </c>
      <c r="F39" s="60" t="s">
        <v>45</v>
      </c>
      <c r="G39" s="60" t="s">
        <v>74</v>
      </c>
      <c r="H39" s="60">
        <v>2562</v>
      </c>
      <c r="I39" s="60" t="s">
        <v>37</v>
      </c>
      <c r="J39" s="60" t="s">
        <v>75</v>
      </c>
      <c r="K39" s="60" t="s">
        <v>76</v>
      </c>
      <c r="L39" s="60" t="s">
        <v>51</v>
      </c>
      <c r="M39" s="60"/>
      <c r="O39" s="44" t="str">
        <f>IF(LEN(B39=11),_xlfn.CONCAT(A39,"F",RIGHT(B39,2)),B39)</f>
        <v>090302V03F02</v>
      </c>
    </row>
    <row r="40" spans="1:15" ht="21.75" thickBot="1" x14ac:dyDescent="0.4">
      <c r="A40" s="60" t="s">
        <v>348</v>
      </c>
      <c r="B40" s="60" t="s">
        <v>686</v>
      </c>
      <c r="C40" s="60" t="s">
        <v>143</v>
      </c>
      <c r="D40" s="61" t="s">
        <v>144</v>
      </c>
      <c r="E40" s="60" t="s">
        <v>144</v>
      </c>
      <c r="F40" s="60" t="s">
        <v>45</v>
      </c>
      <c r="G40" s="60" t="s">
        <v>138</v>
      </c>
      <c r="H40" s="60">
        <v>2563</v>
      </c>
      <c r="I40" s="60" t="s">
        <v>139</v>
      </c>
      <c r="J40" s="60" t="s">
        <v>75</v>
      </c>
      <c r="K40" s="60" t="s">
        <v>76</v>
      </c>
      <c r="L40" s="60" t="s">
        <v>51</v>
      </c>
      <c r="M40" s="60"/>
      <c r="O40" s="44" t="str">
        <f>IF(LEN(B40=11),_xlfn.CONCAT(A40,"F",RIGHT(B40,2)),B40)</f>
        <v>090302V03F02</v>
      </c>
    </row>
    <row r="41" spans="1:15" ht="21.75" customHeight="1" thickBot="1" x14ac:dyDescent="0.3">
      <c r="A41" s="62" t="s">
        <v>348</v>
      </c>
      <c r="B41" s="62" t="s">
        <v>686</v>
      </c>
      <c r="C41" s="62" t="s">
        <v>490</v>
      </c>
      <c r="D41" s="63" t="str">
        <f>HYPERLINK(N41,E41)</f>
        <v>โครงการเพิ่มทักษะกำลังแรงงานในพื้นที่เขตพัฒนาเศรษฐกิจพิเศษ พ.ศ. 2565</v>
      </c>
      <c r="E41" s="62" t="s">
        <v>491</v>
      </c>
      <c r="F41" s="62" t="s">
        <v>45</v>
      </c>
      <c r="G41" s="62" t="s">
        <v>297</v>
      </c>
      <c r="H41" s="64">
        <v>2565</v>
      </c>
      <c r="I41" s="62" t="s">
        <v>102</v>
      </c>
      <c r="J41" s="62" t="s">
        <v>140</v>
      </c>
      <c r="K41" s="62" t="s">
        <v>141</v>
      </c>
      <c r="L41" s="62" t="s">
        <v>40</v>
      </c>
      <c r="M41" s="62"/>
      <c r="N41" s="44" t="s">
        <v>493</v>
      </c>
      <c r="O41" s="44" t="str">
        <f>IF(LEN(B41=11),_xlfn.CONCAT(A41,"F",RIGHT(B41,2)),B41)</f>
        <v>090302V03F02</v>
      </c>
    </row>
    <row r="42" spans="1:15" ht="21.75" thickBot="1" x14ac:dyDescent="0.4">
      <c r="A42" s="65" t="s">
        <v>442</v>
      </c>
      <c r="B42" s="65" t="s">
        <v>699</v>
      </c>
      <c r="C42" s="65" t="s">
        <v>87</v>
      </c>
      <c r="D42" s="66" t="s">
        <v>88</v>
      </c>
      <c r="E42" s="65" t="s">
        <v>88</v>
      </c>
      <c r="F42" s="65" t="s">
        <v>45</v>
      </c>
      <c r="G42" s="65" t="s">
        <v>90</v>
      </c>
      <c r="H42" s="65">
        <v>2562</v>
      </c>
      <c r="I42" s="65" t="s">
        <v>37</v>
      </c>
      <c r="J42" s="65" t="s">
        <v>91</v>
      </c>
      <c r="K42" s="65" t="s">
        <v>92</v>
      </c>
      <c r="L42" s="65" t="s">
        <v>60</v>
      </c>
      <c r="M42" s="65"/>
      <c r="O42" s="44" t="str">
        <f>IF(LEN(B42=11),_xlfn.CONCAT(A42,"F",RIGHT(B42,2)),B42)</f>
        <v>090302V04F04</v>
      </c>
    </row>
    <row r="43" spans="1:15" ht="21.75" thickBot="1" x14ac:dyDescent="0.4">
      <c r="A43" s="65" t="s">
        <v>442</v>
      </c>
      <c r="B43" s="65" t="s">
        <v>699</v>
      </c>
      <c r="C43" s="65" t="s">
        <v>435</v>
      </c>
      <c r="D43" s="66" t="s">
        <v>436</v>
      </c>
      <c r="E43" s="65" t="s">
        <v>436</v>
      </c>
      <c r="F43" s="65" t="s">
        <v>45</v>
      </c>
      <c r="G43" s="65" t="s">
        <v>425</v>
      </c>
      <c r="H43" s="67">
        <v>2564</v>
      </c>
      <c r="I43" s="65" t="s">
        <v>438</v>
      </c>
      <c r="J43" s="65" t="s">
        <v>83</v>
      </c>
      <c r="K43" s="65" t="s">
        <v>439</v>
      </c>
      <c r="L43" s="65" t="s">
        <v>440</v>
      </c>
      <c r="M43" s="65" t="s">
        <v>441</v>
      </c>
      <c r="O43" s="44" t="str">
        <f>IF(LEN(B43=11),_xlfn.CONCAT(A43,"F",RIGHT(B43,2)),B43)</f>
        <v>090302V04F04</v>
      </c>
    </row>
    <row r="44" spans="1:15" ht="21.75" customHeight="1" thickBot="1" x14ac:dyDescent="0.3">
      <c r="A44" s="68" t="s">
        <v>442</v>
      </c>
      <c r="B44" s="68" t="s">
        <v>699</v>
      </c>
      <c r="C44" s="68" t="s">
        <v>697</v>
      </c>
      <c r="D44" s="69" t="str">
        <f>HYPERLINK(N44,E44)</f>
        <v>การส่งเสริมการลงทุนในเขตพัฒนาเศรษฐกิจพิเศษชายแดน</v>
      </c>
      <c r="E44" s="68" t="s">
        <v>698</v>
      </c>
      <c r="F44" s="68" t="s">
        <v>45</v>
      </c>
      <c r="G44" s="68" t="s">
        <v>297</v>
      </c>
      <c r="H44" s="70">
        <v>2565</v>
      </c>
      <c r="I44" s="68" t="s">
        <v>102</v>
      </c>
      <c r="J44" s="68" t="s">
        <v>83</v>
      </c>
      <c r="K44" s="68" t="s">
        <v>439</v>
      </c>
      <c r="L44" s="68" t="s">
        <v>440</v>
      </c>
      <c r="M44" s="68"/>
      <c r="N44" s="44" t="s">
        <v>700</v>
      </c>
      <c r="O44" s="44" t="str">
        <f>IF(LEN(B44=11),_xlfn.CONCAT(A44,"F",RIGHT(B44,2)),B44)</f>
        <v>090302V04F04</v>
      </c>
    </row>
    <row r="45" spans="1:15" ht="21.75" thickBot="1" x14ac:dyDescent="0.4">
      <c r="A45" s="71" t="s">
        <v>307</v>
      </c>
      <c r="B45" s="71" t="s">
        <v>683</v>
      </c>
      <c r="C45" s="71" t="s">
        <v>127</v>
      </c>
      <c r="D45" s="72" t="s">
        <v>128</v>
      </c>
      <c r="E45" s="71" t="s">
        <v>128</v>
      </c>
      <c r="F45" s="71" t="s">
        <v>45</v>
      </c>
      <c r="G45" s="71" t="s">
        <v>74</v>
      </c>
      <c r="H45" s="71">
        <v>2562</v>
      </c>
      <c r="I45" s="71" t="s">
        <v>37</v>
      </c>
      <c r="J45" s="71" t="s">
        <v>130</v>
      </c>
      <c r="K45" s="71" t="s">
        <v>131</v>
      </c>
      <c r="L45" s="71" t="s">
        <v>105</v>
      </c>
      <c r="M45" s="71"/>
      <c r="O45" s="44" t="str">
        <f>IF(LEN(B45=11),_xlfn.CONCAT(A45,"F",RIGHT(B45,2)),B45)</f>
        <v>090302V05F01</v>
      </c>
    </row>
    <row r="46" spans="1:15" ht="21.75" thickBot="1" x14ac:dyDescent="0.4">
      <c r="A46" s="71" t="s">
        <v>307</v>
      </c>
      <c r="B46" s="71" t="s">
        <v>683</v>
      </c>
      <c r="C46" s="71" t="s">
        <v>266</v>
      </c>
      <c r="D46" s="72" t="s">
        <v>267</v>
      </c>
      <c r="E46" s="71" t="s">
        <v>267</v>
      </c>
      <c r="F46" s="71" t="s">
        <v>45</v>
      </c>
      <c r="G46" s="71" t="s">
        <v>138</v>
      </c>
      <c r="H46" s="71">
        <v>2563</v>
      </c>
      <c r="I46" s="71" t="s">
        <v>139</v>
      </c>
      <c r="J46" s="71" t="s">
        <v>130</v>
      </c>
      <c r="K46" s="71" t="s">
        <v>131</v>
      </c>
      <c r="L46" s="71" t="s">
        <v>105</v>
      </c>
      <c r="M46" s="71"/>
      <c r="O46" s="44" t="str">
        <f>IF(LEN(B46=11),_xlfn.CONCAT(A46,"F",RIGHT(B46,2)),B46)</f>
        <v>090302V05F01</v>
      </c>
    </row>
    <row r="47" spans="1:15" ht="21.75" thickBot="1" x14ac:dyDescent="0.4">
      <c r="A47" s="71" t="s">
        <v>307</v>
      </c>
      <c r="B47" s="71" t="s">
        <v>683</v>
      </c>
      <c r="C47" s="71" t="s">
        <v>403</v>
      </c>
      <c r="D47" s="72" t="s">
        <v>304</v>
      </c>
      <c r="E47" s="71" t="s">
        <v>304</v>
      </c>
      <c r="F47" s="71" t="s">
        <v>45</v>
      </c>
      <c r="G47" s="71" t="s">
        <v>322</v>
      </c>
      <c r="H47" s="71">
        <v>2564</v>
      </c>
      <c r="I47" s="71" t="s">
        <v>57</v>
      </c>
      <c r="J47" s="71" t="s">
        <v>405</v>
      </c>
      <c r="K47" s="71" t="s">
        <v>306</v>
      </c>
      <c r="L47" s="71" t="s">
        <v>40</v>
      </c>
      <c r="M47" s="71"/>
      <c r="O47" s="44" t="str">
        <f>IF(LEN(B47=11),_xlfn.CONCAT(A47,"F",RIGHT(B47,2)),B47)</f>
        <v>090302V05F01</v>
      </c>
    </row>
    <row r="48" spans="1:15" ht="21.75" thickBot="1" x14ac:dyDescent="0.4">
      <c r="A48" s="71" t="s">
        <v>307</v>
      </c>
      <c r="B48" s="71" t="s">
        <v>683</v>
      </c>
      <c r="C48" s="71" t="s">
        <v>379</v>
      </c>
      <c r="D48" s="72" t="s">
        <v>380</v>
      </c>
      <c r="E48" s="71" t="s">
        <v>380</v>
      </c>
      <c r="F48" s="71" t="s">
        <v>45</v>
      </c>
      <c r="G48" s="71" t="s">
        <v>322</v>
      </c>
      <c r="H48" s="71">
        <v>2564</v>
      </c>
      <c r="I48" s="71" t="s">
        <v>57</v>
      </c>
      <c r="J48" s="71" t="s">
        <v>130</v>
      </c>
      <c r="K48" s="71" t="s">
        <v>131</v>
      </c>
      <c r="L48" s="71" t="s">
        <v>105</v>
      </c>
      <c r="M48" s="71"/>
      <c r="O48" s="44" t="str">
        <f>IF(LEN(B48=11),_xlfn.CONCAT(A48,"F",RIGHT(B48,2)),B48)</f>
        <v>090302V05F01</v>
      </c>
    </row>
    <row r="49" spans="1:15" ht="21.75" customHeight="1" thickBot="1" x14ac:dyDescent="0.3">
      <c r="A49" s="73" t="s">
        <v>307</v>
      </c>
      <c r="B49" s="73" t="s">
        <v>683</v>
      </c>
      <c r="C49" s="73" t="s">
        <v>482</v>
      </c>
      <c r="D49" s="74" t="str">
        <f>HYPERLINK(N49,E49)</f>
        <v>โครงการศูนย์บริการแบบเบ็ดเสร็จ (One Stop Service) ด้านแรงงานต่างด้าวเพื่อสนับสนุนเขตเศรษฐกิจพิเศษ</v>
      </c>
      <c r="E49" s="73" t="s">
        <v>483</v>
      </c>
      <c r="F49" s="73" t="s">
        <v>45</v>
      </c>
      <c r="G49" s="73" t="s">
        <v>297</v>
      </c>
      <c r="H49" s="75">
        <v>2565</v>
      </c>
      <c r="I49" s="73" t="s">
        <v>102</v>
      </c>
      <c r="J49" s="73" t="s">
        <v>405</v>
      </c>
      <c r="K49" s="73" t="s">
        <v>306</v>
      </c>
      <c r="L49" s="73" t="s">
        <v>40</v>
      </c>
      <c r="M49" s="73"/>
      <c r="N49" s="44" t="s">
        <v>485</v>
      </c>
      <c r="O49" s="44" t="str">
        <f>IF(LEN(B49=11),_xlfn.CONCAT(A49,"F",RIGHT(B49,2)),B49)</f>
        <v>090302V05F01</v>
      </c>
    </row>
    <row r="50" spans="1:15" ht="21.75" customHeight="1" thickBot="1" x14ac:dyDescent="0.3">
      <c r="A50" s="73" t="s">
        <v>307</v>
      </c>
      <c r="B50" s="73" t="s">
        <v>683</v>
      </c>
      <c r="C50" s="73" t="s">
        <v>486</v>
      </c>
      <c r="D50" s="74" t="str">
        <f>HYPERLINK(N50,E50)</f>
        <v>โครงการสนับสนุนการขับเคลื่อนการดำเนินงานเขตพัฒนาเศรษฐกิจพิเศษ ประจำปีงบประมาณ พ.ศ. 2565</v>
      </c>
      <c r="E50" s="73" t="s">
        <v>487</v>
      </c>
      <c r="F50" s="73" t="s">
        <v>45</v>
      </c>
      <c r="G50" s="73" t="s">
        <v>297</v>
      </c>
      <c r="H50" s="75">
        <v>2565</v>
      </c>
      <c r="I50" s="73" t="s">
        <v>102</v>
      </c>
      <c r="J50" s="73" t="s">
        <v>130</v>
      </c>
      <c r="K50" s="73" t="s">
        <v>131</v>
      </c>
      <c r="L50" s="73" t="s">
        <v>105</v>
      </c>
      <c r="M50" s="73"/>
      <c r="N50" s="44" t="s">
        <v>489</v>
      </c>
      <c r="O50" s="44" t="str">
        <f>IF(LEN(B50=11),_xlfn.CONCAT(A50,"F",RIGHT(B50,2)),B50)</f>
        <v>090302V05F01</v>
      </c>
    </row>
    <row r="51" spans="1:15" ht="21.75" thickBot="1" x14ac:dyDescent="0.4">
      <c r="A51" s="76" t="s">
        <v>307</v>
      </c>
      <c r="B51" s="76" t="s">
        <v>690</v>
      </c>
      <c r="C51" s="76" t="s">
        <v>156</v>
      </c>
      <c r="D51" s="77" t="s">
        <v>157</v>
      </c>
      <c r="E51" s="76" t="s">
        <v>157</v>
      </c>
      <c r="F51" s="76" t="s">
        <v>45</v>
      </c>
      <c r="G51" s="76" t="s">
        <v>74</v>
      </c>
      <c r="H51" s="76">
        <v>2562</v>
      </c>
      <c r="I51" s="76" t="s">
        <v>57</v>
      </c>
      <c r="J51" s="76" t="s">
        <v>159</v>
      </c>
      <c r="K51" s="76" t="s">
        <v>153</v>
      </c>
      <c r="L51" s="76" t="s">
        <v>124</v>
      </c>
      <c r="M51" s="76"/>
      <c r="O51" s="44" t="str">
        <f>IF(LEN(B51=11),_xlfn.CONCAT(A51,"F",RIGHT(B51,2)),B51)</f>
        <v>090302V05F02</v>
      </c>
    </row>
    <row r="52" spans="1:15" ht="21.75" thickBot="1" x14ac:dyDescent="0.4">
      <c r="A52" s="76" t="s">
        <v>307</v>
      </c>
      <c r="B52" s="76" t="s">
        <v>690</v>
      </c>
      <c r="C52" s="76" t="s">
        <v>171</v>
      </c>
      <c r="D52" s="77" t="s">
        <v>522</v>
      </c>
      <c r="E52" s="76" t="s">
        <v>172</v>
      </c>
      <c r="F52" s="76" t="s">
        <v>45</v>
      </c>
      <c r="G52" s="76" t="s">
        <v>138</v>
      </c>
      <c r="H52" s="76">
        <v>2563</v>
      </c>
      <c r="I52" s="76" t="s">
        <v>82</v>
      </c>
      <c r="J52" s="76" t="s">
        <v>174</v>
      </c>
      <c r="K52" s="76" t="s">
        <v>153</v>
      </c>
      <c r="L52" s="76" t="s">
        <v>124</v>
      </c>
      <c r="M52" s="76"/>
      <c r="O52" s="44" t="str">
        <f>IF(LEN(B52=11),_xlfn.CONCAT(A52,"F",RIGHT(B52,2)),B52)</f>
        <v>090302V05F02</v>
      </c>
    </row>
    <row r="53" spans="1:15" ht="21.75" thickBot="1" x14ac:dyDescent="0.4">
      <c r="A53" s="76" t="s">
        <v>307</v>
      </c>
      <c r="B53" s="76" t="s">
        <v>690</v>
      </c>
      <c r="C53" s="76" t="s">
        <v>197</v>
      </c>
      <c r="D53" s="77" t="s">
        <v>198</v>
      </c>
      <c r="E53" s="76" t="s">
        <v>198</v>
      </c>
      <c r="F53" s="76" t="s">
        <v>45</v>
      </c>
      <c r="G53" s="76" t="s">
        <v>138</v>
      </c>
      <c r="H53" s="76">
        <v>2563</v>
      </c>
      <c r="I53" s="76" t="s">
        <v>200</v>
      </c>
      <c r="J53" s="76" t="s">
        <v>192</v>
      </c>
      <c r="K53" s="76" t="s">
        <v>153</v>
      </c>
      <c r="L53" s="76" t="s">
        <v>124</v>
      </c>
      <c r="M53" s="76"/>
      <c r="O53" s="44" t="str">
        <f>IF(LEN(B53=11),_xlfn.CONCAT(A53,"F",RIGHT(B53,2)),B53)</f>
        <v>090302V05F02</v>
      </c>
    </row>
    <row r="54" spans="1:15" ht="21.75" thickBot="1" x14ac:dyDescent="0.4">
      <c r="A54" s="76" t="s">
        <v>307</v>
      </c>
      <c r="B54" s="76" t="s">
        <v>690</v>
      </c>
      <c r="C54" s="76" t="s">
        <v>361</v>
      </c>
      <c r="D54" s="77" t="s">
        <v>362</v>
      </c>
      <c r="E54" s="76" t="s">
        <v>362</v>
      </c>
      <c r="F54" s="76" t="s">
        <v>136</v>
      </c>
      <c r="G54" s="76" t="s">
        <v>322</v>
      </c>
      <c r="H54" s="76">
        <v>2564</v>
      </c>
      <c r="I54" s="76" t="s">
        <v>57</v>
      </c>
      <c r="J54" s="76" t="s">
        <v>222</v>
      </c>
      <c r="K54" s="76" t="s">
        <v>223</v>
      </c>
      <c r="L54" s="76" t="s">
        <v>224</v>
      </c>
      <c r="M54" s="76"/>
      <c r="O54" s="44" t="str">
        <f>IF(LEN(B54=11),_xlfn.CONCAT(A54,"F",RIGHT(B54,2)),B54)</f>
        <v>090302V05F02</v>
      </c>
    </row>
    <row r="55" spans="1:15" ht="21.75" thickBot="1" x14ac:dyDescent="0.4">
      <c r="A55" s="76" t="s">
        <v>307</v>
      </c>
      <c r="B55" s="76" t="s">
        <v>690</v>
      </c>
      <c r="C55" s="76" t="s">
        <v>408</v>
      </c>
      <c r="D55" s="77" t="s">
        <v>409</v>
      </c>
      <c r="E55" s="76" t="s">
        <v>409</v>
      </c>
      <c r="F55" s="76" t="s">
        <v>45</v>
      </c>
      <c r="G55" s="76" t="s">
        <v>322</v>
      </c>
      <c r="H55" s="76">
        <v>2564</v>
      </c>
      <c r="I55" s="76" t="s">
        <v>57</v>
      </c>
      <c r="J55" s="76"/>
      <c r="K55" s="76" t="s">
        <v>411</v>
      </c>
      <c r="L55" s="76" t="s">
        <v>213</v>
      </c>
      <c r="M55" s="76"/>
      <c r="O55" s="44" t="str">
        <f>IF(LEN(B55=11),_xlfn.CONCAT(A55,"F",RIGHT(B55,2)),B55)</f>
        <v>090302V05F02</v>
      </c>
    </row>
    <row r="56" spans="1:15" ht="21.75" thickBot="1" x14ac:dyDescent="0.4">
      <c r="A56" s="76" t="s">
        <v>307</v>
      </c>
      <c r="B56" s="76" t="s">
        <v>690</v>
      </c>
      <c r="C56" s="76" t="s">
        <v>476</v>
      </c>
      <c r="D56" s="77" t="s">
        <v>477</v>
      </c>
      <c r="E56" s="76" t="s">
        <v>477</v>
      </c>
      <c r="F56" s="76" t="s">
        <v>45</v>
      </c>
      <c r="G56" s="76" t="s">
        <v>479</v>
      </c>
      <c r="H56" s="78">
        <v>2564</v>
      </c>
      <c r="I56" s="76" t="s">
        <v>438</v>
      </c>
      <c r="J56" s="76"/>
      <c r="K56" s="76" t="s">
        <v>480</v>
      </c>
      <c r="L56" s="76" t="s">
        <v>213</v>
      </c>
      <c r="M56" s="76"/>
      <c r="O56" s="44" t="str">
        <f>IF(LEN(B56=11),_xlfn.CONCAT(A56,"F",RIGHT(B56,2)),B56)</f>
        <v>090302V05F02</v>
      </c>
    </row>
    <row r="57" spans="1:15" ht="21.75" customHeight="1" thickBot="1" x14ac:dyDescent="0.3">
      <c r="A57" s="79" t="s">
        <v>307</v>
      </c>
      <c r="B57" s="79" t="s">
        <v>690</v>
      </c>
      <c r="C57" s="79" t="s">
        <v>498</v>
      </c>
      <c r="D57" s="80" t="str">
        <f>HYPERLINK(N57,E57)</f>
        <v>การส่งเสริมและพัฒนาเขตเศรษฐกิจพิเศษ</v>
      </c>
      <c r="E57" s="79" t="s">
        <v>499</v>
      </c>
      <c r="F57" s="79" t="s">
        <v>45</v>
      </c>
      <c r="G57" s="79" t="s">
        <v>297</v>
      </c>
      <c r="H57" s="81">
        <v>2565</v>
      </c>
      <c r="I57" s="79" t="s">
        <v>102</v>
      </c>
      <c r="J57" s="79"/>
      <c r="K57" s="79" t="s">
        <v>411</v>
      </c>
      <c r="L57" s="79" t="s">
        <v>213</v>
      </c>
      <c r="M57" s="79"/>
      <c r="N57" s="44" t="s">
        <v>501</v>
      </c>
      <c r="O57" s="44" t="str">
        <f>IF(LEN(B57=11),_xlfn.CONCAT(A57,"F",RIGHT(B57,2)),B57)</f>
        <v>090302V05F02</v>
      </c>
    </row>
    <row r="58" spans="1:15" ht="21.75" customHeight="1" thickBot="1" x14ac:dyDescent="0.3">
      <c r="A58" s="79" t="s">
        <v>307</v>
      </c>
      <c r="B58" s="79" t="s">
        <v>690</v>
      </c>
      <c r="C58" s="79" t="s">
        <v>518</v>
      </c>
      <c r="D58" s="80" t="str">
        <f>HYPERLINK(N58,E58)</f>
        <v>โครงการสนับสนุนการพัฒนาพื้นที่เขตเศรษฐกิจพิเศษ</v>
      </c>
      <c r="E58" s="79" t="s">
        <v>389</v>
      </c>
      <c r="F58" s="79" t="s">
        <v>45</v>
      </c>
      <c r="G58" s="79" t="s">
        <v>297</v>
      </c>
      <c r="H58" s="81">
        <v>2565</v>
      </c>
      <c r="I58" s="79" t="s">
        <v>102</v>
      </c>
      <c r="J58" s="79" t="s">
        <v>391</v>
      </c>
      <c r="K58" s="79" t="s">
        <v>392</v>
      </c>
      <c r="L58" s="79" t="s">
        <v>105</v>
      </c>
      <c r="M58" s="79"/>
      <c r="N58" s="44" t="s">
        <v>520</v>
      </c>
      <c r="O58" s="44" t="str">
        <f>IF(LEN(B58=11),_xlfn.CONCAT(A58,"F",RIGHT(B58,2)),B58)</f>
        <v>090302V05F02</v>
      </c>
    </row>
    <row r="59" spans="1:15" ht="21.75" thickBot="1" x14ac:dyDescent="0.4">
      <c r="A59" s="82" t="s">
        <v>307</v>
      </c>
      <c r="B59" s="82" t="s">
        <v>693</v>
      </c>
      <c r="C59" s="82" t="s">
        <v>118</v>
      </c>
      <c r="D59" s="83" t="s">
        <v>119</v>
      </c>
      <c r="E59" s="82" t="s">
        <v>119</v>
      </c>
      <c r="F59" s="82" t="s">
        <v>45</v>
      </c>
      <c r="G59" s="82" t="s">
        <v>121</v>
      </c>
      <c r="H59" s="82">
        <v>2560</v>
      </c>
      <c r="I59" s="82" t="s">
        <v>102</v>
      </c>
      <c r="J59" s="82" t="s">
        <v>122</v>
      </c>
      <c r="K59" s="82" t="s">
        <v>123</v>
      </c>
      <c r="L59" s="82" t="s">
        <v>124</v>
      </c>
      <c r="M59" s="82"/>
      <c r="O59" s="44" t="str">
        <f>IF(LEN(B59=11),_xlfn.CONCAT(A59,"F",RIGHT(B59,2)),B59)</f>
        <v>090302V05F03</v>
      </c>
    </row>
    <row r="60" spans="1:15" ht="21.75" thickBot="1" x14ac:dyDescent="0.4">
      <c r="A60" s="82" t="s">
        <v>307</v>
      </c>
      <c r="B60" s="82" t="s">
        <v>693</v>
      </c>
      <c r="C60" s="82" t="s">
        <v>79</v>
      </c>
      <c r="D60" s="83" t="s">
        <v>80</v>
      </c>
      <c r="E60" s="82" t="s">
        <v>80</v>
      </c>
      <c r="F60" s="82" t="s">
        <v>45</v>
      </c>
      <c r="G60" s="82" t="s">
        <v>74</v>
      </c>
      <c r="H60" s="82">
        <v>2562</v>
      </c>
      <c r="I60" s="82" t="s">
        <v>82</v>
      </c>
      <c r="J60" s="82" t="s">
        <v>83</v>
      </c>
      <c r="K60" s="82" t="s">
        <v>84</v>
      </c>
      <c r="L60" s="82" t="s">
        <v>60</v>
      </c>
      <c r="M60" s="82"/>
      <c r="O60" s="44" t="str">
        <f>IF(LEN(B60=11),_xlfn.CONCAT(A60,"F",RIGHT(B60,2)),B60)</f>
        <v>090302V05F03</v>
      </c>
    </row>
    <row r="61" spans="1:15" ht="21.75" thickBot="1" x14ac:dyDescent="0.4">
      <c r="A61" s="82" t="s">
        <v>307</v>
      </c>
      <c r="B61" s="82" t="s">
        <v>693</v>
      </c>
      <c r="C61" s="82" t="s">
        <v>261</v>
      </c>
      <c r="D61" s="83" t="s">
        <v>524</v>
      </c>
      <c r="E61" s="82" t="s">
        <v>262</v>
      </c>
      <c r="F61" s="82" t="s">
        <v>45</v>
      </c>
      <c r="G61" s="82" t="s">
        <v>185</v>
      </c>
      <c r="H61" s="84">
        <v>2563</v>
      </c>
      <c r="I61" s="82" t="s">
        <v>139</v>
      </c>
      <c r="J61" s="82" t="s">
        <v>264</v>
      </c>
      <c r="K61" s="82" t="s">
        <v>76</v>
      </c>
      <c r="L61" s="82" t="s">
        <v>51</v>
      </c>
      <c r="M61" s="82"/>
      <c r="O61" s="44" t="str">
        <f>IF(LEN(B61=11),_xlfn.CONCAT(A61,"F",RIGHT(B61,2)),B61)</f>
        <v>090302V05F03</v>
      </c>
    </row>
    <row r="62" spans="1:15" ht="21.75" thickBot="1" x14ac:dyDescent="0.4">
      <c r="A62" s="82" t="s">
        <v>307</v>
      </c>
      <c r="B62" s="82" t="s">
        <v>693</v>
      </c>
      <c r="C62" s="82" t="s">
        <v>388</v>
      </c>
      <c r="D62" s="83" t="s">
        <v>389</v>
      </c>
      <c r="E62" s="82" t="s">
        <v>389</v>
      </c>
      <c r="F62" s="82" t="s">
        <v>45</v>
      </c>
      <c r="G62" s="82" t="s">
        <v>322</v>
      </c>
      <c r="H62" s="82">
        <v>2564</v>
      </c>
      <c r="I62" s="82" t="s">
        <v>57</v>
      </c>
      <c r="J62" s="82" t="s">
        <v>391</v>
      </c>
      <c r="K62" s="82" t="s">
        <v>392</v>
      </c>
      <c r="L62" s="82" t="s">
        <v>105</v>
      </c>
      <c r="M62" s="82"/>
      <c r="O62" s="44" t="str">
        <f>IF(LEN(B62=11),_xlfn.CONCAT(A62,"F",RIGHT(B62,2)),B62)</f>
        <v>090302V05F03</v>
      </c>
    </row>
    <row r="63" spans="1:15" ht="21.75" thickBot="1" x14ac:dyDescent="0.4">
      <c r="A63" s="82" t="s">
        <v>307</v>
      </c>
      <c r="B63" s="82" t="s">
        <v>693</v>
      </c>
      <c r="C63" s="82" t="s">
        <v>413</v>
      </c>
      <c r="D63" s="83" t="s">
        <v>414</v>
      </c>
      <c r="E63" s="82" t="s">
        <v>414</v>
      </c>
      <c r="F63" s="82" t="s">
        <v>45</v>
      </c>
      <c r="G63" s="82" t="s">
        <v>322</v>
      </c>
      <c r="H63" s="82">
        <v>2564</v>
      </c>
      <c r="I63" s="82" t="s">
        <v>57</v>
      </c>
      <c r="J63" s="82" t="s">
        <v>399</v>
      </c>
      <c r="K63" s="82" t="s">
        <v>400</v>
      </c>
      <c r="L63" s="82" t="s">
        <v>51</v>
      </c>
      <c r="M63" s="82"/>
      <c r="O63" s="44" t="str">
        <f>IF(LEN(B63=11),_xlfn.CONCAT(A63,"F",RIGHT(B63,2)),B63)</f>
        <v>090302V05F03</v>
      </c>
    </row>
    <row r="64" spans="1:15" ht="21.75" thickBot="1" x14ac:dyDescent="0.4">
      <c r="A64" s="82" t="s">
        <v>307</v>
      </c>
      <c r="B64" s="82" t="s">
        <v>693</v>
      </c>
      <c r="C64" s="82" t="s">
        <v>417</v>
      </c>
      <c r="D64" s="83" t="s">
        <v>525</v>
      </c>
      <c r="E64" s="82" t="s">
        <v>418</v>
      </c>
      <c r="F64" s="82" t="s">
        <v>45</v>
      </c>
      <c r="G64" s="82" t="s">
        <v>322</v>
      </c>
      <c r="H64" s="82">
        <v>2564</v>
      </c>
      <c r="I64" s="82" t="s">
        <v>57</v>
      </c>
      <c r="J64" s="82" t="s">
        <v>399</v>
      </c>
      <c r="K64" s="82" t="s">
        <v>400</v>
      </c>
      <c r="L64" s="82" t="s">
        <v>51</v>
      </c>
      <c r="M64" s="82"/>
      <c r="O64" s="44" t="str">
        <f>IF(LEN(B64=11),_xlfn.CONCAT(A64,"F",RIGHT(B64,2)),B64)</f>
        <v>090302V05F03</v>
      </c>
    </row>
    <row r="65" spans="1:15" ht="21.75" customHeight="1" thickBot="1" x14ac:dyDescent="0.3">
      <c r="A65" s="85" t="s">
        <v>307</v>
      </c>
      <c r="B65" s="85" t="s">
        <v>693</v>
      </c>
      <c r="C65" s="85" t="s">
        <v>506</v>
      </c>
      <c r="D65" s="86" t="str">
        <f>HYPERLINK(N65,E65)</f>
        <v>ค่าใช้จ่ายในการขับเคลื่อนนโยบายเขตพัฒนาเศรษฐกิจพิเศษ และพื้นที่เศรษฐกิจแห่งอื่น</v>
      </c>
      <c r="E65" s="85" t="s">
        <v>507</v>
      </c>
      <c r="F65" s="85" t="s">
        <v>45</v>
      </c>
      <c r="G65" s="85" t="s">
        <v>297</v>
      </c>
      <c r="H65" s="87">
        <v>2565</v>
      </c>
      <c r="I65" s="85" t="s">
        <v>102</v>
      </c>
      <c r="J65" s="85" t="s">
        <v>509</v>
      </c>
      <c r="K65" s="85" t="s">
        <v>510</v>
      </c>
      <c r="L65" s="85" t="s">
        <v>440</v>
      </c>
      <c r="M65" s="85"/>
      <c r="N65" s="44" t="s">
        <v>511</v>
      </c>
      <c r="O65" s="44" t="str">
        <f>IF(LEN(B65=11),_xlfn.CONCAT(A65,"F",RIGHT(B65,2)),B65)</f>
        <v>090302V05F03</v>
      </c>
    </row>
    <row r="66" spans="1:15" ht="21" customHeight="1" x14ac:dyDescent="0.25">
      <c r="A66" s="85" t="s">
        <v>307</v>
      </c>
      <c r="B66" s="85" t="s">
        <v>693</v>
      </c>
      <c r="C66" s="85" t="s">
        <v>512</v>
      </c>
      <c r="D66" s="86" t="str">
        <f>HYPERLINK(N66,E66)</f>
        <v>ค่าใช้จ่ายในการศึกษาห่วงโซ่อุปทานภาคการผลิต และบริการในพื้นที่เขตเศรษฐกิจพิเศษและพื้นที่โดยรอบ</v>
      </c>
      <c r="E66" s="85" t="s">
        <v>513</v>
      </c>
      <c r="F66" s="85" t="s">
        <v>45</v>
      </c>
      <c r="G66" s="85" t="s">
        <v>515</v>
      </c>
      <c r="H66" s="87">
        <v>2565</v>
      </c>
      <c r="I66" s="85" t="s">
        <v>516</v>
      </c>
      <c r="J66" s="85" t="s">
        <v>509</v>
      </c>
      <c r="K66" s="85" t="s">
        <v>510</v>
      </c>
      <c r="L66" s="85" t="s">
        <v>440</v>
      </c>
      <c r="M66" s="85"/>
      <c r="N66" s="44" t="s">
        <v>517</v>
      </c>
      <c r="O66" s="44" t="str">
        <f>IF(LEN(B66=11),_xlfn.CONCAT(A66,"F",RIGHT(B66,2)),B66)</f>
        <v>090302V05F03</v>
      </c>
    </row>
    <row r="67" spans="1:15" ht="21" x14ac:dyDescent="0.35">
      <c r="A67" s="88" t="s">
        <v>307</v>
      </c>
      <c r="B67" s="88" t="s">
        <v>702</v>
      </c>
      <c r="C67" s="88" t="s">
        <v>54</v>
      </c>
      <c r="D67" s="89" t="s">
        <v>55</v>
      </c>
      <c r="E67" s="88" t="s">
        <v>55</v>
      </c>
      <c r="F67" s="88" t="s">
        <v>45</v>
      </c>
      <c r="G67" s="88" t="s">
        <v>36</v>
      </c>
      <c r="H67" s="88">
        <v>2561</v>
      </c>
      <c r="I67" s="88" t="s">
        <v>57</v>
      </c>
      <c r="J67" s="88" t="s">
        <v>58</v>
      </c>
      <c r="K67" s="88" t="s">
        <v>59</v>
      </c>
      <c r="L67" s="88" t="s">
        <v>60</v>
      </c>
      <c r="M67" s="88"/>
      <c r="O67" s="44" t="str">
        <f>IF(LEN(B67=11),_xlfn.CONCAT(A67,"F",RIGHT(B67,2)),B67)</f>
        <v>090302V05F04</v>
      </c>
    </row>
    <row r="68" spans="1:15" ht="15" customHeight="1" x14ac:dyDescent="0.35">
      <c r="A68" s="88" t="s">
        <v>307</v>
      </c>
      <c r="B68" s="88" t="s">
        <v>702</v>
      </c>
      <c r="C68" s="88" t="s">
        <v>62</v>
      </c>
      <c r="D68" s="89" t="s">
        <v>63</v>
      </c>
      <c r="E68" s="88" t="s">
        <v>63</v>
      </c>
      <c r="F68" s="88" t="s">
        <v>45</v>
      </c>
      <c r="G68" s="88" t="s">
        <v>36</v>
      </c>
      <c r="H68" s="88">
        <v>2561</v>
      </c>
      <c r="I68" s="88" t="s">
        <v>57</v>
      </c>
      <c r="J68" s="88" t="s">
        <v>58</v>
      </c>
      <c r="K68" s="88" t="s">
        <v>59</v>
      </c>
      <c r="L68" s="88" t="s">
        <v>60</v>
      </c>
      <c r="M68" s="88"/>
      <c r="O68" s="44" t="str">
        <f>IF(LEN(B68=11),_xlfn.CONCAT(A68,"F",RIGHT(B68,2)),B68)</f>
        <v>090302V05F04</v>
      </c>
    </row>
    <row r="69" spans="1:15" ht="15" customHeight="1" x14ac:dyDescent="0.35">
      <c r="A69" s="88" t="s">
        <v>307</v>
      </c>
      <c r="B69" s="88" t="s">
        <v>702</v>
      </c>
      <c r="C69" s="88" t="s">
        <v>66</v>
      </c>
      <c r="D69" s="89" t="s">
        <v>67</v>
      </c>
      <c r="E69" s="88" t="s">
        <v>67</v>
      </c>
      <c r="F69" s="88" t="s">
        <v>45</v>
      </c>
      <c r="G69" s="88" t="s">
        <v>36</v>
      </c>
      <c r="H69" s="88">
        <v>2561</v>
      </c>
      <c r="I69" s="88" t="s">
        <v>57</v>
      </c>
      <c r="J69" s="88" t="s">
        <v>58</v>
      </c>
      <c r="K69" s="88" t="s">
        <v>59</v>
      </c>
      <c r="L69" s="88" t="s">
        <v>60</v>
      </c>
      <c r="M69" s="88"/>
      <c r="O69" s="44" t="str">
        <f>IF(LEN(B69=11),_xlfn.CONCAT(A69,"F",RIGHT(B69,2)),B69)</f>
        <v>090302V05F04</v>
      </c>
    </row>
    <row r="70" spans="1:15" ht="15" customHeight="1" x14ac:dyDescent="0.35">
      <c r="A70" s="88" t="s">
        <v>307</v>
      </c>
      <c r="B70" s="88" t="s">
        <v>702</v>
      </c>
      <c r="C70" s="88" t="s">
        <v>94</v>
      </c>
      <c r="D70" s="89" t="s">
        <v>95</v>
      </c>
      <c r="E70" s="88" t="s">
        <v>95</v>
      </c>
      <c r="F70" s="88" t="s">
        <v>45</v>
      </c>
      <c r="G70" s="88" t="s">
        <v>90</v>
      </c>
      <c r="H70" s="88">
        <v>2562</v>
      </c>
      <c r="I70" s="88" t="s">
        <v>37</v>
      </c>
      <c r="J70" s="88" t="s">
        <v>91</v>
      </c>
      <c r="K70" s="88" t="s">
        <v>92</v>
      </c>
      <c r="L70" s="88" t="s">
        <v>60</v>
      </c>
      <c r="M70" s="88"/>
      <c r="O70" s="44" t="str">
        <f>IF(LEN(B70=11),_xlfn.CONCAT(A70,"F",RIGHT(B70,2)),B70)</f>
        <v>090302V05F04</v>
      </c>
    </row>
    <row r="71" spans="1:15" ht="15" customHeight="1" x14ac:dyDescent="0.35">
      <c r="A71" s="88" t="s">
        <v>307</v>
      </c>
      <c r="B71" s="88" t="s">
        <v>702</v>
      </c>
      <c r="C71" s="88" t="s">
        <v>227</v>
      </c>
      <c r="D71" s="89" t="s">
        <v>228</v>
      </c>
      <c r="E71" s="88" t="s">
        <v>228</v>
      </c>
      <c r="F71" s="88" t="s">
        <v>45</v>
      </c>
      <c r="G71" s="88" t="s">
        <v>138</v>
      </c>
      <c r="H71" s="88">
        <v>2563</v>
      </c>
      <c r="I71" s="88" t="s">
        <v>139</v>
      </c>
      <c r="J71" s="88" t="s">
        <v>230</v>
      </c>
      <c r="K71" s="88" t="s">
        <v>231</v>
      </c>
      <c r="L71" s="88" t="s">
        <v>232</v>
      </c>
      <c r="M71" s="88"/>
      <c r="O71" s="44" t="str">
        <f>IF(LEN(B71=11),_xlfn.CONCAT(A71,"F",RIGHT(B71,2)),B71)</f>
        <v>090302V05F04</v>
      </c>
    </row>
    <row r="72" spans="1:15" ht="15" customHeight="1" x14ac:dyDescent="0.35">
      <c r="A72" s="88" t="s">
        <v>307</v>
      </c>
      <c r="B72" s="88" t="s">
        <v>702</v>
      </c>
      <c r="C72" s="88" t="s">
        <v>251</v>
      </c>
      <c r="D72" s="89" t="s">
        <v>55</v>
      </c>
      <c r="E72" s="88" t="s">
        <v>55</v>
      </c>
      <c r="F72" s="88" t="s">
        <v>45</v>
      </c>
      <c r="G72" s="88" t="s">
        <v>138</v>
      </c>
      <c r="H72" s="88">
        <v>2563</v>
      </c>
      <c r="I72" s="88" t="s">
        <v>139</v>
      </c>
      <c r="J72" s="88" t="s">
        <v>58</v>
      </c>
      <c r="K72" s="88" t="s">
        <v>59</v>
      </c>
      <c r="L72" s="88" t="s">
        <v>60</v>
      </c>
      <c r="M72" s="88"/>
      <c r="O72" s="44" t="str">
        <f>IF(LEN(B72=11),_xlfn.CONCAT(A72,"F",RIGHT(B72,2)),B72)</f>
        <v>090302V05F04</v>
      </c>
    </row>
    <row r="73" spans="1:15" ht="15" customHeight="1" x14ac:dyDescent="0.35">
      <c r="A73" s="88" t="s">
        <v>307</v>
      </c>
      <c r="B73" s="88" t="s">
        <v>702</v>
      </c>
      <c r="C73" s="88" t="s">
        <v>254</v>
      </c>
      <c r="D73" s="89" t="s">
        <v>63</v>
      </c>
      <c r="E73" s="88" t="s">
        <v>63</v>
      </c>
      <c r="F73" s="88" t="s">
        <v>45</v>
      </c>
      <c r="G73" s="88" t="s">
        <v>138</v>
      </c>
      <c r="H73" s="88">
        <v>2563</v>
      </c>
      <c r="I73" s="88" t="s">
        <v>139</v>
      </c>
      <c r="J73" s="88" t="s">
        <v>58</v>
      </c>
      <c r="K73" s="88" t="s">
        <v>59</v>
      </c>
      <c r="L73" s="88" t="s">
        <v>60</v>
      </c>
      <c r="M73" s="88"/>
      <c r="O73" s="44" t="str">
        <f>IF(LEN(B73=11),_xlfn.CONCAT(A73,"F",RIGHT(B73,2)),B73)</f>
        <v>090302V05F04</v>
      </c>
    </row>
    <row r="74" spans="1:15" ht="15" customHeight="1" x14ac:dyDescent="0.35">
      <c r="A74" s="88" t="s">
        <v>307</v>
      </c>
      <c r="B74" s="88" t="s">
        <v>702</v>
      </c>
      <c r="C74" s="88" t="s">
        <v>257</v>
      </c>
      <c r="D74" s="89" t="s">
        <v>67</v>
      </c>
      <c r="E74" s="88" t="s">
        <v>67</v>
      </c>
      <c r="F74" s="88" t="s">
        <v>45</v>
      </c>
      <c r="G74" s="88" t="s">
        <v>138</v>
      </c>
      <c r="H74" s="88">
        <v>2563</v>
      </c>
      <c r="I74" s="88" t="s">
        <v>139</v>
      </c>
      <c r="J74" s="88" t="s">
        <v>58</v>
      </c>
      <c r="K74" s="88" t="s">
        <v>59</v>
      </c>
      <c r="L74" s="88" t="s">
        <v>60</v>
      </c>
      <c r="M74" s="88"/>
      <c r="O74" s="44" t="str">
        <f>IF(LEN(B74=11),_xlfn.CONCAT(A74,"F",RIGHT(B74,2)),B74)</f>
        <v>090302V05F04</v>
      </c>
    </row>
    <row r="75" spans="1:15" ht="15" customHeight="1" x14ac:dyDescent="0.35">
      <c r="A75" s="88" t="s">
        <v>307</v>
      </c>
      <c r="B75" s="88" t="s">
        <v>702</v>
      </c>
      <c r="C75" s="88" t="s">
        <v>209</v>
      </c>
      <c r="D75" s="89" t="s">
        <v>210</v>
      </c>
      <c r="E75" s="88" t="s">
        <v>210</v>
      </c>
      <c r="F75" s="88" t="s">
        <v>45</v>
      </c>
      <c r="G75" s="88" t="s">
        <v>138</v>
      </c>
      <c r="H75" s="88">
        <v>2563</v>
      </c>
      <c r="I75" s="88" t="s">
        <v>139</v>
      </c>
      <c r="J75" s="88"/>
      <c r="K75" s="88" t="s">
        <v>212</v>
      </c>
      <c r="L75" s="88" t="s">
        <v>213</v>
      </c>
      <c r="M75" s="88"/>
      <c r="O75" s="44" t="str">
        <f>IF(LEN(B75=11),_xlfn.CONCAT(A75,"F",RIGHT(B75,2)),B75)</f>
        <v>090302V05F04</v>
      </c>
    </row>
    <row r="76" spans="1:15" ht="15" customHeight="1" x14ac:dyDescent="0.35">
      <c r="A76" s="88" t="s">
        <v>307</v>
      </c>
      <c r="B76" s="88" t="s">
        <v>702</v>
      </c>
      <c r="C76" s="88" t="s">
        <v>288</v>
      </c>
      <c r="D76" s="89" t="s">
        <v>289</v>
      </c>
      <c r="E76" s="88" t="s">
        <v>289</v>
      </c>
      <c r="F76" s="88" t="s">
        <v>45</v>
      </c>
      <c r="G76" s="88" t="s">
        <v>291</v>
      </c>
      <c r="H76" s="90">
        <v>2563</v>
      </c>
      <c r="I76" s="88" t="s">
        <v>292</v>
      </c>
      <c r="J76" s="88" t="s">
        <v>91</v>
      </c>
      <c r="K76" s="88" t="s">
        <v>92</v>
      </c>
      <c r="L76" s="88" t="s">
        <v>60</v>
      </c>
      <c r="M76" s="88"/>
      <c r="O76" s="44" t="str">
        <f>IF(LEN(B76=11),_xlfn.CONCAT(A76,"F",RIGHT(B76,2)),B76)</f>
        <v>090302V05F04</v>
      </c>
    </row>
  </sheetData>
  <autoFilter ref="A7:AY76" xr:uid="{D4D8761E-4C7D-4E8C-A5CD-5EC9C00E2FF0}">
    <sortState ref="A8:AY76">
      <sortCondition ref="B7"/>
    </sortState>
  </autoFilter>
  <hyperlinks>
    <hyperlink ref="D13" r:id="rId1" display="https://emenscr.nesdc.go.th/viewer/view.html?id=5b1fd1cc7587e67e2e72102c&amp;username=mol05101" xr:uid="{98E8BDB5-0189-4DED-A1A1-1263FAECCFC3}"/>
    <hyperlink ref="D8" r:id="rId2" display="https://emenscr.nesdc.go.th/viewer/view.html?id=5b20ee61bdb2d17e2f9a19a7&amp;username=mot04101" xr:uid="{08797831-C621-4F3A-92A1-65262C8B31EF}"/>
    <hyperlink ref="D67" r:id="rId3" display="https://emenscr.nesdc.go.th/viewer/view.html?id=5b20f741ea79507e38d7c9e5&amp;username=ieat510221" xr:uid="{EA8DFAB2-1D77-44E9-BF23-70185C7C0B2A}"/>
    <hyperlink ref="D68" r:id="rId4" display="https://emenscr.nesdc.go.th/viewer/view.html?id=5b20f757916f477e3991ef09&amp;username=ieat510221" xr:uid="{64E1B118-E194-43E8-85BB-BF675FF98F22}"/>
    <hyperlink ref="D69" r:id="rId5" display="https://emenscr.nesdc.go.th/viewer/view.html?id=5b2100ab916f477e3991ef33&amp;username=ieat510221" xr:uid="{E7034556-6F9A-4BEF-A01B-7F916161761B}"/>
    <hyperlink ref="D39" r:id="rId6" display="https://emenscr.nesdc.go.th/viewer/view.html?id=5bb1a0dbe8a05d0f344e4e2c&amp;username=mot061381" xr:uid="{89B213F2-9113-4B7D-B4A3-AB94590608F1}"/>
    <hyperlink ref="D60" r:id="rId7" display="https://emenscr.nesdc.go.th/viewer/view.html?id=5c7f71fd1248ca2ef6b78154&amp;username=industry02041" xr:uid="{C19F7C97-6498-45CD-B32D-687E301D8E07}"/>
    <hyperlink ref="D42" r:id="rId8" display="https://emenscr.nesdc.go.th/viewer/view.html?id=5c89c64c7a930d3fec262eee&amp;username=industry08021" xr:uid="{88F247C6-6D8D-4F27-9306-44C8CBE1F848}"/>
    <hyperlink ref="D70" r:id="rId9" display="https://emenscr.nesdc.go.th/viewer/view.html?id=5c89fbaef78b133fe6b148e5&amp;username=industry08021" xr:uid="{ABF7EFA0-AE0F-48A6-B967-A5419D278403}"/>
    <hyperlink ref="D12" r:id="rId10" display="https://emenscr.nesdc.go.th/viewer/view.html?id=5d031bad43f43b4179ea137d&amp;username=moi07171" xr:uid="{C26C630F-ED98-4373-A359-8451352B67BF}"/>
    <hyperlink ref="D11" r:id="rId11" display="https://emenscr.nesdc.go.th/viewer/view.html?id=5d071003ae46c10af2226520&amp;username=moi5305111" xr:uid="{9B8916BF-BCAE-4D18-A16D-B85807374D1E}"/>
    <hyperlink ref="D59" r:id="rId12" display="https://emenscr.nesdc.go.th/viewer/view.html?id=5d7746802b90be145b5c9645&amp;username=mof03051" xr:uid="{1AEC0DBF-8BE8-4CE0-8E63-A044E88D4A0F}"/>
    <hyperlink ref="D45" r:id="rId13" display="https://emenscr.nesdc.go.th/viewer/view.html?id=5d8b552842d188059b355707&amp;username=moi02121" xr:uid="{E439346F-4B18-4361-8E34-6B717EB453B8}"/>
    <hyperlink ref="D16" r:id="rId14" display="https://emenscr.nesdc.go.th/viewer/view.html?id=5db1cb97a12569147ec9830e&amp;username=mol04071" xr:uid="{7FB2F01D-5536-46E3-9539-73B607C3F2D6}"/>
    <hyperlink ref="D40" r:id="rId15" display="https://emenscr.nesdc.go.th/viewer/view.html?id=5db69806a099c71470319abf&amp;username=mot061381" xr:uid="{A67B369D-E267-46BA-B3A7-587A8F31C793}"/>
    <hyperlink ref="D38" r:id="rId16" display="https://emenscr.nesdc.go.th/viewer/view.html?id=5dce6488efbbb90303acb2cf&amp;username=mof0502371" xr:uid="{255FD490-ED07-4FA6-BF0E-24F7BBABB142}"/>
    <hyperlink ref="D51" r:id="rId17" display="https://emenscr.nesdc.go.th/viewer/view.html?id=5dced0b195d4bc03082424c1&amp;username=mof0502281" xr:uid="{2BE67E99-AF3E-4BED-9546-8855D16B7BA3}"/>
    <hyperlink ref="D18" r:id="rId18" display="https://emenscr.nesdc.go.th/viewer/view.html?id=5dced593efbbb90303acb2fa&amp;username=mof0502281" xr:uid="{FD182207-8E80-4DD3-95D7-A84B76B46A08}"/>
    <hyperlink ref="D19" r:id="rId19" display="https://emenscr.nesdc.go.th/viewer/view.html?id=5dd21f3d95d4bc03082424df&amp;username=mof0502371" xr:uid="{DF4E3469-DA07-4646-9DD7-D80FEE8780A8}"/>
    <hyperlink ref="D52" r:id="rId20" display="https://emenscr.nesdc.go.th/viewer/view.html?id=5dd2271795d4bc03082424ee&amp;username=mof050211" xr:uid="{F2E12810-AC1A-457E-BAF1-9634A238D615}"/>
    <hyperlink ref="D20" r:id="rId21" display="https://emenscr.nesdc.go.th/viewer/view.html?id=5dd24065618d7a030c89c3c4&amp;username=mof0502371" xr:uid="{6B959474-4444-4C32-9B4E-FA9A956EB888}"/>
    <hyperlink ref="D21" r:id="rId22" display="https://emenscr.nesdc.go.th/viewer/view.html?id=5dd24d5a618d7a030c89c3d9&amp;username=mof0502221" xr:uid="{DDAD1A0A-2C84-4348-8A06-B9A8D43E2D8B}"/>
    <hyperlink ref="D22" r:id="rId23" display="https://emenscr.nesdc.go.th/viewer/view.html?id=5dd25021618d7a030c89c3de&amp;username=mof050281" xr:uid="{507424BD-DB09-4923-A0CA-3276511A07AD}"/>
    <hyperlink ref="D23" r:id="rId24" display="https://emenscr.nesdc.go.th/viewer/view.html?id=5dd2515495d4bc030824250c&amp;username=mof0502371" xr:uid="{168542D0-758E-4669-9E2C-09A1C5634F43}"/>
    <hyperlink ref="D53" r:id="rId25" display="https://emenscr.nesdc.go.th/viewer/view.html?id=5dd26622618d7a030c89c405&amp;username=mof050281" xr:uid="{DE551AB3-D8DD-43E7-A7A0-133D4256CD7D}"/>
    <hyperlink ref="D24" r:id="rId26" display="https://emenscr.nesdc.go.th/viewer/view.html?id=5dd3a4d413f46e6ad55aba6f&amp;username=mof0502341" xr:uid="{C63AE5E3-0B48-491E-8BB7-AA3A2300E34F}"/>
    <hyperlink ref="D75" r:id="rId27" display="https://emenscr.nesdc.go.th/viewer/view.html?id=5df4b5af9bd9f12c4a2d0a36&amp;username=moi0017571" xr:uid="{B72E1544-F894-4802-93D7-0F91595C2274}"/>
    <hyperlink ref="D17" r:id="rId28" display="https://emenscr.nesdc.go.th/viewer/view.html?id=5df84a4e62ad211a54e74c0d&amp;username=moi07171" xr:uid="{339F4C86-71B1-40BC-BA7C-FFDF6E5AFBA7}"/>
    <hyperlink ref="D14" r:id="rId29" display="https://emenscr.nesdc.go.th/viewer/view.html?id=5dfa18be6b12163f58d5f9c1&amp;username=moph04041" xr:uid="{8EEFD3D7-1ABB-4EC8-A25D-5D8CE60E6722}"/>
    <hyperlink ref="D71" r:id="rId30" display="https://emenscr.nesdc.go.th/viewer/view.html?id=5dfb1713c552571a72d13710&amp;username=moc03041" xr:uid="{5F5901F5-CBA9-4193-A629-9F42419871CE}"/>
    <hyperlink ref="D28" r:id="rId31" display="https://emenscr.nesdc.go.th/viewer/view.html?id=5e01910642c5ca49af55a88a&amp;username=industry02041" xr:uid="{535070F8-9761-4091-88A1-B123C9CAA0F3}"/>
    <hyperlink ref="D25" r:id="rId32" display="https://emenscr.nesdc.go.th/viewer/view.html?id=5e01f21aca0feb49b458c0c6&amp;username=mol05091" xr:uid="{E6EDE05B-FE81-4919-88F8-95C3D2135D6F}"/>
    <hyperlink ref="D26" r:id="rId33" display="https://emenscr.nesdc.go.th/viewer/view.html?id=5e02dbb942c5ca49af55ac44&amp;username=mol05021" xr:uid="{13656C20-DFD6-412E-AA75-3DF087A6E348}"/>
    <hyperlink ref="D72" r:id="rId34" display="https://emenscr.nesdc.go.th/viewer/view.html?id=5e031f11b459dd49a9ac7926&amp;username=ieat510221" xr:uid="{406CF908-9285-4728-AF8C-E3009FBE2171}"/>
    <hyperlink ref="D73" r:id="rId35" display="https://emenscr.nesdc.go.th/viewer/view.html?id=5e03234f6f155549ab8fbd9e&amp;username=ieat510221" xr:uid="{31BC34BF-2B78-484B-B78A-985A3F7BECB8}"/>
    <hyperlink ref="D74" r:id="rId36" display="https://emenscr.nesdc.go.th/viewer/view.html?id=5e032744ca0feb49b458c3ed&amp;username=ieat510221" xr:uid="{2D34E0B4-043C-42B6-877B-50981B7EA3F6}"/>
    <hyperlink ref="D61" r:id="rId37" display="https://emenscr.nesdc.go.th/viewer/view.html?id=5e05c7ad0ad19a445701a0b6&amp;username=mot060221" xr:uid="{B9030130-DE70-462B-9E37-2ECD870E6712}"/>
    <hyperlink ref="D46" r:id="rId38" display="https://emenscr.nesdc.go.th/viewer/view.html?id=5e0eb14358d9a63ef04e4b53&amp;username=moi02121" xr:uid="{6381F065-BB9F-47A1-A6F1-D3AFF81BA62E}"/>
    <hyperlink ref="D37" r:id="rId39" display="https://emenscr.nesdc.go.th/viewer/view.html?id=5e1c193581ab153c0a4231a7&amp;username=police000711" xr:uid="{7CBA9214-ABCA-4811-9F96-1710C25405F0}"/>
    <hyperlink ref="D27" r:id="rId40" display="https://emenscr.nesdc.go.th/viewer/view.html?id=5e1eeec7dd5aa7472e84626b&amp;username=police000711" xr:uid="{1BBB3FFC-5ED7-4D1D-A684-82E849390875}"/>
    <hyperlink ref="D15" r:id="rId41" display="https://emenscr.nesdc.go.th/viewer/view.html?id=5e46575c687ff8260b5ae416&amp;username=mot05141" xr:uid="{D7AF3F61-04A3-4A50-A371-C19EA44EFEF3}"/>
    <hyperlink ref="D76" r:id="rId42" display="https://emenscr.nesdc.go.th/viewer/view.html?id=5e9e83acd08c5042c489e25f&amp;username=industry08021" xr:uid="{4E30D600-B618-467A-B1B7-DE82E4B63469}"/>
    <hyperlink ref="D29" r:id="rId43" display="https://emenscr.nesdc.go.th/viewer/view.html?id=5f87d4ba5a6aea7fcadff7d8&amp;username=mot060271" xr:uid="{5D021F48-957B-4B30-8288-83E4A63A51EB}"/>
    <hyperlink ref="D9" r:id="rId44" display="https://emenscr.nesdc.go.th/viewer/view.html?id=5fab9d4d7772696c41ccc1ba&amp;username=mot05141" xr:uid="{0AD9E9AB-EDEB-48EF-8832-3BF875218F6F}"/>
    <hyperlink ref="D54" r:id="rId45" display="https://emenscr.nesdc.go.th/viewer/view.html?id=5fae409f3f6eff6c49213bd7&amp;username=moph04041" xr:uid="{D56A62DF-C031-442F-BD31-0CFD31402985}"/>
    <hyperlink ref="D32" r:id="rId46" display="https://emenscr.nesdc.go.th/viewer/view.html?id=5fb48efa20f6a8429dff6222&amp;username=mof0502331" xr:uid="{54FE56F0-D60C-48F4-AC3E-5E94650FA3A0}"/>
    <hyperlink ref="D33" r:id="rId47" display="https://emenscr.nesdc.go.th/viewer/view.html?id=5fb4a05e56c36d429b487a1c&amp;username=mof0502211" xr:uid="{B010168B-FECF-4A40-A5A8-015503AA1195}"/>
    <hyperlink ref="D48" r:id="rId48" display="https://emenscr.nesdc.go.th/viewer/view.html?id=5fc47ea6beab9d2a7939c314&amp;username=moi02121" xr:uid="{9FD729FC-ED4D-4347-924F-40F0CCF6C327}"/>
    <hyperlink ref="D30" r:id="rId49" display="https://emenscr.nesdc.go.th/viewer/view.html?id=5fc4d7cf7c1ad039a4b87ae7&amp;username=mot061381" xr:uid="{BED130A5-5517-4AF2-AE80-652BD5B33CE3}"/>
    <hyperlink ref="D62" r:id="rId50" display="https://emenscr.nesdc.go.th/viewer/view.html?id=5fc70e4124b5b4133b5f8f38&amp;username=moi03051" xr:uid="{EBE38A25-4504-4DD0-BC45-4AC5EEA51A06}"/>
    <hyperlink ref="D31" r:id="rId51" display="https://emenscr.nesdc.go.th/viewer/view.html?id=5fc718df499a93132efec2c7&amp;username=mot0703621" xr:uid="{178821A4-5E48-439B-B77F-074932F19581}"/>
    <hyperlink ref="D47" r:id="rId52" display="https://emenscr.nesdc.go.th/viewer/view.html?id=5fd09256e4c2575912afdf6b&amp;username=mol03161" xr:uid="{DC4A2598-6A95-483A-812D-4C6A034A063A}"/>
    <hyperlink ref="D55" r:id="rId53" display="https://emenscr.nesdc.go.th/viewer/view.html?id=5fd437e4238e5c34f1efcc3d&amp;username=moi0017121" xr:uid="{ABDC2FFB-B183-4D1D-9558-EE77A7D6CF2E}"/>
    <hyperlink ref="D63" r:id="rId54" display="https://emenscr.nesdc.go.th/viewer/view.html?id=5fd84e5c6eb12634f2968de6&amp;username=mot0703621" xr:uid="{4038FDD8-1DE5-48B6-AD57-DEEAE54CAF9A}"/>
    <hyperlink ref="D64" r:id="rId55" display="https://emenscr.nesdc.go.th/viewer/view.html?id=5fd852ed238e5c34f1efce95&amp;username=mot0703621" xr:uid="{55E2D3DD-D59C-43F9-B925-3E43B20FA4D9}"/>
    <hyperlink ref="D34" r:id="rId56" display="https://emenscr.nesdc.go.th/viewer/view.html?id=5fd85cafa7ca1a34f39f35f3&amp;username=moc0016651" xr:uid="{DE35B5DB-573C-4DE0-B183-B35CE58F1A7E}"/>
    <hyperlink ref="D10" r:id="rId57" display="https://emenscr.nesdc.go.th/viewer/view.html?id=600535dcd32d761c9affb10c&amp;username=moi5305111" xr:uid="{BF894F3C-E85F-4065-AAB6-71D09C250725}"/>
    <hyperlink ref="D43" r:id="rId58" display="https://emenscr.nesdc.go.th/viewer/view.html?id=60d03879844e4b36c8f91ed3&amp;username=boi13101" xr:uid="{08A4214A-75AC-4E97-AD58-787FFC1E559C}"/>
    <hyperlink ref="D56" r:id="rId59" display="https://emenscr.nesdc.go.th/viewer/view.html?id=6147fd62085c004179aa58d2&amp;username=moi022731" xr:uid="{9B2497F0-78DB-4478-9F3E-978D73593602}"/>
  </hyperlinks>
  <pageMargins left="0.7" right="0.7" top="0.75" bottom="0.75" header="0.3" footer="0.3"/>
  <drawing r:id="rId6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09F79-F853-4F1E-82D4-0CEDD595DD48}">
  <dimension ref="A1:P12"/>
  <sheetViews>
    <sheetView workbookViewId="0">
      <selection activeCell="A3" sqref="A3:XFD12"/>
    </sheetView>
  </sheetViews>
  <sheetFormatPr defaultRowHeight="15" x14ac:dyDescent="0.25"/>
  <cols>
    <col min="1" max="2" width="25.7109375" style="44" customWidth="1"/>
    <col min="3" max="4" width="54" style="44" customWidth="1"/>
    <col min="5" max="5" width="13.42578125" style="44" customWidth="1"/>
    <col min="6" max="6" width="28.28515625" style="44" customWidth="1"/>
    <col min="7" max="7" width="27" style="44" customWidth="1"/>
    <col min="8" max="9" width="54" style="44" customWidth="1"/>
    <col min="10" max="10" width="44.5703125" style="44" customWidth="1"/>
    <col min="11" max="11" width="17.5703125" style="44" customWidth="1"/>
    <col min="12" max="12" width="13.42578125" style="44" customWidth="1"/>
    <col min="13" max="13" width="16.140625" style="44" customWidth="1"/>
    <col min="14" max="15" width="54" style="44" customWidth="1"/>
    <col min="16" max="16" width="17.5703125" style="44" customWidth="1"/>
    <col min="17" max="16384" width="9.140625" style="44"/>
  </cols>
  <sheetData>
    <row r="1" spans="1:16" x14ac:dyDescent="0.25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16" x14ac:dyDescent="0.25">
      <c r="A2" s="50" t="s">
        <v>2</v>
      </c>
      <c r="B2" s="50"/>
      <c r="C2" s="50" t="s">
        <v>3</v>
      </c>
      <c r="D2" s="50" t="s">
        <v>7</v>
      </c>
      <c r="E2" s="50" t="s">
        <v>526</v>
      </c>
      <c r="F2" s="50" t="s">
        <v>14</v>
      </c>
      <c r="G2" s="50" t="s">
        <v>15</v>
      </c>
      <c r="H2" s="50" t="s">
        <v>18</v>
      </c>
      <c r="I2" s="50" t="s">
        <v>19</v>
      </c>
      <c r="J2" s="50" t="s">
        <v>20</v>
      </c>
      <c r="K2" s="50" t="s">
        <v>21</v>
      </c>
      <c r="L2" s="50" t="s">
        <v>22</v>
      </c>
      <c r="M2" s="50" t="s">
        <v>23</v>
      </c>
      <c r="N2" s="50" t="s">
        <v>24</v>
      </c>
      <c r="O2" s="50" t="s">
        <v>682</v>
      </c>
      <c r="P2" s="50" t="s">
        <v>25</v>
      </c>
    </row>
    <row r="3" spans="1:16" x14ac:dyDescent="0.25">
      <c r="A3" s="44" t="s">
        <v>482</v>
      </c>
      <c r="C3" s="44" t="s">
        <v>483</v>
      </c>
      <c r="D3" s="44" t="s">
        <v>45</v>
      </c>
      <c r="E3" s="4">
        <v>2565</v>
      </c>
      <c r="F3" s="44" t="s">
        <v>297</v>
      </c>
      <c r="G3" s="44" t="s">
        <v>102</v>
      </c>
      <c r="H3" s="44" t="s">
        <v>405</v>
      </c>
      <c r="I3" s="44" t="s">
        <v>306</v>
      </c>
      <c r="J3" s="44" t="s">
        <v>40</v>
      </c>
      <c r="L3" s="44" t="s">
        <v>307</v>
      </c>
      <c r="M3" s="44" t="s">
        <v>683</v>
      </c>
      <c r="N3" s="44" t="s">
        <v>485</v>
      </c>
      <c r="O3" s="44" t="s">
        <v>684</v>
      </c>
    </row>
    <row r="4" spans="1:16" x14ac:dyDescent="0.25">
      <c r="A4" s="44" t="s">
        <v>486</v>
      </c>
      <c r="C4" s="44" t="s">
        <v>487</v>
      </c>
      <c r="D4" s="44" t="s">
        <v>45</v>
      </c>
      <c r="E4" s="4">
        <v>2565</v>
      </c>
      <c r="F4" s="44" t="s">
        <v>297</v>
      </c>
      <c r="G4" s="44" t="s">
        <v>102</v>
      </c>
      <c r="H4" s="44" t="s">
        <v>130</v>
      </c>
      <c r="I4" s="44" t="s">
        <v>131</v>
      </c>
      <c r="J4" s="44" t="s">
        <v>105</v>
      </c>
      <c r="L4" s="44" t="s">
        <v>307</v>
      </c>
      <c r="M4" s="44" t="s">
        <v>683</v>
      </c>
      <c r="N4" s="44" t="s">
        <v>489</v>
      </c>
      <c r="O4" s="44" t="s">
        <v>685</v>
      </c>
    </row>
    <row r="5" spans="1:16" x14ac:dyDescent="0.25">
      <c r="A5" s="44" t="s">
        <v>490</v>
      </c>
      <c r="C5" s="44" t="s">
        <v>491</v>
      </c>
      <c r="D5" s="44" t="s">
        <v>45</v>
      </c>
      <c r="E5" s="4">
        <v>2565</v>
      </c>
      <c r="F5" s="44" t="s">
        <v>297</v>
      </c>
      <c r="G5" s="44" t="s">
        <v>102</v>
      </c>
      <c r="H5" s="44" t="s">
        <v>140</v>
      </c>
      <c r="I5" s="44" t="s">
        <v>141</v>
      </c>
      <c r="J5" s="44" t="s">
        <v>40</v>
      </c>
      <c r="L5" s="44" t="s">
        <v>348</v>
      </c>
      <c r="M5" s="44" t="s">
        <v>686</v>
      </c>
      <c r="N5" s="44" t="s">
        <v>493</v>
      </c>
      <c r="O5" s="44" t="s">
        <v>687</v>
      </c>
    </row>
    <row r="6" spans="1:16" x14ac:dyDescent="0.25">
      <c r="A6" s="44" t="s">
        <v>494</v>
      </c>
      <c r="C6" s="44" t="s">
        <v>495</v>
      </c>
      <c r="D6" s="44" t="s">
        <v>45</v>
      </c>
      <c r="E6" s="4">
        <v>2565</v>
      </c>
      <c r="F6" s="44" t="s">
        <v>297</v>
      </c>
      <c r="G6" s="44" t="s">
        <v>102</v>
      </c>
      <c r="H6" s="44" t="s">
        <v>192</v>
      </c>
      <c r="I6" s="44" t="s">
        <v>153</v>
      </c>
      <c r="J6" s="44" t="s">
        <v>124</v>
      </c>
      <c r="L6" s="44" t="s">
        <v>315</v>
      </c>
      <c r="M6" s="44" t="s">
        <v>688</v>
      </c>
      <c r="N6" s="44" t="s">
        <v>497</v>
      </c>
      <c r="O6" s="44" t="s">
        <v>689</v>
      </c>
    </row>
    <row r="7" spans="1:16" x14ac:dyDescent="0.25">
      <c r="A7" s="44" t="s">
        <v>498</v>
      </c>
      <c r="C7" s="44" t="s">
        <v>499</v>
      </c>
      <c r="D7" s="44" t="s">
        <v>45</v>
      </c>
      <c r="E7" s="4">
        <v>2565</v>
      </c>
      <c r="F7" s="44" t="s">
        <v>297</v>
      </c>
      <c r="G7" s="44" t="s">
        <v>102</v>
      </c>
      <c r="I7" s="44" t="s">
        <v>411</v>
      </c>
      <c r="J7" s="44" t="s">
        <v>213</v>
      </c>
      <c r="L7" s="44" t="s">
        <v>307</v>
      </c>
      <c r="M7" s="44" t="s">
        <v>690</v>
      </c>
      <c r="N7" s="44" t="s">
        <v>501</v>
      </c>
      <c r="O7" s="44" t="s">
        <v>691</v>
      </c>
    </row>
    <row r="8" spans="1:16" x14ac:dyDescent="0.25">
      <c r="A8" s="44" t="s">
        <v>502</v>
      </c>
      <c r="C8" s="44" t="s">
        <v>157</v>
      </c>
      <c r="D8" s="44" t="s">
        <v>45</v>
      </c>
      <c r="E8" s="4">
        <v>2565</v>
      </c>
      <c r="F8" s="44" t="s">
        <v>297</v>
      </c>
      <c r="G8" s="44" t="s">
        <v>102</v>
      </c>
      <c r="H8" s="44" t="s">
        <v>159</v>
      </c>
      <c r="I8" s="44" t="s">
        <v>153</v>
      </c>
      <c r="J8" s="44" t="s">
        <v>124</v>
      </c>
      <c r="L8" s="44" t="s">
        <v>315</v>
      </c>
      <c r="M8" s="44" t="s">
        <v>688</v>
      </c>
      <c r="N8" s="44" t="s">
        <v>504</v>
      </c>
      <c r="O8" s="44" t="s">
        <v>692</v>
      </c>
    </row>
    <row r="9" spans="1:16" x14ac:dyDescent="0.25">
      <c r="A9" s="44" t="s">
        <v>506</v>
      </c>
      <c r="C9" s="44" t="s">
        <v>507</v>
      </c>
      <c r="D9" s="44" t="s">
        <v>45</v>
      </c>
      <c r="E9" s="4">
        <v>2565</v>
      </c>
      <c r="F9" s="44" t="s">
        <v>297</v>
      </c>
      <c r="G9" s="44" t="s">
        <v>102</v>
      </c>
      <c r="H9" s="44" t="s">
        <v>509</v>
      </c>
      <c r="I9" s="44" t="s">
        <v>510</v>
      </c>
      <c r="J9" s="44" t="s">
        <v>440</v>
      </c>
      <c r="L9" s="44" t="s">
        <v>307</v>
      </c>
      <c r="M9" s="44" t="s">
        <v>693</v>
      </c>
      <c r="N9" s="44" t="s">
        <v>511</v>
      </c>
      <c r="O9" s="44" t="s">
        <v>694</v>
      </c>
    </row>
    <row r="10" spans="1:16" x14ac:dyDescent="0.25">
      <c r="A10" s="44" t="s">
        <v>512</v>
      </c>
      <c r="C10" s="44" t="s">
        <v>513</v>
      </c>
      <c r="D10" s="44" t="s">
        <v>45</v>
      </c>
      <c r="E10" s="4">
        <v>2565</v>
      </c>
      <c r="F10" s="44" t="s">
        <v>515</v>
      </c>
      <c r="G10" s="44" t="s">
        <v>516</v>
      </c>
      <c r="H10" s="44" t="s">
        <v>509</v>
      </c>
      <c r="I10" s="44" t="s">
        <v>510</v>
      </c>
      <c r="J10" s="44" t="s">
        <v>440</v>
      </c>
      <c r="L10" s="44" t="s">
        <v>307</v>
      </c>
      <c r="M10" s="44" t="s">
        <v>693</v>
      </c>
      <c r="N10" s="44" t="s">
        <v>517</v>
      </c>
      <c r="O10" s="44" t="s">
        <v>695</v>
      </c>
    </row>
    <row r="11" spans="1:16" x14ac:dyDescent="0.25">
      <c r="A11" s="44" t="s">
        <v>518</v>
      </c>
      <c r="C11" s="44" t="s">
        <v>389</v>
      </c>
      <c r="D11" s="44" t="s">
        <v>45</v>
      </c>
      <c r="E11" s="4">
        <v>2565</v>
      </c>
      <c r="F11" s="44" t="s">
        <v>297</v>
      </c>
      <c r="G11" s="44" t="s">
        <v>102</v>
      </c>
      <c r="H11" s="44" t="s">
        <v>391</v>
      </c>
      <c r="I11" s="44" t="s">
        <v>392</v>
      </c>
      <c r="J11" s="44" t="s">
        <v>105</v>
      </c>
      <c r="L11" s="44" t="s">
        <v>307</v>
      </c>
      <c r="M11" s="44" t="s">
        <v>690</v>
      </c>
      <c r="N11" s="44" t="s">
        <v>520</v>
      </c>
      <c r="O11" s="44" t="s">
        <v>696</v>
      </c>
    </row>
    <row r="12" spans="1:16" x14ac:dyDescent="0.25">
      <c r="A12" s="44" t="s">
        <v>697</v>
      </c>
      <c r="C12" s="44" t="s">
        <v>698</v>
      </c>
      <c r="D12" s="44" t="s">
        <v>45</v>
      </c>
      <c r="E12" s="4">
        <v>2565</v>
      </c>
      <c r="F12" s="44" t="s">
        <v>297</v>
      </c>
      <c r="G12" s="44" t="s">
        <v>102</v>
      </c>
      <c r="H12" s="44" t="s">
        <v>83</v>
      </c>
      <c r="I12" s="44" t="s">
        <v>439</v>
      </c>
      <c r="J12" s="44" t="s">
        <v>440</v>
      </c>
      <c r="L12" s="44" t="s">
        <v>442</v>
      </c>
      <c r="M12" s="44" t="s">
        <v>699</v>
      </c>
      <c r="N12" s="44" t="s">
        <v>700</v>
      </c>
      <c r="O12" s="44" t="s">
        <v>701</v>
      </c>
    </row>
  </sheetData>
  <mergeCells count="1">
    <mergeCell ref="A1:P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AA309-D2DD-4E27-84FA-23B19BF9936A}">
  <dimension ref="A5:O72"/>
  <sheetViews>
    <sheetView topLeftCell="L35" zoomScale="70" zoomScaleNormal="70" workbookViewId="0">
      <selection activeCell="N50" sqref="N50:O50"/>
    </sheetView>
  </sheetViews>
  <sheetFormatPr defaultColWidth="9.140625" defaultRowHeight="21" x14ac:dyDescent="0.35"/>
  <cols>
    <col min="1" max="1" width="54" style="19" customWidth="1"/>
    <col min="2" max="2" width="54" style="20" customWidth="1"/>
    <col min="3" max="3" width="14.85546875" style="21" customWidth="1"/>
    <col min="4" max="4" width="17.85546875" style="21" customWidth="1"/>
    <col min="5" max="5" width="12" style="21" customWidth="1"/>
    <col min="6" max="6" width="27" style="21" customWidth="1"/>
    <col min="7" max="7" width="32.42578125" style="21" customWidth="1"/>
    <col min="8" max="8" width="45.85546875" style="21" customWidth="1"/>
    <col min="9" max="11" width="54" style="21" customWidth="1"/>
    <col min="12" max="12" width="17.5703125" style="21" customWidth="1"/>
    <col min="13" max="13" width="226.7109375" style="20" bestFit="1" customWidth="1"/>
    <col min="14" max="14" width="13.42578125" style="21" customWidth="1"/>
    <col min="15" max="15" width="14.85546875" style="21" customWidth="1"/>
    <col min="16" max="16384" width="9.140625" style="23"/>
  </cols>
  <sheetData>
    <row r="5" spans="1:15" ht="30.75" x14ac:dyDescent="0.45">
      <c r="L5" s="22" t="s">
        <v>549</v>
      </c>
      <c r="M5" s="35"/>
    </row>
    <row r="6" spans="1:15" x14ac:dyDescent="0.35">
      <c r="N6" s="20" t="s">
        <v>550</v>
      </c>
    </row>
    <row r="7" spans="1:15" s="26" customFormat="1" x14ac:dyDescent="0.35">
      <c r="A7" s="24" t="s">
        <v>551</v>
      </c>
      <c r="B7" s="25" t="s">
        <v>552</v>
      </c>
      <c r="C7" s="25" t="s">
        <v>13</v>
      </c>
      <c r="D7" s="25" t="s">
        <v>14</v>
      </c>
      <c r="E7" s="25" t="s">
        <v>526</v>
      </c>
      <c r="F7" s="25" t="s">
        <v>15</v>
      </c>
      <c r="G7" s="25" t="s">
        <v>16</v>
      </c>
      <c r="H7" s="25" t="s">
        <v>17</v>
      </c>
      <c r="I7" s="25" t="s">
        <v>18</v>
      </c>
      <c r="J7" s="25" t="s">
        <v>19</v>
      </c>
      <c r="K7" s="25" t="s">
        <v>20</v>
      </c>
      <c r="L7" s="25" t="s">
        <v>21</v>
      </c>
      <c r="M7" s="36"/>
      <c r="N7" s="25" t="s">
        <v>22</v>
      </c>
      <c r="O7" s="25" t="s">
        <v>23</v>
      </c>
    </row>
    <row r="8" spans="1:15" x14ac:dyDescent="0.35">
      <c r="A8" s="19" t="str">
        <f>HYPERLINK(VLOOKUP(B8,'[1]7. link'!$B$2:$C$95,2,FALSE),LEFT(B8,LEN(B8)-4))</f>
        <v>โครงการจัดหาครุภัณฑ์เพื่อเพิ่มประสิทธิภาพและพัฒนางานตรวจคนเข้าเมืองจุดตรวจสะพานมิตรภาพไทย-เมียนมาแห่งที่2ประจำปีงบปะมาณพ.ศ.2562(สตม.)</v>
      </c>
      <c r="B8" s="21" t="s">
        <v>553</v>
      </c>
      <c r="C8" s="21" t="s">
        <v>35</v>
      </c>
      <c r="D8" s="21" t="s">
        <v>138</v>
      </c>
      <c r="E8" s="21">
        <v>2563</v>
      </c>
      <c r="F8" s="21" t="s">
        <v>139</v>
      </c>
      <c r="G8" s="27">
        <v>6613944</v>
      </c>
      <c r="H8" s="27">
        <v>2657360</v>
      </c>
      <c r="I8" s="21" t="s">
        <v>554</v>
      </c>
      <c r="J8" s="21" t="s">
        <v>275</v>
      </c>
      <c r="K8" s="21" t="s">
        <v>276</v>
      </c>
      <c r="M8" s="20" t="s">
        <v>637</v>
      </c>
      <c r="N8" s="28" t="s">
        <v>315</v>
      </c>
      <c r="O8" s="28" t="s">
        <v>316</v>
      </c>
    </row>
    <row r="9" spans="1:15" x14ac:dyDescent="0.35">
      <c r="A9" s="19" t="str">
        <f>HYPERLINK(VLOOKUP(B9,'[1]7. link'!$B$2:$C$95,2,FALSE),LEFT(B9,LEN(B9)-4))</f>
        <v>โครงการรถเคลื่อนที่ให้บริการคนต่างด้าวและประชาชน(MobileService)เพื่อพัฒนาศักยภาพด้านการให้บริการแก่นักลงทุนและคนต่างชาติในการพำนักอยู่ในราชอาณาจักร(สตม.)</v>
      </c>
      <c r="B9" s="21" t="s">
        <v>555</v>
      </c>
      <c r="C9" s="21" t="s">
        <v>35</v>
      </c>
      <c r="D9" s="21" t="s">
        <v>138</v>
      </c>
      <c r="E9" s="21">
        <v>2563</v>
      </c>
      <c r="F9" s="21" t="s">
        <v>139</v>
      </c>
      <c r="G9" s="27">
        <v>65000000</v>
      </c>
      <c r="H9" s="29">
        <v>0</v>
      </c>
      <c r="I9" s="21" t="s">
        <v>554</v>
      </c>
      <c r="J9" s="21" t="s">
        <v>275</v>
      </c>
      <c r="K9" s="21" t="s">
        <v>276</v>
      </c>
      <c r="M9" s="20" t="s">
        <v>638</v>
      </c>
      <c r="N9" s="28" t="s">
        <v>315</v>
      </c>
      <c r="O9" s="28" t="s">
        <v>316</v>
      </c>
    </row>
    <row r="10" spans="1:15" ht="19.149999999999999" customHeight="1" x14ac:dyDescent="0.35">
      <c r="A10" s="30" t="str">
        <f>HYPERLINK(VLOOKUP(B10,'[1]7. link'!$B$2:$C$95,2,FALSE),LEFT(B10,LEN(B10)-4))</f>
        <v>นวัตกรรมตำรวจเพื่อความมั่นคงปลอดภัยในพื้นที่(วจ.)</v>
      </c>
      <c r="B10" s="20" t="s">
        <v>556</v>
      </c>
      <c r="C10" s="21" t="s">
        <v>35</v>
      </c>
      <c r="D10" s="21" t="s">
        <v>297</v>
      </c>
      <c r="E10" s="21">
        <v>2565</v>
      </c>
      <c r="F10" s="21" t="s">
        <v>102</v>
      </c>
      <c r="G10" s="27">
        <v>1000000</v>
      </c>
      <c r="H10" s="27">
        <v>1000000</v>
      </c>
      <c r="I10" s="21" t="s">
        <v>554</v>
      </c>
      <c r="J10" s="21" t="s">
        <v>275</v>
      </c>
      <c r="K10" s="21" t="s">
        <v>276</v>
      </c>
      <c r="L10" s="21" t="s">
        <v>557</v>
      </c>
      <c r="M10" s="20" t="s">
        <v>639</v>
      </c>
      <c r="N10" s="21" t="s">
        <v>299</v>
      </c>
      <c r="O10" s="21" t="s">
        <v>300</v>
      </c>
    </row>
    <row r="11" spans="1:15" x14ac:dyDescent="0.35">
      <c r="A11" s="19" t="str">
        <f>HYPERLINK(VLOOKUP(B11,'[1]7. link'!$B$2:$C$95,2,FALSE),LEFT(B11,LEN(B11)-4))</f>
        <v>โครงการขับเคลื่อนเขตพัฒนาเศรษฐกิจพิเศษสงขลาปี2563</v>
      </c>
      <c r="B11" s="21" t="s">
        <v>558</v>
      </c>
      <c r="C11" s="21" t="s">
        <v>35</v>
      </c>
      <c r="D11" s="21" t="s">
        <v>138</v>
      </c>
      <c r="E11" s="21">
        <v>2563</v>
      </c>
      <c r="F11" s="21" t="s">
        <v>139</v>
      </c>
      <c r="G11" s="27">
        <v>710000</v>
      </c>
      <c r="H11" s="27">
        <v>710000</v>
      </c>
      <c r="J11" s="21" t="s">
        <v>212</v>
      </c>
      <c r="K11" s="21" t="s">
        <v>213</v>
      </c>
      <c r="M11" s="20" t="s">
        <v>640</v>
      </c>
      <c r="N11" s="28" t="s">
        <v>307</v>
      </c>
      <c r="O11" s="28" t="s">
        <v>559</v>
      </c>
    </row>
    <row r="12" spans="1:15" ht="23.65" customHeight="1" x14ac:dyDescent="0.35">
      <c r="A12" s="30" t="str">
        <f>HYPERLINK(VLOOKUP(B12,'[1]7. link'!$B$2:$C$95,2,FALSE),LEFT(B12,LEN(B12)-4))</f>
        <v>ส่งเสริมพัฒนาขีดความสามารถด้านการค้าการลงทุนประชาสัมพันธ์สินค้าจังหวัดเชียงรายและขับเคลื่อนเศรษฐกิจชายแดนเชื่อมโยงGMS/อาเซียน+3/อาเซียน+6</v>
      </c>
      <c r="B12" s="20" t="s">
        <v>560</v>
      </c>
      <c r="C12" s="21" t="s">
        <v>35</v>
      </c>
      <c r="D12" s="21" t="s">
        <v>322</v>
      </c>
      <c r="E12" s="21">
        <v>2564</v>
      </c>
      <c r="F12" s="21" t="s">
        <v>57</v>
      </c>
      <c r="G12" s="27">
        <v>4222100</v>
      </c>
      <c r="H12" s="27">
        <v>4222100</v>
      </c>
      <c r="J12" s="21" t="s">
        <v>411</v>
      </c>
      <c r="K12" s="21" t="s">
        <v>213</v>
      </c>
      <c r="M12" s="20" t="s">
        <v>641</v>
      </c>
      <c r="N12" s="21" t="s">
        <v>307</v>
      </c>
      <c r="O12" s="21" t="s">
        <v>364</v>
      </c>
    </row>
    <row r="13" spans="1:15" x14ac:dyDescent="0.35">
      <c r="A13" s="19" t="str">
        <f>HYPERLINK(VLOOKUP(B13,'[1]7. link'!$B$2:$C$95,2,FALSE),LEFT(B13,LEN(B13)-4))</f>
        <v>โครงการส่งเสริมการมีส่วนร่วมในการบริหารแรงงานสัมพันธ์สร้างสรรค์ตามแนวทางประชารัฐในเขตพัฒนาเศรษฐกิจพิเศษ</v>
      </c>
      <c r="B13" s="21" t="s">
        <v>561</v>
      </c>
      <c r="C13" s="21" t="s">
        <v>35</v>
      </c>
      <c r="D13" s="21" t="s">
        <v>36</v>
      </c>
      <c r="E13" s="21">
        <v>2561</v>
      </c>
      <c r="F13" s="21" t="s">
        <v>37</v>
      </c>
      <c r="G13" s="27">
        <v>2668000</v>
      </c>
      <c r="H13" s="27">
        <v>2668000</v>
      </c>
      <c r="I13" s="21" t="s">
        <v>38</v>
      </c>
      <c r="J13" s="21" t="s">
        <v>39</v>
      </c>
      <c r="K13" s="21" t="s">
        <v>40</v>
      </c>
      <c r="M13" s="20" t="s">
        <v>527</v>
      </c>
      <c r="N13" s="28" t="s">
        <v>299</v>
      </c>
      <c r="O13" s="28" t="s">
        <v>562</v>
      </c>
    </row>
    <row r="14" spans="1:15" x14ac:dyDescent="0.35">
      <c r="A14" s="19" t="str">
        <f>HYPERLINK(VLOOKUP(B14,'[1]7. link'!$B$2:$C$95,2,FALSE),LEFT(B14,LEN(B14)-4))</f>
        <v>โครงการเพิ่มทักษะกำลังแรงงานในพื้นที่เขตพัฒนาเศรษฐกิจพิเศษ</v>
      </c>
      <c r="B14" s="21" t="s">
        <v>563</v>
      </c>
      <c r="C14" s="21" t="s">
        <v>35</v>
      </c>
      <c r="D14" s="21" t="s">
        <v>138</v>
      </c>
      <c r="E14" s="21">
        <v>2563</v>
      </c>
      <c r="F14" s="21" t="s">
        <v>139</v>
      </c>
      <c r="G14" s="27">
        <v>83944100</v>
      </c>
      <c r="H14" s="27">
        <v>83944100</v>
      </c>
      <c r="I14" s="21" t="s">
        <v>140</v>
      </c>
      <c r="J14" s="21" t="s">
        <v>141</v>
      </c>
      <c r="K14" s="21" t="s">
        <v>40</v>
      </c>
      <c r="M14" s="20" t="s">
        <v>535</v>
      </c>
      <c r="N14" s="28" t="s">
        <v>348</v>
      </c>
      <c r="O14" s="28" t="s">
        <v>349</v>
      </c>
    </row>
    <row r="15" spans="1:15" x14ac:dyDescent="0.35">
      <c r="A15" s="19" t="str">
        <f>HYPERLINK(VLOOKUP(B15,'[1]7. link'!$B$2:$C$95,2,FALSE),LEFT(B15,LEN(B15)-4))</f>
        <v>โครงการพัฒนาความรับผิดชอบต่อสังคมด้านแรงงงานในสถานประกอบกิจการเขตเศรษฐกิจพิเศษ(ปีงบประมาณ2563)</v>
      </c>
      <c r="B15" s="21" t="s">
        <v>564</v>
      </c>
      <c r="C15" s="21" t="s">
        <v>35</v>
      </c>
      <c r="D15" s="21" t="s">
        <v>138</v>
      </c>
      <c r="E15" s="21">
        <v>2563</v>
      </c>
      <c r="F15" s="21" t="s">
        <v>139</v>
      </c>
      <c r="G15" s="27">
        <v>4129715</v>
      </c>
      <c r="H15" s="27">
        <v>4129715</v>
      </c>
      <c r="I15" s="21" t="s">
        <v>242</v>
      </c>
      <c r="J15" s="21" t="s">
        <v>39</v>
      </c>
      <c r="K15" s="21" t="s">
        <v>40</v>
      </c>
      <c r="M15" s="20" t="s">
        <v>642</v>
      </c>
      <c r="N15" s="28" t="s">
        <v>299</v>
      </c>
      <c r="O15" s="28" t="s">
        <v>562</v>
      </c>
    </row>
    <row r="16" spans="1:15" x14ac:dyDescent="0.35">
      <c r="A16" s="19" t="str">
        <f>HYPERLINK(VLOOKUP(B16,'[1]7. link'!$B$2:$C$95,2,FALSE),LEFT(B16,LEN(B16)-4))</f>
        <v>โครงการรณรงค์ส่งเสริมการบริหารจัดการด้านแรงงานในเขตพัฒนาเศรษฐกิจพิเศษ(ปีงบประมาณ2563)</v>
      </c>
      <c r="B16" s="21" t="s">
        <v>565</v>
      </c>
      <c r="C16" s="21" t="s">
        <v>35</v>
      </c>
      <c r="D16" s="21" t="s">
        <v>138</v>
      </c>
      <c r="E16" s="21">
        <v>2563</v>
      </c>
      <c r="F16" s="21" t="s">
        <v>139</v>
      </c>
      <c r="G16" s="27">
        <v>2754000</v>
      </c>
      <c r="H16" s="27">
        <v>2754000</v>
      </c>
      <c r="I16" s="21" t="s">
        <v>249</v>
      </c>
      <c r="J16" s="21" t="s">
        <v>39</v>
      </c>
      <c r="K16" s="21" t="s">
        <v>40</v>
      </c>
      <c r="M16" s="20" t="s">
        <v>643</v>
      </c>
      <c r="N16" s="28" t="s">
        <v>348</v>
      </c>
      <c r="O16" s="28" t="s">
        <v>566</v>
      </c>
    </row>
    <row r="17" spans="1:15" x14ac:dyDescent="0.35">
      <c r="A17" s="30" t="str">
        <f>HYPERLINK(VLOOKUP(B17,'[1]7. link'!$B$2:$C$95,2,FALSE),LEFT(B17,LEN(B17)-4))</f>
        <v>โครงการศูนย์บริการแบบเบ็ดเสร็จ(OneStopService)ด้านแรงงานต่างด้าวเพื่อสนับสนุนเขตเศรษฐกิจพิเศษ</v>
      </c>
      <c r="B17" s="20" t="s">
        <v>567</v>
      </c>
      <c r="C17" s="21" t="s">
        <v>35</v>
      </c>
      <c r="D17" s="21" t="s">
        <v>297</v>
      </c>
      <c r="E17" s="21">
        <v>2565</v>
      </c>
      <c r="F17" s="21" t="s">
        <v>102</v>
      </c>
      <c r="G17" s="27">
        <v>36070500</v>
      </c>
      <c r="H17" s="27">
        <v>36070500</v>
      </c>
      <c r="I17" s="21" t="s">
        <v>83</v>
      </c>
      <c r="J17" s="21" t="s">
        <v>306</v>
      </c>
      <c r="K17" s="21" t="s">
        <v>40</v>
      </c>
      <c r="L17" s="21" t="s">
        <v>557</v>
      </c>
      <c r="M17" s="20" t="s">
        <v>644</v>
      </c>
      <c r="N17" s="21" t="s">
        <v>307</v>
      </c>
      <c r="O17" s="21" t="s">
        <v>308</v>
      </c>
    </row>
    <row r="18" spans="1:15" x14ac:dyDescent="0.35">
      <c r="A18" s="30" t="str">
        <f>HYPERLINK(VLOOKUP(B18,'[1]7. link'!$B$2:$C$95,2,FALSE),LEFT(B18,LEN(B18)-4))</f>
        <v>โครงการศูนย์บริการแบบเบ็ดเสร็จ(OneStopService)ด้านแรงงานต่างด้าวเพื่อสนับสนุนเขตเศรษฐกิจพิเศษ</v>
      </c>
      <c r="B18" s="20" t="s">
        <v>568</v>
      </c>
      <c r="C18" s="21" t="s">
        <v>35</v>
      </c>
      <c r="D18" s="21" t="s">
        <v>322</v>
      </c>
      <c r="E18" s="21">
        <v>2564</v>
      </c>
      <c r="F18" s="21" t="s">
        <v>57</v>
      </c>
      <c r="G18" s="27">
        <v>21237600</v>
      </c>
      <c r="H18" s="27">
        <v>21237600</v>
      </c>
      <c r="I18" s="21" t="s">
        <v>405</v>
      </c>
      <c r="J18" s="21" t="s">
        <v>306</v>
      </c>
      <c r="K18" s="21" t="s">
        <v>40</v>
      </c>
      <c r="M18" s="20" t="s">
        <v>645</v>
      </c>
      <c r="N18" s="21" t="s">
        <v>307</v>
      </c>
      <c r="O18" s="21" t="s">
        <v>308</v>
      </c>
    </row>
    <row r="19" spans="1:15" x14ac:dyDescent="0.35">
      <c r="A19" s="19" t="str">
        <f>HYPERLINK(VLOOKUP(B19,'[1]7. link'!$B$2:$C$95,2,FALSE),LEFT(B19,LEN(B19)-4))</f>
        <v>โครงการจัดตั้งนิคมอุตสาหกรรมในพื้นที่เขตพัฒนาเศรษฐกิจพิเศษตาก</v>
      </c>
      <c r="B19" s="21" t="s">
        <v>569</v>
      </c>
      <c r="C19" s="21" t="s">
        <v>35</v>
      </c>
      <c r="D19" s="21" t="s">
        <v>36</v>
      </c>
      <c r="E19" s="21">
        <v>2561</v>
      </c>
      <c r="F19" s="21" t="s">
        <v>57</v>
      </c>
      <c r="G19" s="29">
        <v>0</v>
      </c>
      <c r="H19" s="29">
        <v>0</v>
      </c>
      <c r="I19" s="21" t="s">
        <v>58</v>
      </c>
      <c r="J19" s="21" t="s">
        <v>59</v>
      </c>
      <c r="K19" s="21" t="s">
        <v>60</v>
      </c>
      <c r="M19" s="20" t="s">
        <v>528</v>
      </c>
      <c r="N19" s="28" t="s">
        <v>315</v>
      </c>
      <c r="O19" s="28" t="s">
        <v>316</v>
      </c>
    </row>
    <row r="20" spans="1:15" x14ac:dyDescent="0.35">
      <c r="A20" s="19" t="str">
        <f>HYPERLINK(VLOOKUP(B20,'[1]7. link'!$B$2:$C$95,2,FALSE),LEFT(B20,LEN(B20)-4))</f>
        <v>โครงการจัดตั้งนิคมอุตสาหกรรมในพื้นที่เขตพัฒนาเศรษฐกิจพิเศษสงขลา</v>
      </c>
      <c r="B20" s="21" t="s">
        <v>570</v>
      </c>
      <c r="C20" s="21" t="s">
        <v>35</v>
      </c>
      <c r="D20" s="21" t="s">
        <v>36</v>
      </c>
      <c r="E20" s="21">
        <v>2561</v>
      </c>
      <c r="F20" s="21" t="s">
        <v>57</v>
      </c>
      <c r="G20" s="29">
        <v>0</v>
      </c>
      <c r="H20" s="29">
        <v>0</v>
      </c>
      <c r="I20" s="21" t="s">
        <v>58</v>
      </c>
      <c r="J20" s="21" t="s">
        <v>59</v>
      </c>
      <c r="K20" s="21" t="s">
        <v>60</v>
      </c>
      <c r="M20" s="20" t="s">
        <v>529</v>
      </c>
      <c r="N20" s="28" t="s">
        <v>315</v>
      </c>
      <c r="O20" s="28" t="s">
        <v>316</v>
      </c>
    </row>
    <row r="21" spans="1:15" x14ac:dyDescent="0.35">
      <c r="A21" s="19" t="str">
        <f>HYPERLINK(VLOOKUP(B21,'[1]7. link'!$B$2:$C$95,2,FALSE),LEFT(B21,LEN(B21)-4))</f>
        <v>โครงการจัดตั้งนิคมอุตสาหกรรมในพื้นที่เขตพัฒนาเศรษฐกิจพิเศษนราธิวาส</v>
      </c>
      <c r="B21" s="21" t="s">
        <v>571</v>
      </c>
      <c r="C21" s="21" t="s">
        <v>35</v>
      </c>
      <c r="D21" s="21" t="s">
        <v>36</v>
      </c>
      <c r="E21" s="21">
        <v>2561</v>
      </c>
      <c r="F21" s="21" t="s">
        <v>57</v>
      </c>
      <c r="G21" s="29">
        <v>0</v>
      </c>
      <c r="H21" s="29">
        <v>0</v>
      </c>
      <c r="I21" s="21" t="s">
        <v>58</v>
      </c>
      <c r="J21" s="21" t="s">
        <v>59</v>
      </c>
      <c r="K21" s="21" t="s">
        <v>60</v>
      </c>
      <c r="M21" s="20" t="s">
        <v>530</v>
      </c>
      <c r="N21" s="28" t="s">
        <v>315</v>
      </c>
      <c r="O21" s="28" t="s">
        <v>316</v>
      </c>
    </row>
    <row r="22" spans="1:15" x14ac:dyDescent="0.35">
      <c r="A22" s="30" t="str">
        <f>HYPERLINK(VLOOKUP(B22,'[1]7. link'!$B$2:$C$95,2,FALSE),LEFT(B22,LEN(B22)-4))</f>
        <v>ประชาสัมพันธ์เขตพัฒนาเศรษฐกิจพิเศษในเชิงพื้นที่</v>
      </c>
      <c r="B22" s="21" t="s">
        <v>572</v>
      </c>
      <c r="C22" s="21" t="s">
        <v>35</v>
      </c>
      <c r="D22" s="21" t="s">
        <v>74</v>
      </c>
      <c r="E22" s="21">
        <v>2562</v>
      </c>
      <c r="F22" s="21" t="s">
        <v>82</v>
      </c>
      <c r="G22" s="27">
        <v>5492000</v>
      </c>
      <c r="H22" s="29">
        <v>0</v>
      </c>
      <c r="I22" s="21" t="s">
        <v>83</v>
      </c>
      <c r="J22" s="21" t="s">
        <v>573</v>
      </c>
      <c r="K22" s="21" t="s">
        <v>60</v>
      </c>
      <c r="M22" s="20" t="s">
        <v>646</v>
      </c>
      <c r="N22" s="28" t="s">
        <v>307</v>
      </c>
      <c r="O22" s="28" t="s">
        <v>559</v>
      </c>
    </row>
    <row r="23" spans="1:15" x14ac:dyDescent="0.35">
      <c r="A23" s="30" t="str">
        <f>HYPERLINK(VLOOKUP(B23,'[1]7. link'!$B$2:$C$95,2,FALSE),LEFT(B23,LEN(B23)-4))</f>
        <v>โครงการจัดทำแผนแม่บทและแผนการขับเคลื่อนยุทธศาสตร์การพัฒนาอุตสาหกรรมภูมิภาคสู่ประเทศไทย4.0</v>
      </c>
      <c r="B23" s="21" t="s">
        <v>574</v>
      </c>
      <c r="C23" s="21" t="s">
        <v>35</v>
      </c>
      <c r="D23" s="21" t="s">
        <v>90</v>
      </c>
      <c r="E23" s="21">
        <v>2562</v>
      </c>
      <c r="F23" s="21" t="s">
        <v>37</v>
      </c>
      <c r="G23" s="27">
        <v>5750000</v>
      </c>
      <c r="H23" s="27">
        <v>5750000</v>
      </c>
      <c r="I23" s="21" t="s">
        <v>91</v>
      </c>
      <c r="J23" s="21" t="s">
        <v>92</v>
      </c>
      <c r="K23" s="21" t="s">
        <v>60</v>
      </c>
      <c r="M23" s="20" t="s">
        <v>647</v>
      </c>
      <c r="N23" s="28" t="s">
        <v>442</v>
      </c>
      <c r="O23" s="28" t="s">
        <v>443</v>
      </c>
    </row>
    <row r="24" spans="1:15" x14ac:dyDescent="0.35">
      <c r="A24" s="30" t="str">
        <f>HYPERLINK(VLOOKUP(B24,'[1]7. link'!$B$2:$C$95,2,FALSE),LEFT(B24,LEN(B24)-4))</f>
        <v>โครงการขับเคลื่อนเขตพัฒนาเศรษฐกิจพิเศษด้วยการตลาดและประชาสัมพันธ์เชิงรุก</v>
      </c>
      <c r="B24" s="21" t="s">
        <v>575</v>
      </c>
      <c r="C24" s="21" t="s">
        <v>35</v>
      </c>
      <c r="D24" s="21" t="s">
        <v>90</v>
      </c>
      <c r="E24" s="21">
        <v>2562</v>
      </c>
      <c r="F24" s="21" t="s">
        <v>37</v>
      </c>
      <c r="G24" s="27">
        <v>1600000</v>
      </c>
      <c r="H24" s="27">
        <v>1600000</v>
      </c>
      <c r="I24" s="21" t="s">
        <v>91</v>
      </c>
      <c r="J24" s="21" t="s">
        <v>92</v>
      </c>
      <c r="K24" s="21" t="s">
        <v>60</v>
      </c>
      <c r="M24" s="20" t="s">
        <v>531</v>
      </c>
      <c r="N24" s="28" t="s">
        <v>307</v>
      </c>
      <c r="O24" s="28" t="s">
        <v>559</v>
      </c>
    </row>
    <row r="25" spans="1:15" x14ac:dyDescent="0.35">
      <c r="A25" s="30" t="str">
        <f>HYPERLINK(VLOOKUP(B25,'[1]7. link'!$B$2:$C$95,2,FALSE),LEFT(B25,LEN(B25)-4))</f>
        <v>โครงการประชาสัมพันธ์เขตพัฒนาเศรษฐกิจพิเศษในเชิงพื้นที่ปีงบประมาณพ.ศ.2563</v>
      </c>
      <c r="B25" s="21" t="s">
        <v>576</v>
      </c>
      <c r="C25" s="21" t="s">
        <v>35</v>
      </c>
      <c r="D25" s="21" t="s">
        <v>138</v>
      </c>
      <c r="E25" s="21">
        <v>2563</v>
      </c>
      <c r="F25" s="21" t="s">
        <v>139</v>
      </c>
      <c r="G25" s="27">
        <v>5492000</v>
      </c>
      <c r="H25" s="27">
        <v>5492000</v>
      </c>
      <c r="I25" s="21" t="s">
        <v>83</v>
      </c>
      <c r="J25" s="21" t="s">
        <v>573</v>
      </c>
      <c r="K25" s="21" t="s">
        <v>60</v>
      </c>
      <c r="M25" s="20" t="s">
        <v>648</v>
      </c>
      <c r="N25" s="28" t="s">
        <v>307</v>
      </c>
      <c r="O25" s="28" t="s">
        <v>559</v>
      </c>
    </row>
    <row r="26" spans="1:15" x14ac:dyDescent="0.35">
      <c r="A26" s="30" t="str">
        <f>HYPERLINK(VLOOKUP(B26,'[1]7. link'!$B$2:$C$95,2,FALSE),LEFT(B26,LEN(B26)-4))</f>
        <v>โครงการจัดตั้งนิคมอุตสาหกรรมในพื้นที่เขตพัฒนาเศรษฐกิจพิเศษตาก</v>
      </c>
      <c r="B26" s="21" t="s">
        <v>577</v>
      </c>
      <c r="C26" s="21" t="s">
        <v>35</v>
      </c>
      <c r="D26" s="21" t="s">
        <v>138</v>
      </c>
      <c r="E26" s="21">
        <v>2563</v>
      </c>
      <c r="F26" s="21" t="s">
        <v>139</v>
      </c>
      <c r="G26" s="29">
        <v>0</v>
      </c>
      <c r="H26" s="29">
        <v>0</v>
      </c>
      <c r="I26" s="21" t="s">
        <v>58</v>
      </c>
      <c r="J26" s="21" t="s">
        <v>59</v>
      </c>
      <c r="K26" s="21" t="s">
        <v>60</v>
      </c>
      <c r="M26" s="20" t="s">
        <v>541</v>
      </c>
      <c r="N26" s="28" t="s">
        <v>315</v>
      </c>
      <c r="O26" s="28" t="s">
        <v>316</v>
      </c>
    </row>
    <row r="27" spans="1:15" x14ac:dyDescent="0.35">
      <c r="A27" s="30" t="str">
        <f>HYPERLINK(VLOOKUP(B27,'[1]7. link'!$B$2:$C$95,2,FALSE),LEFT(B27,LEN(B27)-4))</f>
        <v>โครงการจัดตั้งนิคมอุตสาหกรรมในพื้นที่เขตพัฒนาเศรษฐกิจพิเศษสงขลา</v>
      </c>
      <c r="B27" s="21" t="s">
        <v>578</v>
      </c>
      <c r="C27" s="21" t="s">
        <v>35</v>
      </c>
      <c r="D27" s="21" t="s">
        <v>138</v>
      </c>
      <c r="E27" s="21">
        <v>2563</v>
      </c>
      <c r="F27" s="21" t="s">
        <v>139</v>
      </c>
      <c r="G27" s="29">
        <v>0</v>
      </c>
      <c r="H27" s="29">
        <v>0</v>
      </c>
      <c r="I27" s="21" t="s">
        <v>58</v>
      </c>
      <c r="J27" s="21" t="s">
        <v>59</v>
      </c>
      <c r="K27" s="21" t="s">
        <v>60</v>
      </c>
      <c r="M27" s="20" t="s">
        <v>542</v>
      </c>
      <c r="N27" s="28" t="s">
        <v>315</v>
      </c>
      <c r="O27" s="28" t="s">
        <v>316</v>
      </c>
    </row>
    <row r="28" spans="1:15" x14ac:dyDescent="0.35">
      <c r="A28" s="30" t="str">
        <f>HYPERLINK(VLOOKUP(B28,'[1]7. link'!$B$2:$C$95,2,FALSE),LEFT(B28,LEN(B28)-4))</f>
        <v>โครงการจัดตั้งนิคมอุตสาหกรรมในพื้นที่เขตพัฒนาเศรษฐกิจพิเศษนราธิวาส</v>
      </c>
      <c r="B28" s="21" t="s">
        <v>579</v>
      </c>
      <c r="C28" s="21" t="s">
        <v>35</v>
      </c>
      <c r="D28" s="21" t="s">
        <v>138</v>
      </c>
      <c r="E28" s="21">
        <v>2563</v>
      </c>
      <c r="F28" s="21" t="s">
        <v>139</v>
      </c>
      <c r="G28" s="29">
        <v>0</v>
      </c>
      <c r="H28" s="29">
        <v>0</v>
      </c>
      <c r="I28" s="21" t="s">
        <v>58</v>
      </c>
      <c r="J28" s="21" t="s">
        <v>59</v>
      </c>
      <c r="K28" s="21" t="s">
        <v>60</v>
      </c>
      <c r="M28" s="20" t="s">
        <v>543</v>
      </c>
      <c r="N28" s="28" t="s">
        <v>315</v>
      </c>
      <c r="O28" s="28" t="s">
        <v>316</v>
      </c>
    </row>
    <row r="29" spans="1:15" x14ac:dyDescent="0.35">
      <c r="A29" s="30" t="str">
        <f>HYPERLINK(VLOOKUP(B29,'[1]7. link'!$B$2:$C$95,2,FALSE),LEFT(B29,LEN(B29)-4))</f>
        <v>โครงการจัดทำแผนการตลาดและประชาสัมพันธ์เขตพัฒนาเศรษฐกิจพิเศษ</v>
      </c>
      <c r="B29" s="21" t="s">
        <v>580</v>
      </c>
      <c r="C29" s="21" t="s">
        <v>35</v>
      </c>
      <c r="D29" s="21" t="s">
        <v>291</v>
      </c>
      <c r="E29" s="21">
        <v>2563</v>
      </c>
      <c r="F29" s="21" t="s">
        <v>292</v>
      </c>
      <c r="G29" s="27">
        <v>2070000</v>
      </c>
      <c r="H29" s="27">
        <v>2070000</v>
      </c>
      <c r="I29" s="21" t="s">
        <v>91</v>
      </c>
      <c r="J29" s="21" t="s">
        <v>92</v>
      </c>
      <c r="K29" s="21" t="s">
        <v>60</v>
      </c>
      <c r="M29" s="20" t="s">
        <v>544</v>
      </c>
      <c r="N29" s="28" t="s">
        <v>307</v>
      </c>
      <c r="O29" s="28" t="s">
        <v>559</v>
      </c>
    </row>
    <row r="30" spans="1:15" x14ac:dyDescent="0.35">
      <c r="A30" s="30" t="str">
        <f>HYPERLINK(VLOOKUP(B30,'[1]7. link'!$B$2:$C$95,2,FALSE),LEFT(B30,LEN(B30)-4))</f>
        <v>โครงการจัดตั้งนิคมอุตสาหกรรมในพื้นที่เขตพัฒนาเศรษฐกิจพิเศษตาก</v>
      </c>
      <c r="B30" s="20" t="s">
        <v>581</v>
      </c>
      <c r="C30" s="21" t="s">
        <v>35</v>
      </c>
      <c r="D30" s="21" t="s">
        <v>291</v>
      </c>
      <c r="E30" s="21">
        <v>2563</v>
      </c>
      <c r="F30" s="21" t="s">
        <v>57</v>
      </c>
      <c r="G30" s="29">
        <v>0</v>
      </c>
      <c r="H30" s="29">
        <v>0</v>
      </c>
      <c r="I30" s="21" t="s">
        <v>328</v>
      </c>
      <c r="J30" s="21" t="s">
        <v>59</v>
      </c>
      <c r="K30" s="21" t="s">
        <v>60</v>
      </c>
      <c r="L30" s="21" t="s">
        <v>557</v>
      </c>
      <c r="M30" s="20" t="s">
        <v>541</v>
      </c>
      <c r="N30" s="21" t="s">
        <v>299</v>
      </c>
      <c r="O30" s="21" t="s">
        <v>329</v>
      </c>
    </row>
    <row r="31" spans="1:15" x14ac:dyDescent="0.35">
      <c r="A31" s="30" t="str">
        <f>HYPERLINK(VLOOKUP(B31,'[1]7. link'!$B$2:$C$95,2,FALSE),LEFT(B31,LEN(B31)-4))</f>
        <v>โครงการจัดตั้งนิคมอุตสาหกรรมในพื้นที่เขตพัฒนาเศรษฐกิจพิเศษสงขลา</v>
      </c>
      <c r="B31" s="20" t="s">
        <v>582</v>
      </c>
      <c r="C31" s="21" t="s">
        <v>35</v>
      </c>
      <c r="D31" s="21" t="s">
        <v>291</v>
      </c>
      <c r="E31" s="21">
        <v>2563</v>
      </c>
      <c r="F31" s="21" t="s">
        <v>102</v>
      </c>
      <c r="G31" s="29">
        <v>0</v>
      </c>
      <c r="H31" s="29">
        <v>0</v>
      </c>
      <c r="I31" s="21" t="s">
        <v>328</v>
      </c>
      <c r="J31" s="21" t="s">
        <v>59</v>
      </c>
      <c r="K31" s="21" t="s">
        <v>60</v>
      </c>
      <c r="L31" s="21" t="s">
        <v>557</v>
      </c>
      <c r="M31" s="20" t="s">
        <v>542</v>
      </c>
      <c r="N31" s="21" t="s">
        <v>299</v>
      </c>
      <c r="O31" s="21" t="s">
        <v>329</v>
      </c>
    </row>
    <row r="32" spans="1:15" x14ac:dyDescent="0.35">
      <c r="A32" s="30" t="str">
        <f>HYPERLINK(VLOOKUP(B32,'[1]7. link'!$B$2:$C$95,2,FALSE),LEFT(B32,LEN(B32)-4))</f>
        <v>โครงการบริหารจัดการแหล่งหินอุตสาหกรรมสำหรับพื้นที่เขตเศรษฐกิจชายแดน</v>
      </c>
      <c r="B32" s="20" t="s">
        <v>583</v>
      </c>
      <c r="C32" s="21" t="s">
        <v>35</v>
      </c>
      <c r="D32" s="21" t="s">
        <v>297</v>
      </c>
      <c r="E32" s="21">
        <v>2565</v>
      </c>
      <c r="F32" s="21" t="s">
        <v>102</v>
      </c>
      <c r="G32" s="27">
        <v>13500000</v>
      </c>
      <c r="H32" s="27">
        <v>13500000</v>
      </c>
      <c r="I32" s="21" t="s">
        <v>83</v>
      </c>
      <c r="J32" s="21" t="s">
        <v>338</v>
      </c>
      <c r="K32" s="21" t="s">
        <v>60</v>
      </c>
      <c r="L32" s="21" t="s">
        <v>557</v>
      </c>
      <c r="M32" s="20" t="s">
        <v>649</v>
      </c>
      <c r="N32" s="21" t="s">
        <v>315</v>
      </c>
      <c r="O32" s="21" t="s">
        <v>316</v>
      </c>
    </row>
    <row r="33" spans="1:15" x14ac:dyDescent="0.35">
      <c r="A33" s="30" t="str">
        <f>HYPERLINK(VLOOKUP(B33,'[1]7. link'!$B$2:$C$95,2,FALSE),LEFT(B33,LEN(B33)-4))</f>
        <v>โครงการพัฒนาสมรรถนะช่องทางเข้าออกระหว่างประเทศและจังหวัดชายแดนเพื่อรองรับเขตพัฒนาเศรษฐกิจพิเศษ</v>
      </c>
      <c r="B33" s="21" t="s">
        <v>584</v>
      </c>
      <c r="C33" s="21" t="s">
        <v>35</v>
      </c>
      <c r="D33" s="21" t="s">
        <v>138</v>
      </c>
      <c r="E33" s="21">
        <v>2563</v>
      </c>
      <c r="F33" s="21" t="s">
        <v>139</v>
      </c>
      <c r="G33" s="27">
        <v>33130800</v>
      </c>
      <c r="H33" s="27">
        <v>33130800</v>
      </c>
      <c r="I33" s="21" t="s">
        <v>222</v>
      </c>
      <c r="J33" s="21" t="s">
        <v>223</v>
      </c>
      <c r="K33" s="21" t="s">
        <v>224</v>
      </c>
      <c r="M33" s="20" t="s">
        <v>540</v>
      </c>
      <c r="N33" s="28" t="s">
        <v>299</v>
      </c>
      <c r="O33" s="28" t="s">
        <v>585</v>
      </c>
    </row>
    <row r="34" spans="1:15" x14ac:dyDescent="0.35">
      <c r="A34" s="30" t="str">
        <f>HYPERLINK(VLOOKUP(B34,'[1]7. link'!$B$2:$C$95,2,FALSE),LEFT(B34,LEN(B34)-4))</f>
        <v>พัฒนาสมรรถนะช่องทางเข้าออกระหว่างประเทศและจังหวัดชายแดนเพื่อรองรับเขตพัฒนาเศรษฐกิจพิเศษ</v>
      </c>
      <c r="B34" s="20" t="s">
        <v>586</v>
      </c>
      <c r="C34" s="21" t="s">
        <v>35</v>
      </c>
      <c r="D34" s="21" t="s">
        <v>322</v>
      </c>
      <c r="E34" s="21">
        <v>2564</v>
      </c>
      <c r="F34" s="21" t="s">
        <v>57</v>
      </c>
      <c r="G34" s="27">
        <v>20702700</v>
      </c>
      <c r="H34" s="27">
        <v>20702700</v>
      </c>
      <c r="I34" s="21" t="s">
        <v>222</v>
      </c>
      <c r="J34" s="21" t="s">
        <v>223</v>
      </c>
      <c r="K34" s="21" t="s">
        <v>224</v>
      </c>
      <c r="M34" s="20" t="s">
        <v>546</v>
      </c>
      <c r="N34" s="21" t="s">
        <v>307</v>
      </c>
      <c r="O34" s="21" t="s">
        <v>364</v>
      </c>
    </row>
    <row r="35" spans="1:15" x14ac:dyDescent="0.35">
      <c r="A35" s="30" t="str">
        <f>HYPERLINK(VLOOKUP(B35,'[1]7. link'!$B$2:$C$95,2,FALSE),LEFT(B35,LEN(B35)-4))</f>
        <v>โครงการพัฒนาทักษะอาชีพตามความต้องการในเขตเศรษฐกิจพิเศษ</v>
      </c>
      <c r="B35" s="20" t="s">
        <v>587</v>
      </c>
      <c r="C35" s="21" t="s">
        <v>35</v>
      </c>
      <c r="D35" s="21" t="s">
        <v>297</v>
      </c>
      <c r="E35" s="21">
        <v>2565</v>
      </c>
      <c r="F35" s="21" t="s">
        <v>102</v>
      </c>
      <c r="G35" s="27">
        <v>9000000</v>
      </c>
      <c r="H35" s="27">
        <v>9000000</v>
      </c>
      <c r="I35" s="21" t="s">
        <v>344</v>
      </c>
      <c r="J35" s="21" t="s">
        <v>345</v>
      </c>
      <c r="K35" s="21" t="s">
        <v>346</v>
      </c>
      <c r="L35" s="31" t="s">
        <v>588</v>
      </c>
      <c r="M35" s="20" t="s">
        <v>650</v>
      </c>
      <c r="N35" s="21" t="s">
        <v>348</v>
      </c>
      <c r="O35" s="21" t="s">
        <v>349</v>
      </c>
    </row>
    <row r="36" spans="1:15" x14ac:dyDescent="0.35">
      <c r="A36" s="30" t="str">
        <f>HYPERLINK(VLOOKUP(B36,'[1]7. link'!$B$2:$C$95,2,FALSE),LEFT(B36,LEN(B36)-4))</f>
        <v>โครงการพัฒนาพื้นที่เขตเศรษฐกิจพิเศษ</v>
      </c>
      <c r="B36" s="21" t="s">
        <v>589</v>
      </c>
      <c r="C36" s="21" t="s">
        <v>35</v>
      </c>
      <c r="D36" s="21" t="s">
        <v>36</v>
      </c>
      <c r="E36" s="21">
        <v>2561</v>
      </c>
      <c r="F36" s="21" t="s">
        <v>102</v>
      </c>
      <c r="G36" s="27">
        <v>2191486500</v>
      </c>
      <c r="H36" s="27">
        <v>2191486500</v>
      </c>
      <c r="I36" s="21" t="s">
        <v>103</v>
      </c>
      <c r="J36" s="21" t="s">
        <v>104</v>
      </c>
      <c r="K36" s="21" t="s">
        <v>105</v>
      </c>
      <c r="M36" s="20" t="s">
        <v>532</v>
      </c>
      <c r="N36" s="28" t="s">
        <v>315</v>
      </c>
      <c r="O36" s="28" t="s">
        <v>316</v>
      </c>
    </row>
    <row r="37" spans="1:15" x14ac:dyDescent="0.35">
      <c r="A37" s="30" t="str">
        <f>HYPERLINK(VLOOKUP(B37,'[1]7. link'!$B$2:$C$95,2,FALSE),LEFT(B37,LEN(B37)-4))</f>
        <v>โครงการพัฒนาระบบไฟฟ้าเพื่อรองรับการจัดตั้งเขตพัฒนาเศรษฐกิจพิเศษระยะที่2(คพพ.2)</v>
      </c>
      <c r="B37" s="21" t="s">
        <v>590</v>
      </c>
      <c r="C37" s="21" t="s">
        <v>35</v>
      </c>
      <c r="D37" s="21" t="s">
        <v>112</v>
      </c>
      <c r="E37" s="21">
        <v>2560</v>
      </c>
      <c r="F37" s="21" t="s">
        <v>113</v>
      </c>
      <c r="G37" s="27">
        <v>4000000000</v>
      </c>
      <c r="H37" s="27">
        <v>4000000000</v>
      </c>
      <c r="I37" s="21" t="s">
        <v>591</v>
      </c>
      <c r="J37" s="21" t="s">
        <v>115</v>
      </c>
      <c r="K37" s="21" t="s">
        <v>105</v>
      </c>
      <c r="M37" s="20" t="s">
        <v>651</v>
      </c>
      <c r="N37" s="28" t="s">
        <v>315</v>
      </c>
      <c r="O37" s="28" t="s">
        <v>316</v>
      </c>
    </row>
    <row r="38" spans="1:15" x14ac:dyDescent="0.35">
      <c r="A38" s="30" t="str">
        <f>HYPERLINK(VLOOKUP(B38,'[1]7. link'!$B$2:$C$95,2,FALSE),LEFT(B38,LEN(B38)-4))</f>
        <v>โครงการสนับสนุนการขับเคลื่อนการดำเนินงานเขตพัฒนาเศรษฐกิจพิเศษ</v>
      </c>
      <c r="B38" s="21" t="s">
        <v>592</v>
      </c>
      <c r="C38" s="21" t="s">
        <v>35</v>
      </c>
      <c r="D38" s="21" t="s">
        <v>74</v>
      </c>
      <c r="E38" s="21">
        <v>2562</v>
      </c>
      <c r="F38" s="21" t="s">
        <v>37</v>
      </c>
      <c r="G38" s="27">
        <v>5500000</v>
      </c>
      <c r="H38" s="27">
        <v>5500000</v>
      </c>
      <c r="I38" s="21" t="s">
        <v>130</v>
      </c>
      <c r="J38" s="21" t="s">
        <v>131</v>
      </c>
      <c r="K38" s="21" t="s">
        <v>105</v>
      </c>
      <c r="M38" s="20" t="s">
        <v>534</v>
      </c>
      <c r="N38" s="28" t="s">
        <v>307</v>
      </c>
      <c r="O38" s="28" t="s">
        <v>308</v>
      </c>
    </row>
    <row r="39" spans="1:15" x14ac:dyDescent="0.35">
      <c r="A39" s="30" t="str">
        <f>HYPERLINK(VLOOKUP(B39,'[1]7. link'!$B$2:$C$95,2,FALSE),LEFT(B39,LEN(B39)-4))</f>
        <v>โครงการพัฒนาพื้นที่เขตเศรษฐกิจพิเศษ</v>
      </c>
      <c r="B39" s="21" t="s">
        <v>593</v>
      </c>
      <c r="C39" s="21" t="s">
        <v>35</v>
      </c>
      <c r="D39" s="21" t="s">
        <v>138</v>
      </c>
      <c r="E39" s="21">
        <v>2563</v>
      </c>
      <c r="F39" s="21" t="s">
        <v>102</v>
      </c>
      <c r="G39" s="27">
        <v>873256100</v>
      </c>
      <c r="H39" s="27">
        <v>873256100</v>
      </c>
      <c r="I39" s="21" t="s">
        <v>103</v>
      </c>
      <c r="J39" s="21" t="s">
        <v>104</v>
      </c>
      <c r="K39" s="21" t="s">
        <v>105</v>
      </c>
      <c r="M39" s="20" t="s">
        <v>539</v>
      </c>
      <c r="N39" s="28" t="s">
        <v>315</v>
      </c>
      <c r="O39" s="28" t="s">
        <v>316</v>
      </c>
    </row>
    <row r="40" spans="1:15" x14ac:dyDescent="0.35">
      <c r="A40" s="30" t="str">
        <f>HYPERLINK(VLOOKUP(B40,'[1]7. link'!$B$2:$C$95,2,FALSE),LEFT(B40,LEN(B40)-4))</f>
        <v>โครงการสนับสนุนการขับเคลื่อนการดำเนินงานเขตพัฒนาเศรษฐกิจพิเศษประจำปีงบประมาณพ.ศ.2563</v>
      </c>
      <c r="B40" s="21" t="s">
        <v>594</v>
      </c>
      <c r="C40" s="21" t="s">
        <v>35</v>
      </c>
      <c r="D40" s="21" t="s">
        <v>138</v>
      </c>
      <c r="E40" s="21">
        <v>2563</v>
      </c>
      <c r="F40" s="21" t="s">
        <v>139</v>
      </c>
      <c r="G40" s="27">
        <v>4479200</v>
      </c>
      <c r="H40" s="27">
        <v>4479200</v>
      </c>
      <c r="I40" s="21" t="s">
        <v>130</v>
      </c>
      <c r="J40" s="21" t="s">
        <v>131</v>
      </c>
      <c r="K40" s="21" t="s">
        <v>105</v>
      </c>
      <c r="M40" s="20" t="s">
        <v>652</v>
      </c>
      <c r="N40" s="28" t="s">
        <v>307</v>
      </c>
      <c r="O40" s="28" t="s">
        <v>308</v>
      </c>
    </row>
    <row r="41" spans="1:15" x14ac:dyDescent="0.35">
      <c r="A41" s="30" t="str">
        <f>HYPERLINK(VLOOKUP(B41,'[1]7. link'!$B$2:$C$95,2,FALSE),LEFT(B41,LEN(B41)-4))</f>
        <v>โครงการสนับสนุนการขับเคลื่อนการดำเนินงานเขตพัฒนาเศรษฐกิจพิเศษประจำปีงบประมาณพ.ศ.2564</v>
      </c>
      <c r="B41" s="20" t="s">
        <v>595</v>
      </c>
      <c r="C41" s="21" t="s">
        <v>35</v>
      </c>
      <c r="D41" s="21" t="s">
        <v>322</v>
      </c>
      <c r="E41" s="21">
        <v>2564</v>
      </c>
      <c r="F41" s="21" t="s">
        <v>57</v>
      </c>
      <c r="G41" s="27">
        <v>4479200</v>
      </c>
      <c r="H41" s="27">
        <v>4479200</v>
      </c>
      <c r="I41" s="21" t="s">
        <v>130</v>
      </c>
      <c r="J41" s="21" t="s">
        <v>131</v>
      </c>
      <c r="K41" s="21" t="s">
        <v>105</v>
      </c>
      <c r="M41" s="20" t="s">
        <v>653</v>
      </c>
      <c r="N41" s="21" t="s">
        <v>307</v>
      </c>
      <c r="O41" s="21" t="s">
        <v>308</v>
      </c>
    </row>
    <row r="42" spans="1:15" x14ac:dyDescent="0.35">
      <c r="A42" s="30" t="str">
        <f>HYPERLINK(VLOOKUP(B42,'[1]7. link'!$B$2:$C$95,2,FALSE),LEFT(B42,LEN(B42)-4))</f>
        <v>โครงการสนับสนุนการพัฒนาพื้นที่เขตเศรษฐกิจพิเศษ</v>
      </c>
      <c r="B42" s="20" t="s">
        <v>596</v>
      </c>
      <c r="C42" s="21" t="s">
        <v>35</v>
      </c>
      <c r="D42" s="21" t="s">
        <v>322</v>
      </c>
      <c r="E42" s="21">
        <v>2564</v>
      </c>
      <c r="F42" s="21" t="s">
        <v>57</v>
      </c>
      <c r="G42" s="27">
        <v>21000000</v>
      </c>
      <c r="H42" s="27">
        <v>21000000</v>
      </c>
      <c r="I42" s="21" t="s">
        <v>391</v>
      </c>
      <c r="J42" s="21" t="s">
        <v>392</v>
      </c>
      <c r="K42" s="21" t="s">
        <v>105</v>
      </c>
      <c r="M42" s="20" t="s">
        <v>548</v>
      </c>
      <c r="N42" s="21" t="s">
        <v>307</v>
      </c>
      <c r="O42" s="21" t="s">
        <v>393</v>
      </c>
    </row>
    <row r="43" spans="1:15" x14ac:dyDescent="0.35">
      <c r="A43" s="30" t="str">
        <f>HYPERLINK(VLOOKUP(B43,'[1]7. link'!$B$2:$C$95,2,FALSE),LEFT(B43,LEN(B43)-4))</f>
        <v>โครงการพัฒนาระบบไฟฟ้าเพื่อรองรับการจัดตั้งเขตพัฒนาเศรษฐกิจพิเศษระยะแรก</v>
      </c>
      <c r="B43" s="20" t="s">
        <v>597</v>
      </c>
      <c r="C43" s="21" t="s">
        <v>35</v>
      </c>
      <c r="D43" s="21" t="s">
        <v>121</v>
      </c>
      <c r="E43" s="21">
        <v>2560</v>
      </c>
      <c r="F43" s="21" t="s">
        <v>432</v>
      </c>
      <c r="G43" s="27">
        <v>3140000000</v>
      </c>
      <c r="H43" s="27">
        <v>3140000000</v>
      </c>
      <c r="I43" s="21" t="s">
        <v>591</v>
      </c>
      <c r="J43" s="21" t="s">
        <v>115</v>
      </c>
      <c r="K43" s="21" t="s">
        <v>105</v>
      </c>
      <c r="M43" s="20" t="s">
        <v>654</v>
      </c>
      <c r="N43" s="21" t="s">
        <v>315</v>
      </c>
      <c r="O43" s="21" t="s">
        <v>316</v>
      </c>
    </row>
    <row r="44" spans="1:15" x14ac:dyDescent="0.35">
      <c r="A44" s="30" t="str">
        <f>HYPERLINK(VLOOKUP(B44,'[1]7. link'!$B$2:$C$95,2,FALSE),LEFT(B44,LEN(B44)-4))</f>
        <v>โครงการขยายการค้าการลงทุนชายแดนและเขตพัฒนาเศรษฐกิจพิเศษ(2563)</v>
      </c>
      <c r="B44" s="21" t="s">
        <v>598</v>
      </c>
      <c r="C44" s="21" t="s">
        <v>35</v>
      </c>
      <c r="D44" s="21" t="s">
        <v>138</v>
      </c>
      <c r="E44" s="21">
        <v>2563</v>
      </c>
      <c r="F44" s="21" t="s">
        <v>139</v>
      </c>
      <c r="G44" s="27">
        <v>35636200</v>
      </c>
      <c r="H44" s="27">
        <v>35636200</v>
      </c>
      <c r="I44" s="21" t="s">
        <v>230</v>
      </c>
      <c r="J44" s="21" t="s">
        <v>231</v>
      </c>
      <c r="K44" s="21" t="s">
        <v>232</v>
      </c>
      <c r="M44" s="20" t="s">
        <v>655</v>
      </c>
      <c r="N44" s="28" t="s">
        <v>307</v>
      </c>
      <c r="O44" s="28" t="s">
        <v>559</v>
      </c>
    </row>
    <row r="45" spans="1:15" x14ac:dyDescent="0.35">
      <c r="A45" s="30" t="str">
        <f>HYPERLINK(VLOOKUP(B45,'[1]7. link'!$B$2:$C$95,2,FALSE),LEFT(B45,LEN(B45)-4))</f>
        <v>ส่งเสริมการค้าการลงทุนและสร้างความสัมพันธ์กับกลุ่มประเทศอาเซียน+3</v>
      </c>
      <c r="B45" s="20" t="s">
        <v>599</v>
      </c>
      <c r="C45" s="21" t="s">
        <v>35</v>
      </c>
      <c r="D45" s="21" t="s">
        <v>425</v>
      </c>
      <c r="E45" s="21">
        <v>2564</v>
      </c>
      <c r="F45" s="21" t="s">
        <v>57</v>
      </c>
      <c r="G45" s="27">
        <v>4905700</v>
      </c>
      <c r="H45" s="27">
        <v>4905700</v>
      </c>
      <c r="I45" s="21" t="s">
        <v>426</v>
      </c>
      <c r="J45" s="21" t="s">
        <v>427</v>
      </c>
      <c r="K45" s="21" t="s">
        <v>232</v>
      </c>
      <c r="M45" s="20" t="s">
        <v>656</v>
      </c>
      <c r="N45" s="21" t="s">
        <v>315</v>
      </c>
      <c r="O45" s="21" t="s">
        <v>316</v>
      </c>
    </row>
    <row r="46" spans="1:15" x14ac:dyDescent="0.35">
      <c r="A46" s="30" t="str">
        <f>HYPERLINK(VLOOKUP(B46,'[1]7. link'!$B$2:$C$95,2,FALSE),LEFT(B46,LEN(B46)-4))</f>
        <v>โครงการศูนย์เปลี่ยนถ่ายรูปแบบการขนส่งสินค้าเชียงของจังหวัดเชียงราย</v>
      </c>
      <c r="B46" s="21" t="s">
        <v>600</v>
      </c>
      <c r="C46" s="21" t="s">
        <v>35</v>
      </c>
      <c r="D46" s="21" t="s">
        <v>47</v>
      </c>
      <c r="E46" s="21">
        <v>2556</v>
      </c>
      <c r="F46" s="21" t="s">
        <v>48</v>
      </c>
      <c r="G46" s="32">
        <v>2227080867.4899998</v>
      </c>
      <c r="H46" s="32">
        <v>2227080867.4899998</v>
      </c>
      <c r="I46" s="21" t="s">
        <v>49</v>
      </c>
      <c r="J46" s="21" t="s">
        <v>50</v>
      </c>
      <c r="K46" s="21" t="s">
        <v>51</v>
      </c>
      <c r="M46" s="20" t="s">
        <v>657</v>
      </c>
      <c r="N46" s="28" t="s">
        <v>307</v>
      </c>
      <c r="O46" s="28" t="s">
        <v>308</v>
      </c>
    </row>
    <row r="47" spans="1:15" x14ac:dyDescent="0.35">
      <c r="A47" s="30" t="str">
        <f>HYPERLINK(VLOOKUP(B47,'[1]7. link'!$B$2:$C$95,2,FALSE),LEFT(B47,LEN(B47)-4))</f>
        <v>โครงการพัฒนาทางหลวงเพื่อสนับสนุนเขตเศรษฐกิจพิเศษปีพ.ศ.2562</v>
      </c>
      <c r="B47" s="21" t="s">
        <v>601</v>
      </c>
      <c r="C47" s="21" t="s">
        <v>35</v>
      </c>
      <c r="D47" s="21" t="s">
        <v>74</v>
      </c>
      <c r="E47" s="21">
        <v>2562</v>
      </c>
      <c r="F47" s="21" t="s">
        <v>37</v>
      </c>
      <c r="G47" s="27">
        <v>4647117600</v>
      </c>
      <c r="H47" s="27">
        <v>4647117600</v>
      </c>
      <c r="I47" s="21" t="s">
        <v>75</v>
      </c>
      <c r="J47" s="21" t="s">
        <v>76</v>
      </c>
      <c r="K47" s="21" t="s">
        <v>51</v>
      </c>
      <c r="M47" s="20" t="s">
        <v>658</v>
      </c>
      <c r="N47" s="28" t="s">
        <v>315</v>
      </c>
      <c r="O47" s="28" t="s">
        <v>316</v>
      </c>
    </row>
    <row r="48" spans="1:15" x14ac:dyDescent="0.35">
      <c r="A48" s="30" t="str">
        <f>HYPERLINK(VLOOKUP(B48,'[1]7. link'!$B$2:$C$95,2,FALSE),LEFT(B48,LEN(B48)-4))</f>
        <v>โครงการพัฒนาทางหลวงเพื่อสนับสนุนเขตเศรษฐกิจพิเศษปี2563</v>
      </c>
      <c r="B48" s="21" t="s">
        <v>602</v>
      </c>
      <c r="C48" s="21" t="s">
        <v>35</v>
      </c>
      <c r="D48" s="21" t="s">
        <v>138</v>
      </c>
      <c r="E48" s="21">
        <v>2563</v>
      </c>
      <c r="F48" s="21" t="s">
        <v>139</v>
      </c>
      <c r="G48" s="27">
        <v>3804519100</v>
      </c>
      <c r="H48" s="27">
        <v>3804519100</v>
      </c>
      <c r="I48" s="21" t="s">
        <v>75</v>
      </c>
      <c r="J48" s="21" t="s">
        <v>76</v>
      </c>
      <c r="K48" s="21" t="s">
        <v>51</v>
      </c>
      <c r="M48" s="20" t="s">
        <v>659</v>
      </c>
      <c r="N48" s="28" t="s">
        <v>315</v>
      </c>
      <c r="O48" s="28" t="s">
        <v>316</v>
      </c>
    </row>
    <row r="49" spans="1:15" x14ac:dyDescent="0.35">
      <c r="A49" s="30" t="str">
        <f>HYPERLINK(VLOOKUP(B49,'[1]7. link'!$B$2:$C$95,2,FALSE),LEFT(B49,LEN(B49)-4))</f>
        <v>บูรณะทางผิวแอสฟัลต์ทางหลวงหมายเลข212สายกลางน้อย-ย้อมพัฒนาตำบลดอนนางหงษ์อำเภอธาตุพนมจังหวัดนครพนมถนน4ช่องจราจรผิวทางกว้างช่องละ3.50เมตรยาว1,000.00เมตรไหล่ทางกว้างข้างละ2.00เมตรหรือมีผิวจราจร20,507.00ตารางเมตร</v>
      </c>
      <c r="B49" s="21" t="s">
        <v>603</v>
      </c>
      <c r="C49" s="21" t="s">
        <v>35</v>
      </c>
      <c r="D49" s="21" t="s">
        <v>185</v>
      </c>
      <c r="E49" s="21">
        <v>2563</v>
      </c>
      <c r="F49" s="21" t="s">
        <v>139</v>
      </c>
      <c r="G49" s="27">
        <v>15000000</v>
      </c>
      <c r="H49" s="27">
        <v>15000000</v>
      </c>
      <c r="I49" s="21" t="s">
        <v>264</v>
      </c>
      <c r="J49" s="21" t="s">
        <v>76</v>
      </c>
      <c r="K49" s="21" t="s">
        <v>51</v>
      </c>
      <c r="M49" s="20" t="s">
        <v>660</v>
      </c>
      <c r="N49" s="28" t="s">
        <v>315</v>
      </c>
      <c r="O49" s="28" t="s">
        <v>316</v>
      </c>
    </row>
    <row r="50" spans="1:15" x14ac:dyDescent="0.35">
      <c r="A50" s="30" t="str">
        <f>HYPERLINK(VLOOKUP(B50,'[1]7. link'!$B$2:$C$95,2,FALSE),LEFT(B50,LEN(B50)-4))</f>
        <v>โครงการการพัฒนาท่าอากาศยานเขตพัฒนาเศรษฐกิจพิเศษ(ปีงบประมาณ2563)</v>
      </c>
      <c r="B50" s="21" t="s">
        <v>604</v>
      </c>
      <c r="C50" s="21" t="s">
        <v>35</v>
      </c>
      <c r="D50" s="21" t="s">
        <v>138</v>
      </c>
      <c r="E50" s="21">
        <v>2563</v>
      </c>
      <c r="F50" s="21" t="s">
        <v>57</v>
      </c>
      <c r="G50" s="27">
        <v>84665500</v>
      </c>
      <c r="H50" s="27">
        <v>84665500</v>
      </c>
      <c r="I50" s="21" t="s">
        <v>222</v>
      </c>
      <c r="J50" s="21" t="s">
        <v>286</v>
      </c>
      <c r="K50" s="21" t="s">
        <v>51</v>
      </c>
      <c r="M50" s="20" t="s">
        <v>661</v>
      </c>
      <c r="N50" s="28" t="s">
        <v>315</v>
      </c>
      <c r="O50" s="28" t="s">
        <v>316</v>
      </c>
    </row>
    <row r="51" spans="1:15" x14ac:dyDescent="0.35">
      <c r="A51" s="30" t="str">
        <f>HYPERLINK(VLOOKUP(B51,'[1]7. link'!$B$2:$C$95,2,FALSE),LEFT(B51,LEN(B51)-4))</f>
        <v>ซ่อมทางผิวแอสฟัลต์ทางหลวงหมายเลข1288ตอนควบคุม0100ตอนหนองหลวง-เปิ่งเคลิงจังหวัดตาก(ภายใต้โครงการเพิ่มขีดความสามารถในการแข่งขันด้านการค้าชายแดนและขับเคลื่อนเขตพัฒนาเศรษฐกิจพิเศษตาก)</v>
      </c>
      <c r="B51" s="20" t="s">
        <v>605</v>
      </c>
      <c r="C51" s="21" t="s">
        <v>35</v>
      </c>
      <c r="D51" s="21" t="s">
        <v>322</v>
      </c>
      <c r="E51" s="21">
        <v>2564</v>
      </c>
      <c r="F51" s="21" t="s">
        <v>57</v>
      </c>
      <c r="G51" s="27">
        <v>14000000</v>
      </c>
      <c r="H51" s="27">
        <v>14000000</v>
      </c>
      <c r="I51" s="21" t="s">
        <v>606</v>
      </c>
      <c r="J51" s="21" t="s">
        <v>76</v>
      </c>
      <c r="K51" s="21" t="s">
        <v>51</v>
      </c>
      <c r="M51" s="20" t="s">
        <v>662</v>
      </c>
      <c r="N51" s="21" t="s">
        <v>315</v>
      </c>
      <c r="O51" s="21" t="s">
        <v>316</v>
      </c>
    </row>
    <row r="52" spans="1:15" x14ac:dyDescent="0.35">
      <c r="A52" s="30" t="str">
        <f>HYPERLINK(VLOOKUP(B52,'[1]7. link'!$B$2:$C$95,2,FALSE),LEFT(B52,LEN(B52)-4))</f>
        <v>โครงการการพัฒนาท่าอากาศยานเขตพัฒนาเศรษฐกิจพิเศษ</v>
      </c>
      <c r="B52" s="20" t="s">
        <v>607</v>
      </c>
      <c r="C52" s="21" t="s">
        <v>35</v>
      </c>
      <c r="D52" s="21" t="s">
        <v>121</v>
      </c>
      <c r="E52" s="21">
        <v>2560</v>
      </c>
      <c r="F52" s="21" t="s">
        <v>57</v>
      </c>
      <c r="G52" s="27">
        <v>60923100</v>
      </c>
      <c r="H52" s="27">
        <v>60923100</v>
      </c>
      <c r="I52" s="21" t="s">
        <v>222</v>
      </c>
      <c r="J52" s="21" t="s">
        <v>286</v>
      </c>
      <c r="K52" s="21" t="s">
        <v>51</v>
      </c>
      <c r="M52" s="20" t="s">
        <v>545</v>
      </c>
      <c r="N52" s="21" t="s">
        <v>315</v>
      </c>
      <c r="O52" s="21" t="s">
        <v>316</v>
      </c>
    </row>
    <row r="53" spans="1:15" x14ac:dyDescent="0.35">
      <c r="A53" s="30" t="str">
        <f>HYPERLINK(VLOOKUP(B53,'[1]7. link'!$B$2:$C$95,2,FALSE),LEFT(B53,LEN(B53)-4))</f>
        <v>โครงการพัฒนาทางหลวงเพื่อสนับสนุนเขตเศรษฐกิจพิเศษปี2564</v>
      </c>
      <c r="B53" s="20" t="s">
        <v>608</v>
      </c>
      <c r="C53" s="21" t="s">
        <v>35</v>
      </c>
      <c r="D53" s="21" t="s">
        <v>322</v>
      </c>
      <c r="E53" s="21">
        <v>2564</v>
      </c>
      <c r="F53" s="21" t="s">
        <v>57</v>
      </c>
      <c r="G53" s="27">
        <v>3368736100</v>
      </c>
      <c r="H53" s="27">
        <v>3368736100</v>
      </c>
      <c r="I53" s="21" t="s">
        <v>75</v>
      </c>
      <c r="J53" s="21" t="s">
        <v>76</v>
      </c>
      <c r="K53" s="21" t="s">
        <v>51</v>
      </c>
      <c r="M53" s="20" t="s">
        <v>663</v>
      </c>
      <c r="N53" s="21" t="s">
        <v>315</v>
      </c>
      <c r="O53" s="21" t="s">
        <v>316</v>
      </c>
    </row>
    <row r="54" spans="1:15" x14ac:dyDescent="0.35">
      <c r="A54" s="30" t="str">
        <f>HYPERLINK(VLOOKUP(B54,'[1]7. link'!$B$2:$C$95,2,FALSE),LEFT(B54,LEN(B54)-4))</f>
        <v>ขยายไหล่ทางสายแยกทางหลวงหมายเลข3067-จุดผ่านแดนถาวรบ้านหนองเอี่ยนอำเภออรัญประเทศจังหวัดสระแก้วระยะทาง6.250กิโลเมตร</v>
      </c>
      <c r="B54" s="20" t="s">
        <v>609</v>
      </c>
      <c r="C54" s="21" t="s">
        <v>35</v>
      </c>
      <c r="D54" s="21" t="s">
        <v>322</v>
      </c>
      <c r="E54" s="21">
        <v>2564</v>
      </c>
      <c r="F54" s="21" t="s">
        <v>57</v>
      </c>
      <c r="G54" s="27">
        <v>48500000</v>
      </c>
      <c r="H54" s="27">
        <v>48500000</v>
      </c>
      <c r="I54" s="21" t="s">
        <v>399</v>
      </c>
      <c r="J54" s="21" t="s">
        <v>400</v>
      </c>
      <c r="K54" s="21" t="s">
        <v>51</v>
      </c>
      <c r="M54" s="20" t="s">
        <v>664</v>
      </c>
      <c r="N54" s="21" t="s">
        <v>315</v>
      </c>
      <c r="O54" s="21" t="s">
        <v>316</v>
      </c>
    </row>
    <row r="55" spans="1:15" x14ac:dyDescent="0.35">
      <c r="A55" s="30" t="str">
        <f>HYPERLINK(VLOOKUP(B55,'[1]7. link'!$B$2:$C$95,2,FALSE),LEFT(B55,LEN(B55)-4))</f>
        <v>ขยายไหล่ถนนลาดยางสายแยกทางหลวงหมายเลข317–จุดผ่านแดนถาวรบ้านเขาดินตำบลไทยอุดมอำเภอคลองหาดถึงตำบลวังสมบูรณ์อำเภอวังสมบูรณ์จังหวัดสระแก้ว</v>
      </c>
      <c r="B55" s="20" t="s">
        <v>610</v>
      </c>
      <c r="C55" s="21" t="s">
        <v>35</v>
      </c>
      <c r="D55" s="21" t="s">
        <v>322</v>
      </c>
      <c r="E55" s="21">
        <v>2564</v>
      </c>
      <c r="F55" s="21" t="s">
        <v>57</v>
      </c>
      <c r="G55" s="27">
        <v>47800000</v>
      </c>
      <c r="H55" s="27">
        <v>47800000</v>
      </c>
      <c r="I55" s="21" t="s">
        <v>399</v>
      </c>
      <c r="J55" s="21" t="s">
        <v>400</v>
      </c>
      <c r="K55" s="21" t="s">
        <v>51</v>
      </c>
      <c r="M55" s="20" t="s">
        <v>665</v>
      </c>
      <c r="N55" s="21" t="s">
        <v>307</v>
      </c>
      <c r="O55" s="21" t="s">
        <v>393</v>
      </c>
    </row>
    <row r="56" spans="1:15" x14ac:dyDescent="0.35">
      <c r="A56" s="30" t="str">
        <f>HYPERLINK(VLOOKUP(B56,'[1]7. link'!$B$2:$C$95,2,FALSE),LEFT(B56,LEN(B56)-4))</f>
        <v>ปรับปรุงถนนลาดยางสายแยกทางหลวงหมายเลข33–อ.คลองหาดอ.คลองหาดจ.สระแก้วระยะทาง7.500กม.</v>
      </c>
      <c r="B56" s="20" t="s">
        <v>611</v>
      </c>
      <c r="C56" s="21" t="s">
        <v>35</v>
      </c>
      <c r="D56" s="21" t="s">
        <v>322</v>
      </c>
      <c r="E56" s="21">
        <v>2564</v>
      </c>
      <c r="F56" s="21" t="s">
        <v>57</v>
      </c>
      <c r="G56" s="27">
        <v>47000000</v>
      </c>
      <c r="H56" s="27">
        <v>47000000</v>
      </c>
      <c r="I56" s="21" t="s">
        <v>399</v>
      </c>
      <c r="J56" s="21" t="s">
        <v>400</v>
      </c>
      <c r="K56" s="21" t="s">
        <v>51</v>
      </c>
      <c r="M56" s="20" t="s">
        <v>666</v>
      </c>
      <c r="N56" s="21" t="s">
        <v>307</v>
      </c>
      <c r="O56" s="21" t="s">
        <v>393</v>
      </c>
    </row>
    <row r="57" spans="1:15" x14ac:dyDescent="0.35">
      <c r="A57" s="30" t="str">
        <f>HYPERLINK(VLOOKUP(B57,'[1]7. link'!$B$2:$C$95,2,FALSE),LEFT(B57,LEN(B57)-4))</f>
        <v>นำที่ราชพัสดุมาสนับสนุนพื้นที่เขตพัฒนาเศรษฐกิจพิเศษ</v>
      </c>
      <c r="B57" s="21" t="s">
        <v>612</v>
      </c>
      <c r="C57" s="21" t="s">
        <v>35</v>
      </c>
      <c r="D57" s="21" t="s">
        <v>121</v>
      </c>
      <c r="E57" s="21">
        <v>2560</v>
      </c>
      <c r="F57" s="21" t="s">
        <v>102</v>
      </c>
      <c r="G57" s="27">
        <v>1000000</v>
      </c>
      <c r="H57" s="27">
        <v>1000000</v>
      </c>
      <c r="I57" s="21" t="s">
        <v>122</v>
      </c>
      <c r="J57" s="21" t="s">
        <v>123</v>
      </c>
      <c r="K57" s="21" t="s">
        <v>124</v>
      </c>
      <c r="M57" s="20" t="s">
        <v>533</v>
      </c>
      <c r="N57" s="28" t="s">
        <v>299</v>
      </c>
      <c r="O57" s="28" t="s">
        <v>585</v>
      </c>
    </row>
    <row r="58" spans="1:15" x14ac:dyDescent="0.35">
      <c r="A58" s="30" t="str">
        <f>HYPERLINK(VLOOKUP(B58,'[1]7. link'!$B$2:$C$95,2,FALSE),LEFT(B58,LEN(B58)-4))</f>
        <v>โครงการก่อสร้างอาคารชุดพักอาศัยและบ้านพักข้าราชการด่านศุลกากรตากใบ1แห่ง</v>
      </c>
      <c r="B58" s="21" t="s">
        <v>613</v>
      </c>
      <c r="C58" s="21" t="s">
        <v>35</v>
      </c>
      <c r="D58" s="21" t="s">
        <v>138</v>
      </c>
      <c r="E58" s="21">
        <v>2563</v>
      </c>
      <c r="F58" s="21" t="s">
        <v>151</v>
      </c>
      <c r="G58" s="27">
        <v>30020000</v>
      </c>
      <c r="H58" s="27">
        <v>23124600</v>
      </c>
      <c r="I58" s="21" t="s">
        <v>614</v>
      </c>
      <c r="J58" s="21" t="s">
        <v>153</v>
      </c>
      <c r="K58" s="21" t="s">
        <v>124</v>
      </c>
      <c r="M58" s="20" t="s">
        <v>667</v>
      </c>
      <c r="N58" s="28" t="s">
        <v>299</v>
      </c>
      <c r="O58" s="28" t="s">
        <v>585</v>
      </c>
    </row>
    <row r="59" spans="1:15" x14ac:dyDescent="0.35">
      <c r="A59" s="30" t="str">
        <f>HYPERLINK(VLOOKUP(B59,'[1]7. link'!$B$2:$C$95,2,FALSE),LEFT(B59,LEN(B59)-4))</f>
        <v>โครงการก่อสร้างด่านศุลกากรแม่สอดแห่งที่2</v>
      </c>
      <c r="B59" s="21" t="s">
        <v>615</v>
      </c>
      <c r="C59" s="21" t="s">
        <v>35</v>
      </c>
      <c r="D59" s="21" t="s">
        <v>74</v>
      </c>
      <c r="E59" s="21">
        <v>2562</v>
      </c>
      <c r="F59" s="21" t="s">
        <v>57</v>
      </c>
      <c r="G59" s="27">
        <v>319700000</v>
      </c>
      <c r="H59" s="27">
        <v>145224100</v>
      </c>
      <c r="I59" s="21" t="s">
        <v>616</v>
      </c>
      <c r="J59" s="21" t="s">
        <v>153</v>
      </c>
      <c r="K59" s="21" t="s">
        <v>124</v>
      </c>
      <c r="M59" s="20" t="s">
        <v>668</v>
      </c>
      <c r="N59" s="28" t="s">
        <v>307</v>
      </c>
      <c r="O59" s="28" t="s">
        <v>364</v>
      </c>
    </row>
    <row r="60" spans="1:15" s="34" customFormat="1" x14ac:dyDescent="0.35">
      <c r="A60" s="19" t="str">
        <f>HYPERLINK(VLOOKUP(B60,'[1]7. link'!$B$2:$C$95,2,FALSE),LEFT(B60,LEN(B60)-4))</f>
        <v>โครงการปรับปรุงซ่อมแซมอาคารที่ทำการด่านศุลกากรแม่สอดอาคารด่านพรมแดนท่าสายลวดอาคารที่พักอาศัยและสิ่งปลูกสร้างประกอบ</v>
      </c>
      <c r="B60" s="21" t="s">
        <v>617</v>
      </c>
      <c r="C60" s="33" t="s">
        <v>35</v>
      </c>
      <c r="D60" s="33" t="s">
        <v>138</v>
      </c>
      <c r="E60" s="33">
        <v>2563</v>
      </c>
      <c r="F60" s="33" t="s">
        <v>139</v>
      </c>
      <c r="G60" s="27">
        <v>5578300</v>
      </c>
      <c r="H60" s="29">
        <v>0</v>
      </c>
      <c r="I60" s="21" t="s">
        <v>616</v>
      </c>
      <c r="J60" s="21" t="s">
        <v>153</v>
      </c>
      <c r="K60" s="21" t="s">
        <v>124</v>
      </c>
      <c r="L60" s="21"/>
      <c r="M60" s="20" t="s">
        <v>669</v>
      </c>
      <c r="N60" s="28" t="s">
        <v>307</v>
      </c>
      <c r="O60" s="28" t="s">
        <v>364</v>
      </c>
    </row>
    <row r="61" spans="1:15" s="34" customFormat="1" x14ac:dyDescent="0.35">
      <c r="A61" s="19" t="str">
        <f>HYPERLINK(VLOOKUP(B61,'[1]7. link'!$B$2:$C$95,2,FALSE),LEFT(B61,LEN(B61)-4))</f>
        <v>โครงการปรับปรุงซ่อมแซมอาคารที่ทำการด่านศุลกากรตากใบ</v>
      </c>
      <c r="B61" s="21" t="s">
        <v>618</v>
      </c>
      <c r="C61" s="33" t="s">
        <v>35</v>
      </c>
      <c r="D61" s="33" t="s">
        <v>168</v>
      </c>
      <c r="E61" s="33">
        <v>2563</v>
      </c>
      <c r="F61" s="33" t="s">
        <v>139</v>
      </c>
      <c r="G61" s="27">
        <v>2154000</v>
      </c>
      <c r="H61" s="27">
        <v>2154000</v>
      </c>
      <c r="I61" s="21" t="s">
        <v>614</v>
      </c>
      <c r="J61" s="21" t="s">
        <v>153</v>
      </c>
      <c r="K61" s="21" t="s">
        <v>124</v>
      </c>
      <c r="L61" s="21"/>
      <c r="M61" s="20" t="s">
        <v>536</v>
      </c>
      <c r="N61" s="28" t="s">
        <v>315</v>
      </c>
      <c r="O61" s="28" t="s">
        <v>316</v>
      </c>
    </row>
    <row r="62" spans="1:15" s="34" customFormat="1" x14ac:dyDescent="0.35">
      <c r="A62" s="19" t="str">
        <f>HYPERLINK(VLOOKUP(B62,'[1]7. link'!$B$2:$C$95,2,FALSE),LEFT(B62,LEN(B62)-4))</f>
        <v>โครงการก่อสร้างด่านศุลกากรบริเวณจุดผ่านแดนถาวรบ้านพุน้ำร้อนระยะที่1ตำบลบ้านเก่าอำเภอเมืองจังหวัดกาญจนบุรี1แห่ง</v>
      </c>
      <c r="B62" s="21" t="s">
        <v>619</v>
      </c>
      <c r="C62" s="33" t="s">
        <v>35</v>
      </c>
      <c r="D62" s="33" t="s">
        <v>138</v>
      </c>
      <c r="E62" s="33">
        <v>2563</v>
      </c>
      <c r="F62" s="33" t="s">
        <v>82</v>
      </c>
      <c r="G62" s="27">
        <v>76828200</v>
      </c>
      <c r="H62" s="27">
        <v>76828200</v>
      </c>
      <c r="I62" s="21" t="s">
        <v>620</v>
      </c>
      <c r="J62" s="21" t="s">
        <v>153</v>
      </c>
      <c r="K62" s="21" t="s">
        <v>124</v>
      </c>
      <c r="L62" s="21"/>
      <c r="M62" s="20" t="s">
        <v>670</v>
      </c>
      <c r="N62" s="28" t="s">
        <v>307</v>
      </c>
      <c r="O62" s="28" t="s">
        <v>364</v>
      </c>
    </row>
    <row r="63" spans="1:15" s="34" customFormat="1" x14ac:dyDescent="0.35">
      <c r="A63" s="19" t="str">
        <f>HYPERLINK(VLOOKUP(B63,'[1]7. link'!$B$2:$C$95,2,FALSE),LEFT(B63,LEN(B63)-4))</f>
        <v>โครงการปรับปรุงซ่อมแซมอาคารศูนย์ราชการชายแดน๑และ๒ด่านศุลกากรตากใบ</v>
      </c>
      <c r="B63" s="21" t="s">
        <v>621</v>
      </c>
      <c r="C63" s="33" t="s">
        <v>35</v>
      </c>
      <c r="D63" s="33" t="s">
        <v>168</v>
      </c>
      <c r="E63" s="33">
        <v>2563</v>
      </c>
      <c r="F63" s="33" t="s">
        <v>179</v>
      </c>
      <c r="G63" s="27">
        <v>250000</v>
      </c>
      <c r="H63" s="27">
        <v>250000</v>
      </c>
      <c r="I63" s="21" t="s">
        <v>614</v>
      </c>
      <c r="J63" s="21" t="s">
        <v>153</v>
      </c>
      <c r="K63" s="21" t="s">
        <v>124</v>
      </c>
      <c r="L63" s="21"/>
      <c r="M63" s="20" t="s">
        <v>671</v>
      </c>
      <c r="N63" s="28" t="s">
        <v>315</v>
      </c>
      <c r="O63" s="28" t="s">
        <v>316</v>
      </c>
    </row>
    <row r="64" spans="1:15" s="34" customFormat="1" x14ac:dyDescent="0.35">
      <c r="A64" s="19" t="str">
        <f>HYPERLINK(VLOOKUP(B64,'[1]7. link'!$B$2:$C$95,2,FALSE),LEFT(B64,LEN(B64)-4))</f>
        <v>โครงการก่อสร้างอาคารที่ทำการด่านศุลกากรเชียงแสนแห่งใหม่และสิ่งปลูกสร้างประกอบตำบลบ้านแซวอำเภอเชียงแสนจังหวัดเชียงราย1แห่ง</v>
      </c>
      <c r="B64" s="21" t="s">
        <v>622</v>
      </c>
      <c r="C64" s="33" t="s">
        <v>35</v>
      </c>
      <c r="D64" s="33" t="s">
        <v>138</v>
      </c>
      <c r="E64" s="33">
        <v>2563</v>
      </c>
      <c r="F64" s="33" t="s">
        <v>185</v>
      </c>
      <c r="G64" s="27">
        <v>208740804</v>
      </c>
      <c r="H64" s="27">
        <v>70094402</v>
      </c>
      <c r="I64" s="21" t="s">
        <v>623</v>
      </c>
      <c r="J64" s="21" t="s">
        <v>153</v>
      </c>
      <c r="K64" s="21" t="s">
        <v>124</v>
      </c>
      <c r="L64" s="21"/>
      <c r="M64" s="20" t="s">
        <v>672</v>
      </c>
      <c r="N64" s="28" t="s">
        <v>315</v>
      </c>
      <c r="O64" s="28" t="s">
        <v>316</v>
      </c>
    </row>
    <row r="65" spans="1:15" x14ac:dyDescent="0.35">
      <c r="A65" s="19" t="str">
        <f>HYPERLINK(VLOOKUP(B65,'[1]7. link'!$B$2:$C$95,2,FALSE),LEFT(B65,LEN(B65)-4))</f>
        <v>โครงการก่อสร้างอาคารจุดผ่านแดนถาวร(บ้านหนองเอี่ยน)</v>
      </c>
      <c r="B65" s="21" t="s">
        <v>624</v>
      </c>
      <c r="C65" s="21" t="s">
        <v>35</v>
      </c>
      <c r="D65" s="21" t="s">
        <v>138</v>
      </c>
      <c r="E65" s="21">
        <v>2563</v>
      </c>
      <c r="F65" s="21" t="s">
        <v>102</v>
      </c>
      <c r="G65" s="27">
        <v>234990000</v>
      </c>
      <c r="H65" s="27">
        <v>234990000</v>
      </c>
      <c r="I65" s="21" t="s">
        <v>625</v>
      </c>
      <c r="J65" s="21" t="s">
        <v>153</v>
      </c>
      <c r="K65" s="21" t="s">
        <v>124</v>
      </c>
      <c r="M65" s="20" t="s">
        <v>673</v>
      </c>
      <c r="N65" s="28" t="s">
        <v>315</v>
      </c>
      <c r="O65" s="28" t="s">
        <v>316</v>
      </c>
    </row>
    <row r="66" spans="1:15" x14ac:dyDescent="0.35">
      <c r="A66" s="19" t="str">
        <f>HYPERLINK(VLOOKUP(B66,'[1]7. link'!$B$2:$C$95,2,FALSE),LEFT(B66,LEN(B66)-4))</f>
        <v>โครงการลานตรวจปล่อยสินค้าด่านศุลกากรตากใบ</v>
      </c>
      <c r="B66" s="21" t="s">
        <v>626</v>
      </c>
      <c r="C66" s="21" t="s">
        <v>35</v>
      </c>
      <c r="D66" s="21" t="s">
        <v>168</v>
      </c>
      <c r="E66" s="21">
        <v>2563</v>
      </c>
      <c r="F66" s="21" t="s">
        <v>139</v>
      </c>
      <c r="G66" s="27">
        <v>5772000</v>
      </c>
      <c r="H66" s="27">
        <v>5772000</v>
      </c>
      <c r="I66" s="21" t="s">
        <v>614</v>
      </c>
      <c r="J66" s="21" t="s">
        <v>153</v>
      </c>
      <c r="K66" s="21" t="s">
        <v>124</v>
      </c>
      <c r="M66" s="20" t="s">
        <v>537</v>
      </c>
      <c r="N66" s="28" t="s">
        <v>307</v>
      </c>
      <c r="O66" s="28" t="s">
        <v>364</v>
      </c>
    </row>
    <row r="67" spans="1:15" x14ac:dyDescent="0.35">
      <c r="A67" s="30" t="str">
        <f>HYPERLINK(VLOOKUP(B67,'[1]7. link'!$B$2:$C$95,2,FALSE),LEFT(B67,LEN(B67)-4))</f>
        <v>โครงการก่อสร้างด่านศุลกากรอรัญประเทศและสิ่งปลูกสร้างประกอบ(บ้านป่าไร่)</v>
      </c>
      <c r="B67" s="21" t="s">
        <v>627</v>
      </c>
      <c r="C67" s="21" t="s">
        <v>35</v>
      </c>
      <c r="D67" s="21" t="s">
        <v>138</v>
      </c>
      <c r="E67" s="21">
        <v>2563</v>
      </c>
      <c r="F67" s="21" t="s">
        <v>200</v>
      </c>
      <c r="G67" s="32">
        <v>131499893.70999999</v>
      </c>
      <c r="H67" s="32">
        <v>131499893.70999999</v>
      </c>
      <c r="I67" s="21" t="s">
        <v>625</v>
      </c>
      <c r="J67" s="21" t="s">
        <v>153</v>
      </c>
      <c r="K67" s="21" t="s">
        <v>124</v>
      </c>
      <c r="M67" s="20" t="s">
        <v>674</v>
      </c>
      <c r="N67" s="28" t="s">
        <v>307</v>
      </c>
      <c r="O67" s="28" t="s">
        <v>364</v>
      </c>
    </row>
    <row r="68" spans="1:15" x14ac:dyDescent="0.35">
      <c r="A68" s="19" t="str">
        <f>HYPERLINK(VLOOKUP(B68,'[1]7. link'!$B$2:$C$95,2,FALSE),LEFT(B68,LEN(B68)-4))</f>
        <v>โครงการปรับปรุงซ่อมแซมประตูรั้วที่ทำการด่านศุลกากรปาดังเบซาร์</v>
      </c>
      <c r="B68" s="21" t="s">
        <v>628</v>
      </c>
      <c r="C68" s="21" t="s">
        <v>35</v>
      </c>
      <c r="D68" s="21" t="s">
        <v>168</v>
      </c>
      <c r="E68" s="21">
        <v>2563</v>
      </c>
      <c r="F68" s="21" t="s">
        <v>200</v>
      </c>
      <c r="G68" s="27">
        <v>333000</v>
      </c>
      <c r="H68" s="27">
        <v>333000</v>
      </c>
      <c r="I68" s="21" t="s">
        <v>629</v>
      </c>
      <c r="J68" s="21" t="s">
        <v>153</v>
      </c>
      <c r="K68" s="21" t="s">
        <v>124</v>
      </c>
      <c r="M68" s="20" t="s">
        <v>538</v>
      </c>
      <c r="N68" s="28" t="s">
        <v>299</v>
      </c>
      <c r="O68" s="28" t="s">
        <v>300</v>
      </c>
    </row>
    <row r="69" spans="1:15" x14ac:dyDescent="0.35">
      <c r="A69" s="30" t="str">
        <f>HYPERLINK(VLOOKUP(B69,'[1]7. link'!$B$2:$C$95,2,FALSE),LEFT(B69,LEN(B69)-4))</f>
        <v>โครงการปรับปรุงซ่อมแซมถนนคอนกรีตเสริมเหล็กบริเวณอาคารโรงพักสินค้าขาเข้าและถนนคอนกรีตเสริมเหล็กบริเวณอาคารโรงพักสินค้าขาออกด่านศุลกากรแม่สาย</v>
      </c>
      <c r="B69" s="21" t="s">
        <v>630</v>
      </c>
      <c r="C69" s="21" t="s">
        <v>35</v>
      </c>
      <c r="D69" s="21" t="s">
        <v>297</v>
      </c>
      <c r="E69" s="21">
        <v>2565</v>
      </c>
      <c r="F69" s="21" t="s">
        <v>102</v>
      </c>
      <c r="G69" s="29">
        <v>0</v>
      </c>
      <c r="H69" s="29">
        <v>0</v>
      </c>
      <c r="I69" s="21" t="s">
        <v>631</v>
      </c>
      <c r="J69" s="21" t="s">
        <v>153</v>
      </c>
      <c r="K69" s="21" t="s">
        <v>124</v>
      </c>
      <c r="L69" s="21" t="s">
        <v>557</v>
      </c>
      <c r="M69" s="20" t="s">
        <v>675</v>
      </c>
      <c r="N69" s="21" t="s">
        <v>315</v>
      </c>
      <c r="O69" s="21" t="s">
        <v>316</v>
      </c>
    </row>
    <row r="70" spans="1:15" x14ac:dyDescent="0.35">
      <c r="A70" s="30" t="str">
        <f>HYPERLINK(VLOOKUP(B70,'[1]7. link'!$B$2:$C$95,2,FALSE),LEFT(B70,LEN(B70)-4))</f>
        <v>โครงการนำที่ราชพัสดุมาสนับสนุนเขตพัฒนาเศรษฐกิจพิเศษ</v>
      </c>
      <c r="B70" s="21" t="s">
        <v>632</v>
      </c>
      <c r="C70" s="21" t="s">
        <v>35</v>
      </c>
      <c r="D70" s="21" t="s">
        <v>322</v>
      </c>
      <c r="E70" s="21">
        <v>2564</v>
      </c>
      <c r="F70" s="21" t="s">
        <v>102</v>
      </c>
      <c r="G70" s="27">
        <v>500000</v>
      </c>
      <c r="H70" s="29">
        <v>0</v>
      </c>
      <c r="I70" s="21" t="s">
        <v>222</v>
      </c>
      <c r="J70" s="21" t="s">
        <v>123</v>
      </c>
      <c r="K70" s="21" t="s">
        <v>124</v>
      </c>
      <c r="L70" s="21" t="s">
        <v>557</v>
      </c>
      <c r="M70" s="20" t="s">
        <v>676</v>
      </c>
      <c r="N70" s="21" t="s">
        <v>315</v>
      </c>
      <c r="O70" s="21" t="s">
        <v>323</v>
      </c>
    </row>
    <row r="71" spans="1:15" x14ac:dyDescent="0.35">
      <c r="A71" s="30" t="str">
        <f>HYPERLINK(VLOOKUP(B71,'[1]7. link'!$B$2:$C$95,2,FALSE),LEFT(B71,LEN(B71)-4))</f>
        <v>โครงการปรับปรุงผิวจราจรถนนด่านพรมแดนสะเดาขาออกด่านศุลกากรสะเดาตำบลสำนักขามอำเภอสะเดาจังหวัดสงขลา1แห่ง</v>
      </c>
      <c r="B71" s="21" t="s">
        <v>633</v>
      </c>
      <c r="C71" s="21" t="s">
        <v>35</v>
      </c>
      <c r="D71" s="21" t="s">
        <v>322</v>
      </c>
      <c r="E71" s="21">
        <v>2564</v>
      </c>
      <c r="F71" s="21" t="s">
        <v>370</v>
      </c>
      <c r="G71" s="27">
        <v>22700000</v>
      </c>
      <c r="H71" s="29">
        <v>0</v>
      </c>
      <c r="I71" s="21" t="s">
        <v>634</v>
      </c>
      <c r="J71" s="21" t="s">
        <v>153</v>
      </c>
      <c r="K71" s="21" t="s">
        <v>124</v>
      </c>
      <c r="M71" s="20" t="s">
        <v>677</v>
      </c>
      <c r="N71" s="21" t="s">
        <v>315</v>
      </c>
      <c r="O71" s="21" t="s">
        <v>316</v>
      </c>
    </row>
    <row r="72" spans="1:15" x14ac:dyDescent="0.35">
      <c r="A72" s="30" t="str">
        <f>HYPERLINK(VLOOKUP(B72,'[1]7. link'!$B$2:$C$95,2,FALSE),LEFT(B72,LEN(B72)-4))</f>
        <v>โครงการปรับปรุงซ่อมแซมศูนย์บริการเบ็ดเสร็จและสิ่งปลูกสร้างด่านศุลกากรแม่สาย</v>
      </c>
      <c r="B72" s="21" t="s">
        <v>635</v>
      </c>
      <c r="C72" s="21" t="s">
        <v>35</v>
      </c>
      <c r="D72" s="21" t="s">
        <v>322</v>
      </c>
      <c r="E72" s="21">
        <v>2564</v>
      </c>
      <c r="F72" s="21" t="s">
        <v>57</v>
      </c>
      <c r="G72" s="27">
        <v>5063700</v>
      </c>
      <c r="H72" s="27">
        <v>5063700</v>
      </c>
      <c r="I72" s="21" t="s">
        <v>636</v>
      </c>
      <c r="J72" s="21" t="s">
        <v>153</v>
      </c>
      <c r="K72" s="21" t="s">
        <v>124</v>
      </c>
      <c r="M72" s="20" t="s">
        <v>547</v>
      </c>
      <c r="N72" s="21" t="s">
        <v>315</v>
      </c>
      <c r="O72" s="21" t="s">
        <v>316</v>
      </c>
    </row>
  </sheetData>
  <autoFilter ref="A7:O72" xr:uid="{00000000-0009-0000-0000-000000000000}"/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ข้อมูลดิบ</vt:lpstr>
      <vt:lpstr>คัดเลือก</vt:lpstr>
      <vt:lpstr>2.Pivot VC</vt:lpstr>
      <vt:lpstr>4. รวม</vt:lpstr>
      <vt:lpstr>เรียง VC</vt:lpstr>
      <vt:lpstr>65</vt:lpstr>
      <vt:lpstr>รวม66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Pasinee Srisomboon</cp:lastModifiedBy>
  <dcterms:modified xsi:type="dcterms:W3CDTF">2023-06-24T07:54:22Z</dcterms:modified>
</cp:coreProperties>
</file>