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01 งาน กยป. สศช. (Repeat)\ผมบ. 5 การท่องเที่ยว (ฉบับแก้ไขเพิ่มเติม)\โครงการสำคัญปี 2568\WS_3-7 ก.ค.66 รร.ปริ้นพาเลช\FVCT as is 05\050402\"/>
    </mc:Choice>
  </mc:AlternateContent>
  <xr:revisionPtr revIDLastSave="0" documentId="13_ncr:1_{24929555-3865-43F2-9CEF-F14C654FCFCE}" xr6:coauthVersionLast="36" xr6:coauthVersionMax="36" xr10:uidLastSave="{00000000-0000-0000-0000-000000000000}"/>
  <bookViews>
    <workbookView xWindow="0" yWindow="0" windowWidth="20490" windowHeight="7545" firstSheet="4" activeTab="7" xr2:uid="{00000000-000D-0000-FFFF-FFFF00000000}"/>
  </bookViews>
  <sheets>
    <sheet name="ข้อมูลดิบ" sheetId="1" state="hidden" r:id="rId1"/>
    <sheet name="คัดเลือก" sheetId="4" state="hidden" r:id="rId2"/>
    <sheet name="1.นำไปใช้" sheetId="11" state="hidden" r:id="rId3"/>
    <sheet name="3.Pivot หน่วยงาน" sheetId="9" state="hidden" r:id="rId4"/>
    <sheet name="1.รวม" sheetId="2" r:id="rId5"/>
    <sheet name="5.เรียงปี" sheetId="5" state="hidden" r:id="rId6"/>
    <sheet name="2.เรียง VC" sheetId="7" r:id="rId7"/>
    <sheet name="3.Pivot VC" sheetId="3" r:id="rId8"/>
  </sheets>
  <definedNames>
    <definedName name="_xlnm._FilterDatabase" localSheetId="1" hidden="1">คัดเลือก!$B$2:$AE$5</definedName>
    <definedName name="_xlnm.Print_Area" localSheetId="2">'1.นำไปใช้'!$B$2:$F$13</definedName>
  </definedNames>
  <calcPr calcId="191029"/>
  <pivotCaches>
    <pivotCache cacheId="22" r:id="rId9"/>
    <pivotCache cacheId="23" r:id="rId10"/>
  </pivotCaches>
</workbook>
</file>

<file path=xl/calcChain.xml><?xml version="1.0" encoding="utf-8"?>
<calcChain xmlns="http://schemas.openxmlformats.org/spreadsheetml/2006/main">
  <c r="K8" i="2" l="1"/>
  <c r="K7" i="2"/>
</calcChain>
</file>

<file path=xl/sharedStrings.xml><?xml version="1.0" encoding="utf-8"?>
<sst xmlns="http://schemas.openxmlformats.org/spreadsheetml/2006/main" count="251" uniqueCount="91">
  <si>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</si>
  <si>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</si>
  <si>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</si>
  <si>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</si>
  <si>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</si>
  <si>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</si>
  <si>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</si>
  <si>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</si>
  <si>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</si>
  <si>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</si>
  <si>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</si>
  <si>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</si>
  <si>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</si>
  <si>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</si>
  <si>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</si>
  <si>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</si>
  <si>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</si>
  <si>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</si>
  <si>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</si>
  <si>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</si>
  <si>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</si>
  <si>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</si>
  <si>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</si>
  <si>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</si>
  <si>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moi0022811</t>
  </si>
  <si>
    <t>กบ 0022-63-0003</t>
  </si>
  <si>
    <t>ปรับปรุงท่าเทียบเรือโดยสารท่องเที่ยวคลองจิหลาด เพื่อรองรับการขยายตัวด้านการท่องเที่ยวอันดามัน</t>
  </si>
  <si>
    <t>การท่องเที่ยว</t>
  </si>
  <si>
    <t>ด้านการสร้างความสามารถในการแข่งขัน</t>
  </si>
  <si>
    <t>050402</t>
  </si>
  <si>
    <t>2. การขยายตัวของท่าเรือท่องเที่ยวในประเทศไทยเพิ่มขึ้น</t>
  </si>
  <si>
    <t>10 เมษายน 2563 เวลา 14:29</t>
  </si>
  <si>
    <t>อนุมัติแล้ว</t>
  </si>
  <si>
    <t>ตุลาคม 2562</t>
  </si>
  <si>
    <t>กันยายน 2563</t>
  </si>
  <si>
    <t>สำนักงานโยธาธิการและผังเมืองจังหวัดกระบี่</t>
  </si>
  <si>
    <t>กรมโยธาธิการและผังเมือง</t>
  </si>
  <si>
    <t>กระทรวงมหาดไทย</t>
  </si>
  <si>
    <t>mots9102571</t>
  </si>
  <si>
    <t>สต 02.57-63-0004</t>
  </si>
  <si>
    <t>พัฒนาท่าเทียบเรือเพื่อการท่องเที่ยว</t>
  </si>
  <si>
    <t>31 มีนาคม 2563 เวลา 16:05</t>
  </si>
  <si>
    <t>สำนักงานการท่องเที่ยวและกีฬาจังหวัดสตูล</t>
  </si>
  <si>
    <t>สำนักงานปลัดกระทรวงการท่องเที่ยวและกีฬา</t>
  </si>
  <si>
    <t>กระทรวงการท่องเที่ยวและกีฬา</t>
  </si>
  <si>
    <t>mot03051</t>
  </si>
  <si>
    <t>คค 0305-66-0003</t>
  </si>
  <si>
    <t>ก่อสร้างท่าเทียบเรือเกาะกูดซีฟร้อนท์สนับสนุนการท่องเที่ยว ต.เกาะกูด อ.เกาะกูด จ.ตราด</t>
  </si>
  <si>
    <t>ก่อสร้างท่าเทียบเรือเกาะกูดซีฟร้อนท์สนับสนุนการท่องเที่ยว ต.เกาะกูด  อ.เกาะกูด จ.ตราด</t>
  </si>
  <si>
    <t>12 สิงหาคม 2564 เวลา 21:13</t>
  </si>
  <si>
    <t>มกราคม 2566</t>
  </si>
  <si>
    <t>มิถุนายน 2568</t>
  </si>
  <si>
    <t>กองวิศวกรรม</t>
  </si>
  <si>
    <t>กรมเจ้าท่า</t>
  </si>
  <si>
    <t>กระทรวงคมนาคม</t>
  </si>
  <si>
    <t>ข้อเสนอโครงการสำคัญ 2566 ที่ไม่ผ่านเข้ารอบ</t>
  </si>
  <si>
    <t>v2_050402V03</t>
  </si>
  <si>
    <t>v2_050402V03F01</t>
  </si>
  <si>
    <t>ลิ้งค์</t>
  </si>
  <si>
    <t>ปีงบประมาณ</t>
  </si>
  <si>
    <t>050402V03</t>
  </si>
  <si>
    <t>050402F0303</t>
  </si>
  <si>
    <t>050402F0301</t>
  </si>
  <si>
    <t>050402V01</t>
  </si>
  <si>
    <t>050402F0101</t>
  </si>
  <si>
    <t>050402F0102</t>
  </si>
  <si>
    <t>050402F0103</t>
  </si>
  <si>
    <t>050402V02</t>
  </si>
  <si>
    <t>050402F0201</t>
  </si>
  <si>
    <t>050402F0202</t>
  </si>
  <si>
    <t>050402F0302</t>
  </si>
  <si>
    <t>(blank)</t>
  </si>
  <si>
    <t>องค์ประกอบ / ปัจจัย</t>
  </si>
  <si>
    <t/>
  </si>
  <si>
    <t>รวมจำนวนโครงการทั้งหมด</t>
  </si>
  <si>
    <t>หน่วยงานระดับกระทรวง / กรม</t>
  </si>
  <si>
    <t>จำนวนโครงการ / การดำเนินงาน</t>
  </si>
  <si>
    <t xml:space="preserve">โครงการภายใต้เป้าหมายแผนแม่บทย่อย: 050402 การขยายตัวของท่าเรือท่องเที่ยวในประเทศไทยเพิ่มขึ้น   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</si>
  <si>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</si>
  <si>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</si>
  <si>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</si>
  <si>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</si>
  <si>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</si>
  <si>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</si>
  <si>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</si>
  <si>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</si>
  <si>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</si>
  <si>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</si>
  <si>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</si>
  <si>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050402V03F01</t>
  </si>
  <si>
    <t>050402V03F03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</si>
</sst>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b/>
      <sz val="10"/>
      <color rgb="FF212529"/>
      <name val="ChatThaiUI"/>
    </font>
    <font>
      <u/>
      <sz val="11"/>
      <color theme="10"/>
      <name val="Calibri"/>
      <family val="2"/>
    </font>
    <font>
      <sz val="16"/>
      <color theme="1"/>
      <name val="TH SarabunPSK"/>
      <family val="2"/>
    </font>
    <font>
      <u/>
      <sz val="16"/>
      <color theme="10"/>
      <name val="TH SarabunPSK"/>
      <family val="2"/>
    </font>
    <font>
      <b/>
      <sz val="16"/>
      <color rgb="FFFF0000"/>
      <name val="TH SarabunPSK"/>
      <family val="2"/>
    </font>
    <font>
      <sz val="16"/>
      <color theme="0"/>
      <name val="TH SarabunPSK"/>
      <family val="2"/>
    </font>
    <font>
      <sz val="11"/>
      <name val="Calibri"/>
      <family val="2"/>
    </font>
    <font>
      <b/>
      <sz val="26"/>
      <name val="TH SarabunPSK"/>
      <family val="2"/>
    </font>
    <font>
      <sz val="16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9" fillId="0" borderId="0"/>
  </cellStyleXfs>
  <cellXfs count="48">
    <xf numFmtId="0" fontId="0" fillId="0" borderId="0" xfId="0"/>
    <xf numFmtId="0" fontId="2" fillId="0" borderId="0" xfId="0" applyFont="1" applyFill="1" applyBorder="1"/>
    <xf numFmtId="0" fontId="3" fillId="2" borderId="1" xfId="0" applyFont="1" applyFill="1" applyBorder="1" applyAlignment="1">
      <alignment horizontal="left" vertical="center"/>
    </xf>
    <xf numFmtId="0" fontId="1" fillId="0" borderId="0" xfId="0" applyFont="1" applyFill="1" applyBorder="1"/>
    <xf numFmtId="0" fontId="4" fillId="2" borderId="2" xfId="1" applyFill="1" applyBorder="1" applyAlignment="1">
      <alignment horizontal="left" vertical="center" indent="1"/>
    </xf>
    <xf numFmtId="3" fontId="1" fillId="0" borderId="0" xfId="0" applyNumberFormat="1" applyFont="1" applyFill="1" applyBorder="1"/>
    <xf numFmtId="1" fontId="1" fillId="0" borderId="0" xfId="0" applyNumberFormat="1" applyFont="1" applyFill="1" applyBorder="1"/>
    <xf numFmtId="0" fontId="1" fillId="0" borderId="0" xfId="0" applyFont="1" applyFill="1" applyBorder="1" applyAlignment="1"/>
    <xf numFmtId="0" fontId="2" fillId="3" borderId="3" xfId="0" applyFont="1" applyFill="1" applyBorder="1"/>
    <xf numFmtId="0" fontId="4" fillId="2" borderId="3" xfId="1" applyFill="1" applyBorder="1" applyAlignment="1">
      <alignment horizontal="left" vertical="center" indent="1"/>
    </xf>
    <xf numFmtId="0" fontId="1" fillId="0" borderId="3" xfId="0" applyFont="1" applyFill="1" applyBorder="1"/>
    <xf numFmtId="0" fontId="2" fillId="3" borderId="3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5" fillId="0" borderId="0" xfId="0" applyFont="1"/>
    <xf numFmtId="0" fontId="5" fillId="0" borderId="3" xfId="0" applyFont="1" applyBorder="1"/>
    <xf numFmtId="0" fontId="6" fillId="2" borderId="3" xfId="1" applyFont="1" applyFill="1" applyBorder="1" applyAlignment="1">
      <alignment horizontal="left" vertical="center" indent="1"/>
    </xf>
    <xf numFmtId="0" fontId="1" fillId="5" borderId="3" xfId="0" applyFont="1" applyFill="1" applyBorder="1" applyAlignment="1">
      <alignment horizontal="left"/>
    </xf>
    <xf numFmtId="0" fontId="5" fillId="5" borderId="3" xfId="0" applyFont="1" applyFill="1" applyBorder="1"/>
    <xf numFmtId="0" fontId="1" fillId="5" borderId="3" xfId="0" applyFont="1" applyFill="1" applyBorder="1"/>
    <xf numFmtId="0" fontId="5" fillId="4" borderId="3" xfId="0" applyFont="1" applyFill="1" applyBorder="1"/>
    <xf numFmtId="0" fontId="1" fillId="4" borderId="3" xfId="0" applyFont="1" applyFill="1" applyBorder="1"/>
    <xf numFmtId="0" fontId="7" fillId="0" borderId="0" xfId="0" applyFont="1" applyFill="1" applyBorder="1"/>
    <xf numFmtId="0" fontId="5" fillId="0" borderId="0" xfId="0" pivotButton="1" applyFont="1"/>
    <xf numFmtId="0" fontId="5" fillId="0" borderId="0" xfId="0" applyFont="1" applyAlignment="1">
      <alignment horizontal="left"/>
    </xf>
    <xf numFmtId="0" fontId="5" fillId="0" borderId="0" xfId="0" applyNumberFormat="1" applyFont="1"/>
    <xf numFmtId="0" fontId="5" fillId="6" borderId="0" xfId="0" applyFont="1" applyFill="1" applyAlignment="1">
      <alignment horizontal="left" indent="1"/>
    </xf>
    <xf numFmtId="0" fontId="5" fillId="6" borderId="0" xfId="0" applyNumberFormat="1" applyFont="1" applyFill="1"/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5" fillId="0" borderId="0" xfId="0" applyFont="1" applyAlignment="1">
      <alignment horizontal="left" indent="3"/>
    </xf>
    <xf numFmtId="0" fontId="8" fillId="0" borderId="0" xfId="0" applyFont="1"/>
    <xf numFmtId="0" fontId="10" fillId="0" borderId="0" xfId="0" applyFont="1" applyFill="1" applyBorder="1" applyAlignment="1"/>
    <xf numFmtId="0" fontId="11" fillId="0" borderId="0" xfId="0" applyFont="1" applyFill="1" applyBorder="1"/>
    <xf numFmtId="0" fontId="5" fillId="0" borderId="0" xfId="0" applyFont="1" applyAlignment="1">
      <alignment horizontal="right"/>
    </xf>
    <xf numFmtId="0" fontId="12" fillId="7" borderId="0" xfId="2" applyFont="1" applyFill="1"/>
    <xf numFmtId="0" fontId="13" fillId="7" borderId="0" xfId="2" applyFont="1" applyFill="1" applyAlignment="1">
      <alignment horizontal="left" vertical="center" wrapText="1"/>
    </xf>
    <xf numFmtId="0" fontId="12" fillId="0" borderId="0" xfId="2" applyFont="1"/>
    <xf numFmtId="0" fontId="14" fillId="0" borderId="0" xfId="2" applyFont="1" applyAlignment="1">
      <alignment horizontal="left" vertical="center"/>
    </xf>
    <xf numFmtId="0" fontId="12" fillId="0" borderId="0" xfId="2" applyFont="1" applyAlignment="1">
      <alignment horizontal="center"/>
    </xf>
    <xf numFmtId="0" fontId="14" fillId="8" borderId="0" xfId="2" applyFont="1" applyFill="1" applyAlignment="1">
      <alignment horizontal="left" vertical="center"/>
    </xf>
    <xf numFmtId="0" fontId="12" fillId="8" borderId="0" xfId="2" applyFont="1" applyFill="1"/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horizontal="left" wrapText="1"/>
    </xf>
    <xf numFmtId="0" fontId="14" fillId="0" borderId="0" xfId="2" applyFont="1"/>
    <xf numFmtId="0" fontId="14" fillId="0" borderId="0" xfId="2" applyFont="1" applyAlignment="1">
      <alignment horizontal="left" vertical="top" wrapText="1"/>
    </xf>
    <xf numFmtId="0" fontId="14" fillId="9" borderId="0" xfId="2" applyFont="1" applyFill="1" applyAlignment="1">
      <alignment horizontal="left" vertical="center"/>
    </xf>
    <xf numFmtId="0" fontId="12" fillId="9" borderId="0" xfId="2" applyFont="1" applyFill="1"/>
    <xf numFmtId="0" fontId="14" fillId="0" borderId="0" xfId="2" applyFont="1" applyAlignment="1">
      <alignment horizontal="left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8">
    <dxf>
      <font>
        <sz val="16"/>
      </font>
    </dxf>
    <dxf>
      <font>
        <name val="TH SarabunPSK"/>
        <scheme val="none"/>
      </font>
    </dxf>
    <dxf>
      <alignment horizontal="right" readingOrder="0"/>
    </dxf>
    <dxf>
      <font>
        <sz val="16"/>
      </font>
    </dxf>
    <dxf>
      <font>
        <name val="TH SarabunPSK"/>
        <scheme val="none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7FD7C4-647A-4B50-A655-EB0E1E76D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97067" y="1574800"/>
          <a:ext cx="2468269" cy="3117056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9B3E00-1ADB-4F94-8A1A-3CBD9C091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3013" y="4501356"/>
          <a:ext cx="95192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7E06112B-29D6-4207-8811-95A0D5F3D223}"/>
            </a:ext>
          </a:extLst>
        </xdr:cNvPr>
        <xdr:cNvGrpSpPr/>
      </xdr:nvGrpSpPr>
      <xdr:grpSpPr>
        <a:xfrm>
          <a:off x="8370094" y="6347570"/>
          <a:ext cx="3714750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772BA525-47BA-4F38-8162-D5ED1F3D1E5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2FBA7113-4DEF-44FD-9303-AFE1A836B5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</xdr:row>
      <xdr:rowOff>0</xdr:rowOff>
    </xdr:from>
    <xdr:to>
      <xdr:col>5</xdr:col>
      <xdr:colOff>2503499</xdr:colOff>
      <xdr:row>4</xdr:row>
      <xdr:rowOff>21519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295275" y="428625"/>
          <a:ext cx="12590474" cy="10597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300376</xdr:colOff>
      <xdr:row>1</xdr:row>
      <xdr:rowOff>4240</xdr:rowOff>
    </xdr:from>
    <xdr:to>
      <xdr:col>15</xdr:col>
      <xdr:colOff>231909</xdr:colOff>
      <xdr:row>4</xdr:row>
      <xdr:rowOff>42615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13425826" y="432865"/>
          <a:ext cx="10971008" cy="1076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179294</xdr:colOff>
      <xdr:row>43</xdr:row>
      <xdr:rowOff>56029</xdr:rowOff>
    </xdr:from>
    <xdr:to>
      <xdr:col>9</xdr:col>
      <xdr:colOff>395221</xdr:colOff>
      <xdr:row>44</xdr:row>
      <xdr:rowOff>179289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7676029" y="9020735"/>
          <a:ext cx="2266604" cy="3025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</a:t>
          </a:r>
          <a:r>
            <a:rPr lang="th-TH" sz="18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2</a:t>
          </a:r>
          <a:r>
            <a:rPr lang="th-TH" sz="18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5</xdr:col>
      <xdr:colOff>22412</xdr:colOff>
      <xdr:row>36</xdr:row>
      <xdr:rowOff>100857</xdr:rowOff>
    </xdr:from>
    <xdr:to>
      <xdr:col>21</xdr:col>
      <xdr:colOff>637872</xdr:colOff>
      <xdr:row>71</xdr:row>
      <xdr:rowOff>57634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F1D260C1-5BDE-4465-AE39-2032C7299BAC}"/>
            </a:ext>
          </a:extLst>
        </xdr:cNvPr>
        <xdr:cNvGrpSpPr/>
      </xdr:nvGrpSpPr>
      <xdr:grpSpPr>
        <a:xfrm>
          <a:off x="6824383" y="7810504"/>
          <a:ext cx="11552401" cy="6411365"/>
          <a:chOff x="6824383" y="7810504"/>
          <a:chExt cx="11552401" cy="641136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824383" y="7810504"/>
            <a:ext cx="11552401" cy="6411365"/>
          </a:xfrm>
          <a:prstGeom prst="rect">
            <a:avLst/>
          </a:prstGeom>
        </xdr:spPr>
      </xdr:pic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9360B3AD-3AF1-4021-845A-616D0F084EA1}"/>
              </a:ext>
            </a:extLst>
          </xdr:cNvPr>
          <xdr:cNvGrpSpPr/>
        </xdr:nvGrpSpPr>
        <xdr:grpSpPr>
          <a:xfrm>
            <a:off x="10193856" y="10404476"/>
            <a:ext cx="8136168" cy="2476715"/>
            <a:chOff x="10193856" y="10404476"/>
            <a:chExt cx="8136168" cy="2476715"/>
          </a:xfrm>
        </xdr:grpSpPr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300-000004000000}"/>
                </a:ext>
              </a:extLst>
            </xdr:cNvPr>
            <xdr:cNvSpPr txBox="1"/>
          </xdr:nvSpPr>
          <xdr:spPr>
            <a:xfrm>
              <a:off x="10725015" y="10641221"/>
              <a:ext cx="824926" cy="2222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0</a:t>
              </a:r>
              <a:r>
                <a:rPr lang="th-TH" sz="1400" b="1" baseline="0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</a:p>
          </xdr:txBody>
        </xdr:sp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300-000008000000}"/>
                </a:ext>
              </a:extLst>
            </xdr:cNvPr>
            <xdr:cNvSpPr txBox="1"/>
          </xdr:nvSpPr>
          <xdr:spPr>
            <a:xfrm>
              <a:off x="11200558" y="10404476"/>
              <a:ext cx="829702" cy="22461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0</a:t>
              </a:r>
              <a:r>
                <a:rPr lang="th-TH" sz="1400" b="1" baseline="0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</a:p>
          </xdr:txBody>
        </xdr:sp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0000000-0008-0000-0300-00000A000000}"/>
                </a:ext>
              </a:extLst>
            </xdr:cNvPr>
            <xdr:cNvSpPr txBox="1"/>
          </xdr:nvSpPr>
          <xdr:spPr>
            <a:xfrm>
              <a:off x="11819653" y="12181611"/>
              <a:ext cx="821909" cy="22221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1 โครงการ</a:t>
              </a:r>
            </a:p>
          </xdr:txBody>
        </xdr:sp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00000000-0008-0000-0300-00000D000000}"/>
                </a:ext>
              </a:extLst>
            </xdr:cNvPr>
            <xdr:cNvSpPr txBox="1"/>
          </xdr:nvSpPr>
          <xdr:spPr>
            <a:xfrm>
              <a:off x="10193856" y="10872063"/>
              <a:ext cx="824926" cy="2222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0</a:t>
              </a:r>
              <a:r>
                <a:rPr lang="th-TH" sz="1400" b="1" baseline="0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</a:p>
          </xdr:txBody>
        </xdr:sp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00000000-0008-0000-0300-00000E000000}"/>
                </a:ext>
              </a:extLst>
            </xdr:cNvPr>
            <xdr:cNvSpPr txBox="1"/>
          </xdr:nvSpPr>
          <xdr:spPr>
            <a:xfrm>
              <a:off x="15814726" y="10419347"/>
              <a:ext cx="824925" cy="2222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0</a:t>
              </a:r>
              <a:r>
                <a:rPr lang="th-TH" sz="1400" b="1" baseline="0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</a:p>
          </xdr:txBody>
        </xdr:sp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00000000-0008-0000-0300-00000F000000}"/>
                </a:ext>
              </a:extLst>
            </xdr:cNvPr>
            <xdr:cNvSpPr txBox="1"/>
          </xdr:nvSpPr>
          <xdr:spPr>
            <a:xfrm>
              <a:off x="13592735" y="10880916"/>
              <a:ext cx="824925" cy="2222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0</a:t>
              </a:r>
              <a:r>
                <a:rPr lang="th-TH" sz="1400" b="1" baseline="0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</a:p>
          </xdr:txBody>
        </xdr:sp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00000000-0008-0000-0300-000010000000}"/>
                </a:ext>
              </a:extLst>
            </xdr:cNvPr>
            <xdr:cNvSpPr txBox="1"/>
          </xdr:nvSpPr>
          <xdr:spPr>
            <a:xfrm>
              <a:off x="10817846" y="12658982"/>
              <a:ext cx="821909" cy="2222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1 โครงการ</a:t>
              </a:r>
            </a:p>
          </xdr:txBody>
        </xdr:sp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00000000-0008-0000-0300-000011000000}"/>
                </a:ext>
              </a:extLst>
            </xdr:cNvPr>
            <xdr:cNvSpPr txBox="1"/>
          </xdr:nvSpPr>
          <xdr:spPr>
            <a:xfrm>
              <a:off x="11601315" y="12425200"/>
              <a:ext cx="824925" cy="2222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0</a:t>
              </a:r>
              <a:r>
                <a:rPr lang="th-TH" sz="1400" b="1" baseline="0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</a:p>
          </xdr:txBody>
        </xdr:sp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AE5A0468-9619-48DF-8BD9-FD0DA9A55AB3}"/>
                </a:ext>
              </a:extLst>
            </xdr:cNvPr>
            <xdr:cNvSpPr txBox="1"/>
          </xdr:nvSpPr>
          <xdr:spPr>
            <a:xfrm>
              <a:off x="17046637" y="12315267"/>
              <a:ext cx="1283387" cy="274277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none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th-TH" sz="1400" b="1" i="0" u="sng" strike="noStrike" kern="0" cap="none" spc="0" normalizeH="0" baseline="0" noProof="0">
                  <a:ln>
                    <a:noFill/>
                  </a:ln>
                  <a:solidFill>
                    <a:srgbClr val="FF0000"/>
                  </a:solidFill>
                  <a:effectLst/>
                  <a:uLnTx/>
                  <a:uFillTx/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rPr>
                <a:t>รวมทั้งสิ้น </a:t>
              </a:r>
              <a:r>
                <a:rPr kumimoji="0" lang="en-US" sz="1400" b="1" i="0" u="sng" strike="noStrike" kern="0" cap="none" spc="0" normalizeH="0" baseline="0" noProof="0">
                  <a:ln>
                    <a:noFill/>
                  </a:ln>
                  <a:solidFill>
                    <a:srgbClr val="FF0000"/>
                  </a:solidFill>
                  <a:effectLst/>
                  <a:uLnTx/>
                  <a:uFillTx/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rPr>
                <a:t>2 </a:t>
              </a:r>
              <a:r>
                <a:rPr kumimoji="0" lang="th-TH" sz="1400" b="1" i="0" u="sng" strike="noStrike" kern="0" cap="none" spc="0" normalizeH="0" baseline="0" noProof="0">
                  <a:ln>
                    <a:noFill/>
                  </a:ln>
                  <a:solidFill>
                    <a:srgbClr val="FF0000"/>
                  </a:solidFill>
                  <a:effectLst/>
                  <a:uLnTx/>
                  <a:uFillTx/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rPr>
                <a:t>โครงการ</a:t>
              </a:r>
              <a:endParaRPr kumimoji="0" lang="en-US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endParaRPr>
            </a:p>
          </xdr:txBody>
        </xdr:sp>
      </xdr:grpSp>
    </xdr:grpSp>
    <xdr:clientData/>
  </xdr:twoCellAnchor>
  <xdr:twoCellAnchor>
    <xdr:from>
      <xdr:col>5</xdr:col>
      <xdr:colOff>33616</xdr:colOff>
      <xdr:row>0</xdr:row>
      <xdr:rowOff>67236</xdr:rowOff>
    </xdr:from>
    <xdr:to>
      <xdr:col>21</xdr:col>
      <xdr:colOff>651186</xdr:colOff>
      <xdr:row>29</xdr:row>
      <xdr:rowOff>112060</xdr:rowOff>
    </xdr:to>
    <xdr:grpSp>
      <xdr:nvGrpSpPr>
        <xdr:cNvPr id="34" name="Group 33">
          <a:extLst>
            <a:ext uri="{FF2B5EF4-FFF2-40B4-BE49-F238E27FC236}">
              <a16:creationId xmlns:a16="http://schemas.microsoft.com/office/drawing/2014/main" id="{62ED1CDC-538D-42A7-847C-E74EC613827E}"/>
            </a:ext>
          </a:extLst>
        </xdr:cNvPr>
        <xdr:cNvGrpSpPr/>
      </xdr:nvGrpSpPr>
      <xdr:grpSpPr>
        <a:xfrm>
          <a:off x="6835587" y="67236"/>
          <a:ext cx="11554511" cy="6499412"/>
          <a:chOff x="6835587" y="67236"/>
          <a:chExt cx="11554511" cy="6499412"/>
        </a:xfrm>
      </xdr:grpSpPr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5E78F0AB-EFA4-4BFF-B33A-A964BD5F2C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835587" y="67236"/>
            <a:ext cx="11554511" cy="6499412"/>
          </a:xfrm>
          <a:prstGeom prst="rect">
            <a:avLst/>
          </a:prstGeom>
        </xdr:spPr>
      </xdr:pic>
      <xdr:grpSp>
        <xdr:nvGrpSpPr>
          <xdr:cNvPr id="33" name="Group 32">
            <a:extLst>
              <a:ext uri="{FF2B5EF4-FFF2-40B4-BE49-F238E27FC236}">
                <a16:creationId xmlns:a16="http://schemas.microsoft.com/office/drawing/2014/main" id="{1A86E7C6-ABAB-4DE2-8970-00BF90BAD6D1}"/>
              </a:ext>
            </a:extLst>
          </xdr:cNvPr>
          <xdr:cNvGrpSpPr/>
        </xdr:nvGrpSpPr>
        <xdr:grpSpPr>
          <a:xfrm>
            <a:off x="11317940" y="2868708"/>
            <a:ext cx="7020799" cy="2443377"/>
            <a:chOff x="11317940" y="2868708"/>
            <a:chExt cx="7020799" cy="2443377"/>
          </a:xfrm>
        </xdr:grpSpPr>
        <xdr:sp macro="" textlink="">
          <xdr:nvSpPr>
            <xdr:cNvPr id="24" name="TextBox 23">
              <a:extLst>
                <a:ext uri="{FF2B5EF4-FFF2-40B4-BE49-F238E27FC236}">
                  <a16:creationId xmlns:a16="http://schemas.microsoft.com/office/drawing/2014/main" id="{F3EBC55A-2E8D-4F85-9ACF-7EFCD2A11B15}"/>
                </a:ext>
              </a:extLst>
            </xdr:cNvPr>
            <xdr:cNvSpPr txBox="1"/>
          </xdr:nvSpPr>
          <xdr:spPr>
            <a:xfrm>
              <a:off x="11317940" y="2913532"/>
              <a:ext cx="829702" cy="22461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0</a:t>
              </a:r>
              <a:r>
                <a:rPr lang="th-TH" sz="1400" b="1" baseline="0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</a:p>
          </xdr:txBody>
        </xdr:sp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id="{488BC698-D00E-4D85-A419-19F571756C85}"/>
                </a:ext>
              </a:extLst>
            </xdr:cNvPr>
            <xdr:cNvSpPr txBox="1"/>
          </xdr:nvSpPr>
          <xdr:spPr>
            <a:xfrm>
              <a:off x="11340352" y="3148854"/>
              <a:ext cx="829702" cy="22461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0</a:t>
              </a:r>
              <a:r>
                <a:rPr lang="th-TH" sz="1400" b="1" baseline="0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</a:p>
          </xdr:txBody>
        </xdr:sp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id="{7E190A80-2677-4FEA-86D7-25F69A69D565}"/>
                </a:ext>
              </a:extLst>
            </xdr:cNvPr>
            <xdr:cNvSpPr txBox="1"/>
          </xdr:nvSpPr>
          <xdr:spPr>
            <a:xfrm>
              <a:off x="15755468" y="2868708"/>
              <a:ext cx="829702" cy="22461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0</a:t>
              </a:r>
              <a:r>
                <a:rPr lang="th-TH" sz="1400" b="1" baseline="0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</a:p>
          </xdr:txBody>
        </xdr:sp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id="{98A16DCF-037E-4CE1-A719-E4B91F945FE2}"/>
                </a:ext>
              </a:extLst>
            </xdr:cNvPr>
            <xdr:cNvSpPr txBox="1"/>
          </xdr:nvSpPr>
          <xdr:spPr>
            <a:xfrm>
              <a:off x="13559116" y="3328149"/>
              <a:ext cx="829702" cy="22461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0</a:t>
              </a:r>
              <a:r>
                <a:rPr lang="th-TH" sz="1400" b="1" baseline="0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</a:p>
          </xdr:txBody>
        </xdr:sp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7067872B-A508-4B29-B7CD-FB05616F6E31}"/>
                </a:ext>
              </a:extLst>
            </xdr:cNvPr>
            <xdr:cNvSpPr txBox="1"/>
          </xdr:nvSpPr>
          <xdr:spPr>
            <a:xfrm>
              <a:off x="11777381" y="4639236"/>
              <a:ext cx="829702" cy="22461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400" b="1" baseline="0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1</a:t>
              </a:r>
              <a:r>
                <a:rPr lang="th-TH" sz="1400" b="1" baseline="0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</a:p>
          </xdr:txBody>
        </xdr:sp>
        <xdr:sp macro="" textlink="">
          <xdr:nvSpPr>
            <xdr:cNvPr id="30" name="TextBox 29">
              <a:extLst>
                <a:ext uri="{FF2B5EF4-FFF2-40B4-BE49-F238E27FC236}">
                  <a16:creationId xmlns:a16="http://schemas.microsoft.com/office/drawing/2014/main" id="{1845AE60-8BF5-42CB-AD29-24E34AE9C5D9}"/>
                </a:ext>
              </a:extLst>
            </xdr:cNvPr>
            <xdr:cNvSpPr txBox="1"/>
          </xdr:nvSpPr>
          <xdr:spPr>
            <a:xfrm>
              <a:off x="11900646" y="4863355"/>
              <a:ext cx="829702" cy="22461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0</a:t>
              </a:r>
              <a:r>
                <a:rPr lang="th-TH" sz="1400" b="1" baseline="0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</a:p>
          </xdr:txBody>
        </xdr:sp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id="{D9680831-D885-46C1-920D-D9FAA8EB21AE}"/>
                </a:ext>
              </a:extLst>
            </xdr:cNvPr>
            <xdr:cNvSpPr txBox="1"/>
          </xdr:nvSpPr>
          <xdr:spPr>
            <a:xfrm>
              <a:off x="11799792" y="5087475"/>
              <a:ext cx="829702" cy="22461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400" b="1" baseline="0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1</a:t>
              </a:r>
              <a:r>
                <a:rPr lang="th-TH" sz="1400" b="1" baseline="0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</a:p>
          </xdr:txBody>
        </xdr:sp>
        <xdr:sp macro="" textlink="">
          <xdr:nvSpPr>
            <xdr:cNvPr id="32" name="TextBox 31">
              <a:extLst>
                <a:ext uri="{FF2B5EF4-FFF2-40B4-BE49-F238E27FC236}">
                  <a16:creationId xmlns:a16="http://schemas.microsoft.com/office/drawing/2014/main" id="{3B16DD46-E521-4580-8F78-282402F84309}"/>
                </a:ext>
              </a:extLst>
            </xdr:cNvPr>
            <xdr:cNvSpPr txBox="1"/>
          </xdr:nvSpPr>
          <xdr:spPr>
            <a:xfrm>
              <a:off x="17055352" y="4751296"/>
              <a:ext cx="1283387" cy="274277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none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th-TH" sz="1400" b="1" i="0" u="sng" strike="noStrike" kern="0" cap="none" spc="0" normalizeH="0" baseline="0" noProof="0">
                  <a:ln>
                    <a:noFill/>
                  </a:ln>
                  <a:solidFill>
                    <a:srgbClr val="FF0000"/>
                  </a:solidFill>
                  <a:effectLst/>
                  <a:uLnTx/>
                  <a:uFillTx/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rPr>
                <a:t>รวมทั้งสิ้น </a:t>
              </a:r>
              <a:r>
                <a:rPr kumimoji="0" lang="en-US" sz="1400" b="1" i="0" u="sng" strike="noStrike" kern="0" cap="none" spc="0" normalizeH="0" baseline="0" noProof="0">
                  <a:ln>
                    <a:noFill/>
                  </a:ln>
                  <a:solidFill>
                    <a:srgbClr val="FF0000"/>
                  </a:solidFill>
                  <a:effectLst/>
                  <a:uLnTx/>
                  <a:uFillTx/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rPr>
                <a:t>2 </a:t>
              </a:r>
              <a:r>
                <a:rPr kumimoji="0" lang="th-TH" sz="1400" b="1" i="0" u="sng" strike="noStrike" kern="0" cap="none" spc="0" normalizeH="0" baseline="0" noProof="0">
                  <a:ln>
                    <a:noFill/>
                  </a:ln>
                  <a:solidFill>
                    <a:srgbClr val="FF0000"/>
                  </a:solidFill>
                  <a:effectLst/>
                  <a:uLnTx/>
                  <a:uFillTx/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rPr>
                <a:t>โครงการ</a:t>
              </a:r>
              <a:endParaRPr kumimoji="0" lang="en-US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endParaRPr>
            </a:p>
          </xdr:txBody>
        </xdr:sp>
      </xdr:grp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arunya Puengsuk" refreshedDate="44638.813878819441" createdVersion="4" refreshedVersion="4" minRefreshableVersion="3" recordCount="8" xr:uid="{00000000-000A-0000-FFFF-FFFF00000000}">
  <cacheSource type="worksheet">
    <worksheetSource ref="A6:J14" sheet="1.รวม"/>
  </cacheSource>
  <cacheFields count="11">
    <cacheField name="ชื่อโครงการ / การดำเนินงาน" numFmtId="0">
      <sharedItems containsBlank="1"/>
    </cacheField>
    <cacheField name="ปีงบประมาณ" numFmtId="0">
      <sharedItems containsString="0" containsBlank="1" containsNumber="1" containsInteger="1" minValue="2563" maxValue="2563" count="2">
        <n v="2563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NonDate="0" containsString="0" containsBlank="1"/>
    </cacheField>
    <cacheField name="merge" numFmtId="0">
      <sharedItems containsBlank="1"/>
    </cacheField>
    <cacheField name="องค์ประกอบ" numFmtId="0">
      <sharedItems count="3">
        <s v="050402V03"/>
        <s v="050402V01"/>
        <s v="050402V02"/>
      </sharedItems>
    </cacheField>
    <cacheField name="ปัจจัย" numFmtId="0">
      <sharedItems count="8">
        <s v="050402F0301"/>
        <s v="050402F0303"/>
        <s v="050402F0101"/>
        <s v="050402F0102"/>
        <s v="050402F0103"/>
        <s v="050402F0201"/>
        <s v="050402F0202"/>
        <s v="050402F03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arunya Puengsuk" refreshedDate="44638.828717708333" createdVersion="4" refreshedVersion="4" minRefreshableVersion="3" recordCount="2" xr:uid="{00000000-000A-0000-FFFF-FFFF01000000}">
  <cacheSource type="worksheet">
    <worksheetSource ref="A6:J8" sheet="1.รวม"/>
  </cacheSource>
  <cacheFields count="11">
    <cacheField name="ชื่อโครงการ / การดำเนินงาน" numFmtId="0">
      <sharedItems/>
    </cacheField>
    <cacheField name="ปีงบประมาณ" numFmtId="0">
      <sharedItems containsSemiMixedTypes="0" containsString="0" containsNumber="1" containsInteger="1" minValue="2563" maxValue="2563" count="1">
        <n v="2563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2">
        <s v="กรมโยธาธิการและผังเมือง"/>
        <s v="สำนักงานปลัดกระทรวงการท่องเที่ยวและกีฬา"/>
      </sharedItems>
    </cacheField>
    <cacheField name="หน่วยงานระดับกระทรวงหรือเทียบเท่า" numFmtId="0">
      <sharedItems count="2">
        <s v="กระทรวงมหาดไทย"/>
        <s v="กระทรวงการท่องเที่ยวและกีฬา"/>
      </sharedItems>
    </cacheField>
    <cacheField name="ประเภทโครงการ" numFmtId="0">
      <sharedItems containsNonDate="0" containsString="0" containsBlank="1"/>
    </cacheField>
    <cacheField name="merge" numFmtId="0">
      <sharedItems/>
    </cacheField>
    <cacheField name="องค์ประกอบ" numFmtId="0">
      <sharedItems count="1">
        <s v="050402V03"/>
      </sharedItems>
    </cacheField>
    <cacheField name="ปัจจัย" numFmtId="0">
      <sharedItems count="2">
        <s v="050402F0301"/>
        <s v="050402F03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ปรับปรุงท่าเทียบเรือโดยสารท่องเที่ยวคลองจิหลาด เพื่อรองรับการขยายตัวด้านการท่องเที่ยวอันดามัน"/>
    <x v="0"/>
    <s v="ตุลาคม 2562"/>
    <s v="กันยายน 2563"/>
    <s v="สำนักงานโยธาธิการและผังเมืองจังหวัดกระบี่"/>
    <s v="กรมโยธาธิการและผังเมือง"/>
    <s v="กระทรวงมหาดไทย"/>
    <m/>
    <s v="ปรับปรุงท่าเทียบเรือโดยสารท่องเที่ยวคลองจิหลาด เพื่อรองรับการขยายตัวด้านการท่องเที่ยวอันดามัน2563กรมโยธาธิการและผังเมือง"/>
    <x v="0"/>
    <x v="0"/>
  </r>
  <r>
    <s v="พัฒนาท่าเทียบเรือเพื่อการท่องเที่ยว"/>
    <x v="0"/>
    <s v="ตุลาคม 2562"/>
    <s v="กันยายน 2563"/>
    <s v="สำนักงานการท่องเที่ยวและกีฬาจังหวัดสตูล"/>
    <s v="สำนักงานปลัดกระทรวงการท่องเที่ยวและกีฬา"/>
    <s v="กระทรวงการท่องเที่ยวและกีฬา"/>
    <m/>
    <s v="พัฒนาท่าเทียบเรือเพื่อการท่องเที่ยว2563สำนักงานปลัดกระทรวงการท่องเที่ยวและกีฬา"/>
    <x v="0"/>
    <x v="1"/>
  </r>
  <r>
    <m/>
    <x v="1"/>
    <m/>
    <m/>
    <m/>
    <m/>
    <m/>
    <m/>
    <m/>
    <x v="1"/>
    <x v="2"/>
  </r>
  <r>
    <m/>
    <x v="1"/>
    <m/>
    <m/>
    <m/>
    <m/>
    <m/>
    <m/>
    <m/>
    <x v="1"/>
    <x v="3"/>
  </r>
  <r>
    <m/>
    <x v="1"/>
    <m/>
    <m/>
    <m/>
    <m/>
    <m/>
    <m/>
    <m/>
    <x v="1"/>
    <x v="4"/>
  </r>
  <r>
    <m/>
    <x v="1"/>
    <m/>
    <m/>
    <m/>
    <m/>
    <m/>
    <m/>
    <m/>
    <x v="2"/>
    <x v="5"/>
  </r>
  <r>
    <m/>
    <x v="1"/>
    <m/>
    <m/>
    <m/>
    <m/>
    <m/>
    <m/>
    <m/>
    <x v="2"/>
    <x v="6"/>
  </r>
  <r>
    <m/>
    <x v="1"/>
    <m/>
    <m/>
    <m/>
    <m/>
    <m/>
    <m/>
    <m/>
    <x v="0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">
  <r>
    <s v="ปรับปรุงท่าเทียบเรือโดยสารท่องเที่ยวคลองจิหลาด เพื่อรองรับการขยายตัวด้านการท่องเที่ยวอันดามัน"/>
    <x v="0"/>
    <s v="ตุลาคม 2562"/>
    <s v="กันยายน 2563"/>
    <s v="สำนักงานโยธาธิการและผังเมืองจังหวัดกระบี่"/>
    <x v="0"/>
    <x v="0"/>
    <m/>
    <s v="ปรับปรุงท่าเทียบเรือโดยสารท่องเที่ยวคลองจิหลาด เพื่อรองรับการขยายตัวด้านการท่องเที่ยวอันดามัน2563กรมโยธาธิการและผังเมือง"/>
    <x v="0"/>
    <x v="0"/>
  </r>
  <r>
    <s v="พัฒนาท่าเทียบเรือเพื่อการท่องเที่ยว"/>
    <x v="0"/>
    <s v="ตุลาคม 2562"/>
    <s v="กันยายน 2563"/>
    <s v="สำนักงานการท่องเที่ยวและกีฬาจังหวัดสตูล"/>
    <x v="1"/>
    <x v="1"/>
    <m/>
    <s v="พัฒนาท่าเทียบเรือเพื่อการท่องเที่ยว2563สำนักงานปลัดกระทรวงการท่องเที่ยวและกีฬา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5" cacheId="23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 / กรม" colHeaderCaption="ปีงบประมาณ">
  <location ref="A1:B10" firstHeaderRow="1" firstDataRow="1" firstDataCol="1"/>
  <pivotFields count="11">
    <pivotField dataField="1" showAll="0"/>
    <pivotField showAll="0">
      <items count="2">
        <item x="0"/>
        <item t="default"/>
      </items>
    </pivotField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axis="axisRow" showAll="0">
      <items count="3">
        <item x="1"/>
        <item x="0"/>
        <item t="default"/>
      </items>
    </pivotField>
    <pivotField showAll="0"/>
    <pivotField showAll="0"/>
    <pivotField axis="axisRow" showAll="0">
      <items count="2">
        <item x="0"/>
        <item t="default"/>
      </items>
    </pivotField>
    <pivotField axis="axisRow" showAll="0">
      <items count="3">
        <item x="0"/>
        <item x="1"/>
        <item t="default"/>
      </items>
    </pivotField>
  </pivotFields>
  <rowFields count="4">
    <field x="6"/>
    <field x="5"/>
    <field x="9"/>
    <field x="10"/>
  </rowFields>
  <rowItems count="9">
    <i>
      <x/>
    </i>
    <i r="1">
      <x v="1"/>
    </i>
    <i r="2">
      <x/>
    </i>
    <i r="3">
      <x v="1"/>
    </i>
    <i>
      <x v="1"/>
    </i>
    <i r="1">
      <x/>
    </i>
    <i r="2">
      <x/>
    </i>
    <i r="3">
      <x/>
    </i>
    <i t="grand">
      <x/>
    </i>
  </rowItems>
  <colItems count="1">
    <i/>
  </colItems>
  <dataFields count="1">
    <dataField name="จำนวนโครงการ / การดำเนินงาน" fld="0" subtotal="count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3" cacheId="22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" colHeaderCaption="ปีงบประมาณ">
  <location ref="A1:D14" firstHeaderRow="1" firstDataRow="2" firstDataCol="1"/>
  <pivotFields count="11">
    <pivotField dataField="1" showAll="0"/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1"/>
        <item x="2"/>
        <item x="0"/>
        <item t="default"/>
      </items>
    </pivotField>
    <pivotField axis="axisRow" showAll="0">
      <items count="9">
        <item x="2"/>
        <item x="3"/>
        <item x="4"/>
        <item x="5"/>
        <item x="6"/>
        <item x="0"/>
        <item x="7"/>
        <item x="1"/>
        <item t="default"/>
      </items>
    </pivotField>
  </pivotFields>
  <rowFields count="2">
    <field x="9"/>
    <field x="10"/>
  </rowFields>
  <rowItems count="12">
    <i>
      <x/>
    </i>
    <i r="1">
      <x/>
    </i>
    <i r="1">
      <x v="1"/>
    </i>
    <i r="1">
      <x v="2"/>
    </i>
    <i>
      <x v="1"/>
    </i>
    <i r="1">
      <x v="3"/>
    </i>
    <i r="1">
      <x v="4"/>
    </i>
    <i>
      <x v="2"/>
    </i>
    <i r="1">
      <x v="5"/>
    </i>
    <i r="1">
      <x v="6"/>
    </i>
    <i r="1">
      <x v="7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องค์ประกอบ / ปัจจัย" fld="0" subtotal="count" baseField="0" baseItem="0"/>
  </dataFields>
  <formats count="6">
    <format dxfId="7">
      <pivotArea dataOnly="0" fieldPosition="0">
        <references count="1">
          <reference field="10" count="3">
            <x v="0"/>
            <x v="1"/>
            <x v="2"/>
          </reference>
        </references>
      </pivotArea>
    </format>
    <format dxfId="6">
      <pivotArea dataOnly="0" fieldPosition="0">
        <references count="1">
          <reference field="10" count="2">
            <x v="3"/>
            <x v="4"/>
          </reference>
        </references>
      </pivotArea>
    </format>
    <format dxfId="5">
      <pivotArea dataOnly="0" fieldPosition="0">
        <references count="1">
          <reference field="10" count="1">
            <x v="6"/>
          </reference>
        </references>
      </pivotArea>
    </format>
    <format dxfId="4">
      <pivotArea type="all" dataOnly="0" outline="0" fieldPosition="0"/>
    </format>
    <format dxfId="3">
      <pivotArea type="all" dataOnly="0" outline="0" fieldPosition="0"/>
    </format>
    <format dxfId="2">
      <pivotArea dataOnly="0" labelOnly="1" grandCol="1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61152c87bee036035b050daf&amp;username=mot03051" TargetMode="External"/><Relationship Id="rId2" Type="http://schemas.openxmlformats.org/officeDocument/2006/relationships/hyperlink" Target="https://emenscr.nesdc.go.th/viewer/view.html?id=5e16ccb28579f230edc1e466&amp;username=mots9102571" TargetMode="External"/><Relationship Id="rId1" Type="http://schemas.openxmlformats.org/officeDocument/2006/relationships/hyperlink" Target="https://emenscr.nesdc.go.th/viewer/view.html?id=5e007ab642c5ca49af55a6f9&amp;username=moi002281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61152c87bee036035b050daf&amp;username=mot03051" TargetMode="External"/><Relationship Id="rId2" Type="http://schemas.openxmlformats.org/officeDocument/2006/relationships/hyperlink" Target="https://emenscr.nesdc.go.th/viewer/view.html?id=5e16ccb28579f230edc1e466&amp;username=mots9102571" TargetMode="External"/><Relationship Id="rId1" Type="http://schemas.openxmlformats.org/officeDocument/2006/relationships/hyperlink" Target="https://emenscr.nesdc.go.th/viewer/view.html?id=5e007ab642c5ca49af55a6f9&amp;username=moi002281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emenscr.nesdc.go.th/viewer/view.html?id=5e16ccb28579f230edc1e466&amp;username=mots9102571" TargetMode="External"/><Relationship Id="rId1" Type="http://schemas.openxmlformats.org/officeDocument/2006/relationships/hyperlink" Target="https://emenscr.nesdc.go.th/viewer/view.html?id=5e007ab642c5ca49af55a6f9&amp;username=moi0022811" TargetMode="External"/><Relationship Id="rId4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menscr.nesdc.go.th/viewer/view.html?id=5e16ccb28579f230edc1e466&amp;username=mots9102571" TargetMode="External"/><Relationship Id="rId1" Type="http://schemas.openxmlformats.org/officeDocument/2006/relationships/hyperlink" Target="https://emenscr.nesdc.go.th/viewer/view.html?id=5e007ab642c5ca49af55a6f9&amp;username=moi0022811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menscr.nesdc.go.th/viewer/view.html?id=5e16ccb28579f230edc1e466&amp;username=mots9102571" TargetMode="External"/><Relationship Id="rId1" Type="http://schemas.openxmlformats.org/officeDocument/2006/relationships/hyperlink" Target="https://emenscr.nesdc.go.th/viewer/view.html?id=5e007ab642c5ca49af55a6f9&amp;username=moi0022811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Y5"/>
  <sheetViews>
    <sheetView workbookViewId="0">
      <selection activeCell="A2" sqref="A2:A5"/>
    </sheetView>
  </sheetViews>
  <sheetFormatPr defaultRowHeight="14.25"/>
  <cols>
    <col min="1" max="1" width="15.75" customWidth="1"/>
    <col min="2" max="2" width="24.75" customWidth="1"/>
    <col min="3" max="3" width="33.25" customWidth="1"/>
    <col min="4" max="4" width="25.875" customWidth="1"/>
    <col min="5" max="5" width="22.375" customWidth="1"/>
    <col min="6" max="6" width="25.75" customWidth="1"/>
    <col min="7" max="7" width="33.125" customWidth="1"/>
    <col min="8" max="8" width="24.875" customWidth="1"/>
    <col min="9" max="9" width="24.375" customWidth="1"/>
    <col min="10" max="10" width="23.125" customWidth="1"/>
    <col min="11" max="11" width="25" customWidth="1"/>
    <col min="12" max="12" width="21.25" customWidth="1"/>
    <col min="13" max="13" width="15.25" customWidth="1"/>
    <col min="14" max="14" width="16.375" customWidth="1"/>
    <col min="15" max="15" width="16.75" customWidth="1"/>
    <col min="16" max="16" width="23.25" customWidth="1"/>
    <col min="17" max="17" width="26.375" customWidth="1"/>
    <col min="18" max="18" width="28.875" customWidth="1"/>
    <col min="19" max="19" width="29.375" customWidth="1"/>
    <col min="20" max="20" width="31.25" customWidth="1"/>
    <col min="21" max="21" width="20.25" customWidth="1"/>
    <col min="22" max="22" width="16.75" customWidth="1"/>
    <col min="23" max="23" width="16.875" customWidth="1"/>
    <col min="24" max="24" width="17" customWidth="1"/>
  </cols>
  <sheetData>
    <row r="1" spans="1:25" ht="2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ht="21.75" thickBo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2" t="s">
        <v>58</v>
      </c>
      <c r="Y2" s="1"/>
    </row>
    <row r="3" spans="1:25" ht="21.75" thickBot="1">
      <c r="A3" s="3" t="s">
        <v>24</v>
      </c>
      <c r="B3" s="3" t="s">
        <v>25</v>
      </c>
      <c r="C3" s="3" t="s">
        <v>26</v>
      </c>
      <c r="D3" s="3"/>
      <c r="E3" s="3"/>
      <c r="F3" s="3" t="s">
        <v>27</v>
      </c>
      <c r="G3" s="3" t="s">
        <v>28</v>
      </c>
      <c r="H3" s="3"/>
      <c r="I3" s="3" t="s">
        <v>27</v>
      </c>
      <c r="J3" s="3" t="s">
        <v>29</v>
      </c>
      <c r="K3" s="3" t="s">
        <v>30</v>
      </c>
      <c r="L3" s="3" t="s">
        <v>31</v>
      </c>
      <c r="M3" s="3" t="s">
        <v>32</v>
      </c>
      <c r="N3" s="3" t="s">
        <v>33</v>
      </c>
      <c r="O3" s="3" t="s">
        <v>34</v>
      </c>
      <c r="P3" s="5">
        <v>37860000</v>
      </c>
      <c r="Q3" s="5">
        <v>37860000</v>
      </c>
      <c r="R3" s="3" t="s">
        <v>35</v>
      </c>
      <c r="S3" s="3" t="s">
        <v>36</v>
      </c>
      <c r="T3" s="3" t="s">
        <v>37</v>
      </c>
      <c r="U3" s="3"/>
      <c r="V3" s="3"/>
      <c r="W3" s="3"/>
      <c r="X3" s="4" t="s">
        <v>26</v>
      </c>
      <c r="Y3" s="3"/>
    </row>
    <row r="4" spans="1:25" ht="21.75" thickBot="1">
      <c r="A4" s="3" t="s">
        <v>38</v>
      </c>
      <c r="B4" s="3" t="s">
        <v>39</v>
      </c>
      <c r="C4" s="3" t="s">
        <v>40</v>
      </c>
      <c r="D4" s="3"/>
      <c r="E4" s="3"/>
      <c r="F4" s="3" t="s">
        <v>27</v>
      </c>
      <c r="G4" s="3" t="s">
        <v>28</v>
      </c>
      <c r="H4" s="3"/>
      <c r="I4" s="3" t="s">
        <v>27</v>
      </c>
      <c r="J4" s="3" t="s">
        <v>29</v>
      </c>
      <c r="K4" s="3" t="s">
        <v>30</v>
      </c>
      <c r="L4" s="3" t="s">
        <v>41</v>
      </c>
      <c r="M4" s="3" t="s">
        <v>32</v>
      </c>
      <c r="N4" s="3" t="s">
        <v>33</v>
      </c>
      <c r="O4" s="3" t="s">
        <v>34</v>
      </c>
      <c r="P4" s="5">
        <v>9354000</v>
      </c>
      <c r="Q4" s="5">
        <v>9354000</v>
      </c>
      <c r="R4" s="3" t="s">
        <v>42</v>
      </c>
      <c r="S4" s="3" t="s">
        <v>43</v>
      </c>
      <c r="T4" s="3" t="s">
        <v>44</v>
      </c>
      <c r="U4" s="3"/>
      <c r="V4" s="3"/>
      <c r="W4" s="3"/>
      <c r="X4" s="4" t="s">
        <v>40</v>
      </c>
      <c r="Y4" s="3"/>
    </row>
    <row r="5" spans="1:25" ht="21">
      <c r="A5" s="3" t="s">
        <v>45</v>
      </c>
      <c r="B5" s="3" t="s">
        <v>46</v>
      </c>
      <c r="C5" s="3" t="s">
        <v>48</v>
      </c>
      <c r="D5" s="3"/>
      <c r="E5" s="3"/>
      <c r="F5" s="3" t="s">
        <v>27</v>
      </c>
      <c r="G5" s="3" t="s">
        <v>28</v>
      </c>
      <c r="H5" s="3"/>
      <c r="I5" s="3" t="s">
        <v>27</v>
      </c>
      <c r="J5" s="3" t="s">
        <v>29</v>
      </c>
      <c r="K5" s="3" t="s">
        <v>30</v>
      </c>
      <c r="L5" s="3" t="s">
        <v>49</v>
      </c>
      <c r="M5" s="3" t="s">
        <v>32</v>
      </c>
      <c r="N5" s="3" t="s">
        <v>50</v>
      </c>
      <c r="O5" s="3" t="s">
        <v>51</v>
      </c>
      <c r="P5" s="5">
        <v>350000000</v>
      </c>
      <c r="Q5" s="6">
        <v>0</v>
      </c>
      <c r="R5" s="3" t="s">
        <v>52</v>
      </c>
      <c r="S5" s="3" t="s">
        <v>53</v>
      </c>
      <c r="T5" s="3" t="s">
        <v>54</v>
      </c>
      <c r="U5" s="3" t="s">
        <v>55</v>
      </c>
      <c r="V5" s="3" t="s">
        <v>56</v>
      </c>
      <c r="W5" s="3" t="s">
        <v>57</v>
      </c>
      <c r="X5" s="4" t="s">
        <v>47</v>
      </c>
      <c r="Y5" s="3"/>
    </row>
  </sheetData>
  <hyperlinks>
    <hyperlink ref="X3" r:id="rId1" display="https://emenscr.nesdc.go.th/viewer/view.html?id=5e007ab642c5ca49af55a6f9&amp;username=moi0022811" xr:uid="{00000000-0004-0000-0000-000000000000}"/>
    <hyperlink ref="X4" r:id="rId2" display="https://emenscr.nesdc.go.th/viewer/view.html?id=5e16ccb28579f230edc1e466&amp;username=mots9102571" xr:uid="{00000000-0004-0000-0000-000001000000}"/>
    <hyperlink ref="X5" r:id="rId3" display="https://emenscr.nesdc.go.th/viewer/view.html?id=61152c87bee036035b050daf&amp;username=mot03051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M5"/>
  <sheetViews>
    <sheetView zoomScaleNormal="100" workbookViewId="0">
      <selection activeCell="A14" sqref="A14"/>
    </sheetView>
  </sheetViews>
  <sheetFormatPr defaultRowHeight="14.25"/>
  <cols>
    <col min="1" max="1" width="19.625" customWidth="1"/>
    <col min="2" max="2" width="60.375" customWidth="1"/>
    <col min="3" max="3" width="35" customWidth="1"/>
    <col min="4" max="4" width="17.75" customWidth="1"/>
    <col min="5" max="5" width="18.25" customWidth="1"/>
    <col min="6" max="6" width="33.75" customWidth="1"/>
    <col min="7" max="7" width="35.375" customWidth="1"/>
    <col min="8" max="8" width="31.25" customWidth="1"/>
    <col min="9" max="9" width="37.375" customWidth="1"/>
    <col min="10" max="10" width="16.75" customWidth="1"/>
    <col min="11" max="11" width="16.875" customWidth="1"/>
    <col min="12" max="12" width="77.875" customWidth="1"/>
  </cols>
  <sheetData>
    <row r="1" spans="1:13" ht="21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21">
      <c r="A2" s="8" t="s">
        <v>1</v>
      </c>
      <c r="B2" s="8" t="s">
        <v>3</v>
      </c>
      <c r="C2" s="8" t="s">
        <v>7</v>
      </c>
      <c r="D2" s="8" t="s">
        <v>14</v>
      </c>
      <c r="E2" s="8" t="s">
        <v>15</v>
      </c>
      <c r="F2" s="8" t="s">
        <v>18</v>
      </c>
      <c r="G2" s="8" t="s">
        <v>19</v>
      </c>
      <c r="H2" s="8" t="s">
        <v>20</v>
      </c>
      <c r="I2" s="8" t="s">
        <v>21</v>
      </c>
      <c r="J2" s="8" t="s">
        <v>22</v>
      </c>
      <c r="K2" s="8" t="s">
        <v>23</v>
      </c>
      <c r="L2" s="8" t="s">
        <v>58</v>
      </c>
      <c r="M2" s="1"/>
    </row>
    <row r="3" spans="1:13" ht="21">
      <c r="A3" s="10" t="s">
        <v>24</v>
      </c>
      <c r="B3" s="10" t="s">
        <v>26</v>
      </c>
      <c r="C3" s="10" t="s">
        <v>28</v>
      </c>
      <c r="D3" s="10" t="s">
        <v>33</v>
      </c>
      <c r="E3" s="10" t="s">
        <v>34</v>
      </c>
      <c r="F3" s="10" t="s">
        <v>35</v>
      </c>
      <c r="G3" s="10" t="s">
        <v>36</v>
      </c>
      <c r="H3" s="10" t="s">
        <v>37</v>
      </c>
      <c r="I3" s="10"/>
      <c r="J3" s="10"/>
      <c r="K3" s="10"/>
      <c r="L3" s="9" t="s">
        <v>26</v>
      </c>
      <c r="M3" s="3"/>
    </row>
    <row r="4" spans="1:13" ht="21">
      <c r="A4" s="10" t="s">
        <v>38</v>
      </c>
      <c r="B4" s="10" t="s">
        <v>40</v>
      </c>
      <c r="C4" s="10" t="s">
        <v>28</v>
      </c>
      <c r="D4" s="10" t="s">
        <v>33</v>
      </c>
      <c r="E4" s="10" t="s">
        <v>34</v>
      </c>
      <c r="F4" s="10" t="s">
        <v>42</v>
      </c>
      <c r="G4" s="10" t="s">
        <v>43</v>
      </c>
      <c r="H4" s="10" t="s">
        <v>44</v>
      </c>
      <c r="I4" s="10"/>
      <c r="J4" s="10"/>
      <c r="K4" s="10"/>
      <c r="L4" s="9" t="s">
        <v>40</v>
      </c>
      <c r="M4" s="3"/>
    </row>
    <row r="5" spans="1:13" ht="21">
      <c r="A5" s="10" t="s">
        <v>45</v>
      </c>
      <c r="B5" s="10" t="s">
        <v>48</v>
      </c>
      <c r="C5" s="10" t="s">
        <v>28</v>
      </c>
      <c r="D5" s="10" t="s">
        <v>50</v>
      </c>
      <c r="E5" s="10" t="s">
        <v>51</v>
      </c>
      <c r="F5" s="10" t="s">
        <v>52</v>
      </c>
      <c r="G5" s="10" t="s">
        <v>53</v>
      </c>
      <c r="H5" s="10" t="s">
        <v>54</v>
      </c>
      <c r="I5" s="10" t="s">
        <v>55</v>
      </c>
      <c r="J5" s="10" t="s">
        <v>56</v>
      </c>
      <c r="K5" s="10" t="s">
        <v>57</v>
      </c>
      <c r="L5" s="9" t="s">
        <v>47</v>
      </c>
      <c r="M5" s="3"/>
    </row>
  </sheetData>
  <hyperlinks>
    <hyperlink ref="L3" r:id="rId1" display="https://emenscr.nesdc.go.th/viewer/view.html?id=5e007ab642c5ca49af55a6f9&amp;username=moi0022811" xr:uid="{00000000-0004-0000-0100-000000000000}"/>
    <hyperlink ref="L4" r:id="rId2" display="https://emenscr.nesdc.go.th/viewer/view.html?id=5e16ccb28579f230edc1e466&amp;username=mots9102571" xr:uid="{00000000-0004-0000-0100-000001000000}"/>
    <hyperlink ref="L5" r:id="rId3" display="https://emenscr.nesdc.go.th/viewer/view.html?id=61152c87bee036035b050daf&amp;username=mot03051" xr:uid="{00000000-0004-0000-0100-000002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6"/>
  <sheetViews>
    <sheetView zoomScale="80" zoomScaleNormal="80" workbookViewId="0">
      <selection activeCell="G1" sqref="G1"/>
    </sheetView>
  </sheetViews>
  <sheetFormatPr defaultColWidth="9.125" defaultRowHeight="26.25"/>
  <cols>
    <col min="1" max="1" width="9.125" style="36"/>
    <col min="2" max="2" width="115.875" style="47" customWidth="1"/>
    <col min="3" max="5" width="9.125" style="36"/>
    <col min="6" max="6" width="13.375" style="36" customWidth="1"/>
    <col min="7" max="16384" width="9.125" style="36"/>
  </cols>
  <sheetData>
    <row r="1" spans="1:18" ht="48.75" customHeight="1">
      <c r="A1" s="34"/>
      <c r="B1" s="35" t="s">
        <v>78</v>
      </c>
      <c r="C1" s="34"/>
      <c r="D1" s="34"/>
      <c r="E1" s="34"/>
      <c r="F1" s="34"/>
    </row>
    <row r="2" spans="1:18" ht="38.25" customHeight="1">
      <c r="B2" s="37" t="s">
        <v>79</v>
      </c>
    </row>
    <row r="3" spans="1:18">
      <c r="A3" s="38"/>
      <c r="B3" s="39" t="s">
        <v>80</v>
      </c>
      <c r="C3" s="40"/>
      <c r="D3" s="40"/>
    </row>
    <row r="4" spans="1:18">
      <c r="A4" s="41"/>
      <c r="B4" s="42" t="s">
        <v>81</v>
      </c>
      <c r="C4" s="43"/>
      <c r="D4" s="43"/>
      <c r="E4" s="43"/>
      <c r="F4" s="43"/>
    </row>
    <row r="5" spans="1:18" ht="61.5" customHeight="1">
      <c r="A5" s="41"/>
      <c r="B5" s="44" t="s">
        <v>82</v>
      </c>
      <c r="C5" s="43"/>
      <c r="D5" s="43"/>
      <c r="E5" s="43"/>
      <c r="F5" s="43"/>
    </row>
    <row r="6" spans="1:18" ht="115.5" customHeight="1">
      <c r="A6" s="41"/>
      <c r="B6" s="44" t="s">
        <v>83</v>
      </c>
      <c r="C6" s="43"/>
      <c r="D6" s="43"/>
      <c r="E6" s="43"/>
      <c r="F6" s="43"/>
    </row>
    <row r="7" spans="1:18" ht="115.5" customHeight="1">
      <c r="A7" s="41"/>
      <c r="B7" s="44" t="s">
        <v>84</v>
      </c>
      <c r="C7" s="43"/>
      <c r="D7" s="43"/>
      <c r="E7" s="43"/>
      <c r="F7" s="43"/>
    </row>
    <row r="8" spans="1:18" ht="30.75" customHeight="1">
      <c r="A8" s="41"/>
      <c r="B8" s="42"/>
      <c r="C8" s="43"/>
      <c r="D8" s="43"/>
      <c r="E8" s="43"/>
      <c r="F8" s="43"/>
    </row>
    <row r="9" spans="1:18" ht="30" customHeight="1">
      <c r="A9" s="41"/>
      <c r="B9" s="45" t="s">
        <v>85</v>
      </c>
      <c r="C9" s="46"/>
      <c r="D9" s="46"/>
    </row>
    <row r="10" spans="1:18">
      <c r="A10" s="41"/>
      <c r="B10" s="42" t="s">
        <v>81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</row>
    <row r="11" spans="1:18" ht="63" customHeight="1">
      <c r="A11" s="41"/>
      <c r="B11" s="44" t="s">
        <v>86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</row>
    <row r="12" spans="1:18" ht="52.5" customHeight="1">
      <c r="A12" s="41"/>
      <c r="B12" s="44" t="s">
        <v>87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</row>
    <row r="13" spans="1:18" ht="140.25" customHeight="1">
      <c r="A13" s="41"/>
      <c r="B13" s="44" t="s">
        <v>88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1:18">
      <c r="A14" s="41"/>
      <c r="B14" s="42"/>
    </row>
    <row r="15" spans="1:18">
      <c r="A15" s="41"/>
      <c r="B15" s="42"/>
      <c r="C15" s="43"/>
      <c r="D15" s="43"/>
      <c r="E15" s="43"/>
      <c r="F15" s="43"/>
    </row>
    <row r="16" spans="1:18" ht="43.9" customHeight="1">
      <c r="A16" s="41"/>
      <c r="B16" s="42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0"/>
  <sheetViews>
    <sheetView workbookViewId="0">
      <selection activeCell="C1" sqref="C1"/>
    </sheetView>
  </sheetViews>
  <sheetFormatPr defaultColWidth="9" defaultRowHeight="21"/>
  <cols>
    <col min="1" max="1" width="39.25" style="13" customWidth="1"/>
    <col min="2" max="2" width="30.25" style="13" customWidth="1"/>
    <col min="3" max="3" width="25" style="13" customWidth="1"/>
    <col min="4" max="16384" width="9" style="13"/>
  </cols>
  <sheetData>
    <row r="1" spans="1:2">
      <c r="A1" s="22" t="s">
        <v>75</v>
      </c>
      <c r="B1" s="13" t="s">
        <v>76</v>
      </c>
    </row>
    <row r="2" spans="1:2">
      <c r="A2" s="23" t="s">
        <v>44</v>
      </c>
      <c r="B2" s="24">
        <v>1</v>
      </c>
    </row>
    <row r="3" spans="1:2">
      <c r="A3" s="27" t="s">
        <v>43</v>
      </c>
      <c r="B3" s="24">
        <v>1</v>
      </c>
    </row>
    <row r="4" spans="1:2">
      <c r="A4" s="28" t="s">
        <v>60</v>
      </c>
      <c r="B4" s="24">
        <v>1</v>
      </c>
    </row>
    <row r="5" spans="1:2">
      <c r="A5" s="29" t="s">
        <v>61</v>
      </c>
      <c r="B5" s="24">
        <v>1</v>
      </c>
    </row>
    <row r="6" spans="1:2">
      <c r="A6" s="23" t="s">
        <v>37</v>
      </c>
      <c r="B6" s="24">
        <v>1</v>
      </c>
    </row>
    <row r="7" spans="1:2">
      <c r="A7" s="27" t="s">
        <v>36</v>
      </c>
      <c r="B7" s="24">
        <v>1</v>
      </c>
    </row>
    <row r="8" spans="1:2">
      <c r="A8" s="28" t="s">
        <v>60</v>
      </c>
      <c r="B8" s="24">
        <v>1</v>
      </c>
    </row>
    <row r="9" spans="1:2">
      <c r="A9" s="29" t="s">
        <v>62</v>
      </c>
      <c r="B9" s="24">
        <v>1</v>
      </c>
    </row>
    <row r="10" spans="1:2">
      <c r="A10" s="23" t="s">
        <v>74</v>
      </c>
      <c r="B10" s="24">
        <v>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1"/>
  <sheetViews>
    <sheetView workbookViewId="0">
      <selection activeCell="G21" sqref="G21"/>
    </sheetView>
  </sheetViews>
  <sheetFormatPr defaultRowHeight="14.25"/>
  <cols>
    <col min="1" max="1" width="47.875" customWidth="1"/>
    <col min="2" max="2" width="15.375" customWidth="1"/>
    <col min="3" max="3" width="17.75" customWidth="1"/>
    <col min="4" max="4" width="18.25" customWidth="1"/>
    <col min="5" max="5" width="37" customWidth="1"/>
    <col min="6" max="6" width="36" customWidth="1"/>
    <col min="7" max="7" width="34.125" customWidth="1"/>
    <col min="8" max="8" width="32.125" customWidth="1"/>
    <col min="9" max="9" width="16.75" customWidth="1"/>
    <col min="10" max="10" width="16.875" customWidth="1"/>
    <col min="11" max="11" width="17.375" hidden="1" customWidth="1"/>
  </cols>
  <sheetData>
    <row r="1" spans="1:11" ht="33.75">
      <c r="A1" s="31" t="s">
        <v>77</v>
      </c>
    </row>
    <row r="2" spans="1:11" ht="33.75">
      <c r="A2" s="31"/>
    </row>
    <row r="3" spans="1:11" ht="33.75">
      <c r="A3" s="31"/>
    </row>
    <row r="6" spans="1:11" ht="21">
      <c r="A6" s="8" t="s">
        <v>3</v>
      </c>
      <c r="B6" s="11" t="s">
        <v>59</v>
      </c>
      <c r="C6" s="8" t="s">
        <v>14</v>
      </c>
      <c r="D6" s="8" t="s">
        <v>15</v>
      </c>
      <c r="E6" s="8" t="s">
        <v>18</v>
      </c>
      <c r="F6" s="8" t="s">
        <v>19</v>
      </c>
      <c r="G6" s="8" t="s">
        <v>20</v>
      </c>
      <c r="H6" s="8" t="s">
        <v>21</v>
      </c>
      <c r="I6" s="8" t="s">
        <v>22</v>
      </c>
      <c r="J6" s="8" t="s">
        <v>23</v>
      </c>
    </row>
    <row r="7" spans="1:11" ht="21">
      <c r="A7" s="15" t="s">
        <v>26</v>
      </c>
      <c r="B7" s="12">
        <v>2563</v>
      </c>
      <c r="C7" s="10" t="s">
        <v>33</v>
      </c>
      <c r="D7" s="10" t="s">
        <v>34</v>
      </c>
      <c r="E7" s="10" t="s">
        <v>35</v>
      </c>
      <c r="F7" s="10" t="s">
        <v>36</v>
      </c>
      <c r="G7" s="10" t="s">
        <v>37</v>
      </c>
      <c r="H7" s="10"/>
      <c r="I7" s="14" t="s">
        <v>60</v>
      </c>
      <c r="J7" s="10" t="s">
        <v>89</v>
      </c>
      <c r="K7" t="str">
        <f>IF(LEN(J7=11),_xlfn.CONCAT(I7,"F",RIGHT(J7,2)))</f>
        <v>050402V03F01</v>
      </c>
    </row>
    <row r="8" spans="1:11" ht="21">
      <c r="A8" s="15" t="s">
        <v>40</v>
      </c>
      <c r="B8" s="12">
        <v>2563</v>
      </c>
      <c r="C8" s="10" t="s">
        <v>33</v>
      </c>
      <c r="D8" s="10" t="s">
        <v>34</v>
      </c>
      <c r="E8" s="10" t="s">
        <v>42</v>
      </c>
      <c r="F8" s="10" t="s">
        <v>43</v>
      </c>
      <c r="G8" s="10" t="s">
        <v>44</v>
      </c>
      <c r="H8" s="10"/>
      <c r="I8" s="14" t="s">
        <v>60</v>
      </c>
      <c r="J8" s="10" t="s">
        <v>90</v>
      </c>
      <c r="K8" t="str">
        <f>IF(LEN(J8=11),_xlfn.CONCAT(I8,"F",RIGHT(J8,2)))</f>
        <v>050402V03F03</v>
      </c>
    </row>
    <row r="9" spans="1:11" ht="21">
      <c r="I9" s="30" t="s">
        <v>63</v>
      </c>
      <c r="J9" s="30" t="s">
        <v>64</v>
      </c>
    </row>
    <row r="10" spans="1:11" ht="21">
      <c r="I10" s="30" t="s">
        <v>63</v>
      </c>
      <c r="J10" s="30" t="s">
        <v>65</v>
      </c>
    </row>
    <row r="11" spans="1:11" ht="21">
      <c r="I11" s="30" t="s">
        <v>63</v>
      </c>
      <c r="J11" s="30" t="s">
        <v>66</v>
      </c>
    </row>
    <row r="12" spans="1:11" ht="21">
      <c r="I12" s="30" t="s">
        <v>67</v>
      </c>
      <c r="J12" s="30" t="s">
        <v>68</v>
      </c>
    </row>
    <row r="13" spans="1:11" ht="21">
      <c r="I13" s="30" t="s">
        <v>67</v>
      </c>
      <c r="J13" s="30" t="s">
        <v>69</v>
      </c>
    </row>
    <row r="14" spans="1:11" ht="21">
      <c r="I14" s="30" t="s">
        <v>60</v>
      </c>
      <c r="J14" s="30" t="s">
        <v>70</v>
      </c>
    </row>
    <row r="15" spans="1:11" ht="21">
      <c r="I15" s="30"/>
      <c r="J15" s="30"/>
    </row>
    <row r="16" spans="1:11" ht="21">
      <c r="I16" s="13"/>
      <c r="J16" s="13"/>
    </row>
    <row r="17" spans="1:10" ht="21">
      <c r="I17" s="13"/>
      <c r="J17" s="13"/>
    </row>
    <row r="18" spans="1:10" ht="21">
      <c r="I18" s="13"/>
      <c r="J18" s="13"/>
    </row>
    <row r="19" spans="1:10" ht="21">
      <c r="A19" s="3"/>
      <c r="I19" s="13"/>
      <c r="J19" s="13"/>
    </row>
    <row r="20" spans="1:10" ht="21">
      <c r="I20" s="13"/>
      <c r="J20" s="13"/>
    </row>
    <row r="21" spans="1:10" ht="21">
      <c r="I21" s="13"/>
      <c r="J21" s="13"/>
    </row>
  </sheetData>
  <hyperlinks>
    <hyperlink ref="A7" r:id="rId1" display="https://emenscr.nesdc.go.th/viewer/view.html?id=5e007ab642c5ca49af55a6f9&amp;username=moi0022811" xr:uid="{00000000-0004-0000-0500-000000000000}"/>
    <hyperlink ref="A8" r:id="rId2" display="https://emenscr.nesdc.go.th/viewer/view.html?id=5e16ccb28579f230edc1e466&amp;username=mots9102571" xr:uid="{00000000-0004-0000-0500-000001000000}"/>
  </hyperlinks>
  <pageMargins left="0.7" right="0.7" top="0.75" bottom="0.75" header="0.3" footer="0.3"/>
  <pageSetup paperSize="9"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"/>
  <sheetViews>
    <sheetView workbookViewId="0"/>
  </sheetViews>
  <sheetFormatPr defaultRowHeight="14.25"/>
  <cols>
    <col min="1" max="1" width="15.375" customWidth="1"/>
    <col min="2" max="2" width="47.875" customWidth="1"/>
    <col min="3" max="3" width="17.75" customWidth="1"/>
    <col min="4" max="4" width="18.25" customWidth="1"/>
    <col min="5" max="5" width="28.875" customWidth="1"/>
    <col min="6" max="6" width="29.375" customWidth="1"/>
    <col min="7" max="7" width="31.25" customWidth="1"/>
    <col min="8" max="8" width="32.125" customWidth="1"/>
    <col min="9" max="9" width="16.75" customWidth="1"/>
    <col min="10" max="10" width="16.875" customWidth="1"/>
  </cols>
  <sheetData>
    <row r="1" spans="1:10" ht="33.75">
      <c r="A1" s="31" t="s">
        <v>77</v>
      </c>
    </row>
    <row r="2" spans="1:10" ht="21">
      <c r="A2" s="11" t="s">
        <v>59</v>
      </c>
      <c r="B2" s="8" t="s">
        <v>3</v>
      </c>
      <c r="C2" s="8" t="s">
        <v>14</v>
      </c>
      <c r="D2" s="8" t="s">
        <v>15</v>
      </c>
      <c r="E2" s="8" t="s">
        <v>18</v>
      </c>
      <c r="F2" s="8" t="s">
        <v>19</v>
      </c>
      <c r="G2" s="8" t="s">
        <v>20</v>
      </c>
      <c r="H2" s="8" t="s">
        <v>21</v>
      </c>
      <c r="I2" s="8" t="s">
        <v>22</v>
      </c>
      <c r="J2" s="8" t="s">
        <v>23</v>
      </c>
    </row>
    <row r="3" spans="1:10" ht="21">
      <c r="A3" s="16">
        <v>2563</v>
      </c>
      <c r="B3" s="15" t="s">
        <v>26</v>
      </c>
      <c r="C3" s="10" t="s">
        <v>33</v>
      </c>
      <c r="D3" s="10" t="s">
        <v>34</v>
      </c>
      <c r="E3" s="10" t="s">
        <v>35</v>
      </c>
      <c r="F3" s="10" t="s">
        <v>36</v>
      </c>
      <c r="G3" s="10" t="s">
        <v>37</v>
      </c>
      <c r="H3" s="10"/>
      <c r="I3" s="14" t="s">
        <v>60</v>
      </c>
      <c r="J3" s="10" t="s">
        <v>62</v>
      </c>
    </row>
    <row r="4" spans="1:10" ht="21">
      <c r="A4" s="16">
        <v>2563</v>
      </c>
      <c r="B4" s="15" t="s">
        <v>40</v>
      </c>
      <c r="C4" s="10" t="s">
        <v>33</v>
      </c>
      <c r="D4" s="10" t="s">
        <v>34</v>
      </c>
      <c r="E4" s="10" t="s">
        <v>42</v>
      </c>
      <c r="F4" s="10" t="s">
        <v>43</v>
      </c>
      <c r="G4" s="10" t="s">
        <v>44</v>
      </c>
      <c r="H4" s="10"/>
      <c r="I4" s="14" t="s">
        <v>60</v>
      </c>
      <c r="J4" s="10" t="s">
        <v>61</v>
      </c>
    </row>
  </sheetData>
  <hyperlinks>
    <hyperlink ref="B3" r:id="rId1" display="https://emenscr.nesdc.go.th/viewer/view.html?id=5e007ab642c5ca49af55a6f9&amp;username=moi0022811" xr:uid="{00000000-0004-0000-0600-000000000000}"/>
    <hyperlink ref="B4" r:id="rId2" display="https://emenscr.nesdc.go.th/viewer/view.html?id=5e16ccb28579f230edc1e466&amp;username=mots9102571" xr:uid="{00000000-0004-0000-0600-000001000000}"/>
  </hyperlinks>
  <pageMargins left="0.7" right="0.7" top="0.75" bottom="0.75" header="0.3" footer="0.3"/>
  <pageSetup paperSize="9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workbookViewId="0">
      <selection activeCell="C12" sqref="C12"/>
    </sheetView>
  </sheetViews>
  <sheetFormatPr defaultRowHeight="14.25"/>
  <cols>
    <col min="1" max="1" width="16.75" customWidth="1"/>
    <col min="2" max="2" width="16.875" customWidth="1"/>
    <col min="3" max="3" width="47.875" customWidth="1"/>
    <col min="4" max="4" width="15.375" customWidth="1"/>
    <col min="5" max="5" width="17.75" customWidth="1"/>
    <col min="6" max="6" width="18.25" customWidth="1"/>
    <col min="7" max="7" width="28.875" customWidth="1"/>
    <col min="8" max="8" width="29.375" customWidth="1"/>
    <col min="9" max="9" width="31.25" customWidth="1"/>
    <col min="10" max="10" width="32.125" customWidth="1"/>
  </cols>
  <sheetData>
    <row r="1" spans="1:10" ht="33.75">
      <c r="A1" s="31" t="s">
        <v>77</v>
      </c>
    </row>
    <row r="2" spans="1:10" ht="21">
      <c r="A2" s="8" t="s">
        <v>22</v>
      </c>
      <c r="B2" s="8" t="s">
        <v>23</v>
      </c>
      <c r="C2" s="8" t="s">
        <v>3</v>
      </c>
      <c r="D2" s="11" t="s">
        <v>59</v>
      </c>
      <c r="E2" s="8" t="s">
        <v>14</v>
      </c>
      <c r="F2" s="8" t="s">
        <v>15</v>
      </c>
      <c r="G2" s="8" t="s">
        <v>18</v>
      </c>
      <c r="H2" s="8" t="s">
        <v>19</v>
      </c>
      <c r="I2" s="8" t="s">
        <v>20</v>
      </c>
      <c r="J2" s="8" t="s">
        <v>21</v>
      </c>
    </row>
    <row r="3" spans="1:10" ht="21">
      <c r="A3" s="17" t="s">
        <v>60</v>
      </c>
      <c r="B3" s="18" t="s">
        <v>89</v>
      </c>
      <c r="C3" s="15" t="s">
        <v>26</v>
      </c>
      <c r="D3" s="12">
        <v>2563</v>
      </c>
      <c r="E3" s="10" t="s">
        <v>33</v>
      </c>
      <c r="F3" s="10" t="s">
        <v>34</v>
      </c>
      <c r="G3" s="10" t="s">
        <v>35</v>
      </c>
      <c r="H3" s="10" t="s">
        <v>36</v>
      </c>
      <c r="I3" s="10" t="s">
        <v>37</v>
      </c>
      <c r="J3" s="10"/>
    </row>
    <row r="4" spans="1:10" ht="21">
      <c r="A4" s="19" t="s">
        <v>60</v>
      </c>
      <c r="B4" s="20" t="s">
        <v>90</v>
      </c>
      <c r="C4" s="15" t="s">
        <v>40</v>
      </c>
      <c r="D4" s="12">
        <v>2563</v>
      </c>
      <c r="E4" s="10" t="s">
        <v>33</v>
      </c>
      <c r="F4" s="10" t="s">
        <v>34</v>
      </c>
      <c r="G4" s="10" t="s">
        <v>42</v>
      </c>
      <c r="H4" s="10" t="s">
        <v>43</v>
      </c>
      <c r="I4" s="10" t="s">
        <v>44</v>
      </c>
      <c r="J4" s="10"/>
    </row>
  </sheetData>
  <hyperlinks>
    <hyperlink ref="C3" r:id="rId1" display="https://emenscr.nesdc.go.th/viewer/view.html?id=5e007ab642c5ca49af55a6f9&amp;username=moi0022811" xr:uid="{00000000-0004-0000-0700-000000000000}"/>
    <hyperlink ref="C4" r:id="rId2" display="https://emenscr.nesdc.go.th/viewer/view.html?id=5e16ccb28579f230edc1e466&amp;username=mots9102571" xr:uid="{00000000-0004-0000-0700-000001000000}"/>
  </hyperlinks>
  <pageMargins left="0.7" right="0.7" top="0.75" bottom="0.75" header="0.3" footer="0.3"/>
  <pageSetup paperSize="9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7"/>
  <sheetViews>
    <sheetView tabSelected="1" zoomScale="85" zoomScaleNormal="85" workbookViewId="0">
      <selection activeCell="B61" sqref="B61"/>
    </sheetView>
  </sheetViews>
  <sheetFormatPr defaultRowHeight="14.25"/>
  <cols>
    <col min="1" max="1" width="37.375" customWidth="1"/>
    <col min="2" max="2" width="20.875" customWidth="1"/>
    <col min="3" max="3" width="10" hidden="1" customWidth="1"/>
    <col min="4" max="4" width="22.125" customWidth="1"/>
  </cols>
  <sheetData>
    <row r="1" spans="1:4" ht="21">
      <c r="A1" s="22" t="s">
        <v>72</v>
      </c>
      <c r="B1" s="22" t="s">
        <v>59</v>
      </c>
      <c r="C1" s="13"/>
      <c r="D1" s="13"/>
    </row>
    <row r="2" spans="1:4" ht="21">
      <c r="A2" s="22" t="s">
        <v>73</v>
      </c>
      <c r="B2" s="13">
        <v>2563</v>
      </c>
      <c r="C2" s="13" t="s">
        <v>71</v>
      </c>
      <c r="D2" s="33" t="s">
        <v>74</v>
      </c>
    </row>
    <row r="3" spans="1:4" ht="21">
      <c r="A3" s="23" t="s">
        <v>63</v>
      </c>
      <c r="B3" s="24"/>
      <c r="C3" s="24"/>
      <c r="D3" s="24"/>
    </row>
    <row r="4" spans="1:4" ht="21">
      <c r="A4" s="25" t="s">
        <v>64</v>
      </c>
      <c r="B4" s="26"/>
      <c r="C4" s="26"/>
      <c r="D4" s="26"/>
    </row>
    <row r="5" spans="1:4" ht="21">
      <c r="A5" s="25" t="s">
        <v>65</v>
      </c>
      <c r="B5" s="26"/>
      <c r="C5" s="26"/>
      <c r="D5" s="26"/>
    </row>
    <row r="6" spans="1:4" ht="21">
      <c r="A6" s="25" t="s">
        <v>66</v>
      </c>
      <c r="B6" s="26"/>
      <c r="C6" s="26"/>
      <c r="D6" s="26"/>
    </row>
    <row r="7" spans="1:4" ht="21">
      <c r="A7" s="23" t="s">
        <v>67</v>
      </c>
      <c r="B7" s="24"/>
      <c r="C7" s="24"/>
      <c r="D7" s="24"/>
    </row>
    <row r="8" spans="1:4" ht="21">
      <c r="A8" s="25" t="s">
        <v>68</v>
      </c>
      <c r="B8" s="26"/>
      <c r="C8" s="26"/>
      <c r="D8" s="26"/>
    </row>
    <row r="9" spans="1:4" ht="21">
      <c r="A9" s="25" t="s">
        <v>69</v>
      </c>
      <c r="B9" s="26"/>
      <c r="C9" s="26"/>
      <c r="D9" s="26"/>
    </row>
    <row r="10" spans="1:4" ht="21">
      <c r="A10" s="23" t="s">
        <v>60</v>
      </c>
      <c r="B10" s="24">
        <v>2</v>
      </c>
      <c r="C10" s="24"/>
      <c r="D10" s="24">
        <v>2</v>
      </c>
    </row>
    <row r="11" spans="1:4" ht="21">
      <c r="A11" s="27" t="s">
        <v>62</v>
      </c>
      <c r="B11" s="24">
        <v>1</v>
      </c>
      <c r="C11" s="24"/>
      <c r="D11" s="24">
        <v>1</v>
      </c>
    </row>
    <row r="12" spans="1:4" ht="21">
      <c r="A12" s="25" t="s">
        <v>70</v>
      </c>
      <c r="B12" s="26"/>
      <c r="C12" s="26"/>
      <c r="D12" s="26"/>
    </row>
    <row r="13" spans="1:4" ht="21">
      <c r="A13" s="27" t="s">
        <v>61</v>
      </c>
      <c r="B13" s="24">
        <v>1</v>
      </c>
      <c r="C13" s="24"/>
      <c r="D13" s="24">
        <v>1</v>
      </c>
    </row>
    <row r="14" spans="1:4" ht="21">
      <c r="A14" s="23" t="s">
        <v>74</v>
      </c>
      <c r="B14" s="24">
        <v>2</v>
      </c>
      <c r="C14" s="24"/>
      <c r="D14" s="24">
        <v>2</v>
      </c>
    </row>
    <row r="56" spans="6:12" ht="21">
      <c r="F56" s="32"/>
    </row>
    <row r="57" spans="6:12" ht="21">
      <c r="L57" s="21"/>
    </row>
  </sheetData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3.Pivot หน่วยงาน</vt:lpstr>
      <vt:lpstr>1.รวม</vt:lpstr>
      <vt:lpstr>5.เรียงปี</vt:lpstr>
      <vt:lpstr>2.เรียง VC</vt:lpstr>
      <vt:lpstr>3.Pivot VC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Warunya Puengsuk</dc:creator>
  <cp:lastModifiedBy>Boonkerd Wongboonngam</cp:lastModifiedBy>
  <dcterms:created xsi:type="dcterms:W3CDTF">2022-03-18T12:09:09Z</dcterms:created>
  <dcterms:modified xsi:type="dcterms:W3CDTF">2023-06-23T03:20:45Z</dcterms:modified>
</cp:coreProperties>
</file>