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4 อุตสาหกรรมและการบริการแห่งอนาคต\"/>
    </mc:Choice>
  </mc:AlternateContent>
  <xr:revisionPtr revIDLastSave="0" documentId="13_ncr:1_{33A8505A-5D9D-4B52-94C0-2925BB2AA1CF}" xr6:coauthVersionLast="36" xr6:coauthVersionMax="36" xr10:uidLastSave="{00000000-0000-0000-0000-000000000000}"/>
  <bookViews>
    <workbookView xWindow="-105" yWindow="-105" windowWidth="22620" windowHeight="13755" tabRatio="500" firstSheet="4" activeTab="6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state="hidden" r:id="rId3"/>
    <sheet name="โครงการปี 65" sheetId="10" state="hidden" r:id="rId4"/>
    <sheet name="1.รวม" sheetId="4" r:id="rId5"/>
    <sheet name="2.เรียง VC" sheetId="13" r:id="rId6"/>
    <sheet name="3.Pivot vc" sheetId="7" r:id="rId7"/>
    <sheet name="3.Pivot หน่วยงาน" sheetId="8" state="hidden" r:id="rId8"/>
    <sheet name="5.เรียงปี" sheetId="6" state="hidden" r:id="rId9"/>
    <sheet name="6.เรียง vc" sheetId="5" state="hidden" r:id="rId10"/>
  </sheets>
  <definedNames>
    <definedName name="_xlnm._FilterDatabase" localSheetId="4" hidden="1">'1.รวม'!$A$11:$P$11</definedName>
    <definedName name="_xlnm._FilterDatabase" localSheetId="5" hidden="1">'2.เรียง VC'!$A$11:$O$15</definedName>
    <definedName name="_xlnm._FilterDatabase" localSheetId="8" hidden="1">'5.เรียงปี'!$A$3:$P$3</definedName>
    <definedName name="_xlnm._FilterDatabase" localSheetId="9" hidden="1">'6.เรียง vc'!$A$3:$Q$3</definedName>
    <definedName name="_xlnm.Print_Area" localSheetId="2">'1.นำไปใช้'!$B$2:$F$13</definedName>
  </definedNames>
  <calcPr calcId="191029"/>
  <pivotCaches>
    <pivotCache cacheId="0" r:id="rId11"/>
  </pivotCaches>
</workbook>
</file>

<file path=xl/calcChain.xml><?xml version="1.0" encoding="utf-8"?>
<calcChain xmlns="http://schemas.openxmlformats.org/spreadsheetml/2006/main">
  <c r="O14" i="13" l="1"/>
  <c r="O13" i="13"/>
  <c r="D13" i="13"/>
  <c r="D14" i="13"/>
  <c r="O15" i="13"/>
  <c r="O12" i="13"/>
  <c r="O13" i="4" l="1"/>
  <c r="O14" i="4"/>
  <c r="O15" i="4"/>
  <c r="O12" i="4"/>
  <c r="B15" i="4" l="1"/>
  <c r="B14" i="4"/>
</calcChain>
</file>

<file path=xl/sharedStrings.xml><?xml version="1.0" encoding="utf-8"?>
<sst xmlns="http://schemas.openxmlformats.org/spreadsheetml/2006/main" count="815" uniqueCount="153">
  <si>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</si>
  <si>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</si>
  <si>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</si>
  <si>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</si>
  <si>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</si>
  <si>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</si>
  <si>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</si>
  <si>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</si>
  <si>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</si>
  <si>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</si>
  <si>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</si>
  <si>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</si>
  <si>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</si>
  <si>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</si>
  <si>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</si>
  <si>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</si>
  <si>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</si>
  <si>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</si>
  <si>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</si>
  <si>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</si>
  <si>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</si>
  <si>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</si>
  <si>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</si>
  <si>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</si>
  <si>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rmutt057802011</t>
  </si>
  <si>
    <t>ศธ0578.02-63-0011</t>
  </si>
  <si>
    <t>โครงการยกระดับศักยภาพครูผู้สอนวิชาชีพช่างอุตสาหกรรมหลักสูตรครุศาสตร์อุตสาหกรรมบัณฑิต ด้วยมาตรฐาน Thai Meister</t>
  </si>
  <si>
    <t>อุตสาหกรรมและบริการแห่งอนาคต</t>
  </si>
  <si>
    <t>ด้านการพัฒนาและเสริมสร้างศักยภาพทรัพยากรมนุษย์</t>
  </si>
  <si>
    <t>040502</t>
  </si>
  <si>
    <t>2. การส่งออกของอุตสาหกรรมความมั่นคงของประเทศเพิ่มขึ้น</t>
  </si>
  <si>
    <t>21 ตุลาคม 2562 เวลา 11:07</t>
  </si>
  <si>
    <t>อนุมัติแล้ว</t>
  </si>
  <si>
    <t>ตุลาคม 2562</t>
  </si>
  <si>
    <t>กันยายน 2563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</si>
  <si>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</si>
  <si>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</si>
  <si>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</si>
  <si>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utk0579091</t>
  </si>
  <si>
    <t>ศธ 0579.09-63-0004</t>
  </si>
  <si>
    <t>นิทรรศการมหกรรมงานวิจัยแห่งชาติ ฯ</t>
  </si>
  <si>
    <t>ด้านการสร้างความสามารถในการแข่งขัน</t>
  </si>
  <si>
    <t>ด้านเศรษฐกิจ</t>
  </si>
  <si>
    <t>25 กุมภาพันธ์ 2563 เวลา 15:58</t>
  </si>
  <si>
    <t>เมษายน 2562</t>
  </si>
  <si>
    <t>สภาบันวิจัยและพัฒนา</t>
  </si>
  <si>
    <t>มหาวิทยาลัยเทคโนโลยีราชมงคลกรุงเทพ</t>
  </si>
  <si>
    <t>police000711</t>
  </si>
  <si>
    <t>ตช 0007.1-63-0203</t>
  </si>
  <si>
    <t>โครงการบ่มเพาะและพัฒนาผู้ประกอบการทั้งในและนอกประเทศเพื่ออุตสาหกรรมความมั่นคง ปลอดภัยในชีวิต และทรัพย์สินของประชาชน (วจ.)</t>
  </si>
  <si>
    <t>3 สิงหาคม 2563 เวลา 18:17</t>
  </si>
  <si>
    <t>ตุลาคม 2564</t>
  </si>
  <si>
    <t>กันยายน 2567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</si>
  <si>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</si>
  <si>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</si>
  <si>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</si>
  <si>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</si>
  <si>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040502V02</t>
  </si>
  <si>
    <t>040502F0201</t>
  </si>
  <si>
    <t>ตช 0007.1-63-0224</t>
  </si>
  <si>
    <t>พัฒนาผลิตภัณฑ์วัสดุอ้างอิงเพื่อส่งเสริมการบังคับใช้กฎหมายและกระบวนการยุติธรรม (วจ.)</t>
  </si>
  <si>
    <t>3 สิงหาคม 2563 เวลา 18:20</t>
  </si>
  <si>
    <t>กันยายน 2565</t>
  </si>
  <si>
    <t>040502V01</t>
  </si>
  <si>
    <t>040502F0101</t>
  </si>
  <si>
    <t>ตช 0007.1-63-0227</t>
  </si>
  <si>
    <t>พัฒนาผลิตภัณฑ์และบริการในอุตสาหกรรมเพื่อความมั่นคง ปลอดภัยในชีวิตและทรัพย์สินของประชาชน (วจ.)</t>
  </si>
  <si>
    <t>3 สิงหาคม 2563 เวลา 18:19</t>
  </si>
  <si>
    <t>040502F0102</t>
  </si>
  <si>
    <t>ตช 0007.1-63-0229</t>
  </si>
  <si>
    <t>พัฒนาผลิตภัณฑ์และบริการในอุตสาหกรรมเพื่อความมั่นคง ปลอดภัยในชีวิตและทรัพย์สินของประชาชน</t>
  </si>
  <si>
    <t>2 สิงหาคม 2563 เวลา 18:12</t>
  </si>
  <si>
    <t>ตช 0007.1-63-0230</t>
  </si>
  <si>
    <t>ส่งเสริมอุตสาหกรรมทั้งในและนอกประเทศ เพื่อความมั่นคงปลอดภัยในชีวิต และทรัพย์สินของประชาชน (วจ.)</t>
  </si>
  <si>
    <t>3 สิงหาคม 2563 เวลา 18:16</t>
  </si>
  <si>
    <t>040502F0202</t>
  </si>
  <si>
    <t>ตช 0007.1-63-0232</t>
  </si>
  <si>
    <t>ถ่ายทอดความรู้ทางเทคโนโลยีจากต่างประเทศเพื่อความมั่นคง ปลอดภัยในชีวิตและทรัพย์สินของประชาชน (Technology Transfer) (วจ.)</t>
  </si>
  <si>
    <t>3 สิงหาคม 2563 เวลา 18:15</t>
  </si>
  <si>
    <t>040502F0203</t>
  </si>
  <si>
    <t>ตช 0007.1-63-0233</t>
  </si>
  <si>
    <t>ตลาดนวัฒกรรมทั้งในและนอกประเทศเพื่องานความมั่นคง ปลอดภัยในชีวิต และทรัพย์สินของประชาชน (วจ.)</t>
  </si>
  <si>
    <t>3 สิงหาคม 2563 เวลา 18:13</t>
  </si>
  <si>
    <t>040502V03</t>
  </si>
  <si>
    <t>040502F0302</t>
  </si>
  <si>
    <t>ตช 0007.1-63-0234</t>
  </si>
  <si>
    <t>สร้างเครือข่ายความร่วมมือทั้งในและนอกประเทศ ในอุตสาหกรรมความมั่นคง ปลอดภัยในชีวิต และทรัพย์สินของประชาชน (วจ.)</t>
  </si>
  <si>
    <t>3 สิงหาคม 2563 เวลา 18:12</t>
  </si>
  <si>
    <t>040502V04</t>
  </si>
  <si>
    <t>040502F0401</t>
  </si>
  <si>
    <t>ตช 0007.1-63-0236</t>
  </si>
  <si>
    <t>การพัฒนาศูนย์รับรองมาตรฐานผลิตภัณฑ์ทั้งในและนอกประเทศเพื่อความมั่นคง ปลอดภัยในชีวิต และทรัพย์สินของประชาชน (วจ.)</t>
  </si>
  <si>
    <t>3 สิงหาคม 2563 เวลา 18:14</t>
  </si>
  <si>
    <t>040502F0405</t>
  </si>
  <si>
    <t>ตช 0007.1-63-0237</t>
  </si>
  <si>
    <t>วิจัยและพัฒนานวัฒกรรมเพื่ออุตสาหกรรมทั้งในและนอกประเทศเพื่อความมั่นคง ปลอดภัยในชีวิตและทรัพย์สินของประชาชน (วจ.)</t>
  </si>
  <si>
    <t>3 สิงหาคม 2563 เวลา 18:18</t>
  </si>
  <si>
    <t>040502F0104</t>
  </si>
  <si>
    <t>dti011</t>
  </si>
  <si>
    <t>สทป.01-63-0026</t>
  </si>
  <si>
    <t>โครงการพัฒนาความร่วมมือด้านการวิจัยและพัฒนากับภาคส่วนต่างๆ</t>
  </si>
  <si>
    <t>5 สิงหาคม 2563 เวลา 16:17</t>
  </si>
  <si>
    <t>เมษายน 2563</t>
  </si>
  <si>
    <t>ตุลาคม 2570</t>
  </si>
  <si>
    <t>กลุ่มกลยุทธ์</t>
  </si>
  <si>
    <t>สถาบันเทคโนโลยีป้องกันประเทศ</t>
  </si>
  <si>
    <t>กระทรวงกลาโหม</t>
  </si>
  <si>
    <t>สทป.01-63-0027</t>
  </si>
  <si>
    <t>โครงการส่งเสริมและพัฒนาอุตสาหกรรมป้องกันประเทศและพลังงานทหาร</t>
  </si>
  <si>
    <t>6 สิงหาคม 2563 เวลา 4:20</t>
  </si>
  <si>
    <t>ตุลาคม 2563</t>
  </si>
  <si>
    <t>rus0585111</t>
  </si>
  <si>
    <t>ศธ0585.11-64-0044</t>
  </si>
  <si>
    <t>การปรับปรุงประสิทธิภาพการจัดการคงคลังสินค้า กรณีศึกษา บริษัท โตโยดะ จำกัด</t>
  </si>
  <si>
    <t>23 ธันวาคม 2563 เวลา 10:37</t>
  </si>
  <si>
    <t>กันยายน 2564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</si>
  <si>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</si>
  <si>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</si>
  <si>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040502F0204</t>
  </si>
  <si>
    <t>rus0585141</t>
  </si>
  <si>
    <t>ศธ0585.14-65-0031</t>
  </si>
  <si>
    <t>โครงการอบรมอาหารและเครื่องดื่มเพื่ออาชีพ</t>
  </si>
  <si>
    <t>20 ธันวาคม 2564 เวลา 10:14</t>
  </si>
  <si>
    <t>เมษายน 2565</t>
  </si>
  <si>
    <t>คณะศิลปศาสตร์</t>
  </si>
  <si>
    <t>link โครงการ</t>
  </si>
  <si>
    <t>ปีงบประมาณ</t>
  </si>
  <si>
    <t>โครงการภายใต้เป้าหมายแผนแม่บทย่อย : 040502 การส่งออกของอุตสาหกรรมความมั่นคงของประเทศเพิ่มขึ้น</t>
  </si>
  <si>
    <t>040502F0406</t>
  </si>
  <si>
    <t>หน่วยงานระดับกระทรวง/กรม</t>
  </si>
  <si>
    <t/>
  </si>
  <si>
    <t>องค์ประกอบ/ปัจจัย</t>
  </si>
  <si>
    <t>รวมจำนวนโครงการทั้งหมด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</si>
  <si>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</si>
  <si>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</si>
  <si>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</si>
  <si>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</si>
  <si>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</si>
  <si>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</si>
  <si>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</si>
  <si>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</si>
  <si>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</si>
  <si>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</si>
  <si>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</si>
  <si>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</si>
  <si>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Public URL</t>
  </si>
  <si>
    <t>040502V02F01</t>
  </si>
  <si>
    <t>https://emenscr.nesdc.go.th/viewer/view.html?id=GjMkqZd71YFYOZxpJ5Yo</t>
  </si>
  <si>
    <t>url</t>
  </si>
  <si>
    <t>https://emenscr.nesdc.go.th/viewer/view.html?id=Oore9leo2oIk2JrWkq7k</t>
  </si>
  <si>
    <t>040502V01F04</t>
  </si>
  <si>
    <t>040502V04F06</t>
  </si>
  <si>
    <t>040502V04F03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</si>
</sst>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sz val="16"/>
      <name val="TH SarabunPSK"/>
    </font>
    <font>
      <b/>
      <sz val="16"/>
      <color theme="0"/>
      <name val="TH SarabunPSK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7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0" fontId="6" fillId="3" borderId="2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6" fillId="2" borderId="3" xfId="1" applyFont="1" applyFill="1" applyBorder="1" applyAlignment="1">
      <alignment horizontal="left"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center" vertical="top"/>
    </xf>
    <xf numFmtId="0" fontId="5" fillId="8" borderId="0" xfId="0" applyFont="1" applyFill="1" applyBorder="1" applyAlignment="1">
      <alignment horizontal="center" vertical="top"/>
    </xf>
    <xf numFmtId="0" fontId="5" fillId="9" borderId="0" xfId="0" applyFont="1" applyFill="1" applyBorder="1" applyAlignment="1">
      <alignment horizontal="center" vertical="top"/>
    </xf>
    <xf numFmtId="0" fontId="5" fillId="10" borderId="0" xfId="0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left" vertical="top"/>
    </xf>
    <xf numFmtId="0" fontId="5" fillId="10" borderId="0" xfId="0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/>
    </xf>
    <xf numFmtId="0" fontId="5" fillId="9" borderId="0" xfId="0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11" fillId="5" borderId="0" xfId="2" applyFont="1" applyFill="1" applyBorder="1"/>
    <xf numFmtId="0" fontId="12" fillId="5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8" borderId="0" xfId="2" applyFont="1" applyFill="1" applyBorder="1" applyAlignment="1">
      <alignment horizontal="left" vertical="center"/>
    </xf>
    <xf numFmtId="0" fontId="11" fillId="8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12" borderId="0" xfId="2" applyFont="1" applyFill="1" applyBorder="1" applyAlignment="1">
      <alignment horizontal="left" vertical="center"/>
    </xf>
    <xf numFmtId="0" fontId="11" fillId="12" borderId="0" xfId="2" applyFont="1" applyFill="1" applyBorder="1"/>
    <xf numFmtId="0" fontId="13" fillId="0" borderId="0" xfId="2" applyFont="1" applyFill="1" applyBorder="1" applyAlignment="1">
      <alignment horizontal="left"/>
    </xf>
    <xf numFmtId="0" fontId="0" fillId="0" borderId="0" xfId="0" applyFont="1" applyFill="1" applyBorder="1"/>
    <xf numFmtId="0" fontId="15" fillId="0" borderId="0" xfId="0" applyFont="1" applyFill="1" applyBorder="1"/>
    <xf numFmtId="1" fontId="0" fillId="0" borderId="0" xfId="0" applyNumberFormat="1" applyFont="1" applyFill="1" applyBorder="1"/>
    <xf numFmtId="0" fontId="16" fillId="0" borderId="0" xfId="0" applyFont="1" applyFill="1" applyBorder="1" applyAlignment="1">
      <alignment horizontal="left" vertical="top"/>
    </xf>
    <xf numFmtId="0" fontId="17" fillId="0" borderId="0" xfId="1" applyFont="1" applyFill="1" applyBorder="1"/>
    <xf numFmtId="0" fontId="16" fillId="0" borderId="0" xfId="0" applyFont="1" applyFill="1" applyBorder="1"/>
    <xf numFmtId="49" fontId="0" fillId="0" borderId="0" xfId="0" applyNumberFormat="1" applyFont="1" applyFill="1" applyBorder="1" applyAlignment="1">
      <alignment horizontal="left"/>
    </xf>
    <xf numFmtId="49" fontId="4" fillId="5" borderId="0" xfId="0" applyNumberFormat="1" applyFont="1" applyFill="1" applyBorder="1" applyAlignment="1">
      <alignment horizontal="left" vertical="top"/>
    </xf>
    <xf numFmtId="49" fontId="5" fillId="3" borderId="0" xfId="0" applyNumberFormat="1" applyFont="1" applyFill="1" applyBorder="1" applyAlignment="1">
      <alignment horizontal="left" vertical="top"/>
    </xf>
    <xf numFmtId="49" fontId="16" fillId="0" borderId="0" xfId="0" applyNumberFormat="1" applyFont="1" applyFill="1" applyBorder="1" applyAlignment="1">
      <alignment horizontal="left" vertical="top"/>
    </xf>
    <xf numFmtId="49" fontId="16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vertical="top"/>
    </xf>
    <xf numFmtId="0" fontId="2" fillId="0" borderId="2" xfId="1" applyFill="1" applyBorder="1" applyAlignment="1">
      <alignment horizontal="left" vertical="top"/>
    </xf>
    <xf numFmtId="0" fontId="18" fillId="0" borderId="0" xfId="0" pivotButton="1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left" vertical="top"/>
    </xf>
    <xf numFmtId="0" fontId="18" fillId="0" borderId="0" xfId="0" applyNumberFormat="1" applyFont="1" applyFill="1" applyBorder="1" applyAlignment="1">
      <alignment vertical="top"/>
    </xf>
    <xf numFmtId="0" fontId="18" fillId="0" borderId="0" xfId="0" applyNumberFormat="1" applyFont="1" applyFill="1" applyBorder="1" applyAlignment="1">
      <alignment horizontal="right" vertical="top"/>
    </xf>
    <xf numFmtId="0" fontId="19" fillId="11" borderId="0" xfId="0" applyNumberFormat="1" applyFont="1" applyFill="1" applyBorder="1" applyAlignment="1">
      <alignment vertical="top"/>
    </xf>
    <xf numFmtId="0" fontId="19" fillId="11" borderId="0" xfId="0" applyNumberFormat="1" applyFont="1" applyFill="1" applyBorder="1" applyAlignment="1">
      <alignment horizontal="right" vertical="top"/>
    </xf>
    <xf numFmtId="0" fontId="19" fillId="11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19">
    <dxf>
      <alignment horizontal="right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vertical="top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alignment horizontal="right" readingOrder="0"/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97409</xdr:rowOff>
    </xdr:from>
    <xdr:to>
      <xdr:col>8</xdr:col>
      <xdr:colOff>1066799</xdr:colOff>
      <xdr:row>9</xdr:row>
      <xdr:rowOff>104774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0" y="392684"/>
          <a:ext cx="9305924" cy="1531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8</xdr:col>
      <xdr:colOff>1200149</xdr:colOff>
      <xdr:row>1</xdr:row>
      <xdr:rowOff>95250</xdr:rowOff>
    </xdr:from>
    <xdr:to>
      <xdr:col>13</xdr:col>
      <xdr:colOff>95250</xdr:colOff>
      <xdr:row>9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9439274" y="390525"/>
          <a:ext cx="754380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97409</xdr:rowOff>
    </xdr:from>
    <xdr:to>
      <xdr:col>10</xdr:col>
      <xdr:colOff>1066799</xdr:colOff>
      <xdr:row>9</xdr:row>
      <xdr:rowOff>104774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D75C39-BD77-4F22-91FC-6FC6171C6503}"/>
            </a:ext>
          </a:extLst>
        </xdr:cNvPr>
        <xdr:cNvSpPr txBox="1"/>
      </xdr:nvSpPr>
      <xdr:spPr>
        <a:xfrm>
          <a:off x="0" y="392684"/>
          <a:ext cx="9305924" cy="1531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10</xdr:col>
      <xdr:colOff>1200149</xdr:colOff>
      <xdr:row>1</xdr:row>
      <xdr:rowOff>95250</xdr:rowOff>
    </xdr:from>
    <xdr:to>
      <xdr:col>13</xdr:col>
      <xdr:colOff>95250</xdr:colOff>
      <xdr:row>9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1014EB8-F5EA-4DF2-983C-9DF8825B792C}"/>
            </a:ext>
          </a:extLst>
        </xdr:cNvPr>
        <xdr:cNvSpPr txBox="1"/>
      </xdr:nvSpPr>
      <xdr:spPr>
        <a:xfrm>
          <a:off x="9439274" y="390525"/>
          <a:ext cx="754380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114577</xdr:rowOff>
    </xdr:from>
    <xdr:to>
      <xdr:col>6</xdr:col>
      <xdr:colOff>1547928</xdr:colOff>
      <xdr:row>54</xdr:row>
      <xdr:rowOff>45811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13751"/>
          <a:ext cx="6981319" cy="393173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364437</xdr:colOff>
      <xdr:row>15</xdr:row>
      <xdr:rowOff>189070</xdr:rowOff>
    </xdr:from>
    <xdr:to>
      <xdr:col>16</xdr:col>
      <xdr:colOff>288344</xdr:colOff>
      <xdr:row>31</xdr:row>
      <xdr:rowOff>175882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CBA7A3-9097-424D-B96E-736EDDF6B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496" y="3830982"/>
          <a:ext cx="6949995" cy="3270135"/>
        </a:xfrm>
        <a:prstGeom prst="rect">
          <a:avLst/>
        </a:prstGeom>
      </xdr:spPr>
    </xdr:pic>
    <xdr:clientData/>
  </xdr:twoCellAnchor>
  <xdr:twoCellAnchor editAs="oneCell">
    <xdr:from>
      <xdr:col>6</xdr:col>
      <xdr:colOff>318638</xdr:colOff>
      <xdr:row>0</xdr:row>
      <xdr:rowOff>84368</xdr:rowOff>
    </xdr:from>
    <xdr:to>
      <xdr:col>16</xdr:col>
      <xdr:colOff>282642</xdr:colOff>
      <xdr:row>15</xdr:row>
      <xdr:rowOff>22471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4916FB-7802-4798-9589-CAC8AA594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7464" y="84368"/>
          <a:ext cx="7062200" cy="3913755"/>
        </a:xfrm>
        <a:prstGeom prst="rect">
          <a:avLst/>
        </a:prstGeom>
      </xdr:spPr>
    </xdr:pic>
    <xdr:clientData/>
  </xdr:twoCellAnchor>
  <xdr:twoCellAnchor>
    <xdr:from>
      <xdr:col>6</xdr:col>
      <xdr:colOff>1217545</xdr:colOff>
      <xdr:row>24</xdr:row>
      <xdr:rowOff>83881</xdr:rowOff>
    </xdr:from>
    <xdr:to>
      <xdr:col>7</xdr:col>
      <xdr:colOff>501725</xdr:colOff>
      <xdr:row>25</xdr:row>
      <xdr:rowOff>23957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1881415-F0BC-4C12-B913-7F6770F8B184}"/>
            </a:ext>
          </a:extLst>
        </xdr:cNvPr>
        <xdr:cNvSpPr txBox="1"/>
      </xdr:nvSpPr>
      <xdr:spPr>
        <a:xfrm>
          <a:off x="6650936" y="5401316"/>
          <a:ext cx="866159" cy="20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294305</xdr:colOff>
      <xdr:row>27</xdr:row>
      <xdr:rowOff>113737</xdr:rowOff>
    </xdr:from>
    <xdr:to>
      <xdr:col>16</xdr:col>
      <xdr:colOff>357969</xdr:colOff>
      <xdr:row>29</xdr:row>
      <xdr:rowOff>25372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37FBA0-2AA0-4CA1-B4B2-32AF19FE8171}"/>
            </a:ext>
          </a:extLst>
        </xdr:cNvPr>
        <xdr:cNvSpPr txBox="1"/>
      </xdr:nvSpPr>
      <xdr:spPr>
        <a:xfrm>
          <a:off x="12345501" y="7269911"/>
          <a:ext cx="1289490" cy="29263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4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226944</xdr:colOff>
      <xdr:row>20</xdr:row>
      <xdr:rowOff>37499</xdr:rowOff>
    </xdr:from>
    <xdr:to>
      <xdr:col>11</xdr:col>
      <xdr:colOff>480190</xdr:colOff>
      <xdr:row>21</xdr:row>
      <xdr:rowOff>52117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5044594-E601-4246-B431-B0A332CD1834}"/>
            </a:ext>
          </a:extLst>
        </xdr:cNvPr>
        <xdr:cNvSpPr txBox="1"/>
      </xdr:nvSpPr>
      <xdr:spPr>
        <a:xfrm>
          <a:off x="9081053" y="4592934"/>
          <a:ext cx="86615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304801</xdr:colOff>
      <xdr:row>26</xdr:row>
      <xdr:rowOff>223030</xdr:rowOff>
    </xdr:from>
    <xdr:to>
      <xdr:col>14</xdr:col>
      <xdr:colOff>558047</xdr:colOff>
      <xdr:row>28</xdr:row>
      <xdr:rowOff>47148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90AC49C-9C3B-4816-9B0B-8337CBE7C491}"/>
            </a:ext>
          </a:extLst>
        </xdr:cNvPr>
        <xdr:cNvSpPr txBox="1"/>
      </xdr:nvSpPr>
      <xdr:spPr>
        <a:xfrm>
          <a:off x="10997649" y="6070552"/>
          <a:ext cx="866159" cy="279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6</xdr:col>
      <xdr:colOff>1196011</xdr:colOff>
      <xdr:row>11</xdr:row>
      <xdr:rowOff>12652</xdr:rowOff>
    </xdr:from>
    <xdr:to>
      <xdr:col>7</xdr:col>
      <xdr:colOff>480191</xdr:colOff>
      <xdr:row>12</xdr:row>
      <xdr:rowOff>27270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7776E25-4B30-4089-8F02-E79D76E0B212}"/>
            </a:ext>
          </a:extLst>
        </xdr:cNvPr>
        <xdr:cNvSpPr txBox="1"/>
      </xdr:nvSpPr>
      <xdr:spPr>
        <a:xfrm>
          <a:off x="6629402" y="2853587"/>
          <a:ext cx="86615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172279</xdr:colOff>
      <xdr:row>3</xdr:row>
      <xdr:rowOff>156769</xdr:rowOff>
    </xdr:from>
    <xdr:to>
      <xdr:col>11</xdr:col>
      <xdr:colOff>425525</xdr:colOff>
      <xdr:row>4</xdr:row>
      <xdr:rowOff>171387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ABD767B-EA1E-4F04-B734-AE25E9250FC6}"/>
            </a:ext>
          </a:extLst>
        </xdr:cNvPr>
        <xdr:cNvSpPr txBox="1"/>
      </xdr:nvSpPr>
      <xdr:spPr>
        <a:xfrm>
          <a:off x="9026388" y="951899"/>
          <a:ext cx="866159" cy="279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581440</xdr:colOff>
      <xdr:row>10</xdr:row>
      <xdr:rowOff>85538</xdr:rowOff>
    </xdr:from>
    <xdr:to>
      <xdr:col>14</xdr:col>
      <xdr:colOff>221773</xdr:colOff>
      <xdr:row>11</xdr:row>
      <xdr:rowOff>100157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5D2A673-C87D-4304-A25B-60D98D1052E0}"/>
            </a:ext>
          </a:extLst>
        </xdr:cNvPr>
        <xdr:cNvSpPr txBox="1"/>
      </xdr:nvSpPr>
      <xdr:spPr>
        <a:xfrm>
          <a:off x="10661375" y="2735973"/>
          <a:ext cx="866159" cy="20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39758</xdr:colOff>
      <xdr:row>27</xdr:row>
      <xdr:rowOff>65660</xdr:rowOff>
    </xdr:from>
    <xdr:to>
      <xdr:col>10</xdr:col>
      <xdr:colOff>293004</xdr:colOff>
      <xdr:row>28</xdr:row>
      <xdr:rowOff>80278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5D413C9-B0D4-4FC4-AA2B-303F66B8593E}"/>
            </a:ext>
          </a:extLst>
        </xdr:cNvPr>
        <xdr:cNvSpPr txBox="1"/>
      </xdr:nvSpPr>
      <xdr:spPr>
        <a:xfrm>
          <a:off x="8280954" y="6178225"/>
          <a:ext cx="86615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581440</xdr:colOff>
      <xdr:row>9</xdr:row>
      <xdr:rowOff>68974</xdr:rowOff>
    </xdr:from>
    <xdr:to>
      <xdr:col>13</xdr:col>
      <xdr:colOff>221773</xdr:colOff>
      <xdr:row>10</xdr:row>
      <xdr:rowOff>83591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251C578-8C53-454C-B9DE-838D67C0F096}"/>
            </a:ext>
          </a:extLst>
        </xdr:cNvPr>
        <xdr:cNvSpPr txBox="1"/>
      </xdr:nvSpPr>
      <xdr:spPr>
        <a:xfrm>
          <a:off x="10048462" y="2454365"/>
          <a:ext cx="866159" cy="279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236327</xdr:colOff>
      <xdr:row>10</xdr:row>
      <xdr:rowOff>122020</xdr:rowOff>
    </xdr:from>
    <xdr:to>
      <xdr:col>16</xdr:col>
      <xdr:colOff>299991</xdr:colOff>
      <xdr:row>12</xdr:row>
      <xdr:rowOff>33655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200090C-B882-4360-B301-FCC8641D890B}"/>
            </a:ext>
          </a:extLst>
        </xdr:cNvPr>
        <xdr:cNvSpPr txBox="1"/>
      </xdr:nvSpPr>
      <xdr:spPr>
        <a:xfrm>
          <a:off x="11542088" y="2772455"/>
          <a:ext cx="1289490" cy="29263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4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376520</xdr:colOff>
      <xdr:row>3</xdr:row>
      <xdr:rowOff>175381</xdr:rowOff>
    </xdr:from>
    <xdr:to>
      <xdr:col>9</xdr:col>
      <xdr:colOff>30493</xdr:colOff>
      <xdr:row>4</xdr:row>
      <xdr:rowOff>111558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59F36B6-7DA5-4EEC-91AE-C43C75C2F096}"/>
            </a:ext>
          </a:extLst>
        </xdr:cNvPr>
        <xdr:cNvSpPr txBox="1"/>
      </xdr:nvSpPr>
      <xdr:spPr>
        <a:xfrm>
          <a:off x="7402608" y="982205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6</xdr:col>
      <xdr:colOff>842684</xdr:colOff>
      <xdr:row>4</xdr:row>
      <xdr:rowOff>215722</xdr:rowOff>
    </xdr:from>
    <xdr:to>
      <xdr:col>7</xdr:col>
      <xdr:colOff>126864</xdr:colOff>
      <xdr:row>5</xdr:row>
      <xdr:rowOff>151899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B3C07055-BF34-441C-948C-6019693DBC1B}"/>
            </a:ext>
          </a:extLst>
        </xdr:cNvPr>
        <xdr:cNvSpPr txBox="1"/>
      </xdr:nvSpPr>
      <xdr:spPr>
        <a:xfrm>
          <a:off x="6288743" y="1291487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42584</xdr:colOff>
      <xdr:row>4</xdr:row>
      <xdr:rowOff>233651</xdr:rowOff>
    </xdr:from>
    <xdr:to>
      <xdr:col>11</xdr:col>
      <xdr:colOff>301675</xdr:colOff>
      <xdr:row>5</xdr:row>
      <xdr:rowOff>169828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297DFFA7-2309-4F02-98AC-BE26F8603BBE}"/>
            </a:ext>
          </a:extLst>
        </xdr:cNvPr>
        <xdr:cNvSpPr txBox="1"/>
      </xdr:nvSpPr>
      <xdr:spPr>
        <a:xfrm>
          <a:off x="8884025" y="1309416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452718</xdr:colOff>
      <xdr:row>5</xdr:row>
      <xdr:rowOff>229168</xdr:rowOff>
    </xdr:from>
    <xdr:to>
      <xdr:col>11</xdr:col>
      <xdr:colOff>106692</xdr:colOff>
      <xdr:row>6</xdr:row>
      <xdr:rowOff>165345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E34C961D-9843-4506-8C9E-F13A587853C7}"/>
            </a:ext>
          </a:extLst>
        </xdr:cNvPr>
        <xdr:cNvSpPr txBox="1"/>
      </xdr:nvSpPr>
      <xdr:spPr>
        <a:xfrm>
          <a:off x="8689042" y="1573874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168089</xdr:colOff>
      <xdr:row>6</xdr:row>
      <xdr:rowOff>112626</xdr:rowOff>
    </xdr:from>
    <xdr:to>
      <xdr:col>11</xdr:col>
      <xdr:colOff>427180</xdr:colOff>
      <xdr:row>7</xdr:row>
      <xdr:rowOff>48803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16C9BA1F-E36D-406E-A531-E9109839D035}"/>
            </a:ext>
          </a:extLst>
        </xdr:cNvPr>
        <xdr:cNvSpPr txBox="1"/>
      </xdr:nvSpPr>
      <xdr:spPr>
        <a:xfrm>
          <a:off x="9009530" y="1726273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208430</xdr:colOff>
      <xdr:row>7</xdr:row>
      <xdr:rowOff>96937</xdr:rowOff>
    </xdr:from>
    <xdr:to>
      <xdr:col>11</xdr:col>
      <xdr:colOff>467521</xdr:colOff>
      <xdr:row>8</xdr:row>
      <xdr:rowOff>33114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FC3D641E-64EA-4959-AAF9-14A7D0D29EE3}"/>
            </a:ext>
          </a:extLst>
        </xdr:cNvPr>
        <xdr:cNvSpPr txBox="1"/>
      </xdr:nvSpPr>
      <xdr:spPr>
        <a:xfrm>
          <a:off x="9049871" y="1979525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327212</xdr:colOff>
      <xdr:row>3</xdr:row>
      <xdr:rowOff>249335</xdr:rowOff>
    </xdr:from>
    <xdr:to>
      <xdr:col>14</xdr:col>
      <xdr:colOff>586303</xdr:colOff>
      <xdr:row>4</xdr:row>
      <xdr:rowOff>185512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77D7C06-685D-4BDD-9A43-F745E6D1F0D6}"/>
            </a:ext>
          </a:extLst>
        </xdr:cNvPr>
        <xdr:cNvSpPr txBox="1"/>
      </xdr:nvSpPr>
      <xdr:spPr>
        <a:xfrm>
          <a:off x="10984006" y="1056159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445995</xdr:colOff>
      <xdr:row>4</xdr:row>
      <xdr:rowOff>177618</xdr:rowOff>
    </xdr:from>
    <xdr:to>
      <xdr:col>14</xdr:col>
      <xdr:colOff>99968</xdr:colOff>
      <xdr:row>5</xdr:row>
      <xdr:rowOff>113795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FC6CB8F-40D2-4974-8293-3B00C4662E0B}"/>
            </a:ext>
          </a:extLst>
        </xdr:cNvPr>
        <xdr:cNvSpPr txBox="1"/>
      </xdr:nvSpPr>
      <xdr:spPr>
        <a:xfrm>
          <a:off x="10497671" y="1253383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497542</xdr:colOff>
      <xdr:row>5</xdr:row>
      <xdr:rowOff>206754</xdr:rowOff>
    </xdr:from>
    <xdr:to>
      <xdr:col>13</xdr:col>
      <xdr:colOff>151516</xdr:colOff>
      <xdr:row>6</xdr:row>
      <xdr:rowOff>142931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43BFEB-9053-4262-A0EE-04066DF2492E}"/>
            </a:ext>
          </a:extLst>
        </xdr:cNvPr>
        <xdr:cNvSpPr txBox="1"/>
      </xdr:nvSpPr>
      <xdr:spPr>
        <a:xfrm>
          <a:off x="9944101" y="1551460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7</xdr:col>
      <xdr:colOff>324972</xdr:colOff>
      <xdr:row>9</xdr:row>
      <xdr:rowOff>67802</xdr:rowOff>
    </xdr:from>
    <xdr:to>
      <xdr:col>8</xdr:col>
      <xdr:colOff>584063</xdr:colOff>
      <xdr:row>10</xdr:row>
      <xdr:rowOff>3979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E060A65B-E19F-46ED-B2A0-F08DAF85D5CB}"/>
            </a:ext>
          </a:extLst>
        </xdr:cNvPr>
        <xdr:cNvSpPr txBox="1"/>
      </xdr:nvSpPr>
      <xdr:spPr>
        <a:xfrm>
          <a:off x="7351060" y="2488273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7</xdr:col>
      <xdr:colOff>118783</xdr:colOff>
      <xdr:row>9</xdr:row>
      <xdr:rowOff>208997</xdr:rowOff>
    </xdr:from>
    <xdr:to>
      <xdr:col>8</xdr:col>
      <xdr:colOff>377874</xdr:colOff>
      <xdr:row>10</xdr:row>
      <xdr:rowOff>145174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2442B4BE-7F6B-4682-A9FF-6142AE846B4D}"/>
            </a:ext>
          </a:extLst>
        </xdr:cNvPr>
        <xdr:cNvSpPr txBox="1"/>
      </xdr:nvSpPr>
      <xdr:spPr>
        <a:xfrm>
          <a:off x="7144871" y="2629468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69477</xdr:colOff>
      <xdr:row>9</xdr:row>
      <xdr:rowOff>238133</xdr:rowOff>
    </xdr:from>
    <xdr:to>
      <xdr:col>13</xdr:col>
      <xdr:colOff>328568</xdr:colOff>
      <xdr:row>10</xdr:row>
      <xdr:rowOff>174310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46F38ED-8751-4046-BB54-67FA51F0E6DC}"/>
            </a:ext>
          </a:extLst>
        </xdr:cNvPr>
        <xdr:cNvSpPr txBox="1"/>
      </xdr:nvSpPr>
      <xdr:spPr>
        <a:xfrm>
          <a:off x="10121153" y="2658604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7</xdr:col>
      <xdr:colOff>221877</xdr:colOff>
      <xdr:row>20</xdr:row>
      <xdr:rowOff>144004</xdr:rowOff>
    </xdr:from>
    <xdr:to>
      <xdr:col>8</xdr:col>
      <xdr:colOff>480968</xdr:colOff>
      <xdr:row>21</xdr:row>
      <xdr:rowOff>158622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F854AB15-97C0-4D30-ADD9-77FE697A4A89}"/>
            </a:ext>
          </a:extLst>
        </xdr:cNvPr>
        <xdr:cNvSpPr txBox="1"/>
      </xdr:nvSpPr>
      <xdr:spPr>
        <a:xfrm>
          <a:off x="7247965" y="4738416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7</xdr:col>
      <xdr:colOff>194983</xdr:colOff>
      <xdr:row>22</xdr:row>
      <xdr:rowOff>16258</xdr:rowOff>
    </xdr:from>
    <xdr:to>
      <xdr:col>8</xdr:col>
      <xdr:colOff>454074</xdr:colOff>
      <xdr:row>23</xdr:row>
      <xdr:rowOff>30876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6B5AA52-738D-462A-9EC0-D4980BACD387}"/>
            </a:ext>
          </a:extLst>
        </xdr:cNvPr>
        <xdr:cNvSpPr txBox="1"/>
      </xdr:nvSpPr>
      <xdr:spPr>
        <a:xfrm>
          <a:off x="7221071" y="4991670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6</xdr:col>
      <xdr:colOff>1344706</xdr:colOff>
      <xdr:row>23</xdr:row>
      <xdr:rowOff>45393</xdr:rowOff>
    </xdr:from>
    <xdr:to>
      <xdr:col>8</xdr:col>
      <xdr:colOff>23768</xdr:colOff>
      <xdr:row>24</xdr:row>
      <xdr:rowOff>60011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2170886-16C0-41D0-A911-46DB91C3D3F5}"/>
            </a:ext>
          </a:extLst>
        </xdr:cNvPr>
        <xdr:cNvSpPr txBox="1"/>
      </xdr:nvSpPr>
      <xdr:spPr>
        <a:xfrm>
          <a:off x="6790765" y="5211305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421341</xdr:colOff>
      <xdr:row>22</xdr:row>
      <xdr:rowOff>108146</xdr:rowOff>
    </xdr:from>
    <xdr:to>
      <xdr:col>11</xdr:col>
      <xdr:colOff>75315</xdr:colOff>
      <xdr:row>23</xdr:row>
      <xdr:rowOff>122764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873FC684-0766-44ED-B162-6E7B81FE4F13}"/>
            </a:ext>
          </a:extLst>
        </xdr:cNvPr>
        <xdr:cNvSpPr txBox="1"/>
      </xdr:nvSpPr>
      <xdr:spPr>
        <a:xfrm>
          <a:off x="8657665" y="5083558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259976</xdr:colOff>
      <xdr:row>24</xdr:row>
      <xdr:rowOff>81252</xdr:rowOff>
    </xdr:from>
    <xdr:to>
      <xdr:col>10</xdr:col>
      <xdr:colOff>519068</xdr:colOff>
      <xdr:row>25</xdr:row>
      <xdr:rowOff>17429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E8E63B51-A6F4-48F6-99BA-F344959B01C2}"/>
            </a:ext>
          </a:extLst>
        </xdr:cNvPr>
        <xdr:cNvSpPr txBox="1"/>
      </xdr:nvSpPr>
      <xdr:spPr>
        <a:xfrm>
          <a:off x="8496300" y="5437664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199465</xdr:colOff>
      <xdr:row>20</xdr:row>
      <xdr:rowOff>144005</xdr:rowOff>
    </xdr:from>
    <xdr:to>
      <xdr:col>13</xdr:col>
      <xdr:colOff>458556</xdr:colOff>
      <xdr:row>21</xdr:row>
      <xdr:rowOff>158623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2A3CC87-5ADD-4298-B64C-41D07889C178}"/>
            </a:ext>
          </a:extLst>
        </xdr:cNvPr>
        <xdr:cNvSpPr txBox="1"/>
      </xdr:nvSpPr>
      <xdr:spPr>
        <a:xfrm>
          <a:off x="10251141" y="4738417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351865</xdr:colOff>
      <xdr:row>21</xdr:row>
      <xdr:rowOff>61082</xdr:rowOff>
    </xdr:from>
    <xdr:to>
      <xdr:col>15</xdr:col>
      <xdr:colOff>5839</xdr:colOff>
      <xdr:row>22</xdr:row>
      <xdr:rowOff>75700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F7A115DF-56CE-41E1-8059-555AF2189946}"/>
            </a:ext>
          </a:extLst>
        </xdr:cNvPr>
        <xdr:cNvSpPr txBox="1"/>
      </xdr:nvSpPr>
      <xdr:spPr>
        <a:xfrm>
          <a:off x="11008659" y="4845994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504265</xdr:colOff>
      <xdr:row>23</xdr:row>
      <xdr:rowOff>11776</xdr:rowOff>
    </xdr:from>
    <xdr:to>
      <xdr:col>13</xdr:col>
      <xdr:colOff>158239</xdr:colOff>
      <xdr:row>24</xdr:row>
      <xdr:rowOff>26394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252D117E-F490-4A71-B022-7DA20B5F8C66}"/>
            </a:ext>
          </a:extLst>
        </xdr:cNvPr>
        <xdr:cNvSpPr txBox="1"/>
      </xdr:nvSpPr>
      <xdr:spPr>
        <a:xfrm>
          <a:off x="9950824" y="5177688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8</xdr:col>
      <xdr:colOff>208430</xdr:colOff>
      <xdr:row>26</xdr:row>
      <xdr:rowOff>74529</xdr:rowOff>
    </xdr:from>
    <xdr:to>
      <xdr:col>9</xdr:col>
      <xdr:colOff>467521</xdr:colOff>
      <xdr:row>27</xdr:row>
      <xdr:rowOff>10706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CA30C6BE-8DED-4AAA-A82C-4F212F1AE8E6}"/>
            </a:ext>
          </a:extLst>
        </xdr:cNvPr>
        <xdr:cNvSpPr txBox="1"/>
      </xdr:nvSpPr>
      <xdr:spPr>
        <a:xfrm>
          <a:off x="7839636" y="5968823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8</xdr:col>
      <xdr:colOff>159125</xdr:colOff>
      <xdr:row>26</xdr:row>
      <xdr:rowOff>238135</xdr:rowOff>
    </xdr:from>
    <xdr:to>
      <xdr:col>9</xdr:col>
      <xdr:colOff>418216</xdr:colOff>
      <xdr:row>27</xdr:row>
      <xdr:rowOff>174312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3960965B-6ABB-4149-B47E-C1AB3A3EBF0A}"/>
            </a:ext>
          </a:extLst>
        </xdr:cNvPr>
        <xdr:cNvSpPr txBox="1"/>
      </xdr:nvSpPr>
      <xdr:spPr>
        <a:xfrm>
          <a:off x="7790331" y="6132429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6</xdr:col>
      <xdr:colOff>1544173</xdr:colOff>
      <xdr:row>28</xdr:row>
      <xdr:rowOff>110388</xdr:rowOff>
    </xdr:from>
    <xdr:to>
      <xdr:col>8</xdr:col>
      <xdr:colOff>223235</xdr:colOff>
      <xdr:row>29</xdr:row>
      <xdr:rowOff>125006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128F26A4-D7F6-4060-A81B-0CC5B82CE1B1}"/>
            </a:ext>
          </a:extLst>
        </xdr:cNvPr>
        <xdr:cNvSpPr txBox="1"/>
      </xdr:nvSpPr>
      <xdr:spPr>
        <a:xfrm>
          <a:off x="6990232" y="6464123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318251</xdr:colOff>
      <xdr:row>26</xdr:row>
      <xdr:rowOff>61082</xdr:rowOff>
    </xdr:from>
    <xdr:to>
      <xdr:col>14</xdr:col>
      <xdr:colOff>577342</xdr:colOff>
      <xdr:row>26</xdr:row>
      <xdr:rowOff>266200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6C389C3E-72BB-4107-95F3-992B8CBB965E}"/>
            </a:ext>
          </a:extLst>
        </xdr:cNvPr>
        <xdr:cNvSpPr txBox="1"/>
      </xdr:nvSpPr>
      <xdr:spPr>
        <a:xfrm>
          <a:off x="10975045" y="5955376"/>
          <a:ext cx="864209" cy="205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157687</xdr:colOff>
      <xdr:row>27</xdr:row>
      <xdr:rowOff>104625</xdr:rowOff>
    </xdr:from>
    <xdr:to>
      <xdr:col>14</xdr:col>
      <xdr:colOff>423982</xdr:colOff>
      <xdr:row>28</xdr:row>
      <xdr:rowOff>122445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77EA682E-076C-4D4A-9B3C-44B81B166A24}"/>
            </a:ext>
          </a:extLst>
        </xdr:cNvPr>
        <xdr:cNvSpPr txBox="1"/>
      </xdr:nvSpPr>
      <xdr:spPr>
        <a:xfrm>
          <a:off x="10852901" y="6309482"/>
          <a:ext cx="878617" cy="20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579829</xdr:colOff>
      <xdr:row>28</xdr:row>
      <xdr:rowOff>145766</xdr:rowOff>
    </xdr:from>
    <xdr:to>
      <xdr:col>12</xdr:col>
      <xdr:colOff>233803</xdr:colOff>
      <xdr:row>29</xdr:row>
      <xdr:rowOff>163586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35EEA7DF-5CE8-41A7-83F7-348DD3286C1E}"/>
            </a:ext>
          </a:extLst>
        </xdr:cNvPr>
        <xdr:cNvSpPr txBox="1"/>
      </xdr:nvSpPr>
      <xdr:spPr>
        <a:xfrm>
          <a:off x="9438079" y="6541123"/>
          <a:ext cx="878617" cy="208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eradon Preecha" refreshedDate="45100.682608449075" createdVersion="4" refreshedVersion="6" minRefreshableVersion="3" recordCount="4" xr:uid="{00000000-000A-0000-FFFF-FFFF01000000}">
  <cacheSource type="worksheet">
    <worksheetSource ref="B11:M15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2" maxValue="2565" count="4"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3">
        <s v="มหาวิทยาลัยเทคโนโลยีราชมงคลกรุงเทพ"/>
        <s v="มหาวิทยาลัยเทคโนโลยีราชมงคลธัญบุรี"/>
        <s v="มหาวิทยาลัยเทคโนโลยีราชมงคลสุวรรณภูมิ"/>
      </sharedItems>
    </cacheField>
    <cacheField name="หน่วยงานระดับกระทรวงหรือเทียบเท่า" numFmtId="0">
      <sharedItems count="1">
        <s v="กระทรวงการอุดมศึกษา วิทยาศาสตร์ วิจัยและนวัตกรร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040502V01"/>
        <s v="040502V04"/>
        <s v="040502V02"/>
      </sharedItems>
    </cacheField>
    <cacheField name="ปัจจัย" numFmtId="0">
      <sharedItems count="8">
        <s v="040502V01F04"/>
        <s v="040502V04F06"/>
        <s v="040502V04F03"/>
        <s v="040502V02F01"/>
        <s v="040502F0204" u="1"/>
        <s v="040502F0104" u="1"/>
        <s v="040502F0406" u="1"/>
        <s v="040502F020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นิทรรศการมหกรรมงานวิจัยแห่งชาติ ฯ"/>
    <s v="นิทรรศการมหกรรมงานวิจัยแห่งชาติ ฯ"/>
    <s v="ด้านการสร้างความสามารถในการแข่งขัน"/>
    <x v="0"/>
    <s v="เมษายน 2562"/>
    <s v="เมษายน 2562"/>
    <s v="สภาบันวิจัยและพัฒนา"/>
    <x v="0"/>
    <x v="0"/>
    <m/>
    <x v="0"/>
    <x v="0"/>
  </r>
  <r>
    <s v="โครงการยกระดับศักยภาพครูผู้สอนวิชาชีพช่างอุตสาหกรรมหลักสูตรครุศาสตร์อุตสาหกรรมบัณฑิต ด้วยมาตรฐาน Thai Meister"/>
    <s v="โครงการยกระดับศักยภาพครูผู้สอนวิชาชีพช่างอุตสาหกรรมหลักสูตรครุศาสตร์อุตสาหกรรมบัณฑิต ด้วยมาตรฐาน Thai Meister"/>
    <s v="ด้านการพัฒนาและเสริมสร้างศักยภาพทรัพยากรมนุษย์"/>
    <x v="1"/>
    <s v="ตุลาคม 2562"/>
    <s v="กันยายน 2563"/>
    <s v="คณะครุศาสตร์อุตสาหกรรม"/>
    <x v="1"/>
    <x v="0"/>
    <m/>
    <x v="1"/>
    <x v="1"/>
  </r>
  <r>
    <s v="การปรับปรุงประสิทธิภาพการจัดการคงคลังสินค้า กรณีศึกษา บริษัท โตโยดะ จำกัด"/>
    <s v="การปรับปรุงประสิทธิภาพการจัดการคงคลังสินค้า กรณีศึกษา บริษัท โตโยดะ จำกัด"/>
    <s v="ด้านการสร้างความสามารถในการแข่งขัน"/>
    <x v="2"/>
    <s v="ตุลาคม 2563"/>
    <s v="กันยายน 2564"/>
    <s v="คณะบริหารธุรกิจและเทคโนโลยีสารสนเทศ"/>
    <x v="2"/>
    <x v="0"/>
    <m/>
    <x v="1"/>
    <x v="2"/>
  </r>
  <r>
    <s v="โครงการอบรมอาหารและเครื่องดื่มเพื่ออาชีพ"/>
    <s v="โครงการอบรมอาหารและเครื่องดื่มเพื่ออาชีพ"/>
    <s v="ด้านการสร้างความสามารถในการแข่งขัน"/>
    <x v="3"/>
    <s v="เมษายน 2565"/>
    <s v="เมษายน 2565"/>
    <s v="คณะศิลปศาสตร์"/>
    <x v="2"/>
    <x v="0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EC3A69-472B-46B0-9A0D-7D8985C35328}" name="PivotTable3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F10" firstHeaderRow="1" firstDataRow="2" firstDataCol="1"/>
  <pivotFields count="12">
    <pivotField dataField="1"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4">
        <item x="0"/>
        <item x="2"/>
        <item x="1"/>
        <item t="default"/>
      </items>
    </pivotField>
    <pivotField axis="axisRow" showAll="0" sortType="ascending">
      <items count="9">
        <item m="1" x="5"/>
        <item m="1" x="7"/>
        <item m="1" x="4"/>
        <item m="1" x="6"/>
        <item x="0"/>
        <item x="3"/>
        <item x="2"/>
        <item x="1"/>
        <item t="default"/>
      </items>
    </pivotField>
  </pivotFields>
  <rowFields count="2">
    <field x="10"/>
    <field x="11"/>
  </rowFields>
  <rowItems count="8">
    <i>
      <x/>
    </i>
    <i r="1">
      <x v="4"/>
    </i>
    <i>
      <x v="1"/>
    </i>
    <i r="1">
      <x v="5"/>
    </i>
    <i>
      <x v="2"/>
    </i>
    <i r="1">
      <x v="6"/>
    </i>
    <i r="1">
      <x v="7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องค์ประกอบ/ปัจจัย" fld="0" subtotal="count" baseField="0" baseItem="0"/>
  </dataFields>
  <formats count="10">
    <format dxfId="18">
      <pivotArea type="all" dataOnly="0" outline="0" fieldPosition="0"/>
    </format>
    <format dxfId="17">
      <pivotArea type="all" dataOnly="0" outline="0" fieldPosition="0"/>
    </format>
    <format dxfId="16">
      <pivotArea type="all" dataOnly="0" outline="0" fieldPosition="0"/>
    </format>
    <format dxfId="15">
      <pivotArea type="all" dataOnly="0" outline="0" fieldPosition="0"/>
    </format>
    <format dxfId="14">
      <pivotArea grandCol="1" outline="0" collapsedLevelsAreSubtotals="1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หน่วยงานระดับกระทรวง/กรม">
  <location ref="A1:B14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2">
        <item x="0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9">
        <item m="1" x="5"/>
        <item m="1" x="7"/>
        <item m="1" x="4"/>
        <item m="1" x="6"/>
        <item x="0"/>
        <item x="1"/>
        <item x="2"/>
        <item x="3"/>
        <item t="default"/>
      </items>
    </pivotField>
  </pivotFields>
  <rowFields count="4">
    <field x="8"/>
    <field x="7"/>
    <field x="10"/>
    <field x="11"/>
  </rowFields>
  <rowItems count="13">
    <i>
      <x/>
    </i>
    <i r="1">
      <x/>
    </i>
    <i r="2">
      <x/>
    </i>
    <i r="3">
      <x v="4"/>
    </i>
    <i r="1">
      <x v="1"/>
    </i>
    <i r="2">
      <x v="2"/>
    </i>
    <i r="3">
      <x v="5"/>
    </i>
    <i r="1">
      <x v="2"/>
    </i>
    <i r="2">
      <x v="1"/>
    </i>
    <i r="3">
      <x v="7"/>
    </i>
    <i r="2">
      <x v="2"/>
    </i>
    <i r="3">
      <x v="6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9">
    <format dxfId="8">
      <pivotArea type="all" dataOnly="0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6a2fad49bf92ea89dd16e&amp;username=police000711" TargetMode="External"/><Relationship Id="rId13" Type="http://schemas.openxmlformats.org/officeDocument/2006/relationships/hyperlink" Target="https://emenscr.nesdc.go.th/viewer/view.html?id=5f2a791e5237673fb8a4d882&amp;username=dti011" TargetMode="External"/><Relationship Id="rId3" Type="http://schemas.openxmlformats.org/officeDocument/2006/relationships/hyperlink" Target="https://emenscr.nesdc.go.th/viewer/view.html?id=5f26677ed49bf92ea89dd138&amp;username=police000711" TargetMode="External"/><Relationship Id="rId7" Type="http://schemas.openxmlformats.org/officeDocument/2006/relationships/hyperlink" Target="https://emenscr.nesdc.go.th/viewer/view.html?id=5f26a12ccab46f2eac62fbee&amp;username=police000711" TargetMode="External"/><Relationship Id="rId12" Type="http://schemas.openxmlformats.org/officeDocument/2006/relationships/hyperlink" Target="https://emenscr.nesdc.go.th/viewer/view.html?id=5f27841db922e22f5780c02f&amp;username=police000711" TargetMode="External"/><Relationship Id="rId2" Type="http://schemas.openxmlformats.org/officeDocument/2006/relationships/hyperlink" Target="https://emenscr.nesdc.go.th/viewer/view.html?id=5e54e1cdd2b79d70cd160167&amp;username=utk0579091" TargetMode="External"/><Relationship Id="rId16" Type="http://schemas.openxmlformats.org/officeDocument/2006/relationships/hyperlink" Target="https://emenscr.nesdc.go.th/viewer/view.html?id=61bff50c132398622df86ec8&amp;username=rus0585141" TargetMode="External"/><Relationship Id="rId1" Type="http://schemas.openxmlformats.org/officeDocument/2006/relationships/hyperlink" Target="https://emenscr.nesdc.go.th/viewer/view.html?id=5dad2ef61cf04a5bcff24b15&amp;username=rmutt057802011" TargetMode="External"/><Relationship Id="rId6" Type="http://schemas.openxmlformats.org/officeDocument/2006/relationships/hyperlink" Target="https://emenscr.nesdc.go.th/viewer/view.html?id=5f269f84cab46f2eac62fbec&amp;username=police000711" TargetMode="External"/><Relationship Id="rId11" Type="http://schemas.openxmlformats.org/officeDocument/2006/relationships/hyperlink" Target="https://emenscr.nesdc.go.th/viewer/view.html?id=5f26a7c9cab46f2eac62fbf4&amp;username=police000711" TargetMode="External"/><Relationship Id="rId5" Type="http://schemas.openxmlformats.org/officeDocument/2006/relationships/hyperlink" Target="https://emenscr.nesdc.go.th/viewer/view.html?id=5f269db2cab46f2eac62fbe7&amp;username=police000711" TargetMode="External"/><Relationship Id="rId15" Type="http://schemas.openxmlformats.org/officeDocument/2006/relationships/hyperlink" Target="https://emenscr.nesdc.go.th/viewer/view.html?id=5fdf5b880573ae1b286321c5&amp;username=rus0585111" TargetMode="External"/><Relationship Id="rId10" Type="http://schemas.openxmlformats.org/officeDocument/2006/relationships/hyperlink" Target="https://emenscr.nesdc.go.th/viewer/view.html?id=5f26a65feff9aa2ea2578f36&amp;username=police000711" TargetMode="External"/><Relationship Id="rId4" Type="http://schemas.openxmlformats.org/officeDocument/2006/relationships/hyperlink" Target="https://emenscr.nesdc.go.th/viewer/view.html?id=5f269b57d49bf92ea89dd162&amp;username=police000711" TargetMode="External"/><Relationship Id="rId9" Type="http://schemas.openxmlformats.org/officeDocument/2006/relationships/hyperlink" Target="https://emenscr.nesdc.go.th/viewer/view.html?id=5f26a4ebd49bf92ea89dd170&amp;username=police000711" TargetMode="External"/><Relationship Id="rId14" Type="http://schemas.openxmlformats.org/officeDocument/2006/relationships/hyperlink" Target="https://emenscr.nesdc.go.th/viewer/view.html?id=5f2b22b59b1b9e3fab85a8ba&amp;username=dti01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emenscr.nesdc.go.th/viewer/view.html?id=5e54e1cdd2b79d70cd160167&amp;username=utk0579091" TargetMode="External"/><Relationship Id="rId1" Type="http://schemas.openxmlformats.org/officeDocument/2006/relationships/hyperlink" Target="https://emenscr.nesdc.go.th/viewer/view.html?id=5dad2ef61cf04a5bcff24b15&amp;username=rmutt05780201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6a7c9cab46f2eac62fbf4&amp;username=police000711" TargetMode="External"/><Relationship Id="rId13" Type="http://schemas.openxmlformats.org/officeDocument/2006/relationships/hyperlink" Target="https://emenscr.nesdc.go.th/viewer/view.html?id=5f269f84cab46f2eac62fbec&amp;username=police000711" TargetMode="External"/><Relationship Id="rId3" Type="http://schemas.openxmlformats.org/officeDocument/2006/relationships/hyperlink" Target="https://emenscr.nesdc.go.th/viewer/view.html?id=5f26677ed49bf92ea89dd138&amp;username=police000711" TargetMode="External"/><Relationship Id="rId7" Type="http://schemas.openxmlformats.org/officeDocument/2006/relationships/hyperlink" Target="https://emenscr.nesdc.go.th/viewer/view.html?id=5f27841db922e22f5780c02f&amp;username=police000711" TargetMode="External"/><Relationship Id="rId12" Type="http://schemas.openxmlformats.org/officeDocument/2006/relationships/hyperlink" Target="https://emenscr.nesdc.go.th/viewer/view.html?id=5f26a12ccab46f2eac62fbee&amp;username=police000711" TargetMode="External"/><Relationship Id="rId2" Type="http://schemas.openxmlformats.org/officeDocument/2006/relationships/hyperlink" Target="https://emenscr.nesdc.go.th/viewer/view.html?id=5e54e1cdd2b79d70cd160167&amp;username=utk0579091" TargetMode="External"/><Relationship Id="rId1" Type="http://schemas.openxmlformats.org/officeDocument/2006/relationships/hyperlink" Target="https://emenscr.nesdc.go.th/viewer/view.html?id=5dad2ef61cf04a5bcff24b15&amp;username=rmutt057802011" TargetMode="External"/><Relationship Id="rId6" Type="http://schemas.openxmlformats.org/officeDocument/2006/relationships/hyperlink" Target="https://emenscr.nesdc.go.th/viewer/view.html?id=5f2a791e5237673fb8a4d882&amp;username=dti011" TargetMode="External"/><Relationship Id="rId11" Type="http://schemas.openxmlformats.org/officeDocument/2006/relationships/hyperlink" Target="https://emenscr.nesdc.go.th/viewer/view.html?id=5f26a2fad49bf92ea89dd16e&amp;username=police000711" TargetMode="External"/><Relationship Id="rId5" Type="http://schemas.openxmlformats.org/officeDocument/2006/relationships/hyperlink" Target="https://emenscr.nesdc.go.th/viewer/view.html?id=5f2b22b59b1b9e3fab85a8ba&amp;username=dti011" TargetMode="External"/><Relationship Id="rId10" Type="http://schemas.openxmlformats.org/officeDocument/2006/relationships/hyperlink" Target="https://emenscr.nesdc.go.th/viewer/view.html?id=5f26a4ebd49bf92ea89dd170&amp;username=police000711" TargetMode="External"/><Relationship Id="rId4" Type="http://schemas.openxmlformats.org/officeDocument/2006/relationships/hyperlink" Target="https://emenscr.nesdc.go.th/viewer/view.html?id=5f269b57d49bf92ea89dd162&amp;username=police000711" TargetMode="External"/><Relationship Id="rId9" Type="http://schemas.openxmlformats.org/officeDocument/2006/relationships/hyperlink" Target="https://emenscr.nesdc.go.th/viewer/view.html?id=5f26a65feff9aa2ea2578f36&amp;username=police000711" TargetMode="External"/><Relationship Id="rId14" Type="http://schemas.openxmlformats.org/officeDocument/2006/relationships/hyperlink" Target="https://emenscr.nesdc.go.th/viewer/view.html?id=5f269db2cab46f2eac62fbe7&amp;username=police0007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emenscr.nesdc.go.th/viewer/view.html?id=5e54e1cdd2b79d70cd160167&amp;username=utk0579091" TargetMode="External"/><Relationship Id="rId1" Type="http://schemas.openxmlformats.org/officeDocument/2006/relationships/hyperlink" Target="https://emenscr.nesdc.go.th/viewer/view.html?id=5dad2ef61cf04a5bcff24b15&amp;username=rmutt05780201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emenscr.nesdc.go.th/viewer/view.html?id=5e54e1cdd2b79d70cd160167&amp;username=utk0579091" TargetMode="External"/><Relationship Id="rId1" Type="http://schemas.openxmlformats.org/officeDocument/2006/relationships/hyperlink" Target="https://emenscr.nesdc.go.th/viewer/view.html?id=5dad2ef61cf04a5bcff24b15&amp;username=rmutt05780201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emenscr.nesdc.go.th/viewer/view.html?id=5e54e1cdd2b79d70cd160167&amp;username=utk0579091" TargetMode="External"/><Relationship Id="rId1" Type="http://schemas.openxmlformats.org/officeDocument/2006/relationships/hyperlink" Target="https://emenscr.nesdc.go.th/viewer/view.html?id=5dad2ef61cf04a5bcff24b15&amp;username=rmutt05780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8"/>
  <sheetViews>
    <sheetView workbookViewId="0">
      <selection sqref="A1:X1"/>
    </sheetView>
  </sheetViews>
  <sheetFormatPr defaultRowHeight="15" x14ac:dyDescent="0.25"/>
  <cols>
    <col min="1" max="1" width="18.8554687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9" width="50" customWidth="1"/>
    <col min="20" max="21" width="54" customWidth="1"/>
    <col min="22" max="22" width="13.42578125" customWidth="1"/>
    <col min="23" max="23" width="14.85546875" customWidth="1"/>
    <col min="24" max="24" width="17.5703125" customWidth="1"/>
  </cols>
  <sheetData>
    <row r="1" spans="1:24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125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/>
      <c r="I3" s="2" t="s">
        <v>27</v>
      </c>
      <c r="J3" s="2" t="s">
        <v>29</v>
      </c>
      <c r="K3" s="2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3">
        <v>150000</v>
      </c>
      <c r="Q3" s="4">
        <v>0</v>
      </c>
      <c r="R3" s="2" t="s">
        <v>35</v>
      </c>
      <c r="S3" s="2" t="s">
        <v>36</v>
      </c>
      <c r="T3" s="2" t="s">
        <v>37</v>
      </c>
      <c r="U3" s="2"/>
      <c r="V3" s="2"/>
      <c r="W3" s="2"/>
      <c r="X3" s="5" t="s">
        <v>26</v>
      </c>
    </row>
    <row r="4" spans="1:24" ht="15.75" thickBot="1" x14ac:dyDescent="0.3">
      <c r="A4" s="2" t="s">
        <v>38</v>
      </c>
      <c r="B4" s="2" t="s">
        <v>39</v>
      </c>
      <c r="C4" s="2" t="s">
        <v>40</v>
      </c>
      <c r="D4" s="2"/>
      <c r="E4" s="2"/>
      <c r="F4" s="2" t="s">
        <v>27</v>
      </c>
      <c r="G4" s="2" t="s">
        <v>41</v>
      </c>
      <c r="H4" s="2" t="s">
        <v>42</v>
      </c>
      <c r="I4" s="2" t="s">
        <v>27</v>
      </c>
      <c r="J4" s="2" t="s">
        <v>29</v>
      </c>
      <c r="K4" s="21" t="s">
        <v>30</v>
      </c>
      <c r="L4" s="2" t="s">
        <v>43</v>
      </c>
      <c r="M4" s="2" t="s">
        <v>32</v>
      </c>
      <c r="N4" s="2" t="s">
        <v>44</v>
      </c>
      <c r="O4" s="2" t="s">
        <v>44</v>
      </c>
      <c r="P4" s="3">
        <v>150000</v>
      </c>
      <c r="Q4" s="3">
        <v>150000</v>
      </c>
      <c r="R4" s="2" t="s">
        <v>45</v>
      </c>
      <c r="S4" s="2" t="s">
        <v>46</v>
      </c>
      <c r="T4" s="2" t="s">
        <v>37</v>
      </c>
      <c r="U4" s="2"/>
      <c r="V4" s="2"/>
      <c r="W4" s="2"/>
      <c r="X4" s="6" t="s">
        <v>40</v>
      </c>
    </row>
    <row r="5" spans="1:24" ht="15.75" thickBot="1" x14ac:dyDescent="0.3">
      <c r="A5" s="2" t="s">
        <v>47</v>
      </c>
      <c r="B5" s="2" t="s">
        <v>48</v>
      </c>
      <c r="C5" s="2" t="s">
        <v>49</v>
      </c>
      <c r="D5" s="2"/>
      <c r="E5" s="2"/>
      <c r="F5" s="2" t="s">
        <v>27</v>
      </c>
      <c r="G5" s="2" t="s">
        <v>41</v>
      </c>
      <c r="H5" s="2"/>
      <c r="I5" s="2" t="s">
        <v>27</v>
      </c>
      <c r="J5" s="2" t="s">
        <v>29</v>
      </c>
      <c r="K5" s="2" t="s">
        <v>30</v>
      </c>
      <c r="L5" s="2" t="s">
        <v>50</v>
      </c>
      <c r="M5" s="2" t="s">
        <v>32</v>
      </c>
      <c r="N5" s="2" t="s">
        <v>51</v>
      </c>
      <c r="O5" s="2" t="s">
        <v>52</v>
      </c>
      <c r="P5" s="3">
        <v>90000000</v>
      </c>
      <c r="Q5" s="3">
        <v>90000000</v>
      </c>
      <c r="R5" s="2" t="s">
        <v>53</v>
      </c>
      <c r="S5" s="2" t="s">
        <v>54</v>
      </c>
      <c r="T5" s="2" t="s">
        <v>55</v>
      </c>
      <c r="U5" s="2" t="s">
        <v>56</v>
      </c>
      <c r="V5" s="2" t="s">
        <v>57</v>
      </c>
      <c r="W5" s="2" t="s">
        <v>58</v>
      </c>
      <c r="X5" s="6" t="s">
        <v>49</v>
      </c>
    </row>
    <row r="6" spans="1:24" ht="15.75" thickBot="1" x14ac:dyDescent="0.3">
      <c r="A6" s="2" t="s">
        <v>47</v>
      </c>
      <c r="B6" s="2" t="s">
        <v>59</v>
      </c>
      <c r="C6" s="2" t="s">
        <v>60</v>
      </c>
      <c r="D6" s="2"/>
      <c r="E6" s="2"/>
      <c r="F6" s="2" t="s">
        <v>27</v>
      </c>
      <c r="G6" s="2" t="s">
        <v>41</v>
      </c>
      <c r="H6" s="2"/>
      <c r="I6" s="2" t="s">
        <v>27</v>
      </c>
      <c r="J6" s="2" t="s">
        <v>29</v>
      </c>
      <c r="K6" s="2" t="s">
        <v>30</v>
      </c>
      <c r="L6" s="2" t="s">
        <v>61</v>
      </c>
      <c r="M6" s="2" t="s">
        <v>32</v>
      </c>
      <c r="N6" s="2" t="s">
        <v>51</v>
      </c>
      <c r="O6" s="2" t="s">
        <v>62</v>
      </c>
      <c r="P6" s="3">
        <v>1200000</v>
      </c>
      <c r="Q6" s="3">
        <v>1200000</v>
      </c>
      <c r="R6" s="2" t="s">
        <v>53</v>
      </c>
      <c r="S6" s="2" t="s">
        <v>54</v>
      </c>
      <c r="T6" s="2" t="s">
        <v>55</v>
      </c>
      <c r="U6" s="2" t="s">
        <v>56</v>
      </c>
      <c r="V6" s="2" t="s">
        <v>63</v>
      </c>
      <c r="W6" s="2" t="s">
        <v>64</v>
      </c>
      <c r="X6" s="6" t="s">
        <v>60</v>
      </c>
    </row>
    <row r="7" spans="1:24" ht="15.75" thickBot="1" x14ac:dyDescent="0.3">
      <c r="A7" s="2" t="s">
        <v>47</v>
      </c>
      <c r="B7" s="2" t="s">
        <v>65</v>
      </c>
      <c r="C7" s="2" t="s">
        <v>66</v>
      </c>
      <c r="D7" s="2"/>
      <c r="E7" s="2"/>
      <c r="F7" s="2" t="s">
        <v>27</v>
      </c>
      <c r="G7" s="2" t="s">
        <v>41</v>
      </c>
      <c r="H7" s="2"/>
      <c r="I7" s="2" t="s">
        <v>27</v>
      </c>
      <c r="J7" s="2" t="s">
        <v>29</v>
      </c>
      <c r="K7" s="2" t="s">
        <v>30</v>
      </c>
      <c r="L7" s="2" t="s">
        <v>67</v>
      </c>
      <c r="M7" s="2" t="s">
        <v>32</v>
      </c>
      <c r="N7" s="2" t="s">
        <v>51</v>
      </c>
      <c r="O7" s="2" t="s">
        <v>62</v>
      </c>
      <c r="P7" s="3">
        <v>1200000</v>
      </c>
      <c r="Q7" s="3">
        <v>1200000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63</v>
      </c>
      <c r="W7" s="2" t="s">
        <v>68</v>
      </c>
      <c r="X7" s="6" t="s">
        <v>66</v>
      </c>
    </row>
    <row r="8" spans="1:24" ht="15.75" thickBot="1" x14ac:dyDescent="0.3">
      <c r="A8" s="2" t="s">
        <v>47</v>
      </c>
      <c r="B8" s="2" t="s">
        <v>69</v>
      </c>
      <c r="C8" s="2" t="s">
        <v>70</v>
      </c>
      <c r="D8" s="2"/>
      <c r="E8" s="2"/>
      <c r="F8" s="2" t="s">
        <v>27</v>
      </c>
      <c r="G8" s="2" t="s">
        <v>41</v>
      </c>
      <c r="H8" s="2"/>
      <c r="I8" s="2" t="s">
        <v>27</v>
      </c>
      <c r="J8" s="2" t="s">
        <v>29</v>
      </c>
      <c r="K8" s="2" t="s">
        <v>30</v>
      </c>
      <c r="L8" s="2" t="s">
        <v>71</v>
      </c>
      <c r="M8" s="2" t="s">
        <v>32</v>
      </c>
      <c r="N8" s="2" t="s">
        <v>51</v>
      </c>
      <c r="O8" s="2" t="s">
        <v>62</v>
      </c>
      <c r="P8" s="3">
        <v>1200000</v>
      </c>
      <c r="Q8" s="3">
        <v>1200000</v>
      </c>
      <c r="R8" s="2" t="s">
        <v>53</v>
      </c>
      <c r="S8" s="2" t="s">
        <v>54</v>
      </c>
      <c r="T8" s="2" t="s">
        <v>55</v>
      </c>
      <c r="U8" s="2" t="s">
        <v>56</v>
      </c>
      <c r="V8" s="2" t="s">
        <v>63</v>
      </c>
      <c r="W8" s="2" t="s">
        <v>68</v>
      </c>
      <c r="X8" s="6" t="s">
        <v>70</v>
      </c>
    </row>
    <row r="9" spans="1:24" ht="15.75" thickBot="1" x14ac:dyDescent="0.3">
      <c r="A9" s="2" t="s">
        <v>47</v>
      </c>
      <c r="B9" s="2" t="s">
        <v>72</v>
      </c>
      <c r="C9" s="2" t="s">
        <v>73</v>
      </c>
      <c r="D9" s="2"/>
      <c r="E9" s="2"/>
      <c r="F9" s="2" t="s">
        <v>27</v>
      </c>
      <c r="G9" s="2" t="s">
        <v>41</v>
      </c>
      <c r="H9" s="2"/>
      <c r="I9" s="2" t="s">
        <v>27</v>
      </c>
      <c r="J9" s="2" t="s">
        <v>29</v>
      </c>
      <c r="K9" s="2" t="s">
        <v>30</v>
      </c>
      <c r="L9" s="2" t="s">
        <v>74</v>
      </c>
      <c r="M9" s="2" t="s">
        <v>32</v>
      </c>
      <c r="N9" s="2" t="s">
        <v>51</v>
      </c>
      <c r="O9" s="2" t="s">
        <v>62</v>
      </c>
      <c r="P9" s="3">
        <v>1200000</v>
      </c>
      <c r="Q9" s="3">
        <v>1200000</v>
      </c>
      <c r="R9" s="2" t="s">
        <v>53</v>
      </c>
      <c r="S9" s="2" t="s">
        <v>54</v>
      </c>
      <c r="T9" s="2" t="s">
        <v>55</v>
      </c>
      <c r="U9" s="2" t="s">
        <v>56</v>
      </c>
      <c r="V9" s="2" t="s">
        <v>57</v>
      </c>
      <c r="W9" s="2" t="s">
        <v>75</v>
      </c>
      <c r="X9" s="6" t="s">
        <v>73</v>
      </c>
    </row>
    <row r="10" spans="1:24" ht="15.75" thickBot="1" x14ac:dyDescent="0.3">
      <c r="A10" s="2" t="s">
        <v>47</v>
      </c>
      <c r="B10" s="2" t="s">
        <v>76</v>
      </c>
      <c r="C10" s="2" t="s">
        <v>77</v>
      </c>
      <c r="D10" s="2"/>
      <c r="E10" s="2"/>
      <c r="F10" s="2" t="s">
        <v>27</v>
      </c>
      <c r="G10" s="2" t="s">
        <v>41</v>
      </c>
      <c r="H10" s="2"/>
      <c r="I10" s="2" t="s">
        <v>27</v>
      </c>
      <c r="J10" s="2" t="s">
        <v>29</v>
      </c>
      <c r="K10" s="2" t="s">
        <v>30</v>
      </c>
      <c r="L10" s="2" t="s">
        <v>78</v>
      </c>
      <c r="M10" s="2" t="s">
        <v>32</v>
      </c>
      <c r="N10" s="2" t="s">
        <v>51</v>
      </c>
      <c r="O10" s="2" t="s">
        <v>62</v>
      </c>
      <c r="P10" s="3">
        <v>1200000</v>
      </c>
      <c r="Q10" s="3">
        <v>1200000</v>
      </c>
      <c r="R10" s="2" t="s">
        <v>53</v>
      </c>
      <c r="S10" s="2" t="s">
        <v>54</v>
      </c>
      <c r="T10" s="2" t="s">
        <v>55</v>
      </c>
      <c r="U10" s="2" t="s">
        <v>56</v>
      </c>
      <c r="V10" s="2" t="s">
        <v>57</v>
      </c>
      <c r="W10" s="2" t="s">
        <v>79</v>
      </c>
      <c r="X10" s="6" t="s">
        <v>77</v>
      </c>
    </row>
    <row r="11" spans="1:24" ht="15.75" thickBot="1" x14ac:dyDescent="0.3">
      <c r="A11" s="2" t="s">
        <v>47</v>
      </c>
      <c r="B11" s="2" t="s">
        <v>80</v>
      </c>
      <c r="C11" s="2" t="s">
        <v>81</v>
      </c>
      <c r="D11" s="2"/>
      <c r="E11" s="2"/>
      <c r="F11" s="2" t="s">
        <v>27</v>
      </c>
      <c r="G11" s="2" t="s">
        <v>41</v>
      </c>
      <c r="H11" s="2"/>
      <c r="I11" s="2" t="s">
        <v>27</v>
      </c>
      <c r="J11" s="2" t="s">
        <v>29</v>
      </c>
      <c r="K11" s="2" t="s">
        <v>30</v>
      </c>
      <c r="L11" s="2" t="s">
        <v>82</v>
      </c>
      <c r="M11" s="2" t="s">
        <v>32</v>
      </c>
      <c r="N11" s="2" t="s">
        <v>51</v>
      </c>
      <c r="O11" s="2" t="s">
        <v>62</v>
      </c>
      <c r="P11" s="3">
        <v>1200000</v>
      </c>
      <c r="Q11" s="3">
        <v>1200000</v>
      </c>
      <c r="R11" s="2" t="s">
        <v>53</v>
      </c>
      <c r="S11" s="2" t="s">
        <v>54</v>
      </c>
      <c r="T11" s="2" t="s">
        <v>55</v>
      </c>
      <c r="U11" s="2" t="s">
        <v>56</v>
      </c>
      <c r="V11" s="2" t="s">
        <v>83</v>
      </c>
      <c r="W11" s="2" t="s">
        <v>84</v>
      </c>
      <c r="X11" s="6" t="s">
        <v>81</v>
      </c>
    </row>
    <row r="12" spans="1:24" ht="15.75" thickBot="1" x14ac:dyDescent="0.3">
      <c r="A12" s="2" t="s">
        <v>47</v>
      </c>
      <c r="B12" s="2" t="s">
        <v>85</v>
      </c>
      <c r="C12" s="2" t="s">
        <v>86</v>
      </c>
      <c r="D12" s="2"/>
      <c r="E12" s="2"/>
      <c r="F12" s="2" t="s">
        <v>27</v>
      </c>
      <c r="G12" s="2" t="s">
        <v>41</v>
      </c>
      <c r="H12" s="2"/>
      <c r="I12" s="2" t="s">
        <v>27</v>
      </c>
      <c r="J12" s="2" t="s">
        <v>29</v>
      </c>
      <c r="K12" s="2" t="s">
        <v>30</v>
      </c>
      <c r="L12" s="2" t="s">
        <v>87</v>
      </c>
      <c r="M12" s="2" t="s">
        <v>32</v>
      </c>
      <c r="N12" s="2" t="s">
        <v>51</v>
      </c>
      <c r="O12" s="2" t="s">
        <v>62</v>
      </c>
      <c r="P12" s="3">
        <v>1200000</v>
      </c>
      <c r="Q12" s="3">
        <v>1200000</v>
      </c>
      <c r="R12" s="2" t="s">
        <v>53</v>
      </c>
      <c r="S12" s="2" t="s">
        <v>54</v>
      </c>
      <c r="T12" s="2" t="s">
        <v>55</v>
      </c>
      <c r="U12" s="2" t="s">
        <v>56</v>
      </c>
      <c r="V12" s="2" t="s">
        <v>88</v>
      </c>
      <c r="W12" s="2" t="s">
        <v>89</v>
      </c>
      <c r="X12" s="6" t="s">
        <v>86</v>
      </c>
    </row>
    <row r="13" spans="1:24" ht="15.75" thickBot="1" x14ac:dyDescent="0.3">
      <c r="A13" s="2" t="s">
        <v>47</v>
      </c>
      <c r="B13" s="2" t="s">
        <v>90</v>
      </c>
      <c r="C13" s="2" t="s">
        <v>91</v>
      </c>
      <c r="D13" s="2"/>
      <c r="E13" s="2"/>
      <c r="F13" s="2" t="s">
        <v>27</v>
      </c>
      <c r="G13" s="2" t="s">
        <v>41</v>
      </c>
      <c r="H13" s="2"/>
      <c r="I13" s="2" t="s">
        <v>27</v>
      </c>
      <c r="J13" s="2" t="s">
        <v>29</v>
      </c>
      <c r="K13" s="2" t="s">
        <v>30</v>
      </c>
      <c r="L13" s="2" t="s">
        <v>92</v>
      </c>
      <c r="M13" s="2" t="s">
        <v>32</v>
      </c>
      <c r="N13" s="2" t="s">
        <v>51</v>
      </c>
      <c r="O13" s="2" t="s">
        <v>62</v>
      </c>
      <c r="P13" s="3">
        <v>1200000</v>
      </c>
      <c r="Q13" s="3">
        <v>1200000</v>
      </c>
      <c r="R13" s="2" t="s">
        <v>53</v>
      </c>
      <c r="S13" s="2" t="s">
        <v>54</v>
      </c>
      <c r="T13" s="2" t="s">
        <v>55</v>
      </c>
      <c r="U13" s="2" t="s">
        <v>56</v>
      </c>
      <c r="V13" s="2" t="s">
        <v>88</v>
      </c>
      <c r="W13" s="2" t="s">
        <v>93</v>
      </c>
      <c r="X13" s="6" t="s">
        <v>91</v>
      </c>
    </row>
    <row r="14" spans="1:24" ht="15.75" thickBot="1" x14ac:dyDescent="0.3">
      <c r="A14" s="2" t="s">
        <v>47</v>
      </c>
      <c r="B14" s="2" t="s">
        <v>94</v>
      </c>
      <c r="C14" s="2" t="s">
        <v>95</v>
      </c>
      <c r="D14" s="2"/>
      <c r="E14" s="2"/>
      <c r="F14" s="2" t="s">
        <v>27</v>
      </c>
      <c r="G14" s="2" t="s">
        <v>41</v>
      </c>
      <c r="H14" s="2"/>
      <c r="I14" s="2" t="s">
        <v>27</v>
      </c>
      <c r="J14" s="2" t="s">
        <v>29</v>
      </c>
      <c r="K14" s="2" t="s">
        <v>30</v>
      </c>
      <c r="L14" s="2" t="s">
        <v>96</v>
      </c>
      <c r="M14" s="2" t="s">
        <v>32</v>
      </c>
      <c r="N14" s="2" t="s">
        <v>51</v>
      </c>
      <c r="O14" s="2" t="s">
        <v>62</v>
      </c>
      <c r="P14" s="3">
        <v>1200000</v>
      </c>
      <c r="Q14" s="3">
        <v>1200000</v>
      </c>
      <c r="R14" s="2" t="s">
        <v>53</v>
      </c>
      <c r="S14" s="2" t="s">
        <v>54</v>
      </c>
      <c r="T14" s="2" t="s">
        <v>55</v>
      </c>
      <c r="U14" s="2" t="s">
        <v>56</v>
      </c>
      <c r="V14" s="2" t="s">
        <v>63</v>
      </c>
      <c r="W14" s="2" t="s">
        <v>97</v>
      </c>
      <c r="X14" s="6" t="s">
        <v>95</v>
      </c>
    </row>
    <row r="15" spans="1:24" ht="15.75" thickBot="1" x14ac:dyDescent="0.3">
      <c r="A15" s="2" t="s">
        <v>98</v>
      </c>
      <c r="B15" s="2" t="s">
        <v>99</v>
      </c>
      <c r="C15" s="2" t="s">
        <v>100</v>
      </c>
      <c r="D15" s="2"/>
      <c r="E15" s="2"/>
      <c r="F15" s="2" t="s">
        <v>27</v>
      </c>
      <c r="G15" s="2" t="s">
        <v>41</v>
      </c>
      <c r="H15" s="2"/>
      <c r="I15" s="2" t="s">
        <v>27</v>
      </c>
      <c r="J15" s="2" t="s">
        <v>29</v>
      </c>
      <c r="K15" s="2" t="s">
        <v>30</v>
      </c>
      <c r="L15" s="2" t="s">
        <v>101</v>
      </c>
      <c r="M15" s="2" t="s">
        <v>32</v>
      </c>
      <c r="N15" s="2" t="s">
        <v>102</v>
      </c>
      <c r="O15" s="2" t="s">
        <v>103</v>
      </c>
      <c r="P15" s="4">
        <v>0</v>
      </c>
      <c r="Q15" s="4">
        <v>0</v>
      </c>
      <c r="R15" s="2" t="s">
        <v>104</v>
      </c>
      <c r="S15" s="2" t="s">
        <v>105</v>
      </c>
      <c r="T15" s="2" t="s">
        <v>106</v>
      </c>
      <c r="U15" s="2" t="s">
        <v>56</v>
      </c>
      <c r="V15" s="2" t="s">
        <v>57</v>
      </c>
      <c r="W15" s="2" t="s">
        <v>75</v>
      </c>
      <c r="X15" s="6" t="s">
        <v>100</v>
      </c>
    </row>
    <row r="16" spans="1:24" ht="15.75" thickBot="1" x14ac:dyDescent="0.3">
      <c r="A16" s="2" t="s">
        <v>98</v>
      </c>
      <c r="B16" s="2" t="s">
        <v>107</v>
      </c>
      <c r="C16" s="2" t="s">
        <v>108</v>
      </c>
      <c r="D16" s="2"/>
      <c r="E16" s="2"/>
      <c r="F16" s="2" t="s">
        <v>27</v>
      </c>
      <c r="G16" s="2" t="s">
        <v>41</v>
      </c>
      <c r="H16" s="2"/>
      <c r="I16" s="2" t="s">
        <v>27</v>
      </c>
      <c r="J16" s="2" t="s">
        <v>29</v>
      </c>
      <c r="K16" s="2" t="s">
        <v>30</v>
      </c>
      <c r="L16" s="2" t="s">
        <v>109</v>
      </c>
      <c r="M16" s="2" t="s">
        <v>32</v>
      </c>
      <c r="N16" s="2" t="s">
        <v>110</v>
      </c>
      <c r="O16" s="2" t="s">
        <v>103</v>
      </c>
      <c r="P16" s="4">
        <v>0</v>
      </c>
      <c r="Q16" s="4">
        <v>0</v>
      </c>
      <c r="R16" s="2" t="s">
        <v>104</v>
      </c>
      <c r="S16" s="2" t="s">
        <v>105</v>
      </c>
      <c r="T16" s="2" t="s">
        <v>106</v>
      </c>
      <c r="U16" s="2" t="s">
        <v>56</v>
      </c>
      <c r="V16" s="2" t="s">
        <v>63</v>
      </c>
      <c r="W16" s="2" t="s">
        <v>68</v>
      </c>
      <c r="X16" s="6" t="s">
        <v>108</v>
      </c>
    </row>
    <row r="17" spans="1:24" ht="15.75" thickBot="1" x14ac:dyDescent="0.3">
      <c r="A17" s="2" t="s">
        <v>111</v>
      </c>
      <c r="B17" s="2" t="s">
        <v>112</v>
      </c>
      <c r="C17" s="2" t="s">
        <v>113</v>
      </c>
      <c r="D17" s="2"/>
      <c r="E17" s="2"/>
      <c r="F17" s="2" t="s">
        <v>27</v>
      </c>
      <c r="G17" s="2" t="s">
        <v>41</v>
      </c>
      <c r="H17" s="2"/>
      <c r="I17" s="2" t="s">
        <v>27</v>
      </c>
      <c r="J17" s="2" t="s">
        <v>29</v>
      </c>
      <c r="K17" s="2" t="s">
        <v>30</v>
      </c>
      <c r="L17" s="2" t="s">
        <v>114</v>
      </c>
      <c r="M17" s="2" t="s">
        <v>32</v>
      </c>
      <c r="N17" s="2" t="s">
        <v>110</v>
      </c>
      <c r="O17" s="2" t="s">
        <v>115</v>
      </c>
      <c r="P17" s="3">
        <v>20000</v>
      </c>
      <c r="Q17" s="3">
        <v>20000</v>
      </c>
      <c r="R17" s="2" t="s">
        <v>116</v>
      </c>
      <c r="S17" s="2" t="s">
        <v>117</v>
      </c>
      <c r="T17" s="2" t="s">
        <v>37</v>
      </c>
      <c r="U17" s="2"/>
      <c r="V17" s="2" t="s">
        <v>57</v>
      </c>
      <c r="W17" s="2" t="s">
        <v>118</v>
      </c>
      <c r="X17" s="6" t="s">
        <v>113</v>
      </c>
    </row>
    <row r="18" spans="1:24" ht="15.75" thickBot="1" x14ac:dyDescent="0.3">
      <c r="A18" s="2" t="s">
        <v>119</v>
      </c>
      <c r="B18" s="2" t="s">
        <v>120</v>
      </c>
      <c r="C18" s="2" t="s">
        <v>121</v>
      </c>
      <c r="D18" s="2"/>
      <c r="E18" s="2"/>
      <c r="F18" s="2" t="s">
        <v>27</v>
      </c>
      <c r="G18" s="2" t="s">
        <v>41</v>
      </c>
      <c r="H18" s="2"/>
      <c r="I18" s="2" t="s">
        <v>27</v>
      </c>
      <c r="J18" s="2" t="s">
        <v>29</v>
      </c>
      <c r="K18" s="2" t="s">
        <v>30</v>
      </c>
      <c r="L18" s="2" t="s">
        <v>122</v>
      </c>
      <c r="M18" s="2" t="s">
        <v>32</v>
      </c>
      <c r="N18" s="2" t="s">
        <v>123</v>
      </c>
      <c r="O18" s="2" t="s">
        <v>123</v>
      </c>
      <c r="P18" s="3">
        <v>26600</v>
      </c>
      <c r="Q18" s="3">
        <v>26600</v>
      </c>
      <c r="R18" s="2" t="s">
        <v>124</v>
      </c>
      <c r="S18" s="2" t="s">
        <v>117</v>
      </c>
      <c r="T18" s="2" t="s">
        <v>37</v>
      </c>
      <c r="U18" s="2"/>
      <c r="V18" s="2" t="s">
        <v>57</v>
      </c>
      <c r="W18" s="2" t="s">
        <v>58</v>
      </c>
      <c r="X18" s="7" t="s">
        <v>121</v>
      </c>
    </row>
  </sheetData>
  <mergeCells count="1">
    <mergeCell ref="A1:X1"/>
  </mergeCells>
  <hyperlinks>
    <hyperlink ref="X3" r:id="rId1" display="https://emenscr.nesdc.go.th/viewer/view.html?id=5dad2ef61cf04a5bcff24b15&amp;username=rmutt057802011" xr:uid="{00000000-0004-0000-0000-000000000000}"/>
    <hyperlink ref="X4" r:id="rId2" display="https://emenscr.nesdc.go.th/viewer/view.html?id=5e54e1cdd2b79d70cd160167&amp;username=utk0579091" xr:uid="{00000000-0004-0000-0000-000001000000}"/>
    <hyperlink ref="X5" r:id="rId3" display="https://emenscr.nesdc.go.th/viewer/view.html?id=5f26677ed49bf92ea89dd138&amp;username=police000711" xr:uid="{00000000-0004-0000-0000-000002000000}"/>
    <hyperlink ref="X6" r:id="rId4" display="https://emenscr.nesdc.go.th/viewer/view.html?id=5f269b57d49bf92ea89dd162&amp;username=police000711" xr:uid="{00000000-0004-0000-0000-000003000000}"/>
    <hyperlink ref="X7" r:id="rId5" display="https://emenscr.nesdc.go.th/viewer/view.html?id=5f269db2cab46f2eac62fbe7&amp;username=police000711" xr:uid="{00000000-0004-0000-0000-000004000000}"/>
    <hyperlink ref="X8" r:id="rId6" display="https://emenscr.nesdc.go.th/viewer/view.html?id=5f269f84cab46f2eac62fbec&amp;username=police000711" xr:uid="{00000000-0004-0000-0000-000005000000}"/>
    <hyperlink ref="X9" r:id="rId7" display="https://emenscr.nesdc.go.th/viewer/view.html?id=5f26a12ccab46f2eac62fbee&amp;username=police000711" xr:uid="{00000000-0004-0000-0000-000006000000}"/>
    <hyperlink ref="X10" r:id="rId8" display="https://emenscr.nesdc.go.th/viewer/view.html?id=5f26a2fad49bf92ea89dd16e&amp;username=police000711" xr:uid="{00000000-0004-0000-0000-000007000000}"/>
    <hyperlink ref="X11" r:id="rId9" display="https://emenscr.nesdc.go.th/viewer/view.html?id=5f26a4ebd49bf92ea89dd170&amp;username=police000711" xr:uid="{00000000-0004-0000-0000-000008000000}"/>
    <hyperlink ref="X12" r:id="rId10" display="https://emenscr.nesdc.go.th/viewer/view.html?id=5f26a65feff9aa2ea2578f36&amp;username=police000711" xr:uid="{00000000-0004-0000-0000-000009000000}"/>
    <hyperlink ref="X13" r:id="rId11" display="https://emenscr.nesdc.go.th/viewer/view.html?id=5f26a7c9cab46f2eac62fbf4&amp;username=police000711" xr:uid="{00000000-0004-0000-0000-00000A000000}"/>
    <hyperlink ref="X14" r:id="rId12" display="https://emenscr.nesdc.go.th/viewer/view.html?id=5f27841db922e22f5780c02f&amp;username=police000711" xr:uid="{00000000-0004-0000-0000-00000B000000}"/>
    <hyperlink ref="X15" r:id="rId13" display="https://emenscr.nesdc.go.th/viewer/view.html?id=5f2a791e5237673fb8a4d882&amp;username=dti011" xr:uid="{00000000-0004-0000-0000-00000C000000}"/>
    <hyperlink ref="X16" r:id="rId14" display="https://emenscr.nesdc.go.th/viewer/view.html?id=5f2b22b59b1b9e3fab85a8ba&amp;username=dti011" xr:uid="{00000000-0004-0000-0000-00000D000000}"/>
    <hyperlink ref="X17" r:id="rId15" display="https://emenscr.nesdc.go.th/viewer/view.html?id=5fdf5b880573ae1b286321c5&amp;username=rus0585111" xr:uid="{00000000-0004-0000-0000-00000E000000}"/>
    <hyperlink ref="X18" r:id="rId16" display="https://emenscr.nesdc.go.th/viewer/view.html?id=61bff50c132398622df86ec8&amp;username=rus0585141" xr:uid="{00000000-0004-0000-0000-00000F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"/>
  <sheetViews>
    <sheetView topLeftCell="B1" workbookViewId="0">
      <selection activeCell="B3" sqref="B3"/>
    </sheetView>
  </sheetViews>
  <sheetFormatPr defaultRowHeight="15" x14ac:dyDescent="0.25"/>
  <cols>
    <col min="1" max="1" width="18.7109375" hidden="1" customWidth="1"/>
    <col min="2" max="3" width="18.7109375" customWidth="1"/>
    <col min="4" max="4" width="34" customWidth="1"/>
    <col min="5" max="5" width="39.5703125" hidden="1" customWidth="1"/>
    <col min="6" max="6" width="36.28515625" hidden="1" customWidth="1"/>
    <col min="7" max="7" width="13.28515625" style="9" customWidth="1"/>
    <col min="8" max="8" width="21.140625" customWidth="1"/>
    <col min="9" max="9" width="20.7109375" customWidth="1"/>
    <col min="10" max="10" width="34.42578125" customWidth="1"/>
    <col min="11" max="11" width="37" customWidth="1"/>
    <col min="12" max="12" width="45.42578125" customWidth="1"/>
    <col min="13" max="13" width="19" customWidth="1"/>
    <col min="14" max="14" width="13.42578125" customWidth="1"/>
    <col min="15" max="15" width="14.85546875" customWidth="1"/>
    <col min="16" max="16" width="17.5703125" customWidth="1"/>
  </cols>
  <sheetData>
    <row r="1" spans="1:15" ht="23.25" x14ac:dyDescent="0.35">
      <c r="B1" s="20" t="s">
        <v>127</v>
      </c>
    </row>
    <row r="3" spans="1:15" ht="21" x14ac:dyDescent="0.25">
      <c r="A3" s="10" t="s">
        <v>2</v>
      </c>
      <c r="B3" s="11" t="s">
        <v>22</v>
      </c>
      <c r="C3" s="11" t="s">
        <v>23</v>
      </c>
      <c r="D3" s="11" t="s">
        <v>3</v>
      </c>
      <c r="E3" s="10" t="s">
        <v>3</v>
      </c>
      <c r="F3" s="10" t="s">
        <v>7</v>
      </c>
      <c r="G3" s="12" t="s">
        <v>126</v>
      </c>
      <c r="H3" s="11" t="s">
        <v>14</v>
      </c>
      <c r="I3" s="11" t="s">
        <v>15</v>
      </c>
      <c r="J3" s="11" t="s">
        <v>18</v>
      </c>
      <c r="K3" s="11" t="s">
        <v>19</v>
      </c>
      <c r="L3" s="11" t="s">
        <v>20</v>
      </c>
      <c r="M3" s="11" t="s">
        <v>21</v>
      </c>
    </row>
    <row r="4" spans="1:15" ht="21.75" thickBot="1" x14ac:dyDescent="0.3">
      <c r="A4" s="13" t="s">
        <v>39</v>
      </c>
      <c r="B4" s="30" t="s">
        <v>63</v>
      </c>
      <c r="C4" s="30" t="s">
        <v>97</v>
      </c>
      <c r="D4" s="23" t="s">
        <v>40</v>
      </c>
      <c r="E4" s="16" t="s">
        <v>40</v>
      </c>
      <c r="F4" s="16" t="s">
        <v>41</v>
      </c>
      <c r="G4" s="18">
        <v>2562</v>
      </c>
      <c r="H4" s="16" t="s">
        <v>44</v>
      </c>
      <c r="I4" s="16" t="s">
        <v>44</v>
      </c>
      <c r="J4" s="16" t="s">
        <v>45</v>
      </c>
      <c r="K4" s="16" t="s">
        <v>46</v>
      </c>
      <c r="L4" s="16" t="s">
        <v>37</v>
      </c>
      <c r="M4" s="16"/>
    </row>
    <row r="5" spans="1:15" ht="21.75" thickBot="1" x14ac:dyDescent="0.3">
      <c r="A5" s="16" t="s">
        <v>120</v>
      </c>
      <c r="B5" s="31" t="s">
        <v>57</v>
      </c>
      <c r="C5" s="31" t="s">
        <v>58</v>
      </c>
      <c r="D5" s="17" t="s">
        <v>121</v>
      </c>
      <c r="E5" s="16" t="s">
        <v>121</v>
      </c>
      <c r="F5" s="16" t="s">
        <v>41</v>
      </c>
      <c r="G5" s="18">
        <v>2565</v>
      </c>
      <c r="H5" s="16" t="s">
        <v>123</v>
      </c>
      <c r="I5" s="16" t="s">
        <v>123</v>
      </c>
      <c r="J5" s="16" t="s">
        <v>124</v>
      </c>
      <c r="K5" s="16" t="s">
        <v>117</v>
      </c>
      <c r="L5" s="16" t="s">
        <v>37</v>
      </c>
      <c r="M5" s="16"/>
    </row>
    <row r="6" spans="1:15" ht="21.75" thickBot="1" x14ac:dyDescent="0.3">
      <c r="A6" s="16" t="s">
        <v>112</v>
      </c>
      <c r="B6" s="32" t="s">
        <v>57</v>
      </c>
      <c r="C6" s="32" t="s">
        <v>118</v>
      </c>
      <c r="D6" s="24" t="s">
        <v>113</v>
      </c>
      <c r="E6" s="16" t="s">
        <v>113</v>
      </c>
      <c r="F6" s="16" t="s">
        <v>41</v>
      </c>
      <c r="G6" s="18">
        <v>2564</v>
      </c>
      <c r="H6" s="16" t="s">
        <v>110</v>
      </c>
      <c r="I6" s="16" t="s">
        <v>115</v>
      </c>
      <c r="J6" s="16" t="s">
        <v>116</v>
      </c>
      <c r="K6" s="16" t="s">
        <v>117</v>
      </c>
      <c r="L6" s="16" t="s">
        <v>37</v>
      </c>
      <c r="M6" s="16"/>
    </row>
    <row r="7" spans="1:15" ht="21.75" thickBot="1" x14ac:dyDescent="0.3">
      <c r="A7" s="13" t="s">
        <v>25</v>
      </c>
      <c r="B7" s="33" t="s">
        <v>88</v>
      </c>
      <c r="C7" s="33" t="s">
        <v>128</v>
      </c>
      <c r="D7" s="29" t="s">
        <v>26</v>
      </c>
      <c r="E7" s="16" t="s">
        <v>26</v>
      </c>
      <c r="F7" s="16" t="s">
        <v>28</v>
      </c>
      <c r="G7" s="18">
        <v>2563</v>
      </c>
      <c r="H7" s="16" t="s">
        <v>33</v>
      </c>
      <c r="I7" s="16" t="s">
        <v>34</v>
      </c>
      <c r="J7" s="16" t="s">
        <v>35</v>
      </c>
      <c r="K7" s="16" t="s">
        <v>36</v>
      </c>
      <c r="L7" s="16" t="s">
        <v>37</v>
      </c>
      <c r="M7" s="16"/>
    </row>
    <row r="8" spans="1:15" ht="21" x14ac:dyDescent="0.25">
      <c r="G8" s="8"/>
      <c r="N8" s="16"/>
      <c r="O8" s="16"/>
    </row>
    <row r="9" spans="1:15" ht="21" x14ac:dyDescent="0.25">
      <c r="N9" s="16"/>
      <c r="O9" s="16"/>
    </row>
    <row r="10" spans="1:15" ht="21" x14ac:dyDescent="0.25">
      <c r="N10" s="16"/>
      <c r="O10" s="16"/>
    </row>
    <row r="11" spans="1:15" ht="21" x14ac:dyDescent="0.25">
      <c r="N11" s="16"/>
      <c r="O11" s="16"/>
    </row>
    <row r="12" spans="1:15" ht="21" x14ac:dyDescent="0.25">
      <c r="N12" s="16"/>
      <c r="O12" s="16"/>
    </row>
    <row r="13" spans="1:15" ht="21" x14ac:dyDescent="0.25">
      <c r="N13" s="16"/>
      <c r="O13" s="16"/>
    </row>
    <row r="14" spans="1:15" ht="21" x14ac:dyDescent="0.25">
      <c r="N14" s="16"/>
      <c r="O14" s="16"/>
    </row>
    <row r="15" spans="1:15" ht="21" x14ac:dyDescent="0.25">
      <c r="N15" s="16"/>
      <c r="O15" s="16"/>
    </row>
    <row r="16" spans="1:15" ht="21" x14ac:dyDescent="0.25">
      <c r="N16" s="16"/>
      <c r="O16" s="16"/>
    </row>
    <row r="17" spans="14:15" ht="21" x14ac:dyDescent="0.25">
      <c r="N17" s="16"/>
      <c r="O17" s="16"/>
    </row>
    <row r="18" spans="14:15" ht="21" x14ac:dyDescent="0.25">
      <c r="N18" s="16"/>
      <c r="O18" s="16"/>
    </row>
    <row r="19" spans="14:15" ht="21" x14ac:dyDescent="0.25">
      <c r="N19" s="16"/>
      <c r="O19" s="16"/>
    </row>
    <row r="20" spans="14:15" ht="21" x14ac:dyDescent="0.25">
      <c r="N20" s="16"/>
      <c r="O20" s="16"/>
    </row>
  </sheetData>
  <hyperlinks>
    <hyperlink ref="D7" r:id="rId1" display="https://emenscr.nesdc.go.th/viewer/view.html?id=5dad2ef61cf04a5bcff24b15&amp;username=rmutt057802011" xr:uid="{00000000-0004-0000-0700-000000000000}"/>
    <hyperlink ref="D4" r:id="rId2" display="https://emenscr.nesdc.go.th/viewer/view.html?id=5e54e1cdd2b79d70cd160167&amp;username=utk0579091" xr:uid="{00000000-0004-0000-07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workbookViewId="0">
      <selection sqref="A1:X1"/>
    </sheetView>
  </sheetViews>
  <sheetFormatPr defaultRowHeight="15" x14ac:dyDescent="0.25"/>
  <cols>
    <col min="1" max="1" width="18.7109375" customWidth="1"/>
    <col min="2" max="2" width="54" customWidth="1"/>
    <col min="3" max="3" width="36.28515625" customWidth="1"/>
    <col min="4" max="4" width="21.140625" customWidth="1"/>
    <col min="5" max="5" width="20.7109375" customWidth="1"/>
    <col min="6" max="6" width="38" customWidth="1"/>
    <col min="7" max="7" width="37" customWidth="1"/>
    <col min="8" max="8" width="45.42578125" customWidth="1"/>
    <col min="9" max="9" width="39.7109375" customWidth="1"/>
    <col min="10" max="10" width="13.42578125" customWidth="1"/>
    <col min="11" max="11" width="14.85546875" customWidth="1"/>
    <col min="12" max="12" width="17.5703125" customWidth="1"/>
  </cols>
  <sheetData>
    <row r="1" spans="1:12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125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/>
      <c r="J3" s="2"/>
      <c r="K3" s="2"/>
      <c r="L3" s="5" t="s">
        <v>26</v>
      </c>
    </row>
    <row r="4" spans="1:12" ht="15.75" thickBot="1" x14ac:dyDescent="0.3">
      <c r="A4" s="2" t="s">
        <v>39</v>
      </c>
      <c r="B4" s="2" t="s">
        <v>40</v>
      </c>
      <c r="C4" s="2" t="s">
        <v>41</v>
      </c>
      <c r="D4" s="2" t="s">
        <v>44</v>
      </c>
      <c r="E4" s="2" t="s">
        <v>44</v>
      </c>
      <c r="F4" s="2" t="s">
        <v>45</v>
      </c>
      <c r="G4" s="2" t="s">
        <v>46</v>
      </c>
      <c r="H4" s="2" t="s">
        <v>37</v>
      </c>
      <c r="I4" s="2"/>
      <c r="J4" s="2"/>
      <c r="K4" s="2"/>
      <c r="L4" s="6" t="s">
        <v>40</v>
      </c>
    </row>
    <row r="5" spans="1:12" ht="15.75" thickBot="1" x14ac:dyDescent="0.3">
      <c r="A5" s="2" t="s">
        <v>48</v>
      </c>
      <c r="B5" s="2" t="s">
        <v>49</v>
      </c>
      <c r="C5" s="2" t="s">
        <v>41</v>
      </c>
      <c r="D5" s="2" t="s">
        <v>51</v>
      </c>
      <c r="E5" s="2" t="s">
        <v>52</v>
      </c>
      <c r="F5" s="2" t="s">
        <v>53</v>
      </c>
      <c r="G5" s="2" t="s">
        <v>54</v>
      </c>
      <c r="H5" s="2" t="s">
        <v>55</v>
      </c>
      <c r="I5" s="2" t="s">
        <v>56</v>
      </c>
      <c r="J5" s="2" t="s">
        <v>57</v>
      </c>
      <c r="K5" s="2" t="s">
        <v>58</v>
      </c>
      <c r="L5" s="6" t="s">
        <v>49</v>
      </c>
    </row>
    <row r="6" spans="1:12" ht="15.75" thickBot="1" x14ac:dyDescent="0.3">
      <c r="A6" s="2" t="s">
        <v>59</v>
      </c>
      <c r="B6" s="2" t="s">
        <v>60</v>
      </c>
      <c r="C6" s="2" t="s">
        <v>41</v>
      </c>
      <c r="D6" s="2" t="s">
        <v>51</v>
      </c>
      <c r="E6" s="2" t="s">
        <v>62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63</v>
      </c>
      <c r="K6" s="2" t="s">
        <v>64</v>
      </c>
      <c r="L6" s="6" t="s">
        <v>60</v>
      </c>
    </row>
    <row r="7" spans="1:12" ht="15.75" thickBot="1" x14ac:dyDescent="0.3">
      <c r="A7" s="2" t="s">
        <v>65</v>
      </c>
      <c r="B7" s="2" t="s">
        <v>66</v>
      </c>
      <c r="C7" s="2" t="s">
        <v>41</v>
      </c>
      <c r="D7" s="2" t="s">
        <v>51</v>
      </c>
      <c r="E7" s="2" t="s">
        <v>62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63</v>
      </c>
      <c r="K7" s="2" t="s">
        <v>68</v>
      </c>
      <c r="L7" s="6" t="s">
        <v>66</v>
      </c>
    </row>
    <row r="8" spans="1:12" ht="15.75" thickBot="1" x14ac:dyDescent="0.3">
      <c r="A8" s="2" t="s">
        <v>69</v>
      </c>
      <c r="B8" s="2" t="s">
        <v>70</v>
      </c>
      <c r="C8" s="2" t="s">
        <v>41</v>
      </c>
      <c r="D8" s="2" t="s">
        <v>51</v>
      </c>
      <c r="E8" s="2" t="s">
        <v>62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63</v>
      </c>
      <c r="K8" s="2" t="s">
        <v>68</v>
      </c>
      <c r="L8" s="6" t="s">
        <v>70</v>
      </c>
    </row>
    <row r="9" spans="1:12" ht="15.75" thickBot="1" x14ac:dyDescent="0.3">
      <c r="A9" s="2" t="s">
        <v>72</v>
      </c>
      <c r="B9" s="2" t="s">
        <v>73</v>
      </c>
      <c r="C9" s="2" t="s">
        <v>41</v>
      </c>
      <c r="D9" s="2" t="s">
        <v>51</v>
      </c>
      <c r="E9" s="2" t="s">
        <v>62</v>
      </c>
      <c r="F9" s="2" t="s">
        <v>53</v>
      </c>
      <c r="G9" s="2" t="s">
        <v>54</v>
      </c>
      <c r="H9" s="2" t="s">
        <v>55</v>
      </c>
      <c r="I9" s="2" t="s">
        <v>56</v>
      </c>
      <c r="J9" s="2" t="s">
        <v>57</v>
      </c>
      <c r="K9" s="2" t="s">
        <v>75</v>
      </c>
      <c r="L9" s="6" t="s">
        <v>73</v>
      </c>
    </row>
    <row r="10" spans="1:12" ht="15.75" thickBot="1" x14ac:dyDescent="0.3">
      <c r="A10" s="2" t="s">
        <v>76</v>
      </c>
      <c r="B10" s="2" t="s">
        <v>77</v>
      </c>
      <c r="C10" s="2" t="s">
        <v>41</v>
      </c>
      <c r="D10" s="2" t="s">
        <v>51</v>
      </c>
      <c r="E10" s="2" t="s">
        <v>62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57</v>
      </c>
      <c r="K10" s="2" t="s">
        <v>79</v>
      </c>
      <c r="L10" s="6" t="s">
        <v>77</v>
      </c>
    </row>
    <row r="11" spans="1:12" ht="15.75" thickBot="1" x14ac:dyDescent="0.3">
      <c r="A11" s="2" t="s">
        <v>80</v>
      </c>
      <c r="B11" s="2" t="s">
        <v>81</v>
      </c>
      <c r="C11" s="2" t="s">
        <v>41</v>
      </c>
      <c r="D11" s="2" t="s">
        <v>51</v>
      </c>
      <c r="E11" s="2" t="s">
        <v>62</v>
      </c>
      <c r="F11" s="2" t="s">
        <v>53</v>
      </c>
      <c r="G11" s="2" t="s">
        <v>54</v>
      </c>
      <c r="H11" s="2" t="s">
        <v>55</v>
      </c>
      <c r="I11" s="2" t="s">
        <v>56</v>
      </c>
      <c r="J11" s="2" t="s">
        <v>83</v>
      </c>
      <c r="K11" s="2" t="s">
        <v>84</v>
      </c>
      <c r="L11" s="6" t="s">
        <v>81</v>
      </c>
    </row>
    <row r="12" spans="1:12" ht="15.75" thickBot="1" x14ac:dyDescent="0.3">
      <c r="A12" s="2" t="s">
        <v>85</v>
      </c>
      <c r="B12" s="2" t="s">
        <v>86</v>
      </c>
      <c r="C12" s="2" t="s">
        <v>41</v>
      </c>
      <c r="D12" s="2" t="s">
        <v>51</v>
      </c>
      <c r="E12" s="2" t="s">
        <v>62</v>
      </c>
      <c r="F12" s="2" t="s">
        <v>53</v>
      </c>
      <c r="G12" s="2" t="s">
        <v>54</v>
      </c>
      <c r="H12" s="2" t="s">
        <v>55</v>
      </c>
      <c r="I12" s="2" t="s">
        <v>56</v>
      </c>
      <c r="J12" s="2" t="s">
        <v>88</v>
      </c>
      <c r="K12" s="2" t="s">
        <v>89</v>
      </c>
      <c r="L12" s="6" t="s">
        <v>86</v>
      </c>
    </row>
    <row r="13" spans="1:12" ht="15.75" thickBot="1" x14ac:dyDescent="0.3">
      <c r="A13" s="2" t="s">
        <v>90</v>
      </c>
      <c r="B13" s="2" t="s">
        <v>91</v>
      </c>
      <c r="C13" s="2" t="s">
        <v>41</v>
      </c>
      <c r="D13" s="2" t="s">
        <v>51</v>
      </c>
      <c r="E13" s="2" t="s">
        <v>62</v>
      </c>
      <c r="F13" s="2" t="s">
        <v>53</v>
      </c>
      <c r="G13" s="2" t="s">
        <v>54</v>
      </c>
      <c r="H13" s="2" t="s">
        <v>55</v>
      </c>
      <c r="I13" s="2" t="s">
        <v>56</v>
      </c>
      <c r="J13" s="2" t="s">
        <v>88</v>
      </c>
      <c r="K13" s="2" t="s">
        <v>93</v>
      </c>
      <c r="L13" s="6" t="s">
        <v>91</v>
      </c>
    </row>
    <row r="14" spans="1:12" ht="15.75" thickBot="1" x14ac:dyDescent="0.3">
      <c r="A14" s="2" t="s">
        <v>94</v>
      </c>
      <c r="B14" s="2" t="s">
        <v>95</v>
      </c>
      <c r="C14" s="2" t="s">
        <v>41</v>
      </c>
      <c r="D14" s="2" t="s">
        <v>51</v>
      </c>
      <c r="E14" s="2" t="s">
        <v>62</v>
      </c>
      <c r="F14" s="2" t="s">
        <v>53</v>
      </c>
      <c r="G14" s="2" t="s">
        <v>54</v>
      </c>
      <c r="H14" s="2" t="s">
        <v>55</v>
      </c>
      <c r="I14" s="2" t="s">
        <v>56</v>
      </c>
      <c r="J14" s="2" t="s">
        <v>63</v>
      </c>
      <c r="K14" s="2" t="s">
        <v>97</v>
      </c>
      <c r="L14" s="6" t="s">
        <v>95</v>
      </c>
    </row>
    <row r="15" spans="1:12" ht="15.75" thickBot="1" x14ac:dyDescent="0.3">
      <c r="A15" s="2" t="s">
        <v>99</v>
      </c>
      <c r="B15" s="2" t="s">
        <v>100</v>
      </c>
      <c r="C15" s="2" t="s">
        <v>41</v>
      </c>
      <c r="D15" s="2" t="s">
        <v>102</v>
      </c>
      <c r="E15" s="2" t="s">
        <v>103</v>
      </c>
      <c r="F15" s="2" t="s">
        <v>104</v>
      </c>
      <c r="G15" s="2" t="s">
        <v>105</v>
      </c>
      <c r="H15" s="2" t="s">
        <v>106</v>
      </c>
      <c r="I15" s="2" t="s">
        <v>56</v>
      </c>
      <c r="J15" s="2" t="s">
        <v>57</v>
      </c>
      <c r="K15" s="2" t="s">
        <v>75</v>
      </c>
      <c r="L15" s="6" t="s">
        <v>100</v>
      </c>
    </row>
    <row r="16" spans="1:12" ht="15.75" thickBot="1" x14ac:dyDescent="0.3">
      <c r="A16" s="2" t="s">
        <v>107</v>
      </c>
      <c r="B16" s="2" t="s">
        <v>108</v>
      </c>
      <c r="C16" s="2" t="s">
        <v>41</v>
      </c>
      <c r="D16" s="2" t="s">
        <v>110</v>
      </c>
      <c r="E16" s="2" t="s">
        <v>103</v>
      </c>
      <c r="F16" s="2" t="s">
        <v>104</v>
      </c>
      <c r="G16" s="2" t="s">
        <v>105</v>
      </c>
      <c r="H16" s="2" t="s">
        <v>106</v>
      </c>
      <c r="I16" s="2" t="s">
        <v>56</v>
      </c>
      <c r="J16" s="2" t="s">
        <v>63</v>
      </c>
      <c r="K16" s="2" t="s">
        <v>68</v>
      </c>
      <c r="L16" s="6" t="s">
        <v>108</v>
      </c>
    </row>
    <row r="17" spans="1:12" ht="15.75" thickBot="1" x14ac:dyDescent="0.3">
      <c r="A17" s="2" t="s">
        <v>112</v>
      </c>
      <c r="B17" s="2" t="s">
        <v>113</v>
      </c>
      <c r="C17" s="2" t="s">
        <v>41</v>
      </c>
      <c r="D17" s="2" t="s">
        <v>110</v>
      </c>
      <c r="E17" s="2" t="s">
        <v>115</v>
      </c>
      <c r="F17" s="2" t="s">
        <v>116</v>
      </c>
      <c r="G17" s="2" t="s">
        <v>117</v>
      </c>
      <c r="H17" s="2" t="s">
        <v>37</v>
      </c>
      <c r="I17" s="2"/>
      <c r="J17" s="2" t="s">
        <v>57</v>
      </c>
      <c r="K17" s="2" t="s">
        <v>118</v>
      </c>
      <c r="L17" s="6" t="s">
        <v>113</v>
      </c>
    </row>
    <row r="18" spans="1:12" ht="15.75" thickBot="1" x14ac:dyDescent="0.3">
      <c r="A18" s="2" t="s">
        <v>120</v>
      </c>
      <c r="B18" s="2" t="s">
        <v>121</v>
      </c>
      <c r="C18" s="2" t="s">
        <v>41</v>
      </c>
      <c r="D18" s="2" t="s">
        <v>123</v>
      </c>
      <c r="E18" s="2" t="s">
        <v>123</v>
      </c>
      <c r="F18" s="2" t="s">
        <v>124</v>
      </c>
      <c r="G18" s="2" t="s">
        <v>117</v>
      </c>
      <c r="H18" s="2" t="s">
        <v>37</v>
      </c>
      <c r="I18" s="2"/>
      <c r="J18" s="2" t="s">
        <v>57</v>
      </c>
      <c r="K18" s="2" t="s">
        <v>58</v>
      </c>
      <c r="L18" s="7" t="s">
        <v>121</v>
      </c>
    </row>
  </sheetData>
  <mergeCells count="1">
    <mergeCell ref="A1:L1"/>
  </mergeCells>
  <hyperlinks>
    <hyperlink ref="L3" r:id="rId1" display="https://emenscr.nesdc.go.th/viewer/view.html?id=5dad2ef61cf04a5bcff24b15&amp;username=rmutt057802011" xr:uid="{00000000-0004-0000-0100-000000000000}"/>
    <hyperlink ref="L4" r:id="rId2" display="https://emenscr.nesdc.go.th/viewer/view.html?id=5e54e1cdd2b79d70cd160167&amp;username=utk0579091" xr:uid="{00000000-0004-0000-0100-000001000000}"/>
    <hyperlink ref="L5" r:id="rId3" display="https://emenscr.nesdc.go.th/viewer/view.html?id=5f26677ed49bf92ea89dd138&amp;username=police000711" xr:uid="{00000000-0004-0000-0100-000002000000}"/>
    <hyperlink ref="L6" r:id="rId4" display="https://emenscr.nesdc.go.th/viewer/view.html?id=5f269b57d49bf92ea89dd162&amp;username=police000711" xr:uid="{00000000-0004-0000-0100-000003000000}"/>
    <hyperlink ref="L16" r:id="rId5" display="https://emenscr.nesdc.go.th/viewer/view.html?id=5f2b22b59b1b9e3fab85a8ba&amp;username=dti011" xr:uid="{00000000-0004-0000-0100-000004000000}"/>
    <hyperlink ref="L15" r:id="rId6" display="https://emenscr.nesdc.go.th/viewer/view.html?id=5f2a791e5237673fb8a4d882&amp;username=dti011" xr:uid="{00000000-0004-0000-0100-000005000000}"/>
    <hyperlink ref="L14" r:id="rId7" display="https://emenscr.nesdc.go.th/viewer/view.html?id=5f27841db922e22f5780c02f&amp;username=police000711" xr:uid="{00000000-0004-0000-0100-000006000000}"/>
    <hyperlink ref="L13" r:id="rId8" display="https://emenscr.nesdc.go.th/viewer/view.html?id=5f26a7c9cab46f2eac62fbf4&amp;username=police000711" xr:uid="{00000000-0004-0000-0100-000007000000}"/>
    <hyperlink ref="L12" r:id="rId9" display="https://emenscr.nesdc.go.th/viewer/view.html?id=5f26a65feff9aa2ea2578f36&amp;username=police000711" xr:uid="{00000000-0004-0000-0100-000008000000}"/>
    <hyperlink ref="L11" r:id="rId10" display="https://emenscr.nesdc.go.th/viewer/view.html?id=5f26a4ebd49bf92ea89dd170&amp;username=police000711" xr:uid="{00000000-0004-0000-0100-000009000000}"/>
    <hyperlink ref="L10" r:id="rId11" display="https://emenscr.nesdc.go.th/viewer/view.html?id=5f26a2fad49bf92ea89dd16e&amp;username=police000711" xr:uid="{00000000-0004-0000-0100-00000A000000}"/>
    <hyperlink ref="L9" r:id="rId12" display="https://emenscr.nesdc.go.th/viewer/view.html?id=5f26a12ccab46f2eac62fbee&amp;username=police000711" xr:uid="{00000000-0004-0000-0100-00000B000000}"/>
    <hyperlink ref="L8" r:id="rId13" display="https://emenscr.nesdc.go.th/viewer/view.html?id=5f269f84cab46f2eac62fbec&amp;username=police000711" xr:uid="{00000000-0004-0000-0100-00000C000000}"/>
    <hyperlink ref="L7" r:id="rId14" display="https://emenscr.nesdc.go.th/viewer/view.html?id=5f269db2cab46f2eac62fbe7&amp;username=police000711" xr:uid="{00000000-0004-0000-0100-00000D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RowHeight="26.25" x14ac:dyDescent="0.4"/>
  <cols>
    <col min="1" max="1" width="9.140625" style="41"/>
    <col min="2" max="2" width="115.85546875" style="52" customWidth="1"/>
    <col min="3" max="5" width="9.140625" style="41"/>
    <col min="6" max="6" width="13.5703125" style="41" customWidth="1"/>
    <col min="7" max="16384" width="9.140625" style="41"/>
  </cols>
  <sheetData>
    <row r="1" spans="1:18" ht="48.75" customHeight="1" x14ac:dyDescent="0.4">
      <c r="A1" s="39"/>
      <c r="B1" s="40" t="s">
        <v>134</v>
      </c>
      <c r="C1" s="39"/>
      <c r="D1" s="39"/>
      <c r="E1" s="39"/>
      <c r="F1" s="39"/>
    </row>
    <row r="2" spans="1:18" ht="38.25" customHeight="1" x14ac:dyDescent="0.4">
      <c r="B2" s="42" t="s">
        <v>135</v>
      </c>
    </row>
    <row r="3" spans="1:18" x14ac:dyDescent="0.4">
      <c r="A3" s="43"/>
      <c r="B3" s="44" t="s">
        <v>136</v>
      </c>
      <c r="C3" s="45"/>
      <c r="D3" s="45"/>
    </row>
    <row r="4" spans="1:18" x14ac:dyDescent="0.4">
      <c r="A4" s="46"/>
      <c r="B4" s="47" t="s">
        <v>137</v>
      </c>
      <c r="C4" s="48"/>
      <c r="D4" s="48"/>
      <c r="E4" s="48"/>
      <c r="F4" s="48"/>
    </row>
    <row r="5" spans="1:18" ht="61.5" customHeight="1" x14ac:dyDescent="0.4">
      <c r="A5" s="46"/>
      <c r="B5" s="49" t="s">
        <v>138</v>
      </c>
      <c r="C5" s="48"/>
      <c r="D5" s="48"/>
      <c r="E5" s="48"/>
      <c r="F5" s="48"/>
    </row>
    <row r="6" spans="1:18" ht="115.5" customHeight="1" x14ac:dyDescent="0.4">
      <c r="A6" s="46"/>
      <c r="B6" s="49" t="s">
        <v>139</v>
      </c>
      <c r="C6" s="48"/>
      <c r="D6" s="48"/>
      <c r="E6" s="48"/>
      <c r="F6" s="48"/>
    </row>
    <row r="7" spans="1:18" ht="115.5" customHeight="1" x14ac:dyDescent="0.4">
      <c r="A7" s="46"/>
      <c r="B7" s="49" t="s">
        <v>140</v>
      </c>
      <c r="C7" s="48"/>
      <c r="D7" s="48"/>
      <c r="E7" s="48"/>
      <c r="F7" s="48"/>
    </row>
    <row r="8" spans="1:18" ht="30.75" customHeight="1" x14ac:dyDescent="0.4">
      <c r="A8" s="46"/>
      <c r="B8" s="47"/>
      <c r="C8" s="48"/>
      <c r="D8" s="48"/>
      <c r="E8" s="48"/>
      <c r="F8" s="48"/>
    </row>
    <row r="9" spans="1:18" ht="30" customHeight="1" x14ac:dyDescent="0.4">
      <c r="A9" s="46"/>
      <c r="B9" s="50" t="s">
        <v>141</v>
      </c>
      <c r="C9" s="51"/>
      <c r="D9" s="51"/>
    </row>
    <row r="10" spans="1:18" x14ac:dyDescent="0.4">
      <c r="A10" s="46"/>
      <c r="B10" s="47" t="s">
        <v>137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8" ht="63" customHeight="1" x14ac:dyDescent="0.4">
      <c r="A11" s="46"/>
      <c r="B11" s="49" t="s">
        <v>142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8" ht="52.5" customHeight="1" x14ac:dyDescent="0.4">
      <c r="A12" s="46"/>
      <c r="B12" s="49" t="s">
        <v>143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8" ht="140.25" customHeight="1" x14ac:dyDescent="0.4">
      <c r="A13" s="46"/>
      <c r="B13" s="49" t="s">
        <v>144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8" x14ac:dyDescent="0.4">
      <c r="A14" s="46"/>
      <c r="B14" s="47"/>
    </row>
    <row r="15" spans="1:18" x14ac:dyDescent="0.4">
      <c r="A15" s="46"/>
      <c r="B15" s="47"/>
      <c r="C15" s="48"/>
      <c r="D15" s="48"/>
      <c r="E15" s="48"/>
      <c r="F15" s="48"/>
    </row>
    <row r="16" spans="1:18" ht="43.9" customHeight="1" x14ac:dyDescent="0.4">
      <c r="A16" s="46"/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7D012-7E3F-49E7-9EB4-C9EBBDE8E1D1}">
  <dimension ref="A1:N3"/>
  <sheetViews>
    <sheetView topLeftCell="H1" workbookViewId="0">
      <selection activeCell="A3" sqref="A3:N3"/>
    </sheetView>
  </sheetViews>
  <sheetFormatPr defaultRowHeight="15" x14ac:dyDescent="0.25"/>
  <cols>
    <col min="1" max="2" width="23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39.140625" customWidth="1"/>
    <col min="9" max="9" width="50" customWidth="1"/>
    <col min="10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x14ac:dyDescent="0.25">
      <c r="A2" s="54" t="s">
        <v>2</v>
      </c>
      <c r="B2" s="54"/>
      <c r="C2" s="54" t="s">
        <v>3</v>
      </c>
      <c r="D2" s="54" t="s">
        <v>7</v>
      </c>
      <c r="E2" s="54" t="s">
        <v>126</v>
      </c>
      <c r="F2" s="54" t="s">
        <v>14</v>
      </c>
      <c r="G2" s="54" t="s">
        <v>15</v>
      </c>
      <c r="H2" s="54" t="s">
        <v>18</v>
      </c>
      <c r="I2" s="54" t="s">
        <v>19</v>
      </c>
      <c r="J2" s="54" t="s">
        <v>20</v>
      </c>
      <c r="K2" s="54" t="s">
        <v>21</v>
      </c>
      <c r="L2" s="54" t="s">
        <v>22</v>
      </c>
      <c r="M2" s="54" t="s">
        <v>23</v>
      </c>
      <c r="N2" s="54" t="s">
        <v>145</v>
      </c>
    </row>
    <row r="3" spans="1:14" x14ac:dyDescent="0.25">
      <c r="A3" t="s">
        <v>120</v>
      </c>
      <c r="C3" t="s">
        <v>121</v>
      </c>
      <c r="D3" t="s">
        <v>41</v>
      </c>
      <c r="E3" s="55">
        <v>2565</v>
      </c>
      <c r="F3" t="s">
        <v>123</v>
      </c>
      <c r="G3" t="s">
        <v>123</v>
      </c>
      <c r="H3" t="s">
        <v>124</v>
      </c>
      <c r="I3" t="s">
        <v>117</v>
      </c>
      <c r="J3" t="s">
        <v>37</v>
      </c>
      <c r="L3" t="s">
        <v>57</v>
      </c>
      <c r="M3" t="s">
        <v>146</v>
      </c>
      <c r="N3" t="s">
        <v>147</v>
      </c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8"/>
  <sheetViews>
    <sheetView topLeftCell="I1" zoomScale="85" zoomScaleNormal="85" workbookViewId="0">
      <selection activeCell="L20" sqref="L20"/>
    </sheetView>
  </sheetViews>
  <sheetFormatPr defaultRowHeight="15" x14ac:dyDescent="0.25"/>
  <cols>
    <col min="1" max="1" width="18.7109375" hidden="1" customWidth="1"/>
    <col min="2" max="2" width="34" customWidth="1"/>
    <col min="3" max="3" width="39.5703125" hidden="1" customWidth="1"/>
    <col min="4" max="4" width="36.28515625" hidden="1" customWidth="1"/>
    <col min="5" max="5" width="13.28515625" style="59" customWidth="1"/>
    <col min="6" max="6" width="21.140625" customWidth="1"/>
    <col min="7" max="7" width="20.7109375" customWidth="1"/>
    <col min="8" max="8" width="34.42578125" customWidth="1"/>
    <col min="9" max="9" width="37" customWidth="1"/>
    <col min="10" max="10" width="45.42578125" customWidth="1"/>
    <col min="11" max="11" width="19" customWidth="1"/>
    <col min="12" max="12" width="13.42578125" customWidth="1"/>
    <col min="13" max="13" width="14.85546875" customWidth="1"/>
    <col min="14" max="14" width="17.5703125" customWidth="1"/>
  </cols>
  <sheetData>
    <row r="1" spans="1:20" ht="23.25" x14ac:dyDescent="0.35">
      <c r="B1" s="20" t="s">
        <v>127</v>
      </c>
    </row>
    <row r="11" spans="1:20" ht="21" x14ac:dyDescent="0.25">
      <c r="A11" s="10" t="s">
        <v>2</v>
      </c>
      <c r="B11" s="11" t="s">
        <v>3</v>
      </c>
      <c r="C11" s="10" t="s">
        <v>3</v>
      </c>
      <c r="D11" s="10" t="s">
        <v>7</v>
      </c>
      <c r="E11" s="60" t="s">
        <v>126</v>
      </c>
      <c r="F11" s="11" t="s">
        <v>14</v>
      </c>
      <c r="G11" s="11" t="s">
        <v>15</v>
      </c>
      <c r="H11" s="11" t="s">
        <v>18</v>
      </c>
      <c r="I11" s="11" t="s">
        <v>19</v>
      </c>
      <c r="J11" s="11" t="s">
        <v>20</v>
      </c>
      <c r="K11" s="11" t="s">
        <v>21</v>
      </c>
      <c r="L11" s="11" t="s">
        <v>22</v>
      </c>
      <c r="M11" s="11" t="s">
        <v>23</v>
      </c>
      <c r="N11" s="11" t="s">
        <v>148</v>
      </c>
    </row>
    <row r="12" spans="1:20" ht="21.75" thickBot="1" x14ac:dyDescent="0.3">
      <c r="A12" s="13" t="s">
        <v>39</v>
      </c>
      <c r="B12" s="14" t="s">
        <v>40</v>
      </c>
      <c r="C12" s="13" t="s">
        <v>40</v>
      </c>
      <c r="D12" s="13" t="s">
        <v>41</v>
      </c>
      <c r="E12" s="61">
        <v>2562</v>
      </c>
      <c r="F12" s="13" t="s">
        <v>44</v>
      </c>
      <c r="G12" s="13" t="s">
        <v>44</v>
      </c>
      <c r="H12" s="13" t="s">
        <v>45</v>
      </c>
      <c r="I12" s="13" t="s">
        <v>46</v>
      </c>
      <c r="J12" s="13" t="s">
        <v>37</v>
      </c>
      <c r="K12" s="13"/>
      <c r="L12" s="13" t="s">
        <v>63</v>
      </c>
      <c r="M12" s="13" t="s">
        <v>150</v>
      </c>
      <c r="O12" t="str">
        <f>IF(LEN(M12=11),_xlfn.CONCAT(L12,"F",RIGHT(M12,2)),M12)</f>
        <v>040502V01F04</v>
      </c>
    </row>
    <row r="13" spans="1:20" ht="21.75" thickBot="1" x14ac:dyDescent="0.3">
      <c r="A13" s="13" t="s">
        <v>25</v>
      </c>
      <c r="B13" s="15" t="s">
        <v>26</v>
      </c>
      <c r="C13" s="13" t="s">
        <v>26</v>
      </c>
      <c r="D13" s="13" t="s">
        <v>28</v>
      </c>
      <c r="E13" s="61">
        <v>2563</v>
      </c>
      <c r="F13" s="13" t="s">
        <v>33</v>
      </c>
      <c r="G13" s="13" t="s">
        <v>34</v>
      </c>
      <c r="H13" s="13" t="s">
        <v>35</v>
      </c>
      <c r="I13" s="13" t="s">
        <v>36</v>
      </c>
      <c r="J13" s="13" t="s">
        <v>37</v>
      </c>
      <c r="K13" s="13"/>
      <c r="L13" s="13" t="s">
        <v>88</v>
      </c>
      <c r="M13" s="13" t="s">
        <v>151</v>
      </c>
      <c r="O13" t="str">
        <f t="shared" ref="O13:O15" si="0">IF(LEN(M13=11),_xlfn.CONCAT(L13,"F",RIGHT(M13,2)),M13)</f>
        <v>040502V04F06</v>
      </c>
    </row>
    <row r="14" spans="1:20" ht="21.75" thickBot="1" x14ac:dyDescent="0.4">
      <c r="A14" s="56" t="s">
        <v>112</v>
      </c>
      <c r="B14" s="24" t="str">
        <f>HYPERLINK(N14,C14)</f>
        <v>การปรับปรุงประสิทธิภาพการจัดการคงคลังสินค้า กรณีศึกษา บริษัท โตโยดะ จำกัด</v>
      </c>
      <c r="C14" s="56" t="s">
        <v>113</v>
      </c>
      <c r="D14" s="56" t="s">
        <v>41</v>
      </c>
      <c r="E14" s="62">
        <v>2564</v>
      </c>
      <c r="F14" s="56" t="s">
        <v>110</v>
      </c>
      <c r="G14" s="56" t="s">
        <v>115</v>
      </c>
      <c r="H14" s="56" t="s">
        <v>116</v>
      </c>
      <c r="I14" s="56" t="s">
        <v>117</v>
      </c>
      <c r="J14" s="56" t="s">
        <v>37</v>
      </c>
      <c r="K14" s="56"/>
      <c r="L14" s="56" t="s">
        <v>88</v>
      </c>
      <c r="M14" s="56" t="s">
        <v>152</v>
      </c>
      <c r="N14" s="57" t="s">
        <v>149</v>
      </c>
      <c r="O14" t="str">
        <f t="shared" si="0"/>
        <v>040502V04F03</v>
      </c>
      <c r="P14" s="58"/>
      <c r="Q14" s="58"/>
      <c r="R14" s="58"/>
      <c r="S14" s="58"/>
      <c r="T14" s="58"/>
    </row>
    <row r="15" spans="1:20" ht="21.75" thickBot="1" x14ac:dyDescent="0.4">
      <c r="A15" s="58" t="s">
        <v>120</v>
      </c>
      <c r="B15" s="24" t="str">
        <f t="shared" ref="B15" si="1">HYPERLINK(N15,C15)</f>
        <v>โครงการอบรมอาหารและเครื่องดื่มเพื่ออาชีพ</v>
      </c>
      <c r="C15" s="58" t="s">
        <v>121</v>
      </c>
      <c r="D15" s="58" t="s">
        <v>41</v>
      </c>
      <c r="E15" s="63">
        <v>2565</v>
      </c>
      <c r="F15" s="58" t="s">
        <v>123</v>
      </c>
      <c r="G15" s="58" t="s">
        <v>123</v>
      </c>
      <c r="H15" s="58" t="s">
        <v>124</v>
      </c>
      <c r="I15" s="58" t="s">
        <v>117</v>
      </c>
      <c r="J15" s="58" t="s">
        <v>37</v>
      </c>
      <c r="K15" s="58"/>
      <c r="L15" s="58" t="s">
        <v>57</v>
      </c>
      <c r="M15" s="58" t="s">
        <v>146</v>
      </c>
      <c r="N15" s="58" t="s">
        <v>147</v>
      </c>
      <c r="O15" t="str">
        <f t="shared" si="0"/>
        <v>040502V02F01</v>
      </c>
      <c r="P15" s="58"/>
      <c r="Q15" s="58"/>
      <c r="R15" s="58"/>
      <c r="S15" s="58"/>
      <c r="T15" s="58"/>
    </row>
    <row r="16" spans="1:20" ht="21.75" thickBot="1" x14ac:dyDescent="0.3">
      <c r="B16" s="24"/>
      <c r="E16" s="64"/>
      <c r="L16" s="22"/>
      <c r="M16" s="22"/>
    </row>
    <row r="17" spans="2:13" ht="21.75" thickBot="1" x14ac:dyDescent="0.3">
      <c r="B17" s="24"/>
      <c r="L17" s="22"/>
      <c r="M17" s="22"/>
    </row>
    <row r="18" spans="2:13" ht="21.75" thickBot="1" x14ac:dyDescent="0.3">
      <c r="B18" s="65"/>
      <c r="L18" s="22"/>
      <c r="M18" s="22"/>
    </row>
    <row r="19" spans="2:13" ht="21.75" thickBot="1" x14ac:dyDescent="0.3">
      <c r="B19" s="65"/>
      <c r="L19" s="22"/>
      <c r="M19" s="22"/>
    </row>
    <row r="20" spans="2:13" ht="21.75" thickBot="1" x14ac:dyDescent="0.3">
      <c r="B20" s="65"/>
      <c r="L20" s="22"/>
      <c r="M20" s="22"/>
    </row>
    <row r="21" spans="2:13" ht="21.75" thickBot="1" x14ac:dyDescent="0.3">
      <c r="B21" s="65"/>
      <c r="L21" s="22"/>
      <c r="M21" s="22"/>
    </row>
    <row r="22" spans="2:13" ht="21.75" thickBot="1" x14ac:dyDescent="0.3">
      <c r="B22" s="65"/>
      <c r="L22" s="22"/>
      <c r="M22" s="22"/>
    </row>
    <row r="23" spans="2:13" ht="21.75" thickBot="1" x14ac:dyDescent="0.3">
      <c r="B23" s="65"/>
      <c r="L23" s="22"/>
      <c r="M23" s="22"/>
    </row>
    <row r="24" spans="2:13" ht="21.75" thickBot="1" x14ac:dyDescent="0.3">
      <c r="B24" s="65"/>
      <c r="L24" s="22"/>
      <c r="M24" s="22"/>
    </row>
    <row r="25" spans="2:13" ht="21.75" thickBot="1" x14ac:dyDescent="0.3">
      <c r="B25" s="65"/>
      <c r="L25" s="22"/>
      <c r="M25" s="22"/>
    </row>
    <row r="26" spans="2:13" ht="21.75" thickBot="1" x14ac:dyDescent="0.3">
      <c r="B26" s="65"/>
      <c r="L26" s="22"/>
      <c r="M26" s="22"/>
    </row>
    <row r="27" spans="2:13" ht="21.75" thickBot="1" x14ac:dyDescent="0.3">
      <c r="B27" s="65"/>
      <c r="L27" s="22"/>
      <c r="M27" s="22"/>
    </row>
    <row r="28" spans="2:13" ht="21" x14ac:dyDescent="0.25">
      <c r="B28" s="65"/>
      <c r="L28" s="22"/>
      <c r="M28" s="22"/>
    </row>
  </sheetData>
  <hyperlinks>
    <hyperlink ref="B13" r:id="rId1" display="https://emenscr.nesdc.go.th/viewer/view.html?id=5dad2ef61cf04a5bcff24b15&amp;username=rmutt057802011" xr:uid="{00000000-0004-0000-0500-000000000000}"/>
    <hyperlink ref="B12" r:id="rId2" display="https://emenscr.nesdc.go.th/viewer/view.html?id=5e54e1cdd2b79d70cd160167&amp;username=utk0579091" xr:uid="{00000000-0004-0000-0500-000001000000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9EF6-BE44-4DEA-B746-6E1701EEE591}">
  <dimension ref="A1:T28"/>
  <sheetViews>
    <sheetView topLeftCell="B1" zoomScale="85" zoomScaleNormal="85" workbookViewId="0">
      <selection activeCell="N17" sqref="N17"/>
    </sheetView>
  </sheetViews>
  <sheetFormatPr defaultRowHeight="15" x14ac:dyDescent="0.25"/>
  <cols>
    <col min="1" max="1" width="18.7109375" style="53" hidden="1" customWidth="1"/>
    <col min="2" max="2" width="13.42578125" style="53" customWidth="1"/>
    <col min="3" max="3" width="14.85546875" style="53" customWidth="1"/>
    <col min="4" max="4" width="34" style="53" customWidth="1"/>
    <col min="5" max="5" width="39.5703125" style="53" hidden="1" customWidth="1"/>
    <col min="6" max="6" width="36.28515625" style="53" hidden="1" customWidth="1"/>
    <col min="7" max="7" width="13.28515625" style="59" customWidth="1"/>
    <col min="8" max="8" width="21.140625" style="53" customWidth="1"/>
    <col min="9" max="9" width="20.7109375" style="53" customWidth="1"/>
    <col min="10" max="10" width="34.42578125" style="53" customWidth="1"/>
    <col min="11" max="11" width="37" style="53" customWidth="1"/>
    <col min="12" max="12" width="45.42578125" style="53" customWidth="1"/>
    <col min="13" max="13" width="19" style="53" customWidth="1"/>
    <col min="14" max="14" width="17.5703125" style="53" customWidth="1"/>
    <col min="15" max="16384" width="9.140625" style="53"/>
  </cols>
  <sheetData>
    <row r="1" spans="1:20" ht="23.25" x14ac:dyDescent="0.35">
      <c r="D1" s="20" t="s">
        <v>127</v>
      </c>
    </row>
    <row r="11" spans="1:20" ht="21" x14ac:dyDescent="0.25">
      <c r="A11" s="10" t="s">
        <v>2</v>
      </c>
      <c r="B11" s="11" t="s">
        <v>22</v>
      </c>
      <c r="C11" s="11" t="s">
        <v>23</v>
      </c>
      <c r="D11" s="11" t="s">
        <v>3</v>
      </c>
      <c r="E11" s="10" t="s">
        <v>3</v>
      </c>
      <c r="F11" s="10" t="s">
        <v>7</v>
      </c>
      <c r="G11" s="60" t="s">
        <v>126</v>
      </c>
      <c r="H11" s="11" t="s">
        <v>14</v>
      </c>
      <c r="I11" s="11" t="s">
        <v>15</v>
      </c>
      <c r="J11" s="11" t="s">
        <v>18</v>
      </c>
      <c r="K11" s="11" t="s">
        <v>19</v>
      </c>
      <c r="L11" s="11" t="s">
        <v>20</v>
      </c>
      <c r="M11" s="11" t="s">
        <v>21</v>
      </c>
      <c r="N11" s="11" t="s">
        <v>148</v>
      </c>
    </row>
    <row r="12" spans="1:20" ht="21.75" thickBot="1" x14ac:dyDescent="0.3">
      <c r="A12" s="13" t="s">
        <v>39</v>
      </c>
      <c r="B12" s="13" t="s">
        <v>63</v>
      </c>
      <c r="C12" s="13" t="s">
        <v>150</v>
      </c>
      <c r="D12" s="14" t="s">
        <v>40</v>
      </c>
      <c r="E12" s="13" t="s">
        <v>40</v>
      </c>
      <c r="F12" s="13" t="s">
        <v>41</v>
      </c>
      <c r="G12" s="61">
        <v>2562</v>
      </c>
      <c r="H12" s="13" t="s">
        <v>44</v>
      </c>
      <c r="I12" s="13" t="s">
        <v>44</v>
      </c>
      <c r="J12" s="13" t="s">
        <v>45</v>
      </c>
      <c r="K12" s="13" t="s">
        <v>46</v>
      </c>
      <c r="L12" s="13" t="s">
        <v>37</v>
      </c>
      <c r="M12" s="13"/>
      <c r="O12" s="53" t="str">
        <f>IF(LEN(C12=11),_xlfn.CONCAT(B12,"F",RIGHT(C12,2)),C12)</f>
        <v>040502V01F04</v>
      </c>
    </row>
    <row r="13" spans="1:20" ht="21.75" customHeight="1" thickBot="1" x14ac:dyDescent="0.4">
      <c r="A13" s="58" t="s">
        <v>120</v>
      </c>
      <c r="B13" s="58" t="s">
        <v>57</v>
      </c>
      <c r="C13" s="58" t="s">
        <v>146</v>
      </c>
      <c r="D13" s="24" t="str">
        <f>HYPERLINK(N13,E13)</f>
        <v>โครงการอบรมอาหารและเครื่องดื่มเพื่ออาชีพ</v>
      </c>
      <c r="E13" s="58" t="s">
        <v>121</v>
      </c>
      <c r="F13" s="58" t="s">
        <v>41</v>
      </c>
      <c r="G13" s="63">
        <v>2565</v>
      </c>
      <c r="H13" s="58" t="s">
        <v>123</v>
      </c>
      <c r="I13" s="58" t="s">
        <v>123</v>
      </c>
      <c r="J13" s="58" t="s">
        <v>124</v>
      </c>
      <c r="K13" s="58" t="s">
        <v>117</v>
      </c>
      <c r="L13" s="58" t="s">
        <v>37</v>
      </c>
      <c r="M13" s="58"/>
      <c r="N13" s="58" t="s">
        <v>147</v>
      </c>
      <c r="O13" s="53" t="str">
        <f>IF(LEN(C13=11),_xlfn.CONCAT(B13,"F",RIGHT(C13,2)),C13)</f>
        <v>040502V02F01</v>
      </c>
    </row>
    <row r="14" spans="1:20" ht="21.75" thickBot="1" x14ac:dyDescent="0.4">
      <c r="A14" s="56" t="s">
        <v>112</v>
      </c>
      <c r="B14" s="56" t="s">
        <v>57</v>
      </c>
      <c r="C14" s="56" t="s">
        <v>152</v>
      </c>
      <c r="D14" s="24" t="str">
        <f>HYPERLINK(N14,E14)</f>
        <v>การปรับปรุงประสิทธิภาพการจัดการคงคลังสินค้า กรณีศึกษา บริษัท โตโยดะ จำกัด</v>
      </c>
      <c r="E14" s="56" t="s">
        <v>113</v>
      </c>
      <c r="F14" s="56" t="s">
        <v>41</v>
      </c>
      <c r="G14" s="62">
        <v>2564</v>
      </c>
      <c r="H14" s="56" t="s">
        <v>110</v>
      </c>
      <c r="I14" s="56" t="s">
        <v>115</v>
      </c>
      <c r="J14" s="56" t="s">
        <v>116</v>
      </c>
      <c r="K14" s="56" t="s">
        <v>117</v>
      </c>
      <c r="L14" s="56" t="s">
        <v>37</v>
      </c>
      <c r="M14" s="56"/>
      <c r="N14" s="57" t="s">
        <v>149</v>
      </c>
      <c r="O14" s="53" t="str">
        <f>IF(LEN(C14=11),_xlfn.CONCAT(B14,"F",RIGHT(C14,2)),C14)</f>
        <v>040502V02F03</v>
      </c>
      <c r="P14" s="58"/>
      <c r="Q14" s="58"/>
      <c r="R14" s="58"/>
      <c r="S14" s="58"/>
      <c r="T14" s="58"/>
    </row>
    <row r="15" spans="1:20" ht="21.75" thickBot="1" x14ac:dyDescent="0.4">
      <c r="A15" s="13" t="s">
        <v>25</v>
      </c>
      <c r="B15" s="13" t="s">
        <v>88</v>
      </c>
      <c r="C15" s="13" t="s">
        <v>151</v>
      </c>
      <c r="D15" s="15" t="s">
        <v>26</v>
      </c>
      <c r="E15" s="13" t="s">
        <v>26</v>
      </c>
      <c r="F15" s="13" t="s">
        <v>28</v>
      </c>
      <c r="G15" s="61">
        <v>2563</v>
      </c>
      <c r="H15" s="13" t="s">
        <v>33</v>
      </c>
      <c r="I15" s="13" t="s">
        <v>34</v>
      </c>
      <c r="J15" s="13" t="s">
        <v>35</v>
      </c>
      <c r="K15" s="13" t="s">
        <v>36</v>
      </c>
      <c r="L15" s="13" t="s">
        <v>37</v>
      </c>
      <c r="M15" s="13"/>
      <c r="O15" s="53" t="str">
        <f>IF(LEN(C15=11),_xlfn.CONCAT(B15,"F",RIGHT(C15,2)),C15)</f>
        <v>040502V04F06</v>
      </c>
      <c r="P15" s="58"/>
      <c r="Q15" s="58"/>
      <c r="R15" s="58"/>
      <c r="S15" s="58"/>
      <c r="T15" s="58"/>
    </row>
    <row r="16" spans="1:20" ht="21.75" thickBot="1" x14ac:dyDescent="0.3">
      <c r="B16" s="22"/>
      <c r="C16" s="22"/>
      <c r="D16" s="24"/>
      <c r="G16" s="64"/>
    </row>
    <row r="17" spans="2:4" ht="21.75" thickBot="1" x14ac:dyDescent="0.3">
      <c r="B17" s="22"/>
      <c r="C17" s="22"/>
      <c r="D17" s="24"/>
    </row>
    <row r="18" spans="2:4" ht="21.75" thickBot="1" x14ac:dyDescent="0.3">
      <c r="B18" s="22"/>
      <c r="C18" s="22"/>
      <c r="D18" s="65"/>
    </row>
    <row r="19" spans="2:4" ht="21.75" thickBot="1" x14ac:dyDescent="0.3">
      <c r="B19" s="22"/>
      <c r="C19" s="22"/>
      <c r="D19" s="65"/>
    </row>
    <row r="20" spans="2:4" ht="21.75" thickBot="1" x14ac:dyDescent="0.3">
      <c r="B20" s="22"/>
      <c r="C20" s="22"/>
      <c r="D20" s="65"/>
    </row>
    <row r="21" spans="2:4" ht="21.75" thickBot="1" x14ac:dyDescent="0.3">
      <c r="B21" s="22"/>
      <c r="C21" s="22"/>
      <c r="D21" s="65"/>
    </row>
    <row r="22" spans="2:4" ht="21.75" thickBot="1" x14ac:dyDescent="0.3">
      <c r="B22" s="22"/>
      <c r="C22" s="22"/>
      <c r="D22" s="65"/>
    </row>
    <row r="23" spans="2:4" ht="21.75" thickBot="1" x14ac:dyDescent="0.3">
      <c r="B23" s="22"/>
      <c r="C23" s="22"/>
      <c r="D23" s="65"/>
    </row>
    <row r="24" spans="2:4" ht="21.75" thickBot="1" x14ac:dyDescent="0.3">
      <c r="B24" s="22"/>
      <c r="C24" s="22"/>
      <c r="D24" s="65"/>
    </row>
    <row r="25" spans="2:4" ht="21.75" thickBot="1" x14ac:dyDescent="0.3">
      <c r="B25" s="22"/>
      <c r="C25" s="22"/>
      <c r="D25" s="65"/>
    </row>
    <row r="26" spans="2:4" ht="21.75" thickBot="1" x14ac:dyDescent="0.3">
      <c r="B26" s="22"/>
      <c r="C26" s="22"/>
      <c r="D26" s="65"/>
    </row>
    <row r="27" spans="2:4" ht="21.75" thickBot="1" x14ac:dyDescent="0.3">
      <c r="B27" s="22"/>
      <c r="C27" s="22"/>
      <c r="D27" s="65"/>
    </row>
    <row r="28" spans="2:4" ht="21" x14ac:dyDescent="0.25">
      <c r="B28" s="22"/>
      <c r="C28" s="22"/>
      <c r="D28" s="65"/>
    </row>
  </sheetData>
  <autoFilter ref="A11:O15" xr:uid="{79AFDCAD-8E71-477A-BF39-D9F7E2D70951}">
    <sortState ref="A12:O15">
      <sortCondition ref="C11:C15"/>
    </sortState>
  </autoFilter>
  <hyperlinks>
    <hyperlink ref="D15" r:id="rId1" display="https://emenscr.nesdc.go.th/viewer/view.html?id=5dad2ef61cf04a5bcff24b15&amp;username=rmutt057802011" xr:uid="{1A2B7368-647E-4DE7-B871-45A59596C53D}"/>
    <hyperlink ref="D12" r:id="rId2" display="https://emenscr.nesdc.go.th/viewer/view.html?id=5e54e1cdd2b79d70cd160167&amp;username=utk0579091" xr:uid="{C3EF225D-A6C2-4716-A260-E0CB60F22D61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tabSelected="1" zoomScale="70" zoomScaleNormal="70" workbookViewId="0">
      <selection activeCell="F30" sqref="F30"/>
    </sheetView>
  </sheetViews>
  <sheetFormatPr defaultRowHeight="15" x14ac:dyDescent="0.25"/>
  <cols>
    <col min="1" max="1" width="24.42578125" bestFit="1" customWidth="1"/>
    <col min="2" max="2" width="14.28515625" bestFit="1" customWidth="1"/>
    <col min="3" max="5" width="6.140625" bestFit="1" customWidth="1"/>
    <col min="6" max="6" width="24.42578125" bestFit="1" customWidth="1"/>
    <col min="7" max="7" width="23.7109375" style="36" bestFit="1" customWidth="1"/>
  </cols>
  <sheetData>
    <row r="1" spans="1:7" ht="21" x14ac:dyDescent="0.25">
      <c r="A1" s="66" t="s">
        <v>131</v>
      </c>
      <c r="B1" s="66" t="s">
        <v>126</v>
      </c>
      <c r="C1" s="67"/>
      <c r="D1" s="67"/>
      <c r="E1" s="67"/>
      <c r="F1" s="67"/>
      <c r="G1"/>
    </row>
    <row r="2" spans="1:7" ht="21" x14ac:dyDescent="0.25">
      <c r="A2" s="66" t="s">
        <v>130</v>
      </c>
      <c r="B2" s="67">
        <v>2562</v>
      </c>
      <c r="C2" s="67">
        <v>2563</v>
      </c>
      <c r="D2" s="67">
        <v>2564</v>
      </c>
      <c r="E2" s="67">
        <v>2565</v>
      </c>
      <c r="F2" s="67" t="s">
        <v>132</v>
      </c>
      <c r="G2"/>
    </row>
    <row r="3" spans="1:7" ht="21" x14ac:dyDescent="0.25">
      <c r="A3" s="68" t="s">
        <v>63</v>
      </c>
      <c r="B3" s="69">
        <v>1</v>
      </c>
      <c r="C3" s="69"/>
      <c r="D3" s="69"/>
      <c r="E3" s="69"/>
      <c r="F3" s="70">
        <v>1</v>
      </c>
      <c r="G3"/>
    </row>
    <row r="4" spans="1:7" ht="21" x14ac:dyDescent="0.25">
      <c r="A4" s="68" t="s">
        <v>150</v>
      </c>
      <c r="B4" s="69">
        <v>1</v>
      </c>
      <c r="C4" s="69"/>
      <c r="D4" s="69"/>
      <c r="E4" s="69"/>
      <c r="F4" s="70">
        <v>1</v>
      </c>
      <c r="G4"/>
    </row>
    <row r="5" spans="1:7" ht="21" x14ac:dyDescent="0.25">
      <c r="A5" s="68" t="s">
        <v>57</v>
      </c>
      <c r="B5" s="69"/>
      <c r="C5" s="69"/>
      <c r="D5" s="69"/>
      <c r="E5" s="69">
        <v>1</v>
      </c>
      <c r="F5" s="70">
        <v>1</v>
      </c>
      <c r="G5"/>
    </row>
    <row r="6" spans="1:7" ht="21" x14ac:dyDescent="0.25">
      <c r="A6" s="68" t="s">
        <v>146</v>
      </c>
      <c r="B6" s="69"/>
      <c r="C6" s="69"/>
      <c r="D6" s="69"/>
      <c r="E6" s="69">
        <v>1</v>
      </c>
      <c r="F6" s="70">
        <v>1</v>
      </c>
      <c r="G6"/>
    </row>
    <row r="7" spans="1:7" ht="21" x14ac:dyDescent="0.25">
      <c r="A7" s="68" t="s">
        <v>88</v>
      </c>
      <c r="B7" s="69"/>
      <c r="C7" s="69">
        <v>1</v>
      </c>
      <c r="D7" s="69">
        <v>1</v>
      </c>
      <c r="E7" s="69"/>
      <c r="F7" s="70">
        <v>2</v>
      </c>
      <c r="G7"/>
    </row>
    <row r="8" spans="1:7" ht="21" x14ac:dyDescent="0.25">
      <c r="A8" s="68" t="s">
        <v>152</v>
      </c>
      <c r="B8" s="69"/>
      <c r="C8" s="69"/>
      <c r="D8" s="69">
        <v>1</v>
      </c>
      <c r="E8" s="69"/>
      <c r="F8" s="70">
        <v>1</v>
      </c>
      <c r="G8"/>
    </row>
    <row r="9" spans="1:7" ht="21" x14ac:dyDescent="0.25">
      <c r="A9" s="68" t="s">
        <v>151</v>
      </c>
      <c r="B9" s="69"/>
      <c r="C9" s="69">
        <v>1</v>
      </c>
      <c r="D9" s="69"/>
      <c r="E9" s="69"/>
      <c r="F9" s="70">
        <v>1</v>
      </c>
      <c r="G9"/>
    </row>
    <row r="10" spans="1:7" ht="21" x14ac:dyDescent="0.25">
      <c r="A10" s="73" t="s">
        <v>132</v>
      </c>
      <c r="B10" s="71">
        <v>1</v>
      </c>
      <c r="C10" s="71">
        <v>1</v>
      </c>
      <c r="D10" s="71">
        <v>1</v>
      </c>
      <c r="E10" s="71">
        <v>1</v>
      </c>
      <c r="F10" s="72">
        <v>4</v>
      </c>
      <c r="G10"/>
    </row>
    <row r="11" spans="1:7" x14ac:dyDescent="0.25">
      <c r="G11"/>
    </row>
    <row r="12" spans="1:7" x14ac:dyDescent="0.25">
      <c r="G12"/>
    </row>
    <row r="13" spans="1:7" x14ac:dyDescent="0.25">
      <c r="G13"/>
    </row>
    <row r="14" spans="1:7" x14ac:dyDescent="0.25">
      <c r="G14"/>
    </row>
    <row r="15" spans="1:7" x14ac:dyDescent="0.25">
      <c r="G15"/>
    </row>
    <row r="16" spans="1:7" x14ac:dyDescent="0.25">
      <c r="G16"/>
    </row>
    <row r="17" spans="1:9" x14ac:dyDescent="0.25">
      <c r="G17"/>
    </row>
    <row r="18" spans="1:9" x14ac:dyDescent="0.25">
      <c r="G18"/>
    </row>
    <row r="19" spans="1:9" x14ac:dyDescent="0.25">
      <c r="G19"/>
    </row>
    <row r="20" spans="1:9" x14ac:dyDescent="0.25">
      <c r="G20"/>
    </row>
    <row r="21" spans="1:9" x14ac:dyDescent="0.25">
      <c r="G21"/>
    </row>
    <row r="22" spans="1:9" x14ac:dyDescent="0.25">
      <c r="G22"/>
    </row>
    <row r="23" spans="1:9" x14ac:dyDescent="0.25">
      <c r="G23"/>
    </row>
    <row r="24" spans="1:9" x14ac:dyDescent="0.25">
      <c r="G24"/>
    </row>
    <row r="25" spans="1:9" ht="21" x14ac:dyDescent="0.25">
      <c r="A25" s="38"/>
      <c r="B25" s="34"/>
      <c r="C25" s="34"/>
      <c r="D25" s="34"/>
      <c r="E25" s="34"/>
      <c r="F25" s="34"/>
      <c r="G25" s="35"/>
    </row>
    <row r="26" spans="1:9" ht="21" x14ac:dyDescent="0.25">
      <c r="A26" s="34"/>
      <c r="B26" s="34"/>
      <c r="C26" s="34"/>
      <c r="D26" s="34"/>
      <c r="E26" s="34"/>
      <c r="F26" s="34"/>
      <c r="G26" s="35"/>
    </row>
    <row r="27" spans="1:9" ht="21" x14ac:dyDescent="0.35">
      <c r="I27" s="37"/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4"/>
  <sheetViews>
    <sheetView workbookViewId="0">
      <selection activeCell="C1" sqref="C1"/>
    </sheetView>
  </sheetViews>
  <sheetFormatPr defaultRowHeight="15" x14ac:dyDescent="0.25"/>
  <cols>
    <col min="1" max="1" width="49.140625" customWidth="1"/>
    <col min="2" max="2" width="27" bestFit="1" customWidth="1"/>
  </cols>
  <sheetData>
    <row r="1" spans="1:2" ht="21" x14ac:dyDescent="0.25">
      <c r="A1" s="66" t="s">
        <v>129</v>
      </c>
      <c r="B1" s="74" t="s">
        <v>133</v>
      </c>
    </row>
    <row r="2" spans="1:2" ht="21" x14ac:dyDescent="0.25">
      <c r="A2" s="68" t="s">
        <v>37</v>
      </c>
      <c r="B2" s="69">
        <v>4</v>
      </c>
    </row>
    <row r="3" spans="1:2" ht="21" x14ac:dyDescent="0.25">
      <c r="A3" s="68" t="s">
        <v>46</v>
      </c>
      <c r="B3" s="69">
        <v>1</v>
      </c>
    </row>
    <row r="4" spans="1:2" ht="21" x14ac:dyDescent="0.25">
      <c r="A4" s="68" t="s">
        <v>63</v>
      </c>
      <c r="B4" s="69">
        <v>1</v>
      </c>
    </row>
    <row r="5" spans="1:2" ht="21" x14ac:dyDescent="0.25">
      <c r="A5" s="68" t="s">
        <v>150</v>
      </c>
      <c r="B5" s="69">
        <v>1</v>
      </c>
    </row>
    <row r="6" spans="1:2" ht="21" x14ac:dyDescent="0.25">
      <c r="A6" s="68" t="s">
        <v>36</v>
      </c>
      <c r="B6" s="69">
        <v>1</v>
      </c>
    </row>
    <row r="7" spans="1:2" ht="21" x14ac:dyDescent="0.25">
      <c r="A7" s="68" t="s">
        <v>88</v>
      </c>
      <c r="B7" s="69">
        <v>1</v>
      </c>
    </row>
    <row r="8" spans="1:2" ht="21" x14ac:dyDescent="0.25">
      <c r="A8" s="68" t="s">
        <v>151</v>
      </c>
      <c r="B8" s="69">
        <v>1</v>
      </c>
    </row>
    <row r="9" spans="1:2" ht="21" x14ac:dyDescent="0.25">
      <c r="A9" s="68" t="s">
        <v>117</v>
      </c>
      <c r="B9" s="69">
        <v>2</v>
      </c>
    </row>
    <row r="10" spans="1:2" ht="21" x14ac:dyDescent="0.25">
      <c r="A10" s="68" t="s">
        <v>57</v>
      </c>
      <c r="B10" s="69">
        <v>1</v>
      </c>
    </row>
    <row r="11" spans="1:2" ht="21" x14ac:dyDescent="0.25">
      <c r="A11" s="68" t="s">
        <v>146</v>
      </c>
      <c r="B11" s="69">
        <v>1</v>
      </c>
    </row>
    <row r="12" spans="1:2" ht="21" x14ac:dyDescent="0.25">
      <c r="A12" s="68" t="s">
        <v>88</v>
      </c>
      <c r="B12" s="69">
        <v>1</v>
      </c>
    </row>
    <row r="13" spans="1:2" ht="21" x14ac:dyDescent="0.25">
      <c r="A13" s="68" t="s">
        <v>152</v>
      </c>
      <c r="B13" s="69">
        <v>1</v>
      </c>
    </row>
    <row r="14" spans="1:2" ht="21" x14ac:dyDescent="0.25">
      <c r="A14" s="73" t="s">
        <v>132</v>
      </c>
      <c r="B14" s="71">
        <v>4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topLeftCell="B1" workbookViewId="0">
      <selection activeCell="B3" sqref="B3"/>
    </sheetView>
  </sheetViews>
  <sheetFormatPr defaultRowHeight="15" x14ac:dyDescent="0.25"/>
  <cols>
    <col min="1" max="1" width="18.7109375" hidden="1" customWidth="1"/>
    <col min="2" max="2" width="13" customWidth="1"/>
    <col min="3" max="3" width="34" customWidth="1"/>
    <col min="4" max="4" width="39.5703125" hidden="1" customWidth="1"/>
    <col min="5" max="5" width="36.28515625" hidden="1" customWidth="1"/>
    <col min="6" max="6" width="21.140625" customWidth="1"/>
    <col min="7" max="7" width="20.7109375" customWidth="1"/>
    <col min="8" max="8" width="34.42578125" customWidth="1"/>
    <col min="9" max="9" width="37" customWidth="1"/>
    <col min="10" max="10" width="45.42578125" customWidth="1"/>
    <col min="11" max="11" width="19" customWidth="1"/>
    <col min="12" max="12" width="13.42578125" customWidth="1"/>
    <col min="13" max="13" width="14.85546875" customWidth="1"/>
    <col min="14" max="14" width="17.5703125" customWidth="1"/>
  </cols>
  <sheetData>
    <row r="1" spans="1:13" ht="23.25" x14ac:dyDescent="0.35">
      <c r="B1" s="20" t="s">
        <v>127</v>
      </c>
    </row>
    <row r="3" spans="1:13" ht="21" x14ac:dyDescent="0.25">
      <c r="A3" s="10" t="s">
        <v>2</v>
      </c>
      <c r="B3" s="12" t="s">
        <v>126</v>
      </c>
      <c r="C3" s="11" t="s">
        <v>3</v>
      </c>
      <c r="D3" s="10" t="s">
        <v>3</v>
      </c>
      <c r="E3" s="10" t="s">
        <v>7</v>
      </c>
      <c r="F3" s="11" t="s">
        <v>14</v>
      </c>
      <c r="G3" s="11" t="s">
        <v>15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</row>
    <row r="4" spans="1:13" ht="21.75" thickBot="1" x14ac:dyDescent="0.3">
      <c r="A4" s="13" t="s">
        <v>39</v>
      </c>
      <c r="B4" s="25">
        <v>2562</v>
      </c>
      <c r="C4" s="23" t="s">
        <v>40</v>
      </c>
      <c r="D4" s="16" t="s">
        <v>40</v>
      </c>
      <c r="E4" s="16" t="s">
        <v>41</v>
      </c>
      <c r="F4" s="16" t="s">
        <v>44</v>
      </c>
      <c r="G4" s="16" t="s">
        <v>44</v>
      </c>
      <c r="H4" s="16" t="s">
        <v>45</v>
      </c>
      <c r="I4" s="16" t="s">
        <v>46</v>
      </c>
      <c r="J4" s="16" t="s">
        <v>37</v>
      </c>
      <c r="K4" s="16"/>
      <c r="L4" s="16" t="s">
        <v>63</v>
      </c>
      <c r="M4" s="16" t="s">
        <v>97</v>
      </c>
    </row>
    <row r="5" spans="1:13" ht="21.75" thickBot="1" x14ac:dyDescent="0.3">
      <c r="A5" s="13" t="s">
        <v>25</v>
      </c>
      <c r="B5" s="26">
        <v>2563</v>
      </c>
      <c r="C5" s="24" t="s">
        <v>26</v>
      </c>
      <c r="D5" s="16" t="s">
        <v>26</v>
      </c>
      <c r="E5" s="16" t="s">
        <v>28</v>
      </c>
      <c r="F5" s="16" t="s">
        <v>33</v>
      </c>
      <c r="G5" s="16" t="s">
        <v>34</v>
      </c>
      <c r="H5" s="16" t="s">
        <v>35</v>
      </c>
      <c r="I5" s="16" t="s">
        <v>36</v>
      </c>
      <c r="J5" s="16" t="s">
        <v>37</v>
      </c>
      <c r="K5" s="16"/>
      <c r="L5" s="16" t="s">
        <v>88</v>
      </c>
      <c r="M5" s="16" t="s">
        <v>128</v>
      </c>
    </row>
    <row r="6" spans="1:13" ht="21.75" thickBot="1" x14ac:dyDescent="0.3">
      <c r="A6" s="16" t="s">
        <v>112</v>
      </c>
      <c r="B6" s="27">
        <v>2564</v>
      </c>
      <c r="C6" s="17" t="s">
        <v>113</v>
      </c>
      <c r="D6" s="16" t="s">
        <v>113</v>
      </c>
      <c r="E6" s="16" t="s">
        <v>41</v>
      </c>
      <c r="F6" s="16" t="s">
        <v>110</v>
      </c>
      <c r="G6" s="16" t="s">
        <v>115</v>
      </c>
      <c r="H6" s="16" t="s">
        <v>116</v>
      </c>
      <c r="I6" s="16" t="s">
        <v>117</v>
      </c>
      <c r="J6" s="16" t="s">
        <v>37</v>
      </c>
      <c r="K6" s="16"/>
      <c r="L6" s="16" t="s">
        <v>57</v>
      </c>
      <c r="M6" s="16" t="s">
        <v>118</v>
      </c>
    </row>
    <row r="7" spans="1:13" ht="21.75" thickBot="1" x14ac:dyDescent="0.3">
      <c r="A7" s="16" t="s">
        <v>120</v>
      </c>
      <c r="B7" s="28">
        <v>2565</v>
      </c>
      <c r="C7" s="19" t="s">
        <v>121</v>
      </c>
      <c r="D7" s="16" t="s">
        <v>121</v>
      </c>
      <c r="E7" s="16" t="s">
        <v>41</v>
      </c>
      <c r="F7" s="16" t="s">
        <v>123</v>
      </c>
      <c r="G7" s="16" t="s">
        <v>123</v>
      </c>
      <c r="H7" s="16" t="s">
        <v>124</v>
      </c>
      <c r="I7" s="16" t="s">
        <v>117</v>
      </c>
      <c r="J7" s="16" t="s">
        <v>37</v>
      </c>
      <c r="K7" s="16"/>
      <c r="L7" s="16" t="s">
        <v>57</v>
      </c>
      <c r="M7" s="16" t="s">
        <v>58</v>
      </c>
    </row>
    <row r="8" spans="1:13" ht="21" x14ac:dyDescent="0.25">
      <c r="L8" s="22"/>
      <c r="M8" s="22"/>
    </row>
    <row r="9" spans="1:13" ht="21" x14ac:dyDescent="0.25">
      <c r="L9" s="22"/>
      <c r="M9" s="22"/>
    </row>
    <row r="10" spans="1:13" ht="21" x14ac:dyDescent="0.25">
      <c r="L10" s="22"/>
      <c r="M10" s="22"/>
    </row>
    <row r="11" spans="1:13" ht="21" x14ac:dyDescent="0.25">
      <c r="L11" s="22"/>
      <c r="M11" s="22"/>
    </row>
    <row r="12" spans="1:13" ht="21" x14ac:dyDescent="0.25">
      <c r="L12" s="22"/>
      <c r="M12" s="22"/>
    </row>
    <row r="13" spans="1:13" ht="21" x14ac:dyDescent="0.25">
      <c r="L13" s="22"/>
      <c r="M13" s="22"/>
    </row>
    <row r="14" spans="1:13" ht="21" x14ac:dyDescent="0.25">
      <c r="L14" s="22"/>
      <c r="M14" s="22"/>
    </row>
    <row r="15" spans="1:13" ht="21" x14ac:dyDescent="0.25">
      <c r="L15" s="22"/>
      <c r="M15" s="22"/>
    </row>
    <row r="16" spans="1:13" ht="21" x14ac:dyDescent="0.25">
      <c r="L16" s="22"/>
      <c r="M16" s="22"/>
    </row>
    <row r="17" spans="12:13" ht="21" x14ac:dyDescent="0.25">
      <c r="L17" s="22"/>
      <c r="M17" s="22"/>
    </row>
    <row r="18" spans="12:13" ht="21" x14ac:dyDescent="0.25">
      <c r="L18" s="22"/>
      <c r="M18" s="22"/>
    </row>
    <row r="19" spans="12:13" ht="21" x14ac:dyDescent="0.25">
      <c r="L19" s="22"/>
      <c r="M19" s="22"/>
    </row>
    <row r="20" spans="12:13" ht="21" x14ac:dyDescent="0.25">
      <c r="L20" s="22"/>
      <c r="M20" s="22"/>
    </row>
  </sheetData>
  <hyperlinks>
    <hyperlink ref="C5" r:id="rId1" display="https://emenscr.nesdc.go.th/viewer/view.html?id=5dad2ef61cf04a5bcff24b15&amp;username=rmutt057802011" xr:uid="{00000000-0004-0000-0600-000000000000}"/>
    <hyperlink ref="C4" r:id="rId2" display="https://emenscr.nesdc.go.th/viewer/view.html?id=5e54e1cdd2b79d70cd160167&amp;username=utk0579091" xr:uid="{00000000-0004-0000-06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ข้อมูลดิบ</vt:lpstr>
      <vt:lpstr>คัดเลือก</vt:lpstr>
      <vt:lpstr>1.นำไปใช้</vt:lpstr>
      <vt:lpstr>โครงการปี 65</vt:lpstr>
      <vt:lpstr>1.รวม</vt:lpstr>
      <vt:lpstr>2.เรียง VC</vt:lpstr>
      <vt:lpstr>3.Pivot vc</vt:lpstr>
      <vt:lpstr>3.Pivot หน่วยงาน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Teeradon Preecha</cp:lastModifiedBy>
  <dcterms:modified xsi:type="dcterms:W3CDTF">2023-06-29T03:08:38Z</dcterms:modified>
</cp:coreProperties>
</file>