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3974521A-25EF-45F8-9017-2F61EEA3271A}" xr6:coauthVersionLast="36" xr6:coauthVersionMax="36" xr10:uidLastSave="{00000000-0000-0000-0000-000000000000}"/>
  <bookViews>
    <workbookView xWindow="0" yWindow="0" windowWidth="28800" windowHeight="12225" tabRatio="500" firstSheet="3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0" state="hidden" r:id="rId3"/>
    <sheet name="1.รวม" sheetId="5" r:id="rId4"/>
    <sheet name="2.เรียง VC" sheetId="13" r:id="rId5"/>
    <sheet name="โครงการปี 65" sheetId="11" state="hidden" r:id="rId6"/>
    <sheet name="2.Pivot vc" sheetId="8" r:id="rId7"/>
    <sheet name="3.Pivot หน่วยงาน" sheetId="9" state="hidden" r:id="rId8"/>
    <sheet name="5.เรียงปี" sheetId="6" state="hidden" r:id="rId9"/>
    <sheet name="6.เรียง vc" sheetId="7" state="hidden" r:id="rId10"/>
  </sheets>
  <definedNames>
    <definedName name="_xlnm._FilterDatabase" localSheetId="3" hidden="1">'1.รวม'!$A$11:$M$30</definedName>
    <definedName name="_xlnm._FilterDatabase" localSheetId="4">'2.เรียง VC'!$A$11:$M$30</definedName>
    <definedName name="_xlnm._FilterDatabase" localSheetId="9" hidden="1">'6.เรียง vc'!$A$3:$O$3</definedName>
    <definedName name="_xlnm.Print_Area" localSheetId="2">'1.นำไปใช้'!$B$2:$F$13</definedName>
  </definedNames>
  <calcPr calcId="191029"/>
  <pivotCaches>
    <pivotCache cacheId="22" r:id="rId11"/>
    <pivotCache cacheId="23" r:id="rId12"/>
  </pivotCaches>
</workbook>
</file>

<file path=xl/calcChain.xml><?xml version="1.0" encoding="utf-8"?>
<calcChain xmlns="http://schemas.openxmlformats.org/spreadsheetml/2006/main">
  <c r="O30" i="5" l="1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2" i="5" l="1"/>
  <c r="B25" i="5"/>
</calcChain>
</file>

<file path=xl/sharedStrings.xml><?xml version="1.0" encoding="utf-8"?>
<sst xmlns="http://schemas.openxmlformats.org/spreadsheetml/2006/main" count="1396" uniqueCount="224">
  <si>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</si>
  <si>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</si>
  <si>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</si>
  <si>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</si>
  <si>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</si>
  <si>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</si>
  <si>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</si>
  <si>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</si>
  <si>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</si>
  <si>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</si>
  <si>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</si>
  <si>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</si>
  <si>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</si>
  <si>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</si>
  <si>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</si>
  <si>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</si>
  <si>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</si>
  <si>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</si>
  <si>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</si>
  <si>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</si>
  <si>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</si>
  <si>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</si>
  <si>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</si>
  <si>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</si>
  <si>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industry07061</t>
  </si>
  <si>
    <t>อก 0706-61-0002</t>
  </si>
  <si>
    <t>โครงการจัดตั้งศูนย์ทดสอบยานยนต์และยางล้อแห่งชาติ 2561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</si>
  <si>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</si>
  <si>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</si>
  <si>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</si>
  <si>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040401</t>
  </si>
  <si>
    <t>1. ประเทศไทยเป็นศูนย์กลางการซ่อมบำรุงอากาศยานในภูมิภาคโดยเฉพาะอากาศยานรุ่นใหม่</t>
  </si>
  <si>
    <t>29 ตุลาคม 2562 เวลา 18:06</t>
  </si>
  <si>
    <t>อนุมัติแล้ว</t>
  </si>
  <si>
    <t>ตุลาคม 2560</t>
  </si>
  <si>
    <t>กันยายน 2561</t>
  </si>
  <si>
    <t>กองตรวจการมาตรฐาน 1</t>
  </si>
  <si>
    <t>สำนักงานมาตรฐานผลิตภัณฑ์อุตสาหกรรม</t>
  </si>
  <si>
    <t>กระทรวงอุตสาหกรรม</t>
  </si>
  <si>
    <t>rmutt0578081</t>
  </si>
  <si>
    <t>ศธ0578.08-62-0002</t>
  </si>
  <si>
    <t>โครงการอบรมเชิงปฏิบัติการจัดตั้งศูนย์ทดสอบวัดความรู้ด้านการซ่อมบำรุงอากาศยาน ตามมาตรฐาน EASA</t>
  </si>
  <si>
    <t>30 ตุลาคม 2562 เวลา 16:26</t>
  </si>
  <si>
    <t>มิถุนายน 2561</t>
  </si>
  <si>
    <t>กรกฎาคม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</si>
  <si>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</si>
  <si>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</si>
  <si>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</si>
  <si>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ศธ0578.08-62-0018</t>
  </si>
  <si>
    <t>โครงการอบรมหลักสูตรพื้นฐานอากาศยานแบบโบอิ้ง 737-600/700/800/900 (ค่าลงทะเบียนฝึกอบรม)</t>
  </si>
  <si>
    <t>29 ตุลาคม 2562 เวลา 15:22</t>
  </si>
  <si>
    <t>มกราคม 2562</t>
  </si>
  <si>
    <t>ศธ0578.08-62-0019</t>
  </si>
  <si>
    <t>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</t>
  </si>
  <si>
    <t>29 ตุลาคม 2562 เวลา 14:02</t>
  </si>
  <si>
    <t>พฤศจิกายน 2561</t>
  </si>
  <si>
    <t>industry07041</t>
  </si>
  <si>
    <t>อก 0704-62-0001</t>
  </si>
  <si>
    <t>โครงการค่าใช้จ่ายในการพัฒนามาตรฐานยานยนต์ไฟฟ้า</t>
  </si>
  <si>
    <t>ด้านพลังงาน</t>
  </si>
  <si>
    <t>25 กันยายน 2562 เวลา 9:49</t>
  </si>
  <si>
    <t>ตุลาคม 2561</t>
  </si>
  <si>
    <t>กันยายน 2562</t>
  </si>
  <si>
    <t>กองกำหนดมาตรฐาน</t>
  </si>
  <si>
    <t>industry07051</t>
  </si>
  <si>
    <t>อก 0705-62-0003</t>
  </si>
  <si>
    <t>โครงการส่งเสริมการผลิตยานยนต์ไฟฟ้าในประเทศไทย 2562</t>
  </si>
  <si>
    <t>29 ตุลาคม 2562 เวลา 16:10</t>
  </si>
  <si>
    <t>กองควบคุมมาตรฐาน</t>
  </si>
  <si>
    <t>ศธ0578.08-62-0090</t>
  </si>
  <si>
    <t>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</t>
  </si>
  <si>
    <t>29 ตุลาคม 2562 เวลา 17:05</t>
  </si>
  <si>
    <t>มีนาคม 2562</t>
  </si>
  <si>
    <t>กรกฎาคม 2562</t>
  </si>
  <si>
    <t>industry07081</t>
  </si>
  <si>
    <t>อก 0708-63-0002</t>
  </si>
  <si>
    <t>โครงการส่งเสริมการผลิตยานยนต์ไฟฟ้าในประเทศไทยและศูนย์ทดสอบยานยนต์และยางล้อแห่งชาติ</t>
  </si>
  <si>
    <t>30 กรกฎาคม 2563 เวลา 6:40</t>
  </si>
  <si>
    <t>ตุลาคม 2562</t>
  </si>
  <si>
    <t>มิถุนายน 2564</t>
  </si>
  <si>
    <t>กองตรวจการมาตรฐาน 3</t>
  </si>
  <si>
    <t>mot0703331</t>
  </si>
  <si>
    <t>คค 0703.33-63-0003</t>
  </si>
  <si>
    <t>โครงการปรับปรุงเส้นทางคมนาคมเพื่อสนับสนุนการเกษตร งบประมาณ ยี่สิบล้านบาทถ้วน</t>
  </si>
  <si>
    <t>7 กุมภาพันธ์ 2563 เวลา 14:54</t>
  </si>
  <si>
    <t>กันยายน 2563</t>
  </si>
  <si>
    <t>แขวงทางหลวงชนบทพะเยา</t>
  </si>
  <si>
    <t>กรมทางหลวงชนบท</t>
  </si>
  <si>
    <t>กระทรวงคมนาคม</t>
  </si>
  <si>
    <t>ศธ0578.08-63-0035</t>
  </si>
  <si>
    <t>โครงการพัฒนาทักษะผู้สอนด้านการซ่อมบำรุงอากาศยาน ตามมาตรฐาน EASA Module 9,10 และ Train the Trainer</t>
  </si>
  <si>
    <t>29 พฤษภาคม 2563 เวลา 11:03</t>
  </si>
  <si>
    <t>มกราคม 2563</t>
  </si>
  <si>
    <t>rmutt0578101</t>
  </si>
  <si>
    <t>ศธ0578.10-63-0051</t>
  </si>
  <si>
    <t>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</t>
  </si>
  <si>
    <t>17 มิถุนายน 2563 เวลา 15:10</t>
  </si>
  <si>
    <t>เมษายน 2563</t>
  </si>
  <si>
    <t>เมษายน 2564</t>
  </si>
  <si>
    <t>คณะศิลปศาสตร์</t>
  </si>
  <si>
    <t>most54011</t>
  </si>
  <si>
    <t>วท 5401-63-0023</t>
  </si>
  <si>
    <t>โครงการยกระดับมาตรฐานการทดสอบและรับรองการซ่อมบำรุงชิ้นส่วนในอุตสาหกรรมการบิน และระบบอิเล็กทรอนิกส์ในสนามบิน</t>
  </si>
  <si>
    <t>15 พฤศจิกายน 2563 เวลา 11:07</t>
  </si>
  <si>
    <t>ตุลาคม 2564</t>
  </si>
  <si>
    <t>กันยายน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</si>
  <si>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</si>
  <si>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</si>
  <si>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</si>
  <si>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040401V02</t>
  </si>
  <si>
    <t>040401F0204</t>
  </si>
  <si>
    <t>most53091</t>
  </si>
  <si>
    <t>วท 5309-63-0005</t>
  </si>
  <si>
    <t>โครงการจัดตั้งศูนย์เครือข่ายการพัฒนาบุคลากรด้านการซ่อมบำรุงอากาศยาน</t>
  </si>
  <si>
    <t>6 สิงหาคม 2563 เวลา 15:40</t>
  </si>
  <si>
    <t>กันยายน 2569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</si>
  <si>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</si>
  <si>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</si>
  <si>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ข้อเสนอโครงการสำคัญ 2565 ที่ไม่ผ่านเข้ารอบ</t>
  </si>
  <si>
    <t>040401V04</t>
  </si>
  <si>
    <t>040401F0401</t>
  </si>
  <si>
    <t>rmutt0578181</t>
  </si>
  <si>
    <t>ศธ0578.18-63-0049</t>
  </si>
  <si>
    <t>โครงการพัฒนาทักษะฝีมือช่างซ่อมบำรุงอากาศยานสู่ผู้เชี่ยวชาญเฉพาะทางด้านอิเล็กทรอนิกส์อากาศยาน</t>
  </si>
  <si>
    <t>6 สิงหาคม 2563 เวลา 15:55</t>
  </si>
  <si>
    <t>กองนโยบายและแผน</t>
  </si>
  <si>
    <t>040401F0403</t>
  </si>
  <si>
    <t>ศธ0578.18-63-0053</t>
  </si>
  <si>
    <t>โครงการพัฒนาองค์ความรู้ผู้ประกอบการและบุคลากรในอุตสาหกรรมการซ่อมบำรุงอากาศยานตามมาตรฐาน EASA Category A1 B 1.1 และB2</t>
  </si>
  <si>
    <t>7 สิงหาคม 2563 เวลา 9:05</t>
  </si>
  <si>
    <t>040401F0402</t>
  </si>
  <si>
    <t>ศธ0578.18-63-0054</t>
  </si>
  <si>
    <t>โครงการพัฒนาหลักสูตรวิศวกรรมศาสตรบัณฑิต สาขาวิศวกรรมอิเล็กทรอนิกส์อากาศยาน</t>
  </si>
  <si>
    <t>7 สิงหาคม 2563 เวลา 10:47</t>
  </si>
  <si>
    <t>utk0579091</t>
  </si>
  <si>
    <t>ศธ 0579.09-64-0005</t>
  </si>
  <si>
    <t>นิทรรศการมหกรรมงานวิจัยแห่งชาติ ฯ</t>
  </si>
  <si>
    <t>29 ตุลาคม 2563 เวลา 16:42</t>
  </si>
  <si>
    <t>สิงหาคม 2563</t>
  </si>
  <si>
    <t>สภาบันวิจัยและพัฒนา</t>
  </si>
  <si>
    <t>มหาวิทยาลัยเทคโนโลยีราชมงคลกรุงเทพ</t>
  </si>
  <si>
    <t>040401F0202</t>
  </si>
  <si>
    <t>mot060361</t>
  </si>
  <si>
    <t>คค 06036-64-0001</t>
  </si>
  <si>
    <t>โครงการบูรณะทางผิวแอสฟัลต์ ทางหลวงหมายเลข 1301 ตอน หนองระมาน-วังโป่ง กม.15+050-กม.17+250</t>
  </si>
  <si>
    <t>19 มกราคม 2564 เวลา 15:50</t>
  </si>
  <si>
    <t>ตุลาคม 2563</t>
  </si>
  <si>
    <t>กันยายน 2564</t>
  </si>
  <si>
    <t>แขวงทางหลวงเพชรบูรณ์ที่ 2 (บึงสามพัน)</t>
  </si>
  <si>
    <t>กรมทางหลวง</t>
  </si>
  <si>
    <t>040401V03</t>
  </si>
  <si>
    <t>040401F0301</t>
  </si>
  <si>
    <t>link โครงการ</t>
  </si>
  <si>
    <t>ปีงบประมาณ</t>
  </si>
  <si>
    <t>โครงการภายใต้เป้าหมายแผนแม่บทย่อย : 040401  ประเทศไทยเป็นศูนย์กลางการซ่อมบำรุงอากาศยานในภูมิภาคโดยเฉพาะอากาศยานรุ่นใหม่</t>
  </si>
  <si>
    <t>040401F0404</t>
  </si>
  <si>
    <t>040401V00</t>
  </si>
  <si>
    <t>040401F00</t>
  </si>
  <si>
    <t>040401F0302</t>
  </si>
  <si>
    <t>หน่วยงานระดับกระทรวง/กรม</t>
  </si>
  <si>
    <t>040401V05</t>
  </si>
  <si>
    <t>040401F0503</t>
  </si>
  <si>
    <t>040401F0504</t>
  </si>
  <si>
    <t>*F00 หมายถึง  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</si>
  <si>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</si>
  <si>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F00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</si>
  <si>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</si>
  <si>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</si>
  <si>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</si>
  <si>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</si>
  <si>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</si>
  <si>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</si>
  <si>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</si>
  <si>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</si>
  <si>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</si>
  <si>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</si>
  <si>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</si>
  <si>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</si>
  <si>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</si>
  <si>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</si>
  <si>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</si>
  <si>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</si>
  <si>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</si>
  <si>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ศธ 0579.04-65-0001</t>
  </si>
  <si>
    <t>โครงการอบรมภาษาอังกฤษ TOEIC สำหรับนักศึกษาในสาขาวิชาธุรกิจการบิน (ภาคเรียนที่ 1)</t>
  </si>
  <si>
    <t>มกราคม 2565</t>
  </si>
  <si>
    <t>กุมภาพันธ์ 2565</t>
  </si>
  <si>
    <t>คณะบริหารธุรกิจ</t>
  </si>
  <si>
    <t>040401V05F04</t>
  </si>
  <si>
    <t>https://emenscr.nesdc.go.th/viewer/view.html?id=nrGM6xjBVGidg25o3WW1</t>
  </si>
  <si>
    <t>url</t>
  </si>
  <si>
    <t>โครงการยกระดับความสามารถของผู้ประกอบการในอุตสาหกรรมยานยนต์สู่อุตสาหกรรมอากาศยาน</t>
  </si>
  <si>
    <t>มีนาคม 2563</t>
  </si>
  <si>
    <t>กองนโยบายอุตสาหกรรมมหาภาค</t>
  </si>
  <si>
    <t>สำนักงานเศรษฐกิจอุตสาหกรรม</t>
  </si>
  <si>
    <t>พฤศจิกายน 2563</t>
  </si>
  <si>
    <t>สิงหาคม 2564</t>
  </si>
  <si>
    <t>โครงการพัฒนาศูนย์วิเคราะห์ข้อมูลเชิงลึกอุตสาหกรรมซ่อมบำรุงและผลิตชิ้นส่วนอากาศยาน</t>
  </si>
  <si>
    <t>ธันวาคม 2563</t>
  </si>
  <si>
    <t>กองนโยบายอุตสาหกรรมรายสาขา 1</t>
  </si>
  <si>
    <t>โครงการพัฒนาฐานข้อมูลและคาดการณ์เทคโนโลยีสำหรับอุตสาหกรรมอนาคต</t>
  </si>
  <si>
    <t>สำนักพัฒนาเทคโนโลยีกิจการอวกาศ</t>
  </si>
  <si>
    <t>สำนักงานพัฒนาเทคโนโลยีอวกาศและภูมิสารสนเทศ (องค์การมหาชน)</t>
  </si>
  <si>
    <t>อก 0802-63-0005</t>
  </si>
  <si>
    <t>อก 0802-64-0007</t>
  </si>
  <si>
    <t>อก 0803-63-0006</t>
  </si>
  <si>
    <t>อก 0803-64-0002</t>
  </si>
  <si>
    <t>วท 5302-65-0001</t>
  </si>
  <si>
    <t>040401V04F02</t>
  </si>
  <si>
    <t>040401V02F04</t>
  </si>
  <si>
    <t>040401V04F01</t>
  </si>
  <si>
    <t>040401V03F02</t>
  </si>
  <si>
    <t>040401V02F02</t>
  </si>
  <si>
    <t>040401V04F04</t>
  </si>
  <si>
    <t>040401V00F00</t>
  </si>
  <si>
    <t>040401V03F01</t>
  </si>
  <si>
    <t>040401V05F01</t>
  </si>
  <si>
    <t>040401V02F03</t>
  </si>
  <si>
    <t>ย้ายมาจาก 040402</t>
  </si>
  <si>
    <t>040402V03</t>
  </si>
  <si>
    <t>040402F0301</t>
  </si>
  <si>
    <t>040402V06</t>
  </si>
  <si>
    <t>040402F0601</t>
  </si>
  <si>
    <t>040402F0604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</si>
</sst>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5" fillId="11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0" fillId="14" borderId="0" xfId="0" applyFont="1" applyFill="1" applyBorder="1" applyAlignment="1">
      <alignment horizontal="left"/>
    </xf>
    <xf numFmtId="0" fontId="10" fillId="14" borderId="0" xfId="0" applyNumberFormat="1" applyFont="1" applyFill="1" applyBorder="1"/>
    <xf numFmtId="0" fontId="12" fillId="4" borderId="0" xfId="2" applyFont="1" applyFill="1" applyBorder="1"/>
    <xf numFmtId="0" fontId="13" fillId="4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2" borderId="0" xfId="2" applyFont="1" applyFill="1" applyBorder="1" applyAlignment="1">
      <alignment horizontal="left" vertical="center"/>
    </xf>
    <xf numFmtId="0" fontId="12" fillId="12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5" borderId="0" xfId="2" applyFont="1" applyFill="1" applyBorder="1" applyAlignment="1">
      <alignment horizontal="left" vertical="center"/>
    </xf>
    <xf numFmtId="0" fontId="12" fillId="15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6" fillId="0" borderId="0" xfId="0" applyFont="1" applyFill="1" applyBorder="1"/>
    <xf numFmtId="1" fontId="0" fillId="0" borderId="0" xfId="0" applyNumberFormat="1" applyFont="1" applyFill="1" applyBorder="1"/>
    <xf numFmtId="0" fontId="6" fillId="0" borderId="0" xfId="1" applyFont="1" applyFill="1" applyBorder="1"/>
    <xf numFmtId="1" fontId="5" fillId="0" borderId="0" xfId="0" applyNumberFormat="1" applyFont="1" applyFill="1" applyBorder="1" applyAlignment="1">
      <alignment horizontal="left"/>
    </xf>
    <xf numFmtId="49" fontId="5" fillId="5" borderId="0" xfId="0" applyNumberFormat="1" applyFont="1" applyFill="1" applyBorder="1" applyAlignment="1">
      <alignment horizontal="left" vertical="top"/>
    </xf>
    <xf numFmtId="49" fontId="5" fillId="16" borderId="0" xfId="0" applyNumberFormat="1" applyFont="1" applyFill="1" applyBorder="1" applyAlignment="1">
      <alignment horizontal="left" vertical="top"/>
    </xf>
    <xf numFmtId="0" fontId="6" fillId="17" borderId="2" xfId="1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0" fillId="17" borderId="0" xfId="0" applyFont="1" applyFill="1" applyBorder="1"/>
    <xf numFmtId="49" fontId="5" fillId="17" borderId="0" xfId="0" applyNumberFormat="1" applyFont="1" applyFill="1" applyBorder="1" applyAlignment="1">
      <alignment horizontal="left" vertical="top"/>
    </xf>
    <xf numFmtId="0" fontId="6" fillId="17" borderId="3" xfId="1" applyFont="1" applyFill="1" applyBorder="1" applyAlignment="1">
      <alignment horizontal="left" vertical="top"/>
    </xf>
    <xf numFmtId="49" fontId="0" fillId="0" borderId="0" xfId="0" applyNumberFormat="1" applyFont="1" applyFill="1" applyBorder="1"/>
    <xf numFmtId="49" fontId="4" fillId="4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/>
    <xf numFmtId="49" fontId="8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0" fontId="6" fillId="17" borderId="0" xfId="1" applyFont="1" applyFill="1" applyBorder="1" applyAlignment="1">
      <alignment horizontal="left" vertical="top"/>
    </xf>
    <xf numFmtId="49" fontId="5" fillId="18" borderId="0" xfId="0" applyNumberFormat="1" applyFont="1" applyFill="1" applyBorder="1" applyAlignment="1">
      <alignment horizontal="left" vertical="top"/>
    </xf>
    <xf numFmtId="49" fontId="5" fillId="19" borderId="0" xfId="0" applyNumberFormat="1" applyFont="1" applyFill="1" applyBorder="1" applyAlignment="1">
      <alignment horizontal="left" vertical="top"/>
    </xf>
    <xf numFmtId="49" fontId="5" fillId="20" borderId="0" xfId="0" applyNumberFormat="1" applyFont="1" applyFill="1" applyBorder="1" applyAlignment="1">
      <alignment horizontal="left" vertical="top"/>
    </xf>
    <xf numFmtId="49" fontId="5" fillId="21" borderId="0" xfId="0" applyNumberFormat="1" applyFont="1" applyFill="1" applyBorder="1" applyAlignment="1">
      <alignment horizontal="left" vertical="top"/>
    </xf>
    <xf numFmtId="49" fontId="5" fillId="13" borderId="0" xfId="0" applyNumberFormat="1" applyFont="1" applyFill="1" applyBorder="1" applyAlignment="1">
      <alignment horizontal="left" vertical="top"/>
    </xf>
    <xf numFmtId="49" fontId="5" fillId="20" borderId="0" xfId="0" applyNumberFormat="1" applyFont="1" applyFill="1" applyBorder="1"/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right" vertical="top"/>
    </xf>
    <xf numFmtId="0" fontId="10" fillId="14" borderId="0" xfId="0" applyNumberFormat="1" applyFont="1" applyFill="1" applyBorder="1" applyAlignment="1">
      <alignment vertical="top"/>
    </xf>
    <xf numFmtId="0" fontId="10" fillId="14" borderId="0" xfId="0" applyNumberFormat="1" applyFont="1" applyFill="1" applyBorder="1" applyAlignment="1">
      <alignment horizontal="right" vertical="top"/>
    </xf>
    <xf numFmtId="0" fontId="10" fillId="1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5" fillId="16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0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name val="TH SarabunPSK"/>
        <scheme val="none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top" indent="0" readingOrder="0"/>
    </dxf>
    <dxf>
      <alignment horizontal="right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7</xdr:col>
      <xdr:colOff>827190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2210"/>
          <a:ext cx="781854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981074</xdr:colOff>
      <xdr:row>1</xdr:row>
      <xdr:rowOff>104775</xdr:rowOff>
    </xdr:from>
    <xdr:to>
      <xdr:col>11</xdr:col>
      <xdr:colOff>262495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972424" y="400050"/>
          <a:ext cx="8158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9</xdr:col>
      <xdr:colOff>827190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520185-9DFC-4455-8749-CE4A65AB6E1D}"/>
            </a:ext>
          </a:extLst>
        </xdr:cNvPr>
        <xdr:cNvSpPr txBox="1"/>
      </xdr:nvSpPr>
      <xdr:spPr>
        <a:xfrm>
          <a:off x="0" y="402210"/>
          <a:ext cx="12857265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981074</xdr:colOff>
      <xdr:row>1</xdr:row>
      <xdr:rowOff>104775</xdr:rowOff>
    </xdr:from>
    <xdr:to>
      <xdr:col>13</xdr:col>
      <xdr:colOff>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4E691D-D44A-458E-9D8E-1C32935B1FA0}"/>
            </a:ext>
          </a:extLst>
        </xdr:cNvPr>
        <xdr:cNvSpPr txBox="1"/>
      </xdr:nvSpPr>
      <xdr:spPr>
        <a:xfrm>
          <a:off x="13011149" y="400050"/>
          <a:ext cx="6634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484909</xdr:colOff>
      <xdr:row>13</xdr:row>
      <xdr:rowOff>191483</xdr:rowOff>
    </xdr:from>
    <xdr:to>
      <xdr:col>30</xdr:col>
      <xdr:colOff>286917</xdr:colOff>
      <xdr:row>16</xdr:row>
      <xdr:rowOff>72034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564591" y="3568528"/>
          <a:ext cx="5257235" cy="659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1056410</xdr:colOff>
      <xdr:row>43</xdr:row>
      <xdr:rowOff>80818</xdr:rowOff>
    </xdr:from>
    <xdr:to>
      <xdr:col>13</xdr:col>
      <xdr:colOff>92809</xdr:colOff>
      <xdr:row>67</xdr:row>
      <xdr:rowOff>100060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410" y="10350500"/>
          <a:ext cx="8266990" cy="459124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58017</xdr:colOff>
      <xdr:row>18</xdr:row>
      <xdr:rowOff>180110</xdr:rowOff>
    </xdr:from>
    <xdr:to>
      <xdr:col>21</xdr:col>
      <xdr:colOff>371283</xdr:colOff>
      <xdr:row>38</xdr:row>
      <xdr:rowOff>138546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E8038D-A87A-4ADB-8251-1813C45E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9742" y="4980710"/>
          <a:ext cx="8238066" cy="4682836"/>
        </a:xfrm>
        <a:prstGeom prst="rect">
          <a:avLst/>
        </a:prstGeom>
      </xdr:spPr>
    </xdr:pic>
    <xdr:clientData/>
  </xdr:twoCellAnchor>
  <xdr:twoCellAnchor>
    <xdr:from>
      <xdr:col>19</xdr:col>
      <xdr:colOff>342654</xdr:colOff>
      <xdr:row>33</xdr:row>
      <xdr:rowOff>15466</xdr:rowOff>
    </xdr:from>
    <xdr:to>
      <xdr:col>21</xdr:col>
      <xdr:colOff>406317</xdr:colOff>
      <xdr:row>35</xdr:row>
      <xdr:rowOff>7200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911851-2D09-4C7B-B41E-E01457BA3295}"/>
            </a:ext>
          </a:extLst>
        </xdr:cNvPr>
        <xdr:cNvSpPr txBox="1"/>
      </xdr:nvSpPr>
      <xdr:spPr>
        <a:xfrm>
          <a:off x="13229979" y="8587966"/>
          <a:ext cx="1282863" cy="3727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19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286617</xdr:colOff>
      <xdr:row>24</xdr:row>
      <xdr:rowOff>18185</xdr:rowOff>
    </xdr:from>
    <xdr:to>
      <xdr:col>16</xdr:col>
      <xdr:colOff>539862</xdr:colOff>
      <xdr:row>25</xdr:row>
      <xdr:rowOff>23279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C486A12-03A1-4A14-9A7E-9718B7B20543}"/>
            </a:ext>
          </a:extLst>
        </xdr:cNvPr>
        <xdr:cNvSpPr txBox="1"/>
      </xdr:nvSpPr>
      <xdr:spPr>
        <a:xfrm>
          <a:off x="10735542" y="64189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343767</xdr:colOff>
      <xdr:row>25</xdr:row>
      <xdr:rowOff>84860</xdr:rowOff>
    </xdr:from>
    <xdr:to>
      <xdr:col>13</xdr:col>
      <xdr:colOff>597012</xdr:colOff>
      <xdr:row>26</xdr:row>
      <xdr:rowOff>89954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91049C3-3933-4457-A408-A4BED4E214DE}"/>
            </a:ext>
          </a:extLst>
        </xdr:cNvPr>
        <xdr:cNvSpPr txBox="1"/>
      </xdr:nvSpPr>
      <xdr:spPr>
        <a:xfrm>
          <a:off x="8963892" y="67523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267567</xdr:colOff>
      <xdr:row>26</xdr:row>
      <xdr:rowOff>132485</xdr:rowOff>
    </xdr:from>
    <xdr:to>
      <xdr:col>13</xdr:col>
      <xdr:colOff>520812</xdr:colOff>
      <xdr:row>27</xdr:row>
      <xdr:rowOff>137579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0D22615-0FF5-48D9-B850-C52D67C1281F}"/>
            </a:ext>
          </a:extLst>
        </xdr:cNvPr>
        <xdr:cNvSpPr txBox="1"/>
      </xdr:nvSpPr>
      <xdr:spPr>
        <a:xfrm>
          <a:off x="8887692" y="70666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458067</xdr:colOff>
      <xdr:row>23</xdr:row>
      <xdr:rowOff>151535</xdr:rowOff>
    </xdr:from>
    <xdr:to>
      <xdr:col>18</xdr:col>
      <xdr:colOff>101712</xdr:colOff>
      <xdr:row>24</xdr:row>
      <xdr:rowOff>156629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4450FDA-2B1B-4A53-8F95-A886141A5323}"/>
            </a:ext>
          </a:extLst>
        </xdr:cNvPr>
        <xdr:cNvSpPr txBox="1"/>
      </xdr:nvSpPr>
      <xdr:spPr>
        <a:xfrm>
          <a:off x="11516592" y="62856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343767</xdr:colOff>
      <xdr:row>24</xdr:row>
      <xdr:rowOff>218210</xdr:rowOff>
    </xdr:from>
    <xdr:to>
      <xdr:col>18</xdr:col>
      <xdr:colOff>597012</xdr:colOff>
      <xdr:row>25</xdr:row>
      <xdr:rowOff>223304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AE08988-B36D-418C-B7B2-A579B8E35761}"/>
            </a:ext>
          </a:extLst>
        </xdr:cNvPr>
        <xdr:cNvSpPr txBox="1"/>
      </xdr:nvSpPr>
      <xdr:spPr>
        <a:xfrm>
          <a:off x="12011892" y="66190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305667</xdr:colOff>
      <xdr:row>29</xdr:row>
      <xdr:rowOff>8660</xdr:rowOff>
    </xdr:from>
    <xdr:to>
      <xdr:col>13</xdr:col>
      <xdr:colOff>558912</xdr:colOff>
      <xdr:row>30</xdr:row>
      <xdr:rowOff>13754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592667D-5709-4777-9E6E-E63048D9690C}"/>
            </a:ext>
          </a:extLst>
        </xdr:cNvPr>
        <xdr:cNvSpPr txBox="1"/>
      </xdr:nvSpPr>
      <xdr:spPr>
        <a:xfrm>
          <a:off x="8925792" y="76667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486642</xdr:colOff>
      <xdr:row>29</xdr:row>
      <xdr:rowOff>199160</xdr:rowOff>
    </xdr:from>
    <xdr:to>
      <xdr:col>14</xdr:col>
      <xdr:colOff>130287</xdr:colOff>
      <xdr:row>31</xdr:row>
      <xdr:rowOff>13754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A322B29-7740-4BF1-9716-55336D1BB564}"/>
            </a:ext>
          </a:extLst>
        </xdr:cNvPr>
        <xdr:cNvSpPr txBox="1"/>
      </xdr:nvSpPr>
      <xdr:spPr>
        <a:xfrm>
          <a:off x="9106767" y="78572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324717</xdr:colOff>
      <xdr:row>29</xdr:row>
      <xdr:rowOff>180110</xdr:rowOff>
    </xdr:from>
    <xdr:to>
      <xdr:col>18</xdr:col>
      <xdr:colOff>577962</xdr:colOff>
      <xdr:row>30</xdr:row>
      <xdr:rowOff>185204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569FA59-6A95-49D4-A025-D1BAF4BF4C51}"/>
            </a:ext>
          </a:extLst>
        </xdr:cNvPr>
        <xdr:cNvSpPr txBox="1"/>
      </xdr:nvSpPr>
      <xdr:spPr>
        <a:xfrm>
          <a:off x="11992842" y="78382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600942</xdr:colOff>
      <xdr:row>32</xdr:row>
      <xdr:rowOff>142010</xdr:rowOff>
    </xdr:from>
    <xdr:to>
      <xdr:col>11</xdr:col>
      <xdr:colOff>244587</xdr:colOff>
      <xdr:row>34</xdr:row>
      <xdr:rowOff>32804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982071C-99CC-4026-8B18-7FACD24D6FBB}"/>
            </a:ext>
          </a:extLst>
        </xdr:cNvPr>
        <xdr:cNvSpPr txBox="1"/>
      </xdr:nvSpPr>
      <xdr:spPr>
        <a:xfrm>
          <a:off x="7392267" y="85240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153267</xdr:colOff>
      <xdr:row>35</xdr:row>
      <xdr:rowOff>56285</xdr:rowOff>
    </xdr:from>
    <xdr:to>
      <xdr:col>16</xdr:col>
      <xdr:colOff>406512</xdr:colOff>
      <xdr:row>36</xdr:row>
      <xdr:rowOff>137579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62AC2B-75CC-46F0-8F10-D9C657C5D529}"/>
            </a:ext>
          </a:extLst>
        </xdr:cNvPr>
        <xdr:cNvSpPr txBox="1"/>
      </xdr:nvSpPr>
      <xdr:spPr>
        <a:xfrm>
          <a:off x="10602192" y="90097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 editAs="oneCell">
    <xdr:from>
      <xdr:col>7</xdr:col>
      <xdr:colOff>523196</xdr:colOff>
      <xdr:row>0</xdr:row>
      <xdr:rowOff>28575</xdr:rowOff>
    </xdr:from>
    <xdr:to>
      <xdr:col>21</xdr:col>
      <xdr:colOff>417318</xdr:colOff>
      <xdr:row>17</xdr:row>
      <xdr:rowOff>235497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D8600DD-4F37-484F-BD88-87C7C559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321" y="28575"/>
          <a:ext cx="8428522" cy="4740822"/>
        </a:xfrm>
        <a:prstGeom prst="rect">
          <a:avLst/>
        </a:prstGeom>
      </xdr:spPr>
    </xdr:pic>
    <xdr:clientData/>
  </xdr:twoCellAnchor>
  <xdr:twoCellAnchor>
    <xdr:from>
      <xdr:col>13</xdr:col>
      <xdr:colOff>867</xdr:colOff>
      <xdr:row>4</xdr:row>
      <xdr:rowOff>246785</xdr:rowOff>
    </xdr:from>
    <xdr:to>
      <xdr:col>14</xdr:col>
      <xdr:colOff>254112</xdr:colOff>
      <xdr:row>5</xdr:row>
      <xdr:rowOff>251879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FCA7690-AB8F-420B-8261-0090A6844096}"/>
            </a:ext>
          </a:extLst>
        </xdr:cNvPr>
        <xdr:cNvSpPr txBox="1"/>
      </xdr:nvSpPr>
      <xdr:spPr>
        <a:xfrm>
          <a:off x="9230592" y="13135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77067</xdr:colOff>
      <xdr:row>6</xdr:row>
      <xdr:rowOff>199160</xdr:rowOff>
    </xdr:from>
    <xdr:to>
      <xdr:col>14</xdr:col>
      <xdr:colOff>330312</xdr:colOff>
      <xdr:row>7</xdr:row>
      <xdr:rowOff>204254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95951BC-E96B-4727-A5F0-6CF14AF31450}"/>
            </a:ext>
          </a:extLst>
        </xdr:cNvPr>
        <xdr:cNvSpPr txBox="1"/>
      </xdr:nvSpPr>
      <xdr:spPr>
        <a:xfrm>
          <a:off x="9306792" y="17993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600942</xdr:colOff>
      <xdr:row>5</xdr:row>
      <xdr:rowOff>142010</xdr:rowOff>
    </xdr:from>
    <xdr:to>
      <xdr:col>15</xdr:col>
      <xdr:colOff>244587</xdr:colOff>
      <xdr:row>6</xdr:row>
      <xdr:rowOff>147104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00B03D3-ECC7-40D6-9D7A-448F70CD671A}"/>
            </a:ext>
          </a:extLst>
        </xdr:cNvPr>
        <xdr:cNvSpPr txBox="1"/>
      </xdr:nvSpPr>
      <xdr:spPr>
        <a:xfrm>
          <a:off x="9830667" y="14755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372342</xdr:colOff>
      <xdr:row>6</xdr:row>
      <xdr:rowOff>113435</xdr:rowOff>
    </xdr:from>
    <xdr:to>
      <xdr:col>19</xdr:col>
      <xdr:colOff>15987</xdr:colOff>
      <xdr:row>7</xdr:row>
      <xdr:rowOff>118529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97A9ADE-D04F-4266-B63E-252F1323874B}"/>
            </a:ext>
          </a:extLst>
        </xdr:cNvPr>
        <xdr:cNvSpPr txBox="1"/>
      </xdr:nvSpPr>
      <xdr:spPr>
        <a:xfrm>
          <a:off x="12040467" y="17136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10392</xdr:colOff>
      <xdr:row>5</xdr:row>
      <xdr:rowOff>27710</xdr:rowOff>
    </xdr:from>
    <xdr:to>
      <xdr:col>19</xdr:col>
      <xdr:colOff>263637</xdr:colOff>
      <xdr:row>6</xdr:row>
      <xdr:rowOff>32804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4AEC35C-2526-4703-8C10-1AE2CD550CA7}"/>
            </a:ext>
          </a:extLst>
        </xdr:cNvPr>
        <xdr:cNvSpPr txBox="1"/>
      </xdr:nvSpPr>
      <xdr:spPr>
        <a:xfrm>
          <a:off x="12288117" y="13612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229467</xdr:colOff>
      <xdr:row>10</xdr:row>
      <xdr:rowOff>46760</xdr:rowOff>
    </xdr:from>
    <xdr:to>
      <xdr:col>13</xdr:col>
      <xdr:colOff>482712</xdr:colOff>
      <xdr:row>11</xdr:row>
      <xdr:rowOff>51854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9C34708-80DD-4FD8-80CF-4C845270FCD0}"/>
            </a:ext>
          </a:extLst>
        </xdr:cNvPr>
        <xdr:cNvSpPr txBox="1"/>
      </xdr:nvSpPr>
      <xdr:spPr>
        <a:xfrm>
          <a:off x="8849592" y="27137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353292</xdr:colOff>
      <xdr:row>11</xdr:row>
      <xdr:rowOff>75335</xdr:rowOff>
    </xdr:from>
    <xdr:to>
      <xdr:col>11</xdr:col>
      <xdr:colOff>606537</xdr:colOff>
      <xdr:row>12</xdr:row>
      <xdr:rowOff>80429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CDABE2C-630B-42A7-ADA7-9795C630C875}"/>
            </a:ext>
          </a:extLst>
        </xdr:cNvPr>
        <xdr:cNvSpPr txBox="1"/>
      </xdr:nvSpPr>
      <xdr:spPr>
        <a:xfrm>
          <a:off x="7754217" y="30090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467592</xdr:colOff>
      <xdr:row>10</xdr:row>
      <xdr:rowOff>37235</xdr:rowOff>
    </xdr:from>
    <xdr:to>
      <xdr:col>18</xdr:col>
      <xdr:colOff>111237</xdr:colOff>
      <xdr:row>11</xdr:row>
      <xdr:rowOff>42329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0CBB846-62BD-4269-9780-F118641CC216}"/>
            </a:ext>
          </a:extLst>
        </xdr:cNvPr>
        <xdr:cNvSpPr txBox="1"/>
      </xdr:nvSpPr>
      <xdr:spPr>
        <a:xfrm>
          <a:off x="11526117" y="27042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581892</xdr:colOff>
      <xdr:row>13</xdr:row>
      <xdr:rowOff>142010</xdr:rowOff>
    </xdr:from>
    <xdr:to>
      <xdr:col>14</xdr:col>
      <xdr:colOff>225537</xdr:colOff>
      <xdr:row>14</xdr:row>
      <xdr:rowOff>147104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368514-95D6-450A-8553-3856B103AEA3}"/>
            </a:ext>
          </a:extLst>
        </xdr:cNvPr>
        <xdr:cNvSpPr txBox="1"/>
      </xdr:nvSpPr>
      <xdr:spPr>
        <a:xfrm>
          <a:off x="9202017" y="36091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19917</xdr:colOff>
      <xdr:row>15</xdr:row>
      <xdr:rowOff>103910</xdr:rowOff>
    </xdr:from>
    <xdr:to>
      <xdr:col>14</xdr:col>
      <xdr:colOff>273162</xdr:colOff>
      <xdr:row>16</xdr:row>
      <xdr:rowOff>109004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C8AD9BB-E6A3-4057-9AED-05FB17AF27D8}"/>
            </a:ext>
          </a:extLst>
        </xdr:cNvPr>
        <xdr:cNvSpPr txBox="1"/>
      </xdr:nvSpPr>
      <xdr:spPr>
        <a:xfrm>
          <a:off x="9249642" y="41044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266454</xdr:colOff>
      <xdr:row>14</xdr:row>
      <xdr:rowOff>91666</xdr:rowOff>
    </xdr:from>
    <xdr:to>
      <xdr:col>21</xdr:col>
      <xdr:colOff>330117</xdr:colOff>
      <xdr:row>15</xdr:row>
      <xdr:rowOff>197700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39D12A3-AD98-4B61-91CC-1AC1D6AFB92B}"/>
            </a:ext>
          </a:extLst>
        </xdr:cNvPr>
        <xdr:cNvSpPr txBox="1"/>
      </xdr:nvSpPr>
      <xdr:spPr>
        <a:xfrm>
          <a:off x="13153779" y="3825466"/>
          <a:ext cx="1282863" cy="3727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19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381867</xdr:colOff>
      <xdr:row>5</xdr:row>
      <xdr:rowOff>18185</xdr:rowOff>
    </xdr:from>
    <xdr:to>
      <xdr:col>11</xdr:col>
      <xdr:colOff>25512</xdr:colOff>
      <xdr:row>6</xdr:row>
      <xdr:rowOff>23279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D4B40DF-6F88-43D3-83E5-2BEB92C2043D}"/>
            </a:ext>
          </a:extLst>
        </xdr:cNvPr>
        <xdr:cNvSpPr txBox="1"/>
      </xdr:nvSpPr>
      <xdr:spPr>
        <a:xfrm>
          <a:off x="7173192" y="13516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191367</xdr:colOff>
      <xdr:row>5</xdr:row>
      <xdr:rowOff>208685</xdr:rowOff>
    </xdr:from>
    <xdr:to>
      <xdr:col>11</xdr:col>
      <xdr:colOff>444612</xdr:colOff>
      <xdr:row>6</xdr:row>
      <xdr:rowOff>213779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94AA395-F3B8-4490-A421-D16875975A69}"/>
            </a:ext>
          </a:extLst>
        </xdr:cNvPr>
        <xdr:cNvSpPr txBox="1"/>
      </xdr:nvSpPr>
      <xdr:spPr>
        <a:xfrm>
          <a:off x="7592292" y="15421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153267</xdr:colOff>
      <xdr:row>6</xdr:row>
      <xdr:rowOff>227735</xdr:rowOff>
    </xdr:from>
    <xdr:to>
      <xdr:col>10</xdr:col>
      <xdr:colOff>406512</xdr:colOff>
      <xdr:row>7</xdr:row>
      <xdr:rowOff>232829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1B503E4-14BF-4B7D-8BF5-D1750B15E125}"/>
            </a:ext>
          </a:extLst>
        </xdr:cNvPr>
        <xdr:cNvSpPr txBox="1"/>
      </xdr:nvSpPr>
      <xdr:spPr>
        <a:xfrm>
          <a:off x="6944592" y="18279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143742</xdr:colOff>
      <xdr:row>14</xdr:row>
      <xdr:rowOff>18185</xdr:rowOff>
    </xdr:from>
    <xdr:to>
      <xdr:col>12</xdr:col>
      <xdr:colOff>396987</xdr:colOff>
      <xdr:row>15</xdr:row>
      <xdr:rowOff>23279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7B8BD96-1ACA-4CD8-8C5A-E1E4FACC5F56}"/>
            </a:ext>
          </a:extLst>
        </xdr:cNvPr>
        <xdr:cNvSpPr txBox="1"/>
      </xdr:nvSpPr>
      <xdr:spPr>
        <a:xfrm>
          <a:off x="8154267" y="37519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48492</xdr:colOff>
      <xdr:row>14</xdr:row>
      <xdr:rowOff>208685</xdr:rowOff>
    </xdr:from>
    <xdr:to>
      <xdr:col>14</xdr:col>
      <xdr:colOff>301737</xdr:colOff>
      <xdr:row>15</xdr:row>
      <xdr:rowOff>213779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6053332-8A61-42C5-B7CD-F6B832513CC8}"/>
            </a:ext>
          </a:extLst>
        </xdr:cNvPr>
        <xdr:cNvSpPr txBox="1"/>
      </xdr:nvSpPr>
      <xdr:spPr>
        <a:xfrm>
          <a:off x="9278217" y="394248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343767</xdr:colOff>
      <xdr:row>24</xdr:row>
      <xdr:rowOff>161060</xdr:rowOff>
    </xdr:from>
    <xdr:to>
      <xdr:col>10</xdr:col>
      <xdr:colOff>597012</xdr:colOff>
      <xdr:row>25</xdr:row>
      <xdr:rowOff>166154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D2FF0D0-6200-4C74-9829-8AEC105E6648}"/>
            </a:ext>
          </a:extLst>
        </xdr:cNvPr>
        <xdr:cNvSpPr txBox="1"/>
      </xdr:nvSpPr>
      <xdr:spPr>
        <a:xfrm>
          <a:off x="7135092" y="65618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553317</xdr:colOff>
      <xdr:row>25</xdr:row>
      <xdr:rowOff>113435</xdr:rowOff>
    </xdr:from>
    <xdr:to>
      <xdr:col>12</xdr:col>
      <xdr:colOff>196962</xdr:colOff>
      <xdr:row>26</xdr:row>
      <xdr:rowOff>118529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5DA0143-23AF-4615-A0D1-5A8254FC6374}"/>
            </a:ext>
          </a:extLst>
        </xdr:cNvPr>
        <xdr:cNvSpPr txBox="1"/>
      </xdr:nvSpPr>
      <xdr:spPr>
        <a:xfrm>
          <a:off x="7954242" y="67809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477117</xdr:colOff>
      <xdr:row>26</xdr:row>
      <xdr:rowOff>161060</xdr:rowOff>
    </xdr:from>
    <xdr:to>
      <xdr:col>12</xdr:col>
      <xdr:colOff>120762</xdr:colOff>
      <xdr:row>27</xdr:row>
      <xdr:rowOff>166154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9CD9AFD-19BF-4C8C-A2B8-673513ABF94F}"/>
            </a:ext>
          </a:extLst>
        </xdr:cNvPr>
        <xdr:cNvSpPr txBox="1"/>
      </xdr:nvSpPr>
      <xdr:spPr>
        <a:xfrm>
          <a:off x="7878042" y="70952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391392</xdr:colOff>
      <xdr:row>22</xdr:row>
      <xdr:rowOff>256310</xdr:rowOff>
    </xdr:from>
    <xdr:to>
      <xdr:col>17</xdr:col>
      <xdr:colOff>35037</xdr:colOff>
      <xdr:row>23</xdr:row>
      <xdr:rowOff>261404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BB171A7-0678-4BE9-BD1B-85E742EDF20E}"/>
            </a:ext>
          </a:extLst>
        </xdr:cNvPr>
        <xdr:cNvSpPr txBox="1"/>
      </xdr:nvSpPr>
      <xdr:spPr>
        <a:xfrm>
          <a:off x="10840317" y="612371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86592</xdr:colOff>
      <xdr:row>29</xdr:row>
      <xdr:rowOff>8660</xdr:rowOff>
    </xdr:from>
    <xdr:to>
      <xdr:col>17</xdr:col>
      <xdr:colOff>339837</xdr:colOff>
      <xdr:row>30</xdr:row>
      <xdr:rowOff>13754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671990A-701E-4072-A748-349A2F932CFC}"/>
            </a:ext>
          </a:extLst>
        </xdr:cNvPr>
        <xdr:cNvSpPr txBox="1"/>
      </xdr:nvSpPr>
      <xdr:spPr>
        <a:xfrm>
          <a:off x="11145117" y="76667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96117</xdr:colOff>
      <xdr:row>33</xdr:row>
      <xdr:rowOff>84860</xdr:rowOff>
    </xdr:from>
    <xdr:to>
      <xdr:col>12</xdr:col>
      <xdr:colOff>349362</xdr:colOff>
      <xdr:row>34</xdr:row>
      <xdr:rowOff>166154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04655C2-477C-4F64-B2E1-271F2288629D}"/>
            </a:ext>
          </a:extLst>
        </xdr:cNvPr>
        <xdr:cNvSpPr txBox="1"/>
      </xdr:nvSpPr>
      <xdr:spPr>
        <a:xfrm>
          <a:off x="8106642" y="8657360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124692</xdr:colOff>
      <xdr:row>34</xdr:row>
      <xdr:rowOff>75335</xdr:rowOff>
    </xdr:from>
    <xdr:to>
      <xdr:col>14</xdr:col>
      <xdr:colOff>377937</xdr:colOff>
      <xdr:row>35</xdr:row>
      <xdr:rowOff>156629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0932729-F1E1-468F-A4E0-B99C550938A0}"/>
            </a:ext>
          </a:extLst>
        </xdr:cNvPr>
        <xdr:cNvSpPr txBox="1"/>
      </xdr:nvSpPr>
      <xdr:spPr>
        <a:xfrm>
          <a:off x="9354417" y="8838335"/>
          <a:ext cx="862845" cy="271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7.670926157407" createdVersion="4" refreshedVersion="4" minRefreshableVersion="3" recordCount="13" xr:uid="{00000000-000A-0000-FFFF-FFFF02000000}">
  <cacheSource type="worksheet">
    <worksheetSource ref="B11:M24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4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สำนักงานมาตรฐานผลิตภัณฑ์อุตสาหกรรม"/>
        <s v="มหาวิทยาลัยเทคโนโลยีราชมงคลธัญบุรี"/>
        <s v="กรมทางหลวงชนบท"/>
        <s v="มหาวิทยาลัยเทคโนโลยีราชมงคลกรุงเทพ"/>
        <s v="กรมทางหลวง"/>
      </sharedItems>
    </cacheField>
    <cacheField name="หน่วยงานระดับกระทรวงหรือเทียบเท่า" numFmtId="0">
      <sharedItems count="3">
        <s v="กระทรวงอุตสาหกรรม"/>
        <s v="กระทรวงการอุดมศึกษา วิทยาศาสตร์ วิจัยและนวัตกรรม"/>
        <s v="กระทรวงคมนาค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40401V02"/>
        <s v="040401V04"/>
        <s v="040401V03"/>
        <s v="040401V00"/>
      </sharedItems>
    </cacheField>
    <cacheField name="ปัจจัย" numFmtId="0">
      <sharedItems count="8">
        <s v="040401F0204"/>
        <s v="040401F0402"/>
        <s v="040401F0401"/>
        <s v="040401F0302"/>
        <s v="040401F00"/>
        <s v="040401F0404"/>
        <s v="040401F0202"/>
        <s v="040401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00.801371990739" createdVersion="6" refreshedVersion="6" minRefreshableVersion="3" recordCount="19" xr:uid="{1AD260BA-3341-48F3-BE1F-D50B756E469A}">
  <cacheSource type="worksheet">
    <worksheetSource ref="B11:M30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40401V04"/>
        <s v="040401V02"/>
        <s v="040401V03"/>
        <s v="040401V00"/>
        <s v="040401V05"/>
      </sharedItems>
    </cacheField>
    <cacheField name="ปัจจัย" numFmtId="0">
      <sharedItems count="11">
        <s v="040401V04F02"/>
        <s v="040401V02F04"/>
        <s v="040401V04F01"/>
        <s v="040401V03F02"/>
        <s v="040401V02F02"/>
        <s v="040401V04F04"/>
        <s v="040401V00F00"/>
        <s v="040401V03F01"/>
        <s v="040401V05F04"/>
        <s v="040401V05F01"/>
        <s v="040401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โครงการจัดตั้งศูนย์ทดสอบยานยนต์และยางล้อแห่งชาติ 2561"/>
    <s v="โครงการจัดตั้งศูนย์ทดสอบยานยนต์และยางล้อแห่งชาติ 2561"/>
    <s v="ด้านการสร้างความสามารถในการแข่งขัน"/>
    <n v="2561"/>
    <s v="ตุลาคม 2560"/>
    <s v="กันยายน 2561"/>
    <s v="กองตรวจการมาตรฐาน 1"/>
    <x v="0"/>
    <x v="0"/>
    <m/>
    <x v="0"/>
    <x v="0"/>
  </r>
  <r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ด้านการสร้างความสามารถในการแข่งขัน"/>
    <n v="2561"/>
    <s v="มิถุนายน 2561"/>
    <s v="กรกฎาคม 2561"/>
    <s v="คณะวิศวกรรมศาสตร์"/>
    <x v="1"/>
    <x v="1"/>
    <m/>
    <x v="1"/>
    <x v="1"/>
  </r>
  <r>
    <s v="โครงการอบรมหลักสูตรพื้นฐานอากาศยานแบบโบอิ้ง 737-600/700/800/900 (ค่าลงทะเบียนฝึกอบรม)"/>
    <s v="โครงการอบรมหลักสูตรพื้นฐานอากาศยานแบบโบอิ้ง 737-600/700/800/900 (ค่าลงทะเบียนฝึกอบรม)"/>
    <s v="ด้านการสร้างความสามารถในการแข่งขัน"/>
    <n v="2562"/>
    <s v="มกราคม 2562"/>
    <s v="มกราคม 2562"/>
    <s v="คณะวิศวกรรมศาสตร์"/>
    <x v="1"/>
    <x v="1"/>
    <m/>
    <x v="1"/>
    <x v="2"/>
  </r>
  <r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ด้านการสร้างความสามารถในการแข่งขัน"/>
    <n v="2562"/>
    <s v="พฤศจิกายน 2561"/>
    <s v="พฤศจิกายน 2561"/>
    <s v="คณะวิศวกรรมศาสตร์"/>
    <x v="1"/>
    <x v="1"/>
    <m/>
    <x v="1"/>
    <x v="2"/>
  </r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ด้านการสร้างความสามารถในการแข่งขัน"/>
    <n v="2562"/>
    <s v="ตุลาคม 2561"/>
    <s v="กันยายน 2562"/>
    <s v="กองกำหนดมาตรฐาน"/>
    <x v="0"/>
    <x v="0"/>
    <m/>
    <x v="2"/>
    <x v="3"/>
  </r>
  <r>
    <s v="โครงการส่งเสริมการผลิตยานยนต์ไฟฟ้าในประเทศไทย 2562"/>
    <s v="โครงการส่งเสริมการผลิตยานยนต์ไฟฟ้าในประเทศไทย 2562"/>
    <s v="ด้านการสร้างความสามารถในการแข่งขัน"/>
    <n v="2562"/>
    <s v="ตุลาคม 2561"/>
    <s v="กันยายน 2562"/>
    <s v="กองควบคุมมาตรฐาน"/>
    <x v="0"/>
    <x v="0"/>
    <m/>
    <x v="0"/>
    <x v="0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ด้านการสร้างความสามารถในการแข่งขัน"/>
    <n v="2562"/>
    <s v="มีนาคม 2562"/>
    <s v="กรกฎาคม 2562"/>
    <s v="คณะวิศวกรรมศาสตร์"/>
    <x v="1"/>
    <x v="1"/>
    <m/>
    <x v="1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ด้านการสร้างความสามารถในการแข่งขัน"/>
    <n v="2563"/>
    <s v="ตุลาคม 2562"/>
    <s v="มิถุนายน 2564"/>
    <s v="กองตรวจการมาตรฐาน 3"/>
    <x v="0"/>
    <x v="0"/>
    <m/>
    <x v="0"/>
    <x v="0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n v="2563"/>
    <s v="ตุลาคม 2562"/>
    <s v="กันยายน 2563"/>
    <s v="แขวงทางหลวงชนบทพะเยา"/>
    <x v="2"/>
    <x v="2"/>
    <m/>
    <x v="3"/>
    <x v="4"/>
  </r>
  <r>
    <s v="โครงการพัฒนาทักษะผู้สอนด้านการซ่อมบำรุงอากาศยาน ตามมาตรฐาน EASA Module 9,10 และ Train the Trainer"/>
    <s v="โครงการพัฒนาทักษะผู้สอนด้านการซ่อมบำรุงอากาศยาน ตามมาตรฐาน EASA Module 9,10 และ Train the Trainer"/>
    <s v="ด้านการสร้างความสามารถในการแข่งขัน"/>
    <n v="2563"/>
    <s v="มกราคม 2563"/>
    <s v="มกราคม 2563"/>
    <s v="คณะวิศวกรรมศาสตร์"/>
    <x v="1"/>
    <x v="1"/>
    <m/>
    <x v="1"/>
    <x v="5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ด้านการสร้างความสามารถในการแข่งขัน"/>
    <n v="2563"/>
    <s v="เมษายน 2563"/>
    <s v="เมษายน 2564"/>
    <s v="คณะศิลปศาสตร์"/>
    <x v="1"/>
    <x v="1"/>
    <m/>
    <x v="1"/>
    <x v="2"/>
  </r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n v="2563"/>
    <s v="สิงหาคม 2563"/>
    <s v="สิงหาคม 2563"/>
    <s v="สภาบันวิจัยและพัฒนา"/>
    <x v="3"/>
    <x v="1"/>
    <m/>
    <x v="0"/>
    <x v="6"/>
  </r>
  <r>
    <s v="โครงการบูรณะทางผิวแอสฟัลต์ ทางหลวงหมายเลข 1301 ตอน หนองระมาน-วังโป่ง กม.15+050-กม.17+250"/>
    <s v="โครงการบูรณะทางผิวแอสฟัลต์ ทางหลวงหมายเลข 1301 ตอน หนองระมาน-วังโป่ง กม.15+050-กม.17+250"/>
    <s v="ด้านการสร้างความสามารถในการแข่งขัน"/>
    <n v="2564"/>
    <s v="ตุลาคม 2563"/>
    <s v="กันยายน 2564"/>
    <s v="แขวงทางหลวงเพชรบูรณ์ที่ 2 (บึงสามพัน)"/>
    <x v="4"/>
    <x v="2"/>
    <m/>
    <x v="2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ด้านการสร้างความสามารถในการแข่งขัน"/>
    <x v="0"/>
    <s v="มิถุนายน 2561"/>
    <s v="กรกฎ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จัดตั้งศูนย์ทดสอบยานยนต์และยางล้อแห่งชาติ 2561"/>
    <s v="โครงการจัดตั้งศูนย์ทดสอบยานยนต์และยางล้อแห่งชาติ 2561"/>
    <s v="ด้านการสร้างความสามารถในการแข่งขัน"/>
    <x v="0"/>
    <s v="ตุลาคม 2560"/>
    <s v="กันยายน 2561"/>
    <s v="กองตรวจการมาตรฐาน 1"/>
    <s v="สำนักงานมาตรฐานผลิตภัณฑ์อุตสาหกรรม"/>
    <s v="กระทรวงอุตสาหกรรม"/>
    <m/>
    <x v="1"/>
    <x v="1"/>
  </r>
  <r>
    <s v="โครงการอบรมหลักสูตรพื้นฐานอากาศยานแบบโบอิ้ง 737-600/700/800/900 (ค่าลงทะเบียนฝึกอบรม)"/>
    <s v="โครงการอบรมหลักสูตรพื้นฐานอากาศยานแบบโบอิ้ง 737-600/700/800/900 (ค่าลงทะเบียนฝึกอบรม)"/>
    <s v="ด้านการสร้างความสามารถในการแข่งขัน"/>
    <x v="1"/>
    <s v="มกราคม 2562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ด้านการสร้างความสามารถในการแข่งขัน"/>
    <x v="1"/>
    <s v="พฤศจิกายน 2561"/>
    <s v="พฤศจิก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ด้านการสร้างความสามารถในการแข่งขัน"/>
    <x v="1"/>
    <s v="มีนาคม 2562"/>
    <s v="กรกฎ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ด้านการสร้างความสามารถในการแข่งขัน"/>
    <x v="1"/>
    <s v="ตุลาคม 2561"/>
    <s v="กันยายน 2562"/>
    <s v="กองกำหนดมาตรฐาน"/>
    <s v="สำนักงานมาตรฐานผลิตภัณฑ์อุตสาหกรรม"/>
    <s v="กระทรวงอุตสาหกรรม"/>
    <m/>
    <x v="2"/>
    <x v="3"/>
  </r>
  <r>
    <s v="โครงการส่งเสริมการผลิตยานยนต์ไฟฟ้าในประเทศไทย 2562"/>
    <s v="โครงการส่งเสริมการผลิตยานยนต์ไฟฟ้าในประเทศไทย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s v="สำนักงานมาตรฐานผลิตภัณฑ์อุตสาหกรรม"/>
    <s v="กระทรวงอุตสาหกรรม"/>
    <m/>
    <x v="1"/>
    <x v="1"/>
  </r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x v="2"/>
    <s v="สิงหาคม 2563"/>
    <s v="สิงห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4"/>
  </r>
  <r>
    <s v="โครงการพัฒนาทักษะผู้สอนด้านการซ่อมบำรุงอากาศยาน ตามมาตรฐาน EASA Module 9,10 และ Train the Trainer"/>
    <s v="โครงการพัฒนาทักษะผู้สอนด้านการซ่อมบำรุงอากาศยาน ตามมาตรฐาน EASA Module 9,10 และ Train the Trainer"/>
    <s v="ด้านการสร้างความสามารถในการแข่งขัน"/>
    <x v="2"/>
    <s v="มกราคม 2563"/>
    <s v="มกราคม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5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ด้านการสร้างความสามารถในการแข่งขัน"/>
    <x v="2"/>
    <s v="เมษายน 2563"/>
    <s v="เมษ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3"/>
    <x v="6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ด้านการสร้างความสามารถในการแข่งขัน"/>
    <x v="2"/>
    <s v="ตุลาคม 2562"/>
    <s v="มิถุนายน 2564"/>
    <s v="กองตรวจการมาตรฐาน 3"/>
    <s v="สำนักงานมาตรฐานผลิตภัณฑ์อุตสาหกรรม"/>
    <s v="กระทรวงอุตสาหกรรม"/>
    <m/>
    <x v="1"/>
    <x v="1"/>
  </r>
  <r>
    <s v="โครงการบูรณะทางผิวแอสฟัลต์ ทางหลวงหมายเลข 1301 ตอน หนองระมาน-วังโป่ง กม.15+050-กม.17+250"/>
    <s v="โครงการบูรณะทางผิวแอสฟัลต์ ทางหลวงหมายเลข 1301 ตอน หนองระมาน-วังโป่ง กม.15+050-กม.17+250"/>
    <s v="ด้านการสร้างความสามารถในการแข่งขัน"/>
    <x v="3"/>
    <s v="ตุลาคม 2563"/>
    <s v="กันยายน 2564"/>
    <s v="แขวงทางหลวงเพชรบูรณ์ที่ 2 (บึงสามพัน)"/>
    <s v="กรมทางหลวง"/>
    <s v="กระทรวงคมนาคม"/>
    <m/>
    <x v="2"/>
    <x v="7"/>
  </r>
  <r>
    <s v="โครงการอบรมภาษาอังกฤษ TOEIC สำหรับนักศึกษาในสาขาวิชาธุรกิจการบิน (ภาคเรียนที่ 1)"/>
    <s v="โครงการอบรมภาษาอังกฤษ TOEIC สำหรับนักศึกษาในสาขาวิชาธุรกิจการบิน (ภาคเรียนที่ 1)"/>
    <s v="ด้านการสร้างความสามารถในการแข่งขัน"/>
    <x v="4"/>
    <s v="มกราคม 2565"/>
    <s v="กุมภาพันธ์ 2565"/>
    <s v="คณะบริหารธุรกิจ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4"/>
    <x v="8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2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4"/>
    <x v="9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3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4"/>
    <x v="9"/>
  </r>
  <r>
    <s v="โครงการพัฒนาฐานข้อมูลและคาดการณ์เทคโนโลยีสำหรับอุตสาหกรรมอนาคต"/>
    <s v="โครงการพัฒนาฐานข้อมูลและคาดการณ์เทคโนโลยีสำหรับอุตสาหกรรมอนาคต"/>
    <s v="ด้านการสร้างความสามารถในการแข่งขัน"/>
    <x v="4"/>
    <s v="ตุลาคม 2564"/>
    <s v="กันยายน 2565"/>
    <s v="สำนักพัฒนาเทคโนโลยีกิจการอวกา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7CA1EE-B429-49F0-AD21-054F8449CBAA}" name="PivotTable6" cacheId="23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G19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1"/>
        <item x="2"/>
        <item x="0"/>
        <item x="4"/>
        <item n="ไม่สอดคล้องกับ v และ F ใด" x="3"/>
        <item t="default"/>
      </items>
    </pivotField>
    <pivotField axis="axisRow" showAll="0" sortType="ascending">
      <items count="12">
        <item x="6"/>
        <item x="4"/>
        <item x="10"/>
        <item x="1"/>
        <item x="7"/>
        <item x="3"/>
        <item x="2"/>
        <item x="0"/>
        <item x="5"/>
        <item x="9"/>
        <item x="8"/>
        <item t="default"/>
      </items>
    </pivotField>
  </pivotFields>
  <rowFields count="2">
    <field x="10"/>
    <field x="11"/>
  </rowFields>
  <rowItems count="17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12">
    <format dxfId="19">
      <pivotArea grandCol="1" outline="0" collapsedLevelsAreSubtotals="1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5" cacheId="2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3"/>
        <item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Row" showAll="0">
      <items count="5">
        <item n="ไม่สอดคล้องกับ V และ F ใด" x="3"/>
        <item x="0"/>
        <item x="2"/>
        <item x="1"/>
        <item t="default"/>
      </items>
    </pivotField>
    <pivotField axis="axisRow" showAll="0">
      <items count="9">
        <item n="F00" x="4"/>
        <item x="6"/>
        <item x="0"/>
        <item x="7"/>
        <item x="3"/>
        <item x="2"/>
        <item x="1"/>
        <item x="5"/>
        <item t="default"/>
      </items>
    </pivotField>
  </pivotFields>
  <rowFields count="4">
    <field x="8"/>
    <field x="7"/>
    <field x="10"/>
    <field x="11"/>
  </rowFields>
  <rowItems count="23">
    <i>
      <x/>
    </i>
    <i r="1">
      <x v="2"/>
    </i>
    <i r="2">
      <x v="1"/>
    </i>
    <i r="3">
      <x v="1"/>
    </i>
    <i r="1">
      <x v="3"/>
    </i>
    <i r="2">
      <x v="3"/>
    </i>
    <i r="3">
      <x v="5"/>
    </i>
    <i r="3">
      <x v="6"/>
    </i>
    <i r="3">
      <x v="7"/>
    </i>
    <i>
      <x v="1"/>
    </i>
    <i r="1">
      <x/>
    </i>
    <i r="2">
      <x v="2"/>
    </i>
    <i r="3">
      <x v="3"/>
    </i>
    <i r="1">
      <x v="1"/>
    </i>
    <i r="2">
      <x/>
    </i>
    <i r="3">
      <x/>
    </i>
    <i>
      <x v="2"/>
    </i>
    <i r="1">
      <x v="4"/>
    </i>
    <i r="2">
      <x v="1"/>
    </i>
    <i r="3">
      <x v="2"/>
    </i>
    <i r="2">
      <x v="2"/>
    </i>
    <i r="3">
      <x v="4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18" Type="http://schemas.openxmlformats.org/officeDocument/2006/relationships/hyperlink" Target="https://emenscr.nesdc.go.th/viewer/view.html?id=61a05fd7eacc4561cc159f08&amp;username=most5302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17" Type="http://schemas.openxmlformats.org/officeDocument/2006/relationships/hyperlink" Target="https://emenscr.nesdc.go.th/viewer/view.html?id=5fa11adc473e860600b762f9&amp;username=industry0803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ea16be5271f744e529eb26d&amp;username=industry0803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c1ddf99a014c2a732f7746&amp;username=industry0802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e9d352be3f8737535c25076&amp;username=industry080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18" Type="http://schemas.openxmlformats.org/officeDocument/2006/relationships/hyperlink" Target="https://emenscr.nesdc.go.th/viewer/view.html?id=61a05fd7eacc4561cc159f08&amp;username=most5302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17" Type="http://schemas.openxmlformats.org/officeDocument/2006/relationships/hyperlink" Target="https://emenscr.nesdc.go.th/viewer/view.html?id=5fa11adc473e860600b762f9&amp;username=industry0803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ea16be5271f744e529eb26d&amp;username=industry08031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c1ddf99a014c2a732f7746&amp;username=industry0802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19" Type="http://schemas.openxmlformats.org/officeDocument/2006/relationships/hyperlink" Target="https://emenscr.nesdc.go.th/viewer/view.html?id=nrGM6xjBVGidg25o3WW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e9d352be3f8737535c25076&amp;username=industry080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0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21" width="54" customWidth="1"/>
    <col min="22" max="22" width="13.42578125" customWidth="1"/>
    <col min="23" max="23" width="14.85546875" customWidth="1"/>
    <col min="24" max="24" width="17.5703125" customWidth="1"/>
  </cols>
  <sheetData>
    <row r="1" spans="1:24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152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618915000</v>
      </c>
      <c r="Q3" s="3">
        <v>618915000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14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234765</v>
      </c>
      <c r="Q4" s="3">
        <v>234765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39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50</v>
      </c>
      <c r="M5" s="2" t="s">
        <v>33</v>
      </c>
      <c r="N5" s="2" t="s">
        <v>51</v>
      </c>
      <c r="O5" s="2" t="s">
        <v>51</v>
      </c>
      <c r="P5" s="3">
        <v>750000</v>
      </c>
      <c r="Q5" s="3">
        <v>750000</v>
      </c>
      <c r="R5" s="2" t="s">
        <v>45</v>
      </c>
      <c r="S5" s="2" t="s">
        <v>46</v>
      </c>
      <c r="T5" s="2" t="s">
        <v>47</v>
      </c>
      <c r="U5" s="2"/>
      <c r="V5" s="2"/>
      <c r="W5" s="2"/>
      <c r="X5" s="5" t="s">
        <v>49</v>
      </c>
    </row>
    <row r="6" spans="1:24" ht="15.75" thickBot="1" x14ac:dyDescent="0.3">
      <c r="A6" s="2" t="s">
        <v>39</v>
      </c>
      <c r="B6" s="2" t="s">
        <v>52</v>
      </c>
      <c r="C6" s="2" t="s">
        <v>53</v>
      </c>
      <c r="D6" s="2"/>
      <c r="E6" s="2"/>
      <c r="F6" s="2" t="s">
        <v>27</v>
      </c>
      <c r="G6" s="2" t="s">
        <v>28</v>
      </c>
      <c r="H6" s="2"/>
      <c r="I6" s="2" t="s">
        <v>27</v>
      </c>
      <c r="J6" s="2" t="s">
        <v>30</v>
      </c>
      <c r="K6" s="2" t="s">
        <v>31</v>
      </c>
      <c r="L6" s="2" t="s">
        <v>54</v>
      </c>
      <c r="M6" s="2" t="s">
        <v>33</v>
      </c>
      <c r="N6" s="2" t="s">
        <v>55</v>
      </c>
      <c r="O6" s="2" t="s">
        <v>55</v>
      </c>
      <c r="P6" s="3">
        <v>90000</v>
      </c>
      <c r="Q6" s="3">
        <v>90000</v>
      </c>
      <c r="R6" s="2" t="s">
        <v>45</v>
      </c>
      <c r="S6" s="2" t="s">
        <v>46</v>
      </c>
      <c r="T6" s="2" t="s">
        <v>47</v>
      </c>
      <c r="U6" s="2"/>
      <c r="V6" s="2"/>
      <c r="W6" s="2"/>
      <c r="X6" s="5" t="s">
        <v>53</v>
      </c>
    </row>
    <row r="7" spans="1:24" ht="15.75" thickBot="1" x14ac:dyDescent="0.3">
      <c r="A7" s="2" t="s">
        <v>56</v>
      </c>
      <c r="B7" s="2" t="s">
        <v>57</v>
      </c>
      <c r="C7" s="2" t="s">
        <v>58</v>
      </c>
      <c r="D7" s="2"/>
      <c r="E7" s="2"/>
      <c r="F7" s="2" t="s">
        <v>27</v>
      </c>
      <c r="G7" s="2" t="s">
        <v>28</v>
      </c>
      <c r="H7" s="2" t="s">
        <v>59</v>
      </c>
      <c r="I7" s="2" t="s">
        <v>27</v>
      </c>
      <c r="J7" s="2" t="s">
        <v>30</v>
      </c>
      <c r="K7" s="2" t="s">
        <v>31</v>
      </c>
      <c r="L7" s="2" t="s">
        <v>60</v>
      </c>
      <c r="M7" s="2" t="s">
        <v>33</v>
      </c>
      <c r="N7" s="2" t="s">
        <v>61</v>
      </c>
      <c r="O7" s="2" t="s">
        <v>62</v>
      </c>
      <c r="P7" s="3">
        <v>3749600</v>
      </c>
      <c r="Q7" s="3">
        <v>3749600</v>
      </c>
      <c r="R7" s="2" t="s">
        <v>63</v>
      </c>
      <c r="S7" s="2" t="s">
        <v>37</v>
      </c>
      <c r="T7" s="2" t="s">
        <v>38</v>
      </c>
      <c r="U7" s="2"/>
      <c r="V7" s="2"/>
      <c r="W7" s="2"/>
      <c r="X7" s="5" t="s">
        <v>58</v>
      </c>
    </row>
    <row r="8" spans="1:24" ht="15.75" thickBot="1" x14ac:dyDescent="0.3">
      <c r="A8" s="2" t="s">
        <v>64</v>
      </c>
      <c r="B8" s="2" t="s">
        <v>65</v>
      </c>
      <c r="C8" s="2" t="s">
        <v>66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30</v>
      </c>
      <c r="K8" s="2" t="s">
        <v>31</v>
      </c>
      <c r="L8" s="2" t="s">
        <v>67</v>
      </c>
      <c r="M8" s="2" t="s">
        <v>33</v>
      </c>
      <c r="N8" s="2" t="s">
        <v>61</v>
      </c>
      <c r="O8" s="2" t="s">
        <v>62</v>
      </c>
      <c r="P8" s="3">
        <v>130600000</v>
      </c>
      <c r="Q8" s="3">
        <v>130600000</v>
      </c>
      <c r="R8" s="2" t="s">
        <v>68</v>
      </c>
      <c r="S8" s="2" t="s">
        <v>37</v>
      </c>
      <c r="T8" s="2" t="s">
        <v>38</v>
      </c>
      <c r="U8" s="2"/>
      <c r="V8" s="2"/>
      <c r="W8" s="2"/>
      <c r="X8" s="5" t="s">
        <v>66</v>
      </c>
    </row>
    <row r="9" spans="1:24" ht="15.75" thickBot="1" x14ac:dyDescent="0.3">
      <c r="A9" s="2" t="s">
        <v>39</v>
      </c>
      <c r="B9" s="2" t="s">
        <v>69</v>
      </c>
      <c r="C9" s="2" t="s">
        <v>70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30</v>
      </c>
      <c r="K9" s="2" t="s">
        <v>31</v>
      </c>
      <c r="L9" s="2" t="s">
        <v>71</v>
      </c>
      <c r="M9" s="2" t="s">
        <v>33</v>
      </c>
      <c r="N9" s="2" t="s">
        <v>72</v>
      </c>
      <c r="O9" s="2" t="s">
        <v>73</v>
      </c>
      <c r="P9" s="3">
        <v>910000</v>
      </c>
      <c r="Q9" s="3">
        <v>910000</v>
      </c>
      <c r="R9" s="2" t="s">
        <v>45</v>
      </c>
      <c r="S9" s="2" t="s">
        <v>46</v>
      </c>
      <c r="T9" s="2" t="s">
        <v>47</v>
      </c>
      <c r="U9" s="2"/>
      <c r="V9" s="2"/>
      <c r="W9" s="2"/>
      <c r="X9" s="5" t="s">
        <v>70</v>
      </c>
    </row>
    <row r="10" spans="1:24" ht="15.75" thickBot="1" x14ac:dyDescent="0.3">
      <c r="A10" s="2" t="s">
        <v>74</v>
      </c>
      <c r="B10" s="2" t="s">
        <v>75</v>
      </c>
      <c r="C10" s="2" t="s">
        <v>76</v>
      </c>
      <c r="D10" s="2"/>
      <c r="E10" s="2"/>
      <c r="F10" s="2" t="s">
        <v>27</v>
      </c>
      <c r="G10" s="2" t="s">
        <v>28</v>
      </c>
      <c r="H10" s="2" t="s">
        <v>29</v>
      </c>
      <c r="I10" s="2" t="s">
        <v>27</v>
      </c>
      <c r="J10" s="2" t="s">
        <v>30</v>
      </c>
      <c r="K10" s="2" t="s">
        <v>31</v>
      </c>
      <c r="L10" s="2" t="s">
        <v>77</v>
      </c>
      <c r="M10" s="2" t="s">
        <v>33</v>
      </c>
      <c r="N10" s="2" t="s">
        <v>78</v>
      </c>
      <c r="O10" s="2" t="s">
        <v>79</v>
      </c>
      <c r="P10" s="3">
        <v>407674200</v>
      </c>
      <c r="Q10" s="3">
        <v>407674240</v>
      </c>
      <c r="R10" s="2" t="s">
        <v>80</v>
      </c>
      <c r="S10" s="2" t="s">
        <v>37</v>
      </c>
      <c r="T10" s="2" t="s">
        <v>38</v>
      </c>
      <c r="U10" s="2"/>
      <c r="V10" s="2"/>
      <c r="W10" s="2"/>
      <c r="X10" s="5" t="s">
        <v>76</v>
      </c>
    </row>
    <row r="11" spans="1:24" ht="15.75" thickBot="1" x14ac:dyDescent="0.3">
      <c r="A11" s="2" t="s">
        <v>81</v>
      </c>
      <c r="B11" s="2" t="s">
        <v>82</v>
      </c>
      <c r="C11" s="2" t="s">
        <v>83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30</v>
      </c>
      <c r="K11" s="2" t="s">
        <v>31</v>
      </c>
      <c r="L11" s="2" t="s">
        <v>84</v>
      </c>
      <c r="M11" s="2" t="s">
        <v>33</v>
      </c>
      <c r="N11" s="2" t="s">
        <v>78</v>
      </c>
      <c r="O11" s="2" t="s">
        <v>85</v>
      </c>
      <c r="P11" s="3">
        <v>20000000</v>
      </c>
      <c r="Q11" s="3">
        <v>20000000</v>
      </c>
      <c r="R11" s="2" t="s">
        <v>86</v>
      </c>
      <c r="S11" s="2" t="s">
        <v>87</v>
      </c>
      <c r="T11" s="2" t="s">
        <v>88</v>
      </c>
      <c r="U11" s="2"/>
      <c r="V11" s="2"/>
      <c r="W11" s="2"/>
      <c r="X11" s="5" t="s">
        <v>83</v>
      </c>
    </row>
    <row r="12" spans="1:24" ht="15.75" thickBot="1" x14ac:dyDescent="0.3">
      <c r="A12" s="2" t="s">
        <v>39</v>
      </c>
      <c r="B12" s="2" t="s">
        <v>89</v>
      </c>
      <c r="C12" s="2" t="s">
        <v>90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30</v>
      </c>
      <c r="K12" s="2" t="s">
        <v>31</v>
      </c>
      <c r="L12" s="2" t="s">
        <v>91</v>
      </c>
      <c r="M12" s="2" t="s">
        <v>33</v>
      </c>
      <c r="N12" s="2" t="s">
        <v>92</v>
      </c>
      <c r="O12" s="2" t="s">
        <v>92</v>
      </c>
      <c r="P12" s="3">
        <v>574000</v>
      </c>
      <c r="Q12" s="3">
        <v>574000</v>
      </c>
      <c r="R12" s="2" t="s">
        <v>45</v>
      </c>
      <c r="S12" s="2" t="s">
        <v>46</v>
      </c>
      <c r="T12" s="2" t="s">
        <v>47</v>
      </c>
      <c r="U12" s="2"/>
      <c r="V12" s="2"/>
      <c r="W12" s="2"/>
      <c r="X12" s="5" t="s">
        <v>90</v>
      </c>
    </row>
    <row r="13" spans="1:24" ht="15.75" thickBot="1" x14ac:dyDescent="0.3">
      <c r="A13" s="2" t="s">
        <v>93</v>
      </c>
      <c r="B13" s="2" t="s">
        <v>94</v>
      </c>
      <c r="C13" s="2" t="s">
        <v>95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96</v>
      </c>
      <c r="M13" s="2" t="s">
        <v>33</v>
      </c>
      <c r="N13" s="2" t="s">
        <v>97</v>
      </c>
      <c r="O13" s="2" t="s">
        <v>98</v>
      </c>
      <c r="P13" s="3">
        <v>50000</v>
      </c>
      <c r="Q13" s="6">
        <v>18987.97</v>
      </c>
      <c r="R13" s="2" t="s">
        <v>99</v>
      </c>
      <c r="S13" s="2" t="s">
        <v>46</v>
      </c>
      <c r="T13" s="2" t="s">
        <v>47</v>
      </c>
      <c r="U13" s="2"/>
      <c r="V13" s="2"/>
      <c r="W13" s="2"/>
      <c r="X13" s="5" t="s">
        <v>95</v>
      </c>
    </row>
    <row r="14" spans="1:24" ht="15.75" thickBot="1" x14ac:dyDescent="0.3">
      <c r="A14" s="2" t="s">
        <v>100</v>
      </c>
      <c r="B14" s="2" t="s">
        <v>101</v>
      </c>
      <c r="C14" s="2" t="s">
        <v>102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103</v>
      </c>
      <c r="M14" s="2" t="s">
        <v>33</v>
      </c>
      <c r="N14" s="2" t="s">
        <v>104</v>
      </c>
      <c r="O14" s="2" t="s">
        <v>105</v>
      </c>
      <c r="P14" s="3">
        <v>66000000</v>
      </c>
      <c r="Q14" s="3">
        <v>66000000</v>
      </c>
      <c r="R14" s="2" t="s">
        <v>106</v>
      </c>
      <c r="S14" s="2" t="s">
        <v>107</v>
      </c>
      <c r="T14" s="2" t="s">
        <v>47</v>
      </c>
      <c r="U14" s="2" t="s">
        <v>108</v>
      </c>
      <c r="V14" s="2" t="s">
        <v>109</v>
      </c>
      <c r="W14" s="2" t="s">
        <v>110</v>
      </c>
      <c r="X14" s="5" t="s">
        <v>102</v>
      </c>
    </row>
    <row r="15" spans="1:24" ht="15.75" thickBot="1" x14ac:dyDescent="0.3">
      <c r="A15" s="2" t="s">
        <v>111</v>
      </c>
      <c r="B15" s="2" t="s">
        <v>112</v>
      </c>
      <c r="C15" s="2" t="s">
        <v>113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114</v>
      </c>
      <c r="M15" s="2" t="s">
        <v>33</v>
      </c>
      <c r="N15" s="2" t="s">
        <v>104</v>
      </c>
      <c r="O15" s="2" t="s">
        <v>115</v>
      </c>
      <c r="P15" s="3">
        <v>18000000</v>
      </c>
      <c r="Q15" s="7">
        <v>0</v>
      </c>
      <c r="R15" s="2" t="s">
        <v>116</v>
      </c>
      <c r="S15" s="2" t="s">
        <v>117</v>
      </c>
      <c r="T15" s="2" t="s">
        <v>47</v>
      </c>
      <c r="U15" s="2" t="s">
        <v>118</v>
      </c>
      <c r="V15" s="2" t="s">
        <v>119</v>
      </c>
      <c r="W15" s="2" t="s">
        <v>120</v>
      </c>
      <c r="X15" s="5" t="s">
        <v>113</v>
      </c>
    </row>
    <row r="16" spans="1:24" ht="15.75" thickBot="1" x14ac:dyDescent="0.3">
      <c r="A16" s="2" t="s">
        <v>121</v>
      </c>
      <c r="B16" s="2" t="s">
        <v>122</v>
      </c>
      <c r="C16" s="2" t="s">
        <v>123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124</v>
      </c>
      <c r="M16" s="2" t="s">
        <v>33</v>
      </c>
      <c r="N16" s="2" t="s">
        <v>104</v>
      </c>
      <c r="O16" s="2" t="s">
        <v>105</v>
      </c>
      <c r="P16" s="3">
        <v>60000000</v>
      </c>
      <c r="Q16" s="3">
        <v>60000000</v>
      </c>
      <c r="R16" s="2" t="s">
        <v>125</v>
      </c>
      <c r="S16" s="2" t="s">
        <v>46</v>
      </c>
      <c r="T16" s="2" t="s">
        <v>47</v>
      </c>
      <c r="U16" s="2" t="s">
        <v>118</v>
      </c>
      <c r="V16" s="2" t="s">
        <v>119</v>
      </c>
      <c r="W16" s="2" t="s">
        <v>126</v>
      </c>
      <c r="X16" s="5" t="s">
        <v>123</v>
      </c>
    </row>
    <row r="17" spans="1:24" ht="15.75" thickBot="1" x14ac:dyDescent="0.3">
      <c r="A17" s="2" t="s">
        <v>121</v>
      </c>
      <c r="B17" s="2" t="s">
        <v>127</v>
      </c>
      <c r="C17" s="2" t="s">
        <v>128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129</v>
      </c>
      <c r="M17" s="2" t="s">
        <v>33</v>
      </c>
      <c r="N17" s="2" t="s">
        <v>104</v>
      </c>
      <c r="O17" s="2" t="s">
        <v>105</v>
      </c>
      <c r="P17" s="3">
        <v>55000000</v>
      </c>
      <c r="Q17" s="3">
        <v>55000000</v>
      </c>
      <c r="R17" s="2" t="s">
        <v>125</v>
      </c>
      <c r="S17" s="2" t="s">
        <v>46</v>
      </c>
      <c r="T17" s="2" t="s">
        <v>47</v>
      </c>
      <c r="U17" s="2" t="s">
        <v>118</v>
      </c>
      <c r="V17" s="2" t="s">
        <v>119</v>
      </c>
      <c r="W17" s="2" t="s">
        <v>130</v>
      </c>
      <c r="X17" s="5" t="s">
        <v>128</v>
      </c>
    </row>
    <row r="18" spans="1:24" ht="15.75" thickBot="1" x14ac:dyDescent="0.3">
      <c r="A18" s="2" t="s">
        <v>121</v>
      </c>
      <c r="B18" s="2" t="s">
        <v>131</v>
      </c>
      <c r="C18" s="2" t="s">
        <v>132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30</v>
      </c>
      <c r="K18" s="2" t="s">
        <v>31</v>
      </c>
      <c r="L18" s="2" t="s">
        <v>133</v>
      </c>
      <c r="M18" s="2" t="s">
        <v>33</v>
      </c>
      <c r="N18" s="2" t="s">
        <v>104</v>
      </c>
      <c r="O18" s="2" t="s">
        <v>105</v>
      </c>
      <c r="P18" s="3">
        <v>50000000</v>
      </c>
      <c r="Q18" s="3">
        <v>50000000</v>
      </c>
      <c r="R18" s="2" t="s">
        <v>125</v>
      </c>
      <c r="S18" s="2" t="s">
        <v>46</v>
      </c>
      <c r="T18" s="2" t="s">
        <v>47</v>
      </c>
      <c r="U18" s="2" t="s">
        <v>118</v>
      </c>
      <c r="V18" s="2" t="s">
        <v>119</v>
      </c>
      <c r="W18" s="2" t="s">
        <v>120</v>
      </c>
      <c r="X18" s="5" t="s">
        <v>132</v>
      </c>
    </row>
    <row r="19" spans="1:24" ht="15.75" thickBot="1" x14ac:dyDescent="0.3">
      <c r="A19" s="2" t="s">
        <v>134</v>
      </c>
      <c r="B19" s="2" t="s">
        <v>135</v>
      </c>
      <c r="C19" s="2" t="s">
        <v>136</v>
      </c>
      <c r="D19" s="2"/>
      <c r="E19" s="2"/>
      <c r="F19" s="2" t="s">
        <v>27</v>
      </c>
      <c r="G19" s="2" t="s">
        <v>28</v>
      </c>
      <c r="H19" s="2" t="s">
        <v>29</v>
      </c>
      <c r="I19" s="2" t="s">
        <v>27</v>
      </c>
      <c r="J19" s="2" t="s">
        <v>30</v>
      </c>
      <c r="K19" s="2" t="s">
        <v>31</v>
      </c>
      <c r="L19" s="2" t="s">
        <v>137</v>
      </c>
      <c r="M19" s="2" t="s">
        <v>33</v>
      </c>
      <c r="N19" s="2" t="s">
        <v>138</v>
      </c>
      <c r="O19" s="2" t="s">
        <v>138</v>
      </c>
      <c r="P19" s="3">
        <v>155974</v>
      </c>
      <c r="Q19" s="3">
        <v>155974</v>
      </c>
      <c r="R19" s="2" t="s">
        <v>139</v>
      </c>
      <c r="S19" s="2" t="s">
        <v>140</v>
      </c>
      <c r="T19" s="2" t="s">
        <v>47</v>
      </c>
      <c r="U19" s="2"/>
      <c r="V19" s="2" t="s">
        <v>109</v>
      </c>
      <c r="W19" s="2" t="s">
        <v>141</v>
      </c>
      <c r="X19" s="5" t="s">
        <v>136</v>
      </c>
    </row>
    <row r="20" spans="1:24" ht="15.75" thickBot="1" x14ac:dyDescent="0.3">
      <c r="A20" s="2" t="s">
        <v>142</v>
      </c>
      <c r="B20" s="2" t="s">
        <v>143</v>
      </c>
      <c r="C20" s="2" t="s">
        <v>144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145</v>
      </c>
      <c r="M20" s="2" t="s">
        <v>33</v>
      </c>
      <c r="N20" s="2" t="s">
        <v>146</v>
      </c>
      <c r="O20" s="2" t="s">
        <v>147</v>
      </c>
      <c r="P20" s="3">
        <v>15000000</v>
      </c>
      <c r="Q20" s="3">
        <v>15000000</v>
      </c>
      <c r="R20" s="2" t="s">
        <v>148</v>
      </c>
      <c r="S20" s="2" t="s">
        <v>149</v>
      </c>
      <c r="T20" s="2" t="s">
        <v>88</v>
      </c>
      <c r="U20" s="2"/>
      <c r="V20" s="2" t="s">
        <v>150</v>
      </c>
      <c r="W20" s="2" t="s">
        <v>151</v>
      </c>
      <c r="X20" s="8" t="s">
        <v>144</v>
      </c>
    </row>
  </sheetData>
  <mergeCells count="1">
    <mergeCell ref="A1:X1"/>
  </mergeCells>
  <hyperlinks>
    <hyperlink ref="X3" r:id="rId1" display="https://emenscr.nesdc.go.th/viewer/view.html?id=5b20ee687587e67e2e721236&amp;username=industry07061" xr:uid="{00000000-0004-0000-0000-000000000000}"/>
    <hyperlink ref="X4" r:id="rId2" display="https://emenscr.nesdc.go.th/viewer/view.html?id=5bd6c0b4ead9a205b323d6bf&amp;username=rmutt0578081" xr:uid="{00000000-0004-0000-0000-000001000000}"/>
    <hyperlink ref="X5" r:id="rId3" display="https://emenscr.nesdc.go.th/viewer/view.html?id=5c5a8e921248ca2ef6b77d5a&amp;username=rmutt0578081" xr:uid="{00000000-0004-0000-0000-000002000000}"/>
    <hyperlink ref="X6" r:id="rId4" display="https://emenscr.nesdc.go.th/viewer/view.html?id=5c5ba76f339edb2eebb97138&amp;username=rmutt0578081" xr:uid="{00000000-0004-0000-0000-000003000000}"/>
    <hyperlink ref="X7" r:id="rId5" display="https://emenscr.nesdc.go.th/viewer/view.html?id=5c7defc91248ca2ef6b7810f&amp;username=industry07041" xr:uid="{00000000-0004-0000-0000-000004000000}"/>
    <hyperlink ref="X8" r:id="rId6" display="https://emenscr.nesdc.go.th/viewer/view.html?id=5c9335aaf78b133fe6b14990&amp;username=industry07051" xr:uid="{00000000-0004-0000-0000-000005000000}"/>
    <hyperlink ref="X9" r:id="rId7" display="https://emenscr.nesdc.go.th/viewer/view.html?id=5cb7fc5ff78b133fe6b14d4d&amp;username=rmutt0578081" xr:uid="{00000000-0004-0000-0000-000006000000}"/>
    <hyperlink ref="X10" r:id="rId8" display="https://emenscr.nesdc.go.th/viewer/view.html?id=5e1f06b0dd5aa7472e846289&amp;username=industry07081" xr:uid="{00000000-0004-0000-0000-000007000000}"/>
    <hyperlink ref="X11" r:id="rId9" display="https://emenscr.nesdc.go.th/viewer/view.html?id=5e392d38e7d7ab7b0f7c638d&amp;username=mot0703331" xr:uid="{00000000-0004-0000-0000-000008000000}"/>
    <hyperlink ref="X12" r:id="rId10" display="https://emenscr.nesdc.go.th/viewer/view.html?id=5e85b4b861d8aa05dfb003ea&amp;username=rmutt0578081" xr:uid="{00000000-0004-0000-0000-000009000000}"/>
    <hyperlink ref="X13" r:id="rId11" display="https://emenscr.nesdc.go.th/viewer/view.html?id=5ee9cfe19409b63d7ad2d947&amp;username=rmutt0578101" xr:uid="{00000000-0004-0000-0000-00000A000000}"/>
    <hyperlink ref="X14" r:id="rId12" display="https://emenscr.nesdc.go.th/viewer/view.html?id=5f278d52b922e22f5780c047&amp;username=most54011" xr:uid="{00000000-0004-0000-0000-00000B000000}"/>
    <hyperlink ref="X15" r:id="rId13" display="https://emenscr.nesdc.go.th/viewer/view.html?id=5f2a684247ff240c0ef1332d&amp;username=most53091" xr:uid="{00000000-0004-0000-0000-00000C000000}"/>
    <hyperlink ref="X16" r:id="rId14" display="https://emenscr.nesdc.go.th/viewer/view.html?id=5f2bc59658f327252403c748&amp;username=rmutt0578181" xr:uid="{00000000-0004-0000-0000-00000D000000}"/>
    <hyperlink ref="X17" r:id="rId15" display="https://emenscr.nesdc.go.th/viewer/view.html?id=5f2cb6f51e9bcf1b6a33653e&amp;username=rmutt0578181" xr:uid="{00000000-0004-0000-0000-00000E000000}"/>
    <hyperlink ref="X18" r:id="rId16" display="https://emenscr.nesdc.go.th/viewer/view.html?id=5f2ccee85d3d8c1b64cee139&amp;username=rmutt0578181" xr:uid="{00000000-0004-0000-0000-00000F000000}"/>
    <hyperlink ref="X19" r:id="rId17" display="https://emenscr.nesdc.go.th/viewer/view.html?id=5f9a8e9f8f85135b66769ecf&amp;username=utk0579091" xr:uid="{00000000-0004-0000-0000-000010000000}"/>
    <hyperlink ref="X20" r:id="rId18" display="https://emenscr.nesdc.go.th/viewer/view.html?id=5fe156870573ae1b28632329&amp;username=mot060361" xr:uid="{00000000-0004-0000-0000-00001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14.85546875" customWidth="1"/>
    <col min="4" max="4" width="56.85546875" customWidth="1"/>
    <col min="5" max="5" width="29.5703125" hidden="1" customWidth="1"/>
    <col min="6" max="6" width="32.7109375" hidden="1" customWidth="1"/>
    <col min="7" max="7" width="12" style="24" customWidth="1"/>
    <col min="8" max="8" width="15.28515625" customWidth="1"/>
    <col min="9" max="9" width="15.42578125" customWidth="1"/>
    <col min="10" max="10" width="22.7109375" customWidth="1"/>
    <col min="11" max="11" width="34.28515625" customWidth="1"/>
    <col min="12" max="12" width="32" customWidth="1"/>
    <col min="13" max="13" width="21.28515625" customWidth="1"/>
    <col min="14" max="14" width="13.42578125" customWidth="1"/>
    <col min="15" max="15" width="14.85546875" customWidth="1"/>
  </cols>
  <sheetData>
    <row r="1" spans="1:13" ht="23.25" x14ac:dyDescent="0.35">
      <c r="B1" s="13" t="s">
        <v>154</v>
      </c>
    </row>
    <row r="3" spans="1:13" ht="21" x14ac:dyDescent="0.25">
      <c r="A3" s="9" t="s">
        <v>2</v>
      </c>
      <c r="B3" s="10" t="s">
        <v>22</v>
      </c>
      <c r="C3" s="10" t="s">
        <v>23</v>
      </c>
      <c r="D3" s="10" t="s">
        <v>3</v>
      </c>
      <c r="E3" s="9" t="s">
        <v>3</v>
      </c>
      <c r="F3" s="9" t="s">
        <v>7</v>
      </c>
      <c r="G3" s="17" t="s">
        <v>153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21.75" thickBot="1" x14ac:dyDescent="0.3">
      <c r="A4" s="12" t="s">
        <v>82</v>
      </c>
      <c r="B4" s="25" t="s">
        <v>156</v>
      </c>
      <c r="C4" s="25" t="s">
        <v>157</v>
      </c>
      <c r="D4" s="15" t="s">
        <v>83</v>
      </c>
      <c r="E4" s="11" t="s">
        <v>83</v>
      </c>
      <c r="F4" s="11" t="s">
        <v>28</v>
      </c>
      <c r="G4" s="18">
        <v>2563</v>
      </c>
      <c r="H4" s="11" t="s">
        <v>78</v>
      </c>
      <c r="I4" s="11" t="s">
        <v>85</v>
      </c>
      <c r="J4" s="11" t="s">
        <v>86</v>
      </c>
      <c r="K4" s="11" t="s">
        <v>87</v>
      </c>
      <c r="L4" s="11" t="s">
        <v>88</v>
      </c>
      <c r="M4" s="11"/>
    </row>
    <row r="5" spans="1:13" ht="21.75" thickBot="1" x14ac:dyDescent="0.3">
      <c r="A5" s="11" t="s">
        <v>135</v>
      </c>
      <c r="B5" s="26" t="s">
        <v>109</v>
      </c>
      <c r="C5" s="26" t="s">
        <v>141</v>
      </c>
      <c r="D5" s="16" t="s">
        <v>136</v>
      </c>
      <c r="E5" s="11" t="s">
        <v>136</v>
      </c>
      <c r="F5" s="11" t="s">
        <v>28</v>
      </c>
      <c r="G5" s="18">
        <v>2563</v>
      </c>
      <c r="H5" s="11" t="s">
        <v>138</v>
      </c>
      <c r="I5" s="11" t="s">
        <v>138</v>
      </c>
      <c r="J5" s="11" t="s">
        <v>139</v>
      </c>
      <c r="K5" s="11" t="s">
        <v>140</v>
      </c>
      <c r="L5" s="11" t="s">
        <v>47</v>
      </c>
      <c r="M5" s="11"/>
    </row>
    <row r="6" spans="1:13" ht="21.75" thickBot="1" x14ac:dyDescent="0.3">
      <c r="A6" s="12" t="s">
        <v>25</v>
      </c>
      <c r="B6" s="29" t="s">
        <v>109</v>
      </c>
      <c r="C6" s="29" t="s">
        <v>110</v>
      </c>
      <c r="D6" s="16" t="s">
        <v>26</v>
      </c>
      <c r="E6" s="11" t="s">
        <v>26</v>
      </c>
      <c r="F6" s="11" t="s">
        <v>28</v>
      </c>
      <c r="G6" s="18">
        <v>2561</v>
      </c>
      <c r="H6" s="11" t="s">
        <v>34</v>
      </c>
      <c r="I6" s="11" t="s">
        <v>35</v>
      </c>
      <c r="J6" s="11" t="s">
        <v>36</v>
      </c>
      <c r="K6" s="11" t="s">
        <v>37</v>
      </c>
      <c r="L6" s="11" t="s">
        <v>38</v>
      </c>
      <c r="M6" s="11"/>
    </row>
    <row r="7" spans="1:13" ht="21.75" thickBot="1" x14ac:dyDescent="0.3">
      <c r="A7" s="12" t="s">
        <v>65</v>
      </c>
      <c r="B7" s="29" t="s">
        <v>109</v>
      </c>
      <c r="C7" s="29" t="s">
        <v>110</v>
      </c>
      <c r="D7" s="16" t="s">
        <v>66</v>
      </c>
      <c r="E7" s="11" t="s">
        <v>66</v>
      </c>
      <c r="F7" s="11" t="s">
        <v>28</v>
      </c>
      <c r="G7" s="18">
        <v>2562</v>
      </c>
      <c r="H7" s="11" t="s">
        <v>61</v>
      </c>
      <c r="I7" s="11" t="s">
        <v>62</v>
      </c>
      <c r="J7" s="11" t="s">
        <v>68</v>
      </c>
      <c r="K7" s="11" t="s">
        <v>37</v>
      </c>
      <c r="L7" s="11" t="s">
        <v>38</v>
      </c>
      <c r="M7" s="11"/>
    </row>
    <row r="8" spans="1:13" ht="21.75" thickBot="1" x14ac:dyDescent="0.3">
      <c r="A8" s="12" t="s">
        <v>75</v>
      </c>
      <c r="B8" s="29" t="s">
        <v>109</v>
      </c>
      <c r="C8" s="29" t="s">
        <v>110</v>
      </c>
      <c r="D8" s="16" t="s">
        <v>76</v>
      </c>
      <c r="E8" s="11" t="s">
        <v>76</v>
      </c>
      <c r="F8" s="11" t="s">
        <v>28</v>
      </c>
      <c r="G8" s="18">
        <v>2563</v>
      </c>
      <c r="H8" s="11" t="s">
        <v>78</v>
      </c>
      <c r="I8" s="11" t="s">
        <v>79</v>
      </c>
      <c r="J8" s="11" t="s">
        <v>80</v>
      </c>
      <c r="K8" s="11" t="s">
        <v>37</v>
      </c>
      <c r="L8" s="11" t="s">
        <v>38</v>
      </c>
      <c r="M8" s="11"/>
    </row>
    <row r="9" spans="1:13" ht="21.75" thickBot="1" x14ac:dyDescent="0.3">
      <c r="A9" s="11" t="s">
        <v>143</v>
      </c>
      <c r="B9" s="28" t="s">
        <v>150</v>
      </c>
      <c r="C9" s="28" t="s">
        <v>151</v>
      </c>
      <c r="D9" s="16" t="s">
        <v>144</v>
      </c>
      <c r="E9" s="11" t="s">
        <v>144</v>
      </c>
      <c r="F9" s="11" t="s">
        <v>28</v>
      </c>
      <c r="G9" s="18">
        <v>2564</v>
      </c>
      <c r="H9" s="11" t="s">
        <v>146</v>
      </c>
      <c r="I9" s="11" t="s">
        <v>147</v>
      </c>
      <c r="J9" s="11" t="s">
        <v>148</v>
      </c>
      <c r="K9" s="11" t="s">
        <v>149</v>
      </c>
      <c r="L9" s="11" t="s">
        <v>88</v>
      </c>
      <c r="M9" s="11"/>
    </row>
    <row r="10" spans="1:13" ht="21.75" thickBot="1" x14ac:dyDescent="0.3">
      <c r="A10" s="12" t="s">
        <v>57</v>
      </c>
      <c r="B10" s="27" t="s">
        <v>150</v>
      </c>
      <c r="C10" s="27" t="s">
        <v>158</v>
      </c>
      <c r="D10" s="16" t="s">
        <v>58</v>
      </c>
      <c r="E10" s="11" t="s">
        <v>58</v>
      </c>
      <c r="F10" s="11" t="s">
        <v>28</v>
      </c>
      <c r="G10" s="18">
        <v>2562</v>
      </c>
      <c r="H10" s="11" t="s">
        <v>61</v>
      </c>
      <c r="I10" s="11" t="s">
        <v>62</v>
      </c>
      <c r="J10" s="11" t="s">
        <v>63</v>
      </c>
      <c r="K10" s="11" t="s">
        <v>37</v>
      </c>
      <c r="L10" s="11" t="s">
        <v>38</v>
      </c>
      <c r="M10" s="11"/>
    </row>
    <row r="11" spans="1:13" ht="21.75" thickBot="1" x14ac:dyDescent="0.3">
      <c r="A11" s="12" t="s">
        <v>48</v>
      </c>
      <c r="B11" s="30" t="s">
        <v>119</v>
      </c>
      <c r="C11" s="30" t="s">
        <v>120</v>
      </c>
      <c r="D11" s="16" t="s">
        <v>49</v>
      </c>
      <c r="E11" s="11" t="s">
        <v>49</v>
      </c>
      <c r="F11" s="11" t="s">
        <v>28</v>
      </c>
      <c r="G11" s="18">
        <v>2562</v>
      </c>
      <c r="H11" s="11" t="s">
        <v>51</v>
      </c>
      <c r="I11" s="11" t="s">
        <v>51</v>
      </c>
      <c r="J11" s="11" t="s">
        <v>45</v>
      </c>
      <c r="K11" s="11" t="s">
        <v>46</v>
      </c>
      <c r="L11" s="11" t="s">
        <v>47</v>
      </c>
      <c r="M11" s="11"/>
    </row>
    <row r="12" spans="1:13" ht="21.75" thickBot="1" x14ac:dyDescent="0.3">
      <c r="A12" s="12" t="s">
        <v>52</v>
      </c>
      <c r="B12" s="30" t="s">
        <v>119</v>
      </c>
      <c r="C12" s="30" t="s">
        <v>120</v>
      </c>
      <c r="D12" s="16" t="s">
        <v>53</v>
      </c>
      <c r="E12" s="11" t="s">
        <v>53</v>
      </c>
      <c r="F12" s="11" t="s">
        <v>28</v>
      </c>
      <c r="G12" s="18">
        <v>2562</v>
      </c>
      <c r="H12" s="11" t="s">
        <v>55</v>
      </c>
      <c r="I12" s="11" t="s">
        <v>55</v>
      </c>
      <c r="J12" s="11" t="s">
        <v>45</v>
      </c>
      <c r="K12" s="11" t="s">
        <v>46</v>
      </c>
      <c r="L12" s="11" t="s">
        <v>47</v>
      </c>
      <c r="M12" s="11"/>
    </row>
    <row r="13" spans="1:13" ht="21.75" thickBot="1" x14ac:dyDescent="0.3">
      <c r="A13" s="12" t="s">
        <v>69</v>
      </c>
      <c r="B13" s="30" t="s">
        <v>119</v>
      </c>
      <c r="C13" s="30" t="s">
        <v>120</v>
      </c>
      <c r="D13" s="16" t="s">
        <v>70</v>
      </c>
      <c r="E13" s="11" t="s">
        <v>70</v>
      </c>
      <c r="F13" s="11" t="s">
        <v>28</v>
      </c>
      <c r="G13" s="18">
        <v>2562</v>
      </c>
      <c r="H13" s="11" t="s">
        <v>72</v>
      </c>
      <c r="I13" s="11" t="s">
        <v>73</v>
      </c>
      <c r="J13" s="11" t="s">
        <v>45</v>
      </c>
      <c r="K13" s="11" t="s">
        <v>46</v>
      </c>
      <c r="L13" s="11" t="s">
        <v>47</v>
      </c>
      <c r="M13" s="11"/>
    </row>
    <row r="14" spans="1:13" ht="21.75" thickBot="1" x14ac:dyDescent="0.3">
      <c r="A14" s="12" t="s">
        <v>94</v>
      </c>
      <c r="B14" s="30" t="s">
        <v>119</v>
      </c>
      <c r="C14" s="30" t="s">
        <v>120</v>
      </c>
      <c r="D14" s="16" t="s">
        <v>95</v>
      </c>
      <c r="E14" s="11" t="s">
        <v>95</v>
      </c>
      <c r="F14" s="11" t="s">
        <v>28</v>
      </c>
      <c r="G14" s="18">
        <v>2563</v>
      </c>
      <c r="H14" s="11" t="s">
        <v>97</v>
      </c>
      <c r="I14" s="11" t="s">
        <v>98</v>
      </c>
      <c r="J14" s="11" t="s">
        <v>99</v>
      </c>
      <c r="K14" s="11" t="s">
        <v>46</v>
      </c>
      <c r="L14" s="11" t="s">
        <v>47</v>
      </c>
      <c r="M14" s="11"/>
    </row>
    <row r="15" spans="1:13" ht="21.75" thickBot="1" x14ac:dyDescent="0.3">
      <c r="A15" s="12" t="s">
        <v>40</v>
      </c>
      <c r="B15" s="31" t="s">
        <v>119</v>
      </c>
      <c r="C15" s="31" t="s">
        <v>130</v>
      </c>
      <c r="D15" s="16" t="s">
        <v>41</v>
      </c>
      <c r="E15" s="11" t="s">
        <v>41</v>
      </c>
      <c r="F15" s="11" t="s">
        <v>28</v>
      </c>
      <c r="G15" s="18">
        <v>2561</v>
      </c>
      <c r="H15" s="11" t="s">
        <v>43</v>
      </c>
      <c r="I15" s="11" t="s">
        <v>44</v>
      </c>
      <c r="J15" s="11" t="s">
        <v>45</v>
      </c>
      <c r="K15" s="11" t="s">
        <v>46</v>
      </c>
      <c r="L15" s="11" t="s">
        <v>47</v>
      </c>
      <c r="M15" s="11"/>
    </row>
    <row r="16" spans="1:13" ht="21" x14ac:dyDescent="0.25">
      <c r="A16" s="12" t="s">
        <v>89</v>
      </c>
      <c r="B16" s="31" t="s">
        <v>119</v>
      </c>
      <c r="C16" s="31" t="s">
        <v>155</v>
      </c>
      <c r="D16" s="16" t="s">
        <v>90</v>
      </c>
      <c r="E16" s="11" t="s">
        <v>90</v>
      </c>
      <c r="F16" s="11" t="s">
        <v>28</v>
      </c>
      <c r="G16" s="18">
        <v>2563</v>
      </c>
      <c r="H16" s="11" t="s">
        <v>92</v>
      </c>
      <c r="I16" s="11" t="s">
        <v>92</v>
      </c>
      <c r="J16" s="11" t="s">
        <v>45</v>
      </c>
      <c r="K16" s="11" t="s">
        <v>46</v>
      </c>
      <c r="L16" s="11" t="s">
        <v>47</v>
      </c>
      <c r="M16" s="11"/>
    </row>
    <row r="17" spans="2:13" x14ac:dyDescent="0.25">
      <c r="B17" s="23"/>
      <c r="C17" s="23"/>
      <c r="D17" s="23"/>
      <c r="E17" s="23"/>
      <c r="F17" s="23"/>
      <c r="H17" s="23"/>
      <c r="I17" s="23"/>
      <c r="J17" s="23"/>
      <c r="K17" s="23"/>
      <c r="L17" s="23"/>
      <c r="M17" s="23"/>
    </row>
    <row r="18" spans="2:13" x14ac:dyDescent="0.25">
      <c r="B18" s="23"/>
      <c r="C18" s="23"/>
      <c r="D18" s="23"/>
      <c r="E18" s="23"/>
      <c r="F18" s="23"/>
      <c r="H18" s="23"/>
      <c r="I18" s="23"/>
      <c r="J18" s="23"/>
      <c r="K18" s="23"/>
      <c r="L18" s="23"/>
      <c r="M18" s="23"/>
    </row>
  </sheetData>
  <hyperlinks>
    <hyperlink ref="D6" r:id="rId1" display="https://emenscr.nesdc.go.th/viewer/view.html?id=5b20ee687587e67e2e721236&amp;username=industry07061" xr:uid="{00000000-0004-0000-0700-000000000000}"/>
    <hyperlink ref="D15" r:id="rId2" display="https://emenscr.nesdc.go.th/viewer/view.html?id=5bd6c0b4ead9a205b323d6bf&amp;username=rmutt0578081" xr:uid="{00000000-0004-0000-0700-000001000000}"/>
    <hyperlink ref="D11" r:id="rId3" display="https://emenscr.nesdc.go.th/viewer/view.html?id=5c5a8e921248ca2ef6b77d5a&amp;username=rmutt0578081" xr:uid="{00000000-0004-0000-0700-000002000000}"/>
    <hyperlink ref="D12" r:id="rId4" display="https://emenscr.nesdc.go.th/viewer/view.html?id=5c5ba76f339edb2eebb97138&amp;username=rmutt0578081" xr:uid="{00000000-0004-0000-0700-000003000000}"/>
    <hyperlink ref="D10" r:id="rId5" display="https://emenscr.nesdc.go.th/viewer/view.html?id=5c7defc91248ca2ef6b7810f&amp;username=industry07041" xr:uid="{00000000-0004-0000-0700-000004000000}"/>
    <hyperlink ref="D7" r:id="rId6" display="https://emenscr.nesdc.go.th/viewer/view.html?id=5c9335aaf78b133fe6b14990&amp;username=industry07051" xr:uid="{00000000-0004-0000-0700-000005000000}"/>
    <hyperlink ref="D13" r:id="rId7" display="https://emenscr.nesdc.go.th/viewer/view.html?id=5cb7fc5ff78b133fe6b14d4d&amp;username=rmutt0578081" xr:uid="{00000000-0004-0000-0700-000006000000}"/>
    <hyperlink ref="D8" r:id="rId8" display="https://emenscr.nesdc.go.th/viewer/view.html?id=5e1f06b0dd5aa7472e846289&amp;username=industry07081" xr:uid="{00000000-0004-0000-0700-000007000000}"/>
    <hyperlink ref="D4" r:id="rId9" display="https://emenscr.nesdc.go.th/viewer/view.html?id=5e392d38e7d7ab7b0f7c638d&amp;username=mot0703331" xr:uid="{00000000-0004-0000-0700-000008000000}"/>
    <hyperlink ref="D16" r:id="rId10" display="https://emenscr.nesdc.go.th/viewer/view.html?id=5e85b4b861d8aa05dfb003ea&amp;username=rmutt0578081" xr:uid="{00000000-0004-0000-0700-000009000000}"/>
    <hyperlink ref="D14" r:id="rId11" display="https://emenscr.nesdc.go.th/viewer/view.html?id=5ee9cfe19409b63d7ad2d947&amp;username=rmutt0578101" xr:uid="{00000000-0004-0000-0700-00000A000000}"/>
    <hyperlink ref="D5" r:id="rId12" display="https://emenscr.nesdc.go.th/viewer/view.html?id=5f9a8e9f8f85135b66769ecf&amp;username=utk0579091" xr:uid="{00000000-0004-0000-0700-00000B000000}"/>
    <hyperlink ref="D9" r:id="rId13" display="https://emenscr.nesdc.go.th/viewer/view.html?id=5fe156870573ae1b28632329&amp;username=mot060361" xr:uid="{00000000-0004-0000-07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workbookViewId="0">
      <selection activeCell="A2" sqref="A2"/>
    </sheetView>
  </sheetViews>
  <sheetFormatPr defaultRowHeight="15" x14ac:dyDescent="0.25"/>
  <cols>
    <col min="1" max="1" width="18.5703125" customWidth="1"/>
    <col min="2" max="2" width="54" customWidth="1"/>
    <col min="3" max="3" width="35.7109375" customWidth="1"/>
    <col min="4" max="4" width="19.85546875" customWidth="1"/>
    <col min="5" max="5" width="19.7109375" customWidth="1"/>
    <col min="6" max="6" width="32.5703125" customWidth="1"/>
    <col min="7" max="7" width="36" customWidth="1"/>
    <col min="8" max="8" width="36.42578125" customWidth="1"/>
    <col min="9" max="9" width="33.5703125" customWidth="1"/>
    <col min="10" max="10" width="13.42578125" customWidth="1"/>
    <col min="11" max="11" width="14.85546875" customWidth="1"/>
    <col min="12" max="12" width="17.5703125" customWidth="1"/>
  </cols>
  <sheetData>
    <row r="1" spans="1:12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152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51</v>
      </c>
      <c r="F5" s="2" t="s">
        <v>45</v>
      </c>
      <c r="G5" s="2" t="s">
        <v>46</v>
      </c>
      <c r="H5" s="2" t="s">
        <v>47</v>
      </c>
      <c r="I5" s="2"/>
      <c r="J5" s="2"/>
      <c r="K5" s="2"/>
      <c r="L5" s="5" t="s">
        <v>49</v>
      </c>
    </row>
    <row r="6" spans="1:12" ht="15.75" thickBot="1" x14ac:dyDescent="0.3">
      <c r="A6" s="2" t="s">
        <v>52</v>
      </c>
      <c r="B6" s="2" t="s">
        <v>53</v>
      </c>
      <c r="C6" s="2" t="s">
        <v>28</v>
      </c>
      <c r="D6" s="2" t="s">
        <v>55</v>
      </c>
      <c r="E6" s="2" t="s">
        <v>55</v>
      </c>
      <c r="F6" s="2" t="s">
        <v>45</v>
      </c>
      <c r="G6" s="2" t="s">
        <v>46</v>
      </c>
      <c r="H6" s="2" t="s">
        <v>47</v>
      </c>
      <c r="I6" s="2"/>
      <c r="J6" s="2"/>
      <c r="K6" s="2"/>
      <c r="L6" s="5" t="s">
        <v>53</v>
      </c>
    </row>
    <row r="7" spans="1:12" ht="15.75" thickBot="1" x14ac:dyDescent="0.3">
      <c r="A7" s="2" t="s">
        <v>57</v>
      </c>
      <c r="B7" s="2" t="s">
        <v>58</v>
      </c>
      <c r="C7" s="2" t="s">
        <v>28</v>
      </c>
      <c r="D7" s="2" t="s">
        <v>61</v>
      </c>
      <c r="E7" s="2" t="s">
        <v>62</v>
      </c>
      <c r="F7" s="2" t="s">
        <v>63</v>
      </c>
      <c r="G7" s="2" t="s">
        <v>37</v>
      </c>
      <c r="H7" s="2" t="s">
        <v>38</v>
      </c>
      <c r="I7" s="2"/>
      <c r="J7" s="2"/>
      <c r="K7" s="2"/>
      <c r="L7" s="5" t="s">
        <v>58</v>
      </c>
    </row>
    <row r="8" spans="1:12" ht="15.75" thickBot="1" x14ac:dyDescent="0.3">
      <c r="A8" s="2" t="s">
        <v>65</v>
      </c>
      <c r="B8" s="2" t="s">
        <v>66</v>
      </c>
      <c r="C8" s="2" t="s">
        <v>28</v>
      </c>
      <c r="D8" s="2" t="s">
        <v>61</v>
      </c>
      <c r="E8" s="2" t="s">
        <v>62</v>
      </c>
      <c r="F8" s="2" t="s">
        <v>68</v>
      </c>
      <c r="G8" s="2" t="s">
        <v>37</v>
      </c>
      <c r="H8" s="2" t="s">
        <v>38</v>
      </c>
      <c r="I8" s="2"/>
      <c r="J8" s="2"/>
      <c r="K8" s="2"/>
      <c r="L8" s="5" t="s">
        <v>66</v>
      </c>
    </row>
    <row r="9" spans="1:12" ht="15.75" thickBot="1" x14ac:dyDescent="0.3">
      <c r="A9" s="2" t="s">
        <v>69</v>
      </c>
      <c r="B9" s="2" t="s">
        <v>70</v>
      </c>
      <c r="C9" s="2" t="s">
        <v>28</v>
      </c>
      <c r="D9" s="2" t="s">
        <v>72</v>
      </c>
      <c r="E9" s="2" t="s">
        <v>73</v>
      </c>
      <c r="F9" s="2" t="s">
        <v>45</v>
      </c>
      <c r="G9" s="2" t="s">
        <v>46</v>
      </c>
      <c r="H9" s="2" t="s">
        <v>47</v>
      </c>
      <c r="I9" s="2"/>
      <c r="J9" s="2"/>
      <c r="K9" s="2"/>
      <c r="L9" s="5" t="s">
        <v>70</v>
      </c>
    </row>
    <row r="10" spans="1:12" ht="15.75" thickBot="1" x14ac:dyDescent="0.3">
      <c r="A10" s="2" t="s">
        <v>75</v>
      </c>
      <c r="B10" s="2" t="s">
        <v>76</v>
      </c>
      <c r="C10" s="2" t="s">
        <v>28</v>
      </c>
      <c r="D10" s="2" t="s">
        <v>78</v>
      </c>
      <c r="E10" s="2" t="s">
        <v>79</v>
      </c>
      <c r="F10" s="2" t="s">
        <v>80</v>
      </c>
      <c r="G10" s="2" t="s">
        <v>37</v>
      </c>
      <c r="H10" s="2" t="s">
        <v>38</v>
      </c>
      <c r="I10" s="2"/>
      <c r="J10" s="2"/>
      <c r="K10" s="2"/>
      <c r="L10" s="5" t="s">
        <v>76</v>
      </c>
    </row>
    <row r="11" spans="1:12" ht="15.75" thickBot="1" x14ac:dyDescent="0.3">
      <c r="A11" s="2" t="s">
        <v>82</v>
      </c>
      <c r="B11" s="2" t="s">
        <v>83</v>
      </c>
      <c r="C11" s="2" t="s">
        <v>28</v>
      </c>
      <c r="D11" s="2" t="s">
        <v>78</v>
      </c>
      <c r="E11" s="2" t="s">
        <v>85</v>
      </c>
      <c r="F11" s="2" t="s">
        <v>86</v>
      </c>
      <c r="G11" s="2" t="s">
        <v>87</v>
      </c>
      <c r="H11" s="2" t="s">
        <v>88</v>
      </c>
      <c r="I11" s="2"/>
      <c r="J11" s="2"/>
      <c r="K11" s="2"/>
      <c r="L11" s="5" t="s">
        <v>83</v>
      </c>
    </row>
    <row r="12" spans="1:12" ht="15.75" thickBot="1" x14ac:dyDescent="0.3">
      <c r="A12" s="2" t="s">
        <v>89</v>
      </c>
      <c r="B12" s="2" t="s">
        <v>90</v>
      </c>
      <c r="C12" s="2" t="s">
        <v>28</v>
      </c>
      <c r="D12" s="2" t="s">
        <v>92</v>
      </c>
      <c r="E12" s="2" t="s">
        <v>92</v>
      </c>
      <c r="F12" s="2" t="s">
        <v>45</v>
      </c>
      <c r="G12" s="2" t="s">
        <v>46</v>
      </c>
      <c r="H12" s="2" t="s">
        <v>47</v>
      </c>
      <c r="I12" s="2"/>
      <c r="J12" s="2"/>
      <c r="K12" s="2"/>
      <c r="L12" s="5" t="s">
        <v>90</v>
      </c>
    </row>
    <row r="13" spans="1:12" ht="15.75" thickBot="1" x14ac:dyDescent="0.3">
      <c r="A13" s="2" t="s">
        <v>94</v>
      </c>
      <c r="B13" s="2" t="s">
        <v>95</v>
      </c>
      <c r="C13" s="2" t="s">
        <v>28</v>
      </c>
      <c r="D13" s="2" t="s">
        <v>97</v>
      </c>
      <c r="E13" s="2" t="s">
        <v>98</v>
      </c>
      <c r="F13" s="2" t="s">
        <v>99</v>
      </c>
      <c r="G13" s="2" t="s">
        <v>46</v>
      </c>
      <c r="H13" s="2" t="s">
        <v>47</v>
      </c>
      <c r="I13" s="2"/>
      <c r="J13" s="2"/>
      <c r="K13" s="2"/>
      <c r="L13" s="5" t="s">
        <v>95</v>
      </c>
    </row>
    <row r="14" spans="1:12" ht="15.75" thickBot="1" x14ac:dyDescent="0.3">
      <c r="A14" s="2" t="s">
        <v>101</v>
      </c>
      <c r="B14" s="2" t="s">
        <v>102</v>
      </c>
      <c r="C14" s="2" t="s">
        <v>28</v>
      </c>
      <c r="D14" s="2" t="s">
        <v>104</v>
      </c>
      <c r="E14" s="2" t="s">
        <v>105</v>
      </c>
      <c r="F14" s="2" t="s">
        <v>106</v>
      </c>
      <c r="G14" s="2" t="s">
        <v>107</v>
      </c>
      <c r="H14" s="2" t="s">
        <v>47</v>
      </c>
      <c r="I14" s="2" t="s">
        <v>108</v>
      </c>
      <c r="J14" s="2" t="s">
        <v>109</v>
      </c>
      <c r="K14" s="2" t="s">
        <v>110</v>
      </c>
      <c r="L14" s="5" t="s">
        <v>102</v>
      </c>
    </row>
    <row r="15" spans="1:12" ht="15.75" thickBot="1" x14ac:dyDescent="0.3">
      <c r="A15" s="2" t="s">
        <v>112</v>
      </c>
      <c r="B15" s="2" t="s">
        <v>113</v>
      </c>
      <c r="C15" s="2" t="s">
        <v>28</v>
      </c>
      <c r="D15" s="2" t="s">
        <v>104</v>
      </c>
      <c r="E15" s="2" t="s">
        <v>115</v>
      </c>
      <c r="F15" s="2" t="s">
        <v>116</v>
      </c>
      <c r="G15" s="2" t="s">
        <v>117</v>
      </c>
      <c r="H15" s="2" t="s">
        <v>47</v>
      </c>
      <c r="I15" s="2" t="s">
        <v>118</v>
      </c>
      <c r="J15" s="2" t="s">
        <v>119</v>
      </c>
      <c r="K15" s="2" t="s">
        <v>120</v>
      </c>
      <c r="L15" s="5" t="s">
        <v>113</v>
      </c>
    </row>
    <row r="16" spans="1:12" ht="15.75" thickBot="1" x14ac:dyDescent="0.3">
      <c r="A16" s="2" t="s">
        <v>122</v>
      </c>
      <c r="B16" s="2" t="s">
        <v>123</v>
      </c>
      <c r="C16" s="2" t="s">
        <v>28</v>
      </c>
      <c r="D16" s="2" t="s">
        <v>104</v>
      </c>
      <c r="E16" s="2" t="s">
        <v>105</v>
      </c>
      <c r="F16" s="2" t="s">
        <v>125</v>
      </c>
      <c r="G16" s="2" t="s">
        <v>46</v>
      </c>
      <c r="H16" s="2" t="s">
        <v>47</v>
      </c>
      <c r="I16" s="2" t="s">
        <v>118</v>
      </c>
      <c r="J16" s="2" t="s">
        <v>119</v>
      </c>
      <c r="K16" s="2" t="s">
        <v>126</v>
      </c>
      <c r="L16" s="5" t="s">
        <v>123</v>
      </c>
    </row>
    <row r="17" spans="1:12" ht="15.75" thickBot="1" x14ac:dyDescent="0.3">
      <c r="A17" s="2" t="s">
        <v>127</v>
      </c>
      <c r="B17" s="2" t="s">
        <v>128</v>
      </c>
      <c r="C17" s="2" t="s">
        <v>28</v>
      </c>
      <c r="D17" s="2" t="s">
        <v>104</v>
      </c>
      <c r="E17" s="2" t="s">
        <v>105</v>
      </c>
      <c r="F17" s="2" t="s">
        <v>125</v>
      </c>
      <c r="G17" s="2" t="s">
        <v>46</v>
      </c>
      <c r="H17" s="2" t="s">
        <v>47</v>
      </c>
      <c r="I17" s="2" t="s">
        <v>118</v>
      </c>
      <c r="J17" s="2" t="s">
        <v>119</v>
      </c>
      <c r="K17" s="2" t="s">
        <v>130</v>
      </c>
      <c r="L17" s="5" t="s">
        <v>128</v>
      </c>
    </row>
    <row r="18" spans="1:12" ht="15.75" thickBot="1" x14ac:dyDescent="0.3">
      <c r="A18" s="2" t="s">
        <v>131</v>
      </c>
      <c r="B18" s="2" t="s">
        <v>132</v>
      </c>
      <c r="C18" s="2" t="s">
        <v>28</v>
      </c>
      <c r="D18" s="2" t="s">
        <v>104</v>
      </c>
      <c r="E18" s="2" t="s">
        <v>105</v>
      </c>
      <c r="F18" s="2" t="s">
        <v>125</v>
      </c>
      <c r="G18" s="2" t="s">
        <v>46</v>
      </c>
      <c r="H18" s="2" t="s">
        <v>47</v>
      </c>
      <c r="I18" s="2" t="s">
        <v>118</v>
      </c>
      <c r="J18" s="2" t="s">
        <v>119</v>
      </c>
      <c r="K18" s="2" t="s">
        <v>120</v>
      </c>
      <c r="L18" s="5" t="s">
        <v>132</v>
      </c>
    </row>
    <row r="19" spans="1:12" ht="15.75" thickBot="1" x14ac:dyDescent="0.3">
      <c r="A19" s="2" t="s">
        <v>135</v>
      </c>
      <c r="B19" s="2" t="s">
        <v>136</v>
      </c>
      <c r="C19" s="2" t="s">
        <v>28</v>
      </c>
      <c r="D19" s="2" t="s">
        <v>138</v>
      </c>
      <c r="E19" s="2" t="s">
        <v>138</v>
      </c>
      <c r="F19" s="2" t="s">
        <v>139</v>
      </c>
      <c r="G19" s="2" t="s">
        <v>140</v>
      </c>
      <c r="H19" s="2" t="s">
        <v>47</v>
      </c>
      <c r="I19" s="2"/>
      <c r="J19" s="2" t="s">
        <v>109</v>
      </c>
      <c r="K19" s="2" t="s">
        <v>141</v>
      </c>
      <c r="L19" s="5" t="s">
        <v>136</v>
      </c>
    </row>
    <row r="20" spans="1:12" ht="15.75" thickBot="1" x14ac:dyDescent="0.3">
      <c r="A20" s="2" t="s">
        <v>143</v>
      </c>
      <c r="B20" s="2" t="s">
        <v>144</v>
      </c>
      <c r="C20" s="2" t="s">
        <v>28</v>
      </c>
      <c r="D20" s="2" t="s">
        <v>146</v>
      </c>
      <c r="E20" s="2" t="s">
        <v>147</v>
      </c>
      <c r="F20" s="2" t="s">
        <v>148</v>
      </c>
      <c r="G20" s="2" t="s">
        <v>149</v>
      </c>
      <c r="H20" s="2" t="s">
        <v>88</v>
      </c>
      <c r="I20" s="2"/>
      <c r="J20" s="2" t="s">
        <v>150</v>
      </c>
      <c r="K20" s="2" t="s">
        <v>151</v>
      </c>
      <c r="L20" s="8" t="s">
        <v>144</v>
      </c>
    </row>
  </sheetData>
  <mergeCells count="1">
    <mergeCell ref="A1:L1"/>
  </mergeCells>
  <hyperlinks>
    <hyperlink ref="L3" r:id="rId1" display="https://emenscr.nesdc.go.th/viewer/view.html?id=5b20ee687587e67e2e721236&amp;username=industry07061" xr:uid="{00000000-0004-0000-0100-000000000000}"/>
    <hyperlink ref="L4" r:id="rId2" display="https://emenscr.nesdc.go.th/viewer/view.html?id=5bd6c0b4ead9a205b323d6bf&amp;username=rmutt0578081" xr:uid="{00000000-0004-0000-0100-000001000000}"/>
    <hyperlink ref="L5" r:id="rId3" display="https://emenscr.nesdc.go.th/viewer/view.html?id=5c5a8e921248ca2ef6b77d5a&amp;username=rmutt0578081" xr:uid="{00000000-0004-0000-0100-000002000000}"/>
    <hyperlink ref="L6" r:id="rId4" display="https://emenscr.nesdc.go.th/viewer/view.html?id=5c5ba76f339edb2eebb97138&amp;username=rmutt0578081" xr:uid="{00000000-0004-0000-0100-000003000000}"/>
    <hyperlink ref="L7" r:id="rId5" display="https://emenscr.nesdc.go.th/viewer/view.html?id=5c7defc91248ca2ef6b7810f&amp;username=industry07041" xr:uid="{00000000-0004-0000-0100-000004000000}"/>
    <hyperlink ref="L8" r:id="rId6" display="https://emenscr.nesdc.go.th/viewer/view.html?id=5c9335aaf78b133fe6b14990&amp;username=industry07051" xr:uid="{00000000-0004-0000-0100-000005000000}"/>
    <hyperlink ref="L9" r:id="rId7" display="https://emenscr.nesdc.go.th/viewer/view.html?id=5cb7fc5ff78b133fe6b14d4d&amp;username=rmutt0578081" xr:uid="{00000000-0004-0000-0100-000006000000}"/>
    <hyperlink ref="L10" r:id="rId8" display="https://emenscr.nesdc.go.th/viewer/view.html?id=5e1f06b0dd5aa7472e846289&amp;username=industry07081" xr:uid="{00000000-0004-0000-0100-000007000000}"/>
    <hyperlink ref="L11" r:id="rId9" display="https://emenscr.nesdc.go.th/viewer/view.html?id=5e392d38e7d7ab7b0f7c638d&amp;username=mot0703331" xr:uid="{00000000-0004-0000-0100-000008000000}"/>
    <hyperlink ref="L12" r:id="rId10" display="https://emenscr.nesdc.go.th/viewer/view.html?id=5e85b4b861d8aa05dfb003ea&amp;username=rmutt0578081" xr:uid="{00000000-0004-0000-0100-000009000000}"/>
    <hyperlink ref="L13" r:id="rId11" display="https://emenscr.nesdc.go.th/viewer/view.html?id=5ee9cfe19409b63d7ad2d947&amp;username=rmutt0578101" xr:uid="{00000000-0004-0000-0100-00000A000000}"/>
    <hyperlink ref="L14" r:id="rId12" display="https://emenscr.nesdc.go.th/viewer/view.html?id=5f278d52b922e22f5780c047&amp;username=most54011" xr:uid="{00000000-0004-0000-0100-00000B000000}"/>
    <hyperlink ref="L15" r:id="rId13" display="https://emenscr.nesdc.go.th/viewer/view.html?id=5f2a684247ff240c0ef1332d&amp;username=most53091" xr:uid="{00000000-0004-0000-0100-00000C000000}"/>
    <hyperlink ref="L16" r:id="rId14" display="https://emenscr.nesdc.go.th/viewer/view.html?id=5f2bc59658f327252403c748&amp;username=rmutt0578181" xr:uid="{00000000-0004-0000-0100-00000D000000}"/>
    <hyperlink ref="L17" r:id="rId15" display="https://emenscr.nesdc.go.th/viewer/view.html?id=5f2cb6f51e9bcf1b6a33653e&amp;username=rmutt0578181" xr:uid="{00000000-0004-0000-0100-00000E000000}"/>
    <hyperlink ref="L18" r:id="rId16" display="https://emenscr.nesdc.go.th/viewer/view.html?id=5f2ccee85d3d8c1b64cee139&amp;username=rmutt0578181" xr:uid="{00000000-0004-0000-0100-00000F000000}"/>
    <hyperlink ref="L19" r:id="rId17" display="https://emenscr.nesdc.go.th/viewer/view.html?id=5f9a8e9f8f85135b66769ecf&amp;username=utk0579091" xr:uid="{00000000-0004-0000-0100-000010000000}"/>
    <hyperlink ref="L20" r:id="rId18" display="https://emenscr.nesdc.go.th/viewer/view.html?id=5fe156870573ae1b28632329&amp;username=mot060361" xr:uid="{00000000-0004-0000-0100-00001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B13" sqref="B13"/>
    </sheetView>
  </sheetViews>
  <sheetFormatPr defaultRowHeight="26.25" x14ac:dyDescent="0.4"/>
  <cols>
    <col min="1" max="1" width="9.140625" style="49"/>
    <col min="2" max="2" width="115.85546875" style="60" customWidth="1"/>
    <col min="3" max="5" width="9.140625" style="49"/>
    <col min="6" max="6" width="13.5703125" style="49" customWidth="1"/>
    <col min="7" max="16384" width="9.140625" style="49"/>
  </cols>
  <sheetData>
    <row r="1" spans="1:18" ht="48.75" customHeight="1" x14ac:dyDescent="0.4">
      <c r="A1" s="47"/>
      <c r="B1" s="48" t="s">
        <v>171</v>
      </c>
      <c r="C1" s="47"/>
      <c r="D1" s="47"/>
      <c r="E1" s="47"/>
      <c r="F1" s="47"/>
    </row>
    <row r="2" spans="1:18" ht="38.25" customHeight="1" x14ac:dyDescent="0.4">
      <c r="B2" s="50" t="s">
        <v>172</v>
      </c>
    </row>
    <row r="3" spans="1:18" x14ac:dyDescent="0.4">
      <c r="A3" s="51"/>
      <c r="B3" s="52" t="s">
        <v>173</v>
      </c>
      <c r="C3" s="53"/>
      <c r="D3" s="53"/>
    </row>
    <row r="4" spans="1:18" x14ac:dyDescent="0.4">
      <c r="A4" s="54"/>
      <c r="B4" s="55" t="s">
        <v>174</v>
      </c>
      <c r="C4" s="56"/>
      <c r="D4" s="56"/>
      <c r="E4" s="56"/>
      <c r="F4" s="56"/>
    </row>
    <row r="5" spans="1:18" ht="61.5" customHeight="1" x14ac:dyDescent="0.4">
      <c r="A5" s="54"/>
      <c r="B5" s="57" t="s">
        <v>175</v>
      </c>
      <c r="C5" s="56"/>
      <c r="D5" s="56"/>
      <c r="E5" s="56"/>
      <c r="F5" s="56"/>
    </row>
    <row r="6" spans="1:18" ht="115.5" customHeight="1" x14ac:dyDescent="0.4">
      <c r="A6" s="54"/>
      <c r="B6" s="57" t="s">
        <v>176</v>
      </c>
      <c r="C6" s="56"/>
      <c r="D6" s="56"/>
      <c r="E6" s="56"/>
      <c r="F6" s="56"/>
    </row>
    <row r="7" spans="1:18" ht="115.5" customHeight="1" x14ac:dyDescent="0.4">
      <c r="A7" s="54"/>
      <c r="B7" s="57" t="s">
        <v>177</v>
      </c>
      <c r="C7" s="56"/>
      <c r="D7" s="56"/>
      <c r="E7" s="56"/>
      <c r="F7" s="56"/>
    </row>
    <row r="8" spans="1:18" ht="30.75" customHeight="1" x14ac:dyDescent="0.4">
      <c r="A8" s="54"/>
      <c r="B8" s="55"/>
      <c r="C8" s="56"/>
      <c r="D8" s="56"/>
      <c r="E8" s="56"/>
      <c r="F8" s="56"/>
    </row>
    <row r="9" spans="1:18" ht="30" customHeight="1" x14ac:dyDescent="0.4">
      <c r="A9" s="54"/>
      <c r="B9" s="58" t="s">
        <v>178</v>
      </c>
      <c r="C9" s="59"/>
      <c r="D9" s="59"/>
    </row>
    <row r="10" spans="1:18" x14ac:dyDescent="0.4">
      <c r="A10" s="54"/>
      <c r="B10" s="55" t="s">
        <v>174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8" ht="63" customHeight="1" x14ac:dyDescent="0.4">
      <c r="A11" s="54"/>
      <c r="B11" s="57" t="s">
        <v>179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8" ht="52.5" customHeight="1" x14ac:dyDescent="0.4">
      <c r="A12" s="54"/>
      <c r="B12" s="57" t="s">
        <v>180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8" ht="140.25" customHeight="1" x14ac:dyDescent="0.4">
      <c r="A13" s="54"/>
      <c r="B13" s="57" t="s">
        <v>181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8" x14ac:dyDescent="0.4">
      <c r="A14" s="54"/>
      <c r="B14" s="55"/>
    </row>
    <row r="15" spans="1:18" x14ac:dyDescent="0.4">
      <c r="A15" s="54"/>
      <c r="B15" s="55"/>
      <c r="C15" s="56"/>
      <c r="D15" s="56"/>
      <c r="E15" s="56"/>
      <c r="F15" s="56"/>
    </row>
    <row r="16" spans="1:18" ht="43.9" customHeight="1" x14ac:dyDescent="0.4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5"/>
  <sheetViews>
    <sheetView topLeftCell="B1" zoomScale="70" zoomScaleNormal="70" workbookViewId="0">
      <selection activeCell="B21" sqref="B21"/>
    </sheetView>
  </sheetViews>
  <sheetFormatPr defaultRowHeight="15" x14ac:dyDescent="0.25"/>
  <cols>
    <col min="1" max="1" width="18.5703125" hidden="1" customWidth="1"/>
    <col min="2" max="2" width="56.85546875" customWidth="1"/>
    <col min="3" max="3" width="29.5703125" hidden="1" customWidth="1"/>
    <col min="4" max="4" width="32.7109375" hidden="1" customWidth="1"/>
    <col min="5" max="5" width="12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customWidth="1"/>
    <col min="13" max="13" width="14.85546875" customWidth="1"/>
    <col min="17" max="17" width="28.28515625" customWidth="1"/>
    <col min="19" max="19" width="9.140625" customWidth="1"/>
  </cols>
  <sheetData>
    <row r="1" spans="1:18" ht="23.25" x14ac:dyDescent="0.35">
      <c r="B1" s="13" t="s">
        <v>154</v>
      </c>
    </row>
    <row r="11" spans="1:18" ht="21" x14ac:dyDescent="0.25">
      <c r="A11" s="9" t="s">
        <v>2</v>
      </c>
      <c r="B11" s="10" t="s">
        <v>3</v>
      </c>
      <c r="C11" s="9" t="s">
        <v>3</v>
      </c>
      <c r="D11" s="9" t="s">
        <v>7</v>
      </c>
      <c r="E11" s="10" t="s">
        <v>153</v>
      </c>
      <c r="F11" s="10" t="s">
        <v>14</v>
      </c>
      <c r="G11" s="10" t="s">
        <v>15</v>
      </c>
      <c r="H11" s="10" t="s">
        <v>18</v>
      </c>
      <c r="I11" s="10" t="s">
        <v>19</v>
      </c>
      <c r="J11" s="10" t="s">
        <v>20</v>
      </c>
      <c r="K11" s="10" t="s">
        <v>21</v>
      </c>
      <c r="L11" s="10" t="s">
        <v>22</v>
      </c>
      <c r="M11" s="10" t="s">
        <v>23</v>
      </c>
      <c r="N11" s="10" t="s">
        <v>190</v>
      </c>
      <c r="Q11" s="10" t="s">
        <v>22</v>
      </c>
      <c r="R11" s="10" t="s">
        <v>23</v>
      </c>
    </row>
    <row r="12" spans="1:18" ht="21.75" thickBot="1" x14ac:dyDescent="0.3">
      <c r="A12" s="11" t="s">
        <v>40</v>
      </c>
      <c r="B12" s="15" t="s">
        <v>41</v>
      </c>
      <c r="C12" s="11" t="s">
        <v>41</v>
      </c>
      <c r="D12" s="11" t="s">
        <v>28</v>
      </c>
      <c r="E12" s="11">
        <v>2561</v>
      </c>
      <c r="F12" s="11" t="s">
        <v>43</v>
      </c>
      <c r="G12" s="11" t="s">
        <v>44</v>
      </c>
      <c r="H12" s="11" t="s">
        <v>45</v>
      </c>
      <c r="I12" s="11" t="s">
        <v>46</v>
      </c>
      <c r="J12" s="11" t="s">
        <v>47</v>
      </c>
      <c r="K12" s="11"/>
      <c r="L12" s="11" t="s">
        <v>119</v>
      </c>
      <c r="M12" s="11" t="s">
        <v>208</v>
      </c>
      <c r="O12" t="str">
        <f>IF(LEN(M12=11),_xlfn.CONCAT(L12,"F",RIGHT(M12,2)),M12)</f>
        <v>040401V04F02</v>
      </c>
    </row>
    <row r="13" spans="1:18" ht="21.75" thickBot="1" x14ac:dyDescent="0.3">
      <c r="A13" s="11" t="s">
        <v>25</v>
      </c>
      <c r="B13" s="16" t="s">
        <v>26</v>
      </c>
      <c r="C13" s="11" t="s">
        <v>26</v>
      </c>
      <c r="D13" s="11" t="s">
        <v>28</v>
      </c>
      <c r="E13" s="11">
        <v>2561</v>
      </c>
      <c r="F13" s="11" t="s">
        <v>34</v>
      </c>
      <c r="G13" s="11" t="s">
        <v>35</v>
      </c>
      <c r="H13" s="11" t="s">
        <v>36</v>
      </c>
      <c r="I13" s="11" t="s">
        <v>37</v>
      </c>
      <c r="J13" s="11" t="s">
        <v>38</v>
      </c>
      <c r="K13" s="11"/>
      <c r="L13" s="11" t="s">
        <v>109</v>
      </c>
      <c r="M13" s="11" t="s">
        <v>209</v>
      </c>
      <c r="O13" s="61" t="str">
        <f t="shared" ref="O13:O30" si="0">IF(LEN(M13=11),_xlfn.CONCAT(L13,"F",RIGHT(M13,2)),M13)</f>
        <v>040401V02F04</v>
      </c>
    </row>
    <row r="14" spans="1:18" ht="21.75" thickBot="1" x14ac:dyDescent="0.3">
      <c r="A14" s="11" t="s">
        <v>48</v>
      </c>
      <c r="B14" s="16" t="s">
        <v>49</v>
      </c>
      <c r="C14" s="11" t="s">
        <v>49</v>
      </c>
      <c r="D14" s="11" t="s">
        <v>28</v>
      </c>
      <c r="E14" s="11">
        <v>2562</v>
      </c>
      <c r="F14" s="11" t="s">
        <v>51</v>
      </c>
      <c r="G14" s="11" t="s">
        <v>51</v>
      </c>
      <c r="H14" s="11" t="s">
        <v>45</v>
      </c>
      <c r="I14" s="11" t="s">
        <v>46</v>
      </c>
      <c r="J14" s="11" t="s">
        <v>47</v>
      </c>
      <c r="K14" s="11"/>
      <c r="L14" s="11" t="s">
        <v>119</v>
      </c>
      <c r="M14" s="11" t="s">
        <v>210</v>
      </c>
      <c r="O14" s="61" t="str">
        <f t="shared" si="0"/>
        <v>040401V04F01</v>
      </c>
    </row>
    <row r="15" spans="1:18" ht="21.75" thickBot="1" x14ac:dyDescent="0.3">
      <c r="A15" s="11" t="s">
        <v>52</v>
      </c>
      <c r="B15" s="16" t="s">
        <v>53</v>
      </c>
      <c r="C15" s="11" t="s">
        <v>53</v>
      </c>
      <c r="D15" s="11" t="s">
        <v>28</v>
      </c>
      <c r="E15" s="11">
        <v>2562</v>
      </c>
      <c r="F15" s="11" t="s">
        <v>55</v>
      </c>
      <c r="G15" s="11" t="s">
        <v>55</v>
      </c>
      <c r="H15" s="11" t="s">
        <v>45</v>
      </c>
      <c r="I15" s="11" t="s">
        <v>46</v>
      </c>
      <c r="J15" s="11" t="s">
        <v>47</v>
      </c>
      <c r="K15" s="11"/>
      <c r="L15" s="11" t="s">
        <v>119</v>
      </c>
      <c r="M15" s="11" t="s">
        <v>210</v>
      </c>
      <c r="O15" s="61" t="str">
        <f t="shared" si="0"/>
        <v>040401V04F01</v>
      </c>
    </row>
    <row r="16" spans="1:18" ht="21.75" thickBot="1" x14ac:dyDescent="0.3">
      <c r="A16" s="11" t="s">
        <v>69</v>
      </c>
      <c r="B16" s="16" t="s">
        <v>70</v>
      </c>
      <c r="C16" s="11" t="s">
        <v>70</v>
      </c>
      <c r="D16" s="11" t="s">
        <v>28</v>
      </c>
      <c r="E16" s="11">
        <v>2562</v>
      </c>
      <c r="F16" s="11" t="s">
        <v>72</v>
      </c>
      <c r="G16" s="11" t="s">
        <v>73</v>
      </c>
      <c r="H16" s="11" t="s">
        <v>45</v>
      </c>
      <c r="I16" s="11" t="s">
        <v>46</v>
      </c>
      <c r="J16" s="11" t="s">
        <v>47</v>
      </c>
      <c r="K16" s="11"/>
      <c r="L16" s="11" t="s">
        <v>119</v>
      </c>
      <c r="M16" s="11" t="s">
        <v>210</v>
      </c>
      <c r="O16" s="61" t="str">
        <f t="shared" si="0"/>
        <v>040401V04F01</v>
      </c>
    </row>
    <row r="17" spans="1:18" ht="21.75" thickBot="1" x14ac:dyDescent="0.3">
      <c r="A17" s="11" t="s">
        <v>57</v>
      </c>
      <c r="B17" s="16" t="s">
        <v>58</v>
      </c>
      <c r="C17" s="11" t="s">
        <v>58</v>
      </c>
      <c r="D17" s="11" t="s">
        <v>28</v>
      </c>
      <c r="E17" s="11">
        <v>2562</v>
      </c>
      <c r="F17" s="11" t="s">
        <v>61</v>
      </c>
      <c r="G17" s="11" t="s">
        <v>62</v>
      </c>
      <c r="H17" s="11" t="s">
        <v>63</v>
      </c>
      <c r="I17" s="11" t="s">
        <v>37</v>
      </c>
      <c r="J17" s="11" t="s">
        <v>38</v>
      </c>
      <c r="K17" s="11"/>
      <c r="L17" s="11" t="s">
        <v>150</v>
      </c>
      <c r="M17" s="11" t="s">
        <v>211</v>
      </c>
      <c r="O17" s="61" t="str">
        <f t="shared" si="0"/>
        <v>040401V03F02</v>
      </c>
    </row>
    <row r="18" spans="1:18" ht="21.75" thickBot="1" x14ac:dyDescent="0.3">
      <c r="A18" s="11" t="s">
        <v>65</v>
      </c>
      <c r="B18" s="16" t="s">
        <v>66</v>
      </c>
      <c r="C18" s="11" t="s">
        <v>66</v>
      </c>
      <c r="D18" s="11" t="s">
        <v>28</v>
      </c>
      <c r="E18" s="11">
        <v>2562</v>
      </c>
      <c r="F18" s="11" t="s">
        <v>61</v>
      </c>
      <c r="G18" s="11" t="s">
        <v>62</v>
      </c>
      <c r="H18" s="11" t="s">
        <v>68</v>
      </c>
      <c r="I18" s="11" t="s">
        <v>37</v>
      </c>
      <c r="J18" s="11" t="s">
        <v>38</v>
      </c>
      <c r="K18" s="11"/>
      <c r="L18" s="11" t="s">
        <v>109</v>
      </c>
      <c r="M18" s="11" t="s">
        <v>209</v>
      </c>
      <c r="O18" s="61" t="str">
        <f t="shared" si="0"/>
        <v>040401V02F04</v>
      </c>
    </row>
    <row r="19" spans="1:18" ht="21.75" thickBot="1" x14ac:dyDescent="0.3">
      <c r="A19" s="11" t="s">
        <v>135</v>
      </c>
      <c r="B19" s="16" t="s">
        <v>136</v>
      </c>
      <c r="C19" s="11" t="s">
        <v>136</v>
      </c>
      <c r="D19" s="11" t="s">
        <v>28</v>
      </c>
      <c r="E19" s="11">
        <v>2563</v>
      </c>
      <c r="F19" s="11" t="s">
        <v>138</v>
      </c>
      <c r="G19" s="11" t="s">
        <v>138</v>
      </c>
      <c r="H19" s="11" t="s">
        <v>139</v>
      </c>
      <c r="I19" s="11" t="s">
        <v>140</v>
      </c>
      <c r="J19" s="11" t="s">
        <v>47</v>
      </c>
      <c r="K19" s="11"/>
      <c r="L19" s="11" t="s">
        <v>109</v>
      </c>
      <c r="M19" s="11" t="s">
        <v>212</v>
      </c>
      <c r="O19" s="61" t="str">
        <f t="shared" si="0"/>
        <v>040401V02F02</v>
      </c>
    </row>
    <row r="20" spans="1:18" ht="21.75" thickBot="1" x14ac:dyDescent="0.3">
      <c r="A20" s="11" t="s">
        <v>89</v>
      </c>
      <c r="B20" s="16" t="s">
        <v>90</v>
      </c>
      <c r="C20" s="11" t="s">
        <v>90</v>
      </c>
      <c r="D20" s="11" t="s">
        <v>28</v>
      </c>
      <c r="E20" s="11">
        <v>2563</v>
      </c>
      <c r="F20" s="11" t="s">
        <v>92</v>
      </c>
      <c r="G20" s="11" t="s">
        <v>92</v>
      </c>
      <c r="H20" s="11" t="s">
        <v>45</v>
      </c>
      <c r="I20" s="11" t="s">
        <v>46</v>
      </c>
      <c r="J20" s="11" t="s">
        <v>47</v>
      </c>
      <c r="K20" s="11"/>
      <c r="L20" s="11" t="s">
        <v>119</v>
      </c>
      <c r="M20" s="11" t="s">
        <v>213</v>
      </c>
      <c r="O20" s="61" t="str">
        <f t="shared" si="0"/>
        <v>040401V04F04</v>
      </c>
    </row>
    <row r="21" spans="1:18" ht="21.75" thickBot="1" x14ac:dyDescent="0.3">
      <c r="A21" s="11" t="s">
        <v>94</v>
      </c>
      <c r="B21" s="16" t="s">
        <v>95</v>
      </c>
      <c r="C21" s="11" t="s">
        <v>95</v>
      </c>
      <c r="D21" s="11" t="s">
        <v>28</v>
      </c>
      <c r="E21" s="11">
        <v>2563</v>
      </c>
      <c r="F21" s="11" t="s">
        <v>97</v>
      </c>
      <c r="G21" s="11" t="s">
        <v>98</v>
      </c>
      <c r="H21" s="11" t="s">
        <v>99</v>
      </c>
      <c r="I21" s="11" t="s">
        <v>46</v>
      </c>
      <c r="J21" s="11" t="s">
        <v>47</v>
      </c>
      <c r="K21" s="11"/>
      <c r="L21" s="11" t="s">
        <v>119</v>
      </c>
      <c r="M21" s="11" t="s">
        <v>210</v>
      </c>
      <c r="O21" s="61" t="str">
        <f t="shared" si="0"/>
        <v>040401V04F01</v>
      </c>
    </row>
    <row r="22" spans="1:18" ht="21.75" thickBot="1" x14ac:dyDescent="0.3">
      <c r="A22" s="11" t="s">
        <v>82</v>
      </c>
      <c r="B22" s="16" t="s">
        <v>83</v>
      </c>
      <c r="C22" s="11" t="s">
        <v>83</v>
      </c>
      <c r="D22" s="11" t="s">
        <v>28</v>
      </c>
      <c r="E22" s="11">
        <v>2563</v>
      </c>
      <c r="F22" s="11" t="s">
        <v>78</v>
      </c>
      <c r="G22" s="11" t="s">
        <v>85</v>
      </c>
      <c r="H22" s="11" t="s">
        <v>86</v>
      </c>
      <c r="I22" s="11" t="s">
        <v>87</v>
      </c>
      <c r="J22" s="11" t="s">
        <v>88</v>
      </c>
      <c r="K22" s="11"/>
      <c r="L22" s="11" t="s">
        <v>156</v>
      </c>
      <c r="M22" s="11" t="s">
        <v>214</v>
      </c>
      <c r="O22" s="61" t="str">
        <f t="shared" si="0"/>
        <v>040401V00F00</v>
      </c>
    </row>
    <row r="23" spans="1:18" ht="21.75" thickBot="1" x14ac:dyDescent="0.3">
      <c r="A23" s="11" t="s">
        <v>75</v>
      </c>
      <c r="B23" s="16" t="s">
        <v>76</v>
      </c>
      <c r="C23" s="11" t="s">
        <v>76</v>
      </c>
      <c r="D23" s="11" t="s">
        <v>28</v>
      </c>
      <c r="E23" s="11">
        <v>2563</v>
      </c>
      <c r="F23" s="11" t="s">
        <v>78</v>
      </c>
      <c r="G23" s="11" t="s">
        <v>79</v>
      </c>
      <c r="H23" s="11" t="s">
        <v>80</v>
      </c>
      <c r="I23" s="11" t="s">
        <v>37</v>
      </c>
      <c r="J23" s="11" t="s">
        <v>38</v>
      </c>
      <c r="K23" s="11"/>
      <c r="L23" s="11" t="s">
        <v>109</v>
      </c>
      <c r="M23" s="11" t="s">
        <v>209</v>
      </c>
      <c r="O23" s="61" t="str">
        <f t="shared" si="0"/>
        <v>040401V02F04</v>
      </c>
    </row>
    <row r="24" spans="1:18" ht="21" x14ac:dyDescent="0.25">
      <c r="A24" s="11" t="s">
        <v>143</v>
      </c>
      <c r="B24" s="16" t="s">
        <v>144</v>
      </c>
      <c r="C24" s="11" t="s">
        <v>144</v>
      </c>
      <c r="D24" s="11" t="s">
        <v>28</v>
      </c>
      <c r="E24" s="11">
        <v>2564</v>
      </c>
      <c r="F24" s="11" t="s">
        <v>146</v>
      </c>
      <c r="G24" s="11" t="s">
        <v>147</v>
      </c>
      <c r="H24" s="11" t="s">
        <v>148</v>
      </c>
      <c r="I24" s="11" t="s">
        <v>149</v>
      </c>
      <c r="J24" s="11" t="s">
        <v>88</v>
      </c>
      <c r="K24" s="11"/>
      <c r="L24" s="11" t="s">
        <v>150</v>
      </c>
      <c r="M24" s="11" t="s">
        <v>215</v>
      </c>
      <c r="O24" s="61" t="str">
        <f t="shared" si="0"/>
        <v>040401V03F01</v>
      </c>
    </row>
    <row r="25" spans="1:18" ht="21.75" customHeight="1" thickBot="1" x14ac:dyDescent="0.4">
      <c r="A25" s="32" t="s">
        <v>183</v>
      </c>
      <c r="B25" s="64" t="str">
        <f>HYPERLINK(N25,C25)</f>
        <v>โครงการอบรมภาษาอังกฤษ TOEIC สำหรับนักศึกษาในสาขาวิชาธุรกิจการบิน (ภาคเรียนที่ 1)</v>
      </c>
      <c r="C25" s="32" t="s">
        <v>184</v>
      </c>
      <c r="D25" s="32" t="s">
        <v>28</v>
      </c>
      <c r="E25" s="65">
        <v>2565</v>
      </c>
      <c r="F25" s="32" t="s">
        <v>185</v>
      </c>
      <c r="G25" s="32" t="s">
        <v>186</v>
      </c>
      <c r="H25" s="32" t="s">
        <v>187</v>
      </c>
      <c r="I25" s="32" t="s">
        <v>140</v>
      </c>
      <c r="J25" s="32" t="s">
        <v>47</v>
      </c>
      <c r="K25" s="32"/>
      <c r="L25" s="32" t="s">
        <v>160</v>
      </c>
      <c r="M25" s="32" t="s">
        <v>188</v>
      </c>
      <c r="N25" s="61" t="s">
        <v>189</v>
      </c>
      <c r="O25" s="61" t="str">
        <f t="shared" si="0"/>
        <v>040401V05F04</v>
      </c>
    </row>
    <row r="26" spans="1:18" ht="21.75" thickBot="1" x14ac:dyDescent="0.3">
      <c r="A26" s="12" t="s">
        <v>203</v>
      </c>
      <c r="B26" s="68" t="s">
        <v>191</v>
      </c>
      <c r="C26" s="69" t="s">
        <v>191</v>
      </c>
      <c r="D26" s="69" t="s">
        <v>28</v>
      </c>
      <c r="E26" s="69">
        <v>2563</v>
      </c>
      <c r="F26" s="69" t="s">
        <v>192</v>
      </c>
      <c r="G26" s="69" t="s">
        <v>85</v>
      </c>
      <c r="H26" s="69" t="s">
        <v>193</v>
      </c>
      <c r="I26" s="69" t="s">
        <v>194</v>
      </c>
      <c r="J26" s="69" t="s">
        <v>38</v>
      </c>
      <c r="K26" s="70"/>
      <c r="L26" s="71" t="s">
        <v>119</v>
      </c>
      <c r="M26" s="71" t="s">
        <v>208</v>
      </c>
      <c r="O26" s="61" t="str">
        <f t="shared" si="0"/>
        <v>040401V04F02</v>
      </c>
      <c r="Q26" s="12" t="s">
        <v>219</v>
      </c>
      <c r="R26" s="12" t="s">
        <v>220</v>
      </c>
    </row>
    <row r="27" spans="1:18" ht="21.75" thickBot="1" x14ac:dyDescent="0.3">
      <c r="A27" s="11" t="s">
        <v>204</v>
      </c>
      <c r="B27" s="68" t="s">
        <v>191</v>
      </c>
      <c r="C27" s="69" t="s">
        <v>191</v>
      </c>
      <c r="D27" s="69" t="s">
        <v>28</v>
      </c>
      <c r="E27" s="69">
        <v>2564</v>
      </c>
      <c r="F27" s="69" t="s">
        <v>195</v>
      </c>
      <c r="G27" s="69" t="s">
        <v>196</v>
      </c>
      <c r="H27" s="69" t="s">
        <v>193</v>
      </c>
      <c r="I27" s="69" t="s">
        <v>194</v>
      </c>
      <c r="J27" s="69" t="s">
        <v>38</v>
      </c>
      <c r="K27" s="70"/>
      <c r="L27" s="71" t="s">
        <v>119</v>
      </c>
      <c r="M27" s="71" t="s">
        <v>208</v>
      </c>
      <c r="O27" s="61" t="str">
        <f t="shared" si="0"/>
        <v>040401V04F02</v>
      </c>
      <c r="Q27" s="12" t="s">
        <v>219</v>
      </c>
      <c r="R27" s="12" t="s">
        <v>220</v>
      </c>
    </row>
    <row r="28" spans="1:18" ht="21.75" thickBot="1" x14ac:dyDescent="0.3">
      <c r="A28" s="12" t="s">
        <v>205</v>
      </c>
      <c r="B28" s="68" t="s">
        <v>197</v>
      </c>
      <c r="C28" s="69" t="s">
        <v>197</v>
      </c>
      <c r="D28" s="69" t="s">
        <v>28</v>
      </c>
      <c r="E28" s="69">
        <v>2563</v>
      </c>
      <c r="F28" s="69" t="s">
        <v>97</v>
      </c>
      <c r="G28" s="69" t="s">
        <v>198</v>
      </c>
      <c r="H28" s="69" t="s">
        <v>199</v>
      </c>
      <c r="I28" s="69" t="s">
        <v>194</v>
      </c>
      <c r="J28" s="69" t="s">
        <v>38</v>
      </c>
      <c r="K28" s="70"/>
      <c r="L28" s="71" t="s">
        <v>160</v>
      </c>
      <c r="M28" s="71" t="s">
        <v>216</v>
      </c>
      <c r="O28" s="61" t="str">
        <f t="shared" si="0"/>
        <v>040401V05F01</v>
      </c>
      <c r="Q28" s="94" t="s">
        <v>221</v>
      </c>
      <c r="R28" s="94" t="s">
        <v>222</v>
      </c>
    </row>
    <row r="29" spans="1:18" ht="21.75" customHeight="1" thickBot="1" x14ac:dyDescent="0.3">
      <c r="A29" s="11" t="s">
        <v>206</v>
      </c>
      <c r="B29" s="68" t="s">
        <v>197</v>
      </c>
      <c r="C29" s="69" t="s">
        <v>197</v>
      </c>
      <c r="D29" s="69" t="s">
        <v>28</v>
      </c>
      <c r="E29" s="69">
        <v>2564</v>
      </c>
      <c r="F29" s="69" t="s">
        <v>146</v>
      </c>
      <c r="G29" s="69" t="s">
        <v>147</v>
      </c>
      <c r="H29" s="69" t="s">
        <v>199</v>
      </c>
      <c r="I29" s="69" t="s">
        <v>194</v>
      </c>
      <c r="J29" s="69" t="s">
        <v>38</v>
      </c>
      <c r="K29" s="70"/>
      <c r="L29" s="71" t="s">
        <v>160</v>
      </c>
      <c r="M29" s="71" t="s">
        <v>216</v>
      </c>
      <c r="O29" s="61" t="str">
        <f t="shared" si="0"/>
        <v>040401V05F01</v>
      </c>
      <c r="Q29" s="94" t="s">
        <v>221</v>
      </c>
      <c r="R29" s="94" t="s">
        <v>222</v>
      </c>
    </row>
    <row r="30" spans="1:18" ht="21.75" thickBot="1" x14ac:dyDescent="0.3">
      <c r="A30" s="11" t="s">
        <v>207</v>
      </c>
      <c r="B30" s="72" t="s">
        <v>200</v>
      </c>
      <c r="C30" s="69" t="s">
        <v>200</v>
      </c>
      <c r="D30" s="69" t="s">
        <v>28</v>
      </c>
      <c r="E30" s="69">
        <v>2565</v>
      </c>
      <c r="F30" s="69" t="s">
        <v>104</v>
      </c>
      <c r="G30" s="69" t="s">
        <v>105</v>
      </c>
      <c r="H30" s="69" t="s">
        <v>201</v>
      </c>
      <c r="I30" s="69" t="s">
        <v>202</v>
      </c>
      <c r="J30" s="69" t="s">
        <v>47</v>
      </c>
      <c r="K30" s="70"/>
      <c r="L30" s="71" t="s">
        <v>109</v>
      </c>
      <c r="M30" s="71" t="s">
        <v>217</v>
      </c>
      <c r="O30" s="61" t="str">
        <f t="shared" si="0"/>
        <v>040401V02F03</v>
      </c>
      <c r="Q30" s="27" t="s">
        <v>221</v>
      </c>
      <c r="R30" s="27" t="s">
        <v>223</v>
      </c>
    </row>
    <row r="33" spans="5:13" ht="21" x14ac:dyDescent="0.35">
      <c r="L33" s="42" t="s">
        <v>160</v>
      </c>
      <c r="M33" s="42" t="s">
        <v>161</v>
      </c>
    </row>
    <row r="34" spans="5:13" ht="21" x14ac:dyDescent="0.35">
      <c r="E34" s="70"/>
      <c r="F34" t="s">
        <v>218</v>
      </c>
      <c r="L34" s="42" t="s">
        <v>160</v>
      </c>
      <c r="M34" s="42" t="s">
        <v>162</v>
      </c>
    </row>
    <row r="35" spans="5:13" ht="21" x14ac:dyDescent="0.35">
      <c r="L35" s="32"/>
      <c r="M35" s="32"/>
    </row>
  </sheetData>
  <autoFilter ref="A11:M30" xr:uid="{00000000-0009-0000-0000-000005000000}">
    <sortState ref="A12:M30">
      <sortCondition ref="E11"/>
    </sortState>
  </autoFilter>
  <hyperlinks>
    <hyperlink ref="B13" r:id="rId1" display="https://emenscr.nesdc.go.th/viewer/view.html?id=5b20ee687587e67e2e721236&amp;username=industry07061" xr:uid="{00000000-0004-0000-0500-000000000000}"/>
    <hyperlink ref="B12" r:id="rId2" display="https://emenscr.nesdc.go.th/viewer/view.html?id=5bd6c0b4ead9a205b323d6bf&amp;username=rmutt0578081" xr:uid="{00000000-0004-0000-0500-000001000000}"/>
    <hyperlink ref="B14" r:id="rId3" display="https://emenscr.nesdc.go.th/viewer/view.html?id=5c5a8e921248ca2ef6b77d5a&amp;username=rmutt0578081" xr:uid="{00000000-0004-0000-0500-000002000000}"/>
    <hyperlink ref="B15" r:id="rId4" display="https://emenscr.nesdc.go.th/viewer/view.html?id=5c5ba76f339edb2eebb97138&amp;username=rmutt0578081" xr:uid="{00000000-0004-0000-0500-000003000000}"/>
    <hyperlink ref="B17" r:id="rId5" display="https://emenscr.nesdc.go.th/viewer/view.html?id=5c7defc91248ca2ef6b7810f&amp;username=industry07041" xr:uid="{00000000-0004-0000-0500-000004000000}"/>
    <hyperlink ref="B18" r:id="rId6" display="https://emenscr.nesdc.go.th/viewer/view.html?id=5c9335aaf78b133fe6b14990&amp;username=industry07051" xr:uid="{00000000-0004-0000-0500-000005000000}"/>
    <hyperlink ref="B16" r:id="rId7" display="https://emenscr.nesdc.go.th/viewer/view.html?id=5cb7fc5ff78b133fe6b14d4d&amp;username=rmutt0578081" xr:uid="{00000000-0004-0000-0500-000006000000}"/>
    <hyperlink ref="B23" r:id="rId8" display="https://emenscr.nesdc.go.th/viewer/view.html?id=5e1f06b0dd5aa7472e846289&amp;username=industry07081" xr:uid="{00000000-0004-0000-0500-000007000000}"/>
    <hyperlink ref="B22" r:id="rId9" display="https://emenscr.nesdc.go.th/viewer/view.html?id=5e392d38e7d7ab7b0f7c638d&amp;username=mot0703331" xr:uid="{00000000-0004-0000-0500-000008000000}"/>
    <hyperlink ref="B20" r:id="rId10" display="https://emenscr.nesdc.go.th/viewer/view.html?id=5e85b4b861d8aa05dfb003ea&amp;username=rmutt0578081" xr:uid="{00000000-0004-0000-0500-000009000000}"/>
    <hyperlink ref="B21" r:id="rId11" display="https://emenscr.nesdc.go.th/viewer/view.html?id=5ee9cfe19409b63d7ad2d947&amp;username=rmutt0578101" xr:uid="{00000000-0004-0000-0500-00000A000000}"/>
    <hyperlink ref="B19" r:id="rId12" display="https://emenscr.nesdc.go.th/viewer/view.html?id=5f9a8e9f8f85135b66769ecf&amp;username=utk0579091" xr:uid="{00000000-0004-0000-0500-00000B000000}"/>
    <hyperlink ref="B24" r:id="rId13" display="https://emenscr.nesdc.go.th/viewer/view.html?id=5fe156870573ae1b28632329&amp;username=mot060361" xr:uid="{00000000-0004-0000-0500-00000C000000}"/>
    <hyperlink ref="B26" r:id="rId14" display="https://emenscr.nesdc.go.th/viewer/view.html?id=5e9d352be3f8737535c25076&amp;username=industry08021" xr:uid="{5ECFBD82-E32F-4E8D-BC20-22A9089BED36}"/>
    <hyperlink ref="B27" r:id="rId15" display="https://emenscr.nesdc.go.th/viewer/view.html?id=5fc1ddf99a014c2a732f7746&amp;username=industry08021" xr:uid="{B68BC1C8-C102-4E5F-AABF-A6125E227513}"/>
    <hyperlink ref="B28" r:id="rId16" display="https://emenscr.nesdc.go.th/viewer/view.html?id=5ea16be5271f744e529eb26d&amp;username=industry08031" xr:uid="{C7EF66D6-3362-4E4E-B616-1A3058473A3D}"/>
    <hyperlink ref="B29" r:id="rId17" display="https://emenscr.nesdc.go.th/viewer/view.html?id=5fa11adc473e860600b762f9&amp;username=industry08031" xr:uid="{2745D3D7-18B6-483E-B142-F957814518E5}"/>
    <hyperlink ref="B30" r:id="rId18" display="https://emenscr.nesdc.go.th/viewer/view.html?id=61a05fd7eacc4561cc159f08&amp;username=most53021" xr:uid="{D07B60E8-F279-498B-BC52-DF19A134019F}"/>
  </hyperlinks>
  <pageMargins left="0.7" right="0.7" top="0.75" bottom="0.75" header="0.3" footer="0.3"/>
  <pageSetup orientation="portrait" horizontalDpi="1200" verticalDpi="1200" r:id="rId19"/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D30C-912D-4736-9154-1EC87FA0BC38}">
  <dimension ref="A1:O35"/>
  <sheetViews>
    <sheetView topLeftCell="B1" zoomScale="70" zoomScaleNormal="70" workbookViewId="0">
      <selection activeCell="D43" sqref="D43"/>
    </sheetView>
  </sheetViews>
  <sheetFormatPr defaultRowHeight="15" x14ac:dyDescent="0.25"/>
  <cols>
    <col min="1" max="1" width="18.5703125" style="61" hidden="1" customWidth="1"/>
    <col min="2" max="2" width="13.42578125" style="73" customWidth="1"/>
    <col min="3" max="3" width="14.85546875" style="73" customWidth="1"/>
    <col min="4" max="4" width="56.85546875" style="61" customWidth="1"/>
    <col min="5" max="5" width="29.5703125" style="61" hidden="1" customWidth="1"/>
    <col min="6" max="6" width="32.7109375" style="61" hidden="1" customWidth="1"/>
    <col min="7" max="7" width="12" style="61" customWidth="1"/>
    <col min="8" max="8" width="15.28515625" style="61" customWidth="1"/>
    <col min="9" max="9" width="15.42578125" style="61" customWidth="1"/>
    <col min="10" max="10" width="22.7109375" style="61" customWidth="1"/>
    <col min="11" max="11" width="34.28515625" style="61" customWidth="1"/>
    <col min="12" max="12" width="32" style="61" customWidth="1"/>
    <col min="13" max="13" width="21.28515625" style="61" customWidth="1"/>
    <col min="14" max="16384" width="9.140625" style="61"/>
  </cols>
  <sheetData>
    <row r="1" spans="1:15" ht="23.25" x14ac:dyDescent="0.35">
      <c r="D1" s="13" t="s">
        <v>154</v>
      </c>
    </row>
    <row r="11" spans="1:15" ht="21" x14ac:dyDescent="0.25">
      <c r="A11" s="9" t="s">
        <v>2</v>
      </c>
      <c r="B11" s="74" t="s">
        <v>22</v>
      </c>
      <c r="C11" s="74" t="s">
        <v>23</v>
      </c>
      <c r="D11" s="10" t="s">
        <v>3</v>
      </c>
      <c r="E11" s="9" t="s">
        <v>3</v>
      </c>
      <c r="F11" s="9" t="s">
        <v>7</v>
      </c>
      <c r="G11" s="10" t="s">
        <v>153</v>
      </c>
      <c r="H11" s="10" t="s">
        <v>14</v>
      </c>
      <c r="I11" s="10" t="s">
        <v>15</v>
      </c>
      <c r="J11" s="10" t="s">
        <v>18</v>
      </c>
      <c r="K11" s="10" t="s">
        <v>19</v>
      </c>
      <c r="L11" s="10" t="s">
        <v>20</v>
      </c>
      <c r="M11" s="10" t="s">
        <v>21</v>
      </c>
      <c r="N11" s="10" t="s">
        <v>190</v>
      </c>
    </row>
    <row r="12" spans="1:15" ht="21.75" thickBot="1" x14ac:dyDescent="0.3">
      <c r="A12" s="12" t="s">
        <v>82</v>
      </c>
      <c r="B12" s="67" t="s">
        <v>156</v>
      </c>
      <c r="C12" s="67" t="s">
        <v>214</v>
      </c>
      <c r="D12" s="15" t="s">
        <v>83</v>
      </c>
      <c r="E12" s="11" t="s">
        <v>83</v>
      </c>
      <c r="F12" s="11" t="s">
        <v>28</v>
      </c>
      <c r="G12" s="75">
        <v>2563</v>
      </c>
      <c r="H12" s="11" t="s">
        <v>78</v>
      </c>
      <c r="I12" s="11" t="s">
        <v>85</v>
      </c>
      <c r="J12" s="11" t="s">
        <v>86</v>
      </c>
      <c r="K12" s="11" t="s">
        <v>87</v>
      </c>
      <c r="L12" s="11" t="s">
        <v>88</v>
      </c>
      <c r="M12" s="11"/>
      <c r="O12" s="61" t="str">
        <f t="shared" ref="O12:O30" si="0">IF(LEN(C12=11),_xlfn.CONCAT(B12,"F",RIGHT(C12,2)),C12)</f>
        <v>040401V00F00</v>
      </c>
    </row>
    <row r="13" spans="1:15" ht="21.75" thickBot="1" x14ac:dyDescent="0.3">
      <c r="A13" s="11" t="s">
        <v>135</v>
      </c>
      <c r="B13" s="80" t="s">
        <v>109</v>
      </c>
      <c r="C13" s="80" t="s">
        <v>212</v>
      </c>
      <c r="D13" s="16" t="s">
        <v>136</v>
      </c>
      <c r="E13" s="11" t="s">
        <v>136</v>
      </c>
      <c r="F13" s="11" t="s">
        <v>28</v>
      </c>
      <c r="G13" s="75">
        <v>2563</v>
      </c>
      <c r="H13" s="11" t="s">
        <v>138</v>
      </c>
      <c r="I13" s="11" t="s">
        <v>138</v>
      </c>
      <c r="J13" s="11" t="s">
        <v>139</v>
      </c>
      <c r="K13" s="11" t="s">
        <v>140</v>
      </c>
      <c r="L13" s="11" t="s">
        <v>47</v>
      </c>
      <c r="M13" s="11"/>
      <c r="O13" s="61" t="str">
        <f t="shared" si="0"/>
        <v>040401V02F02</v>
      </c>
    </row>
    <row r="14" spans="1:15" ht="21.75" thickBot="1" x14ac:dyDescent="0.3">
      <c r="A14" s="11" t="s">
        <v>207</v>
      </c>
      <c r="B14" s="81" t="s">
        <v>109</v>
      </c>
      <c r="C14" s="81" t="s">
        <v>217</v>
      </c>
      <c r="D14" s="68" t="s">
        <v>200</v>
      </c>
      <c r="E14" s="69" t="s">
        <v>200</v>
      </c>
      <c r="F14" s="69" t="s">
        <v>28</v>
      </c>
      <c r="G14" s="71">
        <v>2565</v>
      </c>
      <c r="H14" s="69" t="s">
        <v>104</v>
      </c>
      <c r="I14" s="69" t="s">
        <v>105</v>
      </c>
      <c r="J14" s="69" t="s">
        <v>201</v>
      </c>
      <c r="K14" s="69" t="s">
        <v>202</v>
      </c>
      <c r="L14" s="69" t="s">
        <v>47</v>
      </c>
      <c r="M14" s="70"/>
      <c r="O14" s="61" t="str">
        <f t="shared" si="0"/>
        <v>040401V02F03</v>
      </c>
    </row>
    <row r="15" spans="1:15" ht="21.75" thickBot="1" x14ac:dyDescent="0.3">
      <c r="A15" s="12" t="s">
        <v>25</v>
      </c>
      <c r="B15" s="82" t="s">
        <v>109</v>
      </c>
      <c r="C15" s="82" t="s">
        <v>209</v>
      </c>
      <c r="D15" s="16" t="s">
        <v>26</v>
      </c>
      <c r="E15" s="11" t="s">
        <v>26</v>
      </c>
      <c r="F15" s="11" t="s">
        <v>28</v>
      </c>
      <c r="G15" s="75">
        <v>2561</v>
      </c>
      <c r="H15" s="11" t="s">
        <v>34</v>
      </c>
      <c r="I15" s="11" t="s">
        <v>35</v>
      </c>
      <c r="J15" s="11" t="s">
        <v>36</v>
      </c>
      <c r="K15" s="11" t="s">
        <v>37</v>
      </c>
      <c r="L15" s="11" t="s">
        <v>38</v>
      </c>
      <c r="M15" s="11"/>
      <c r="O15" s="61" t="str">
        <f t="shared" si="0"/>
        <v>040401V02F04</v>
      </c>
    </row>
    <row r="16" spans="1:15" ht="21.75" thickBot="1" x14ac:dyDescent="0.3">
      <c r="A16" s="12" t="s">
        <v>65</v>
      </c>
      <c r="B16" s="82" t="s">
        <v>109</v>
      </c>
      <c r="C16" s="82" t="s">
        <v>209</v>
      </c>
      <c r="D16" s="16" t="s">
        <v>66</v>
      </c>
      <c r="E16" s="11" t="s">
        <v>66</v>
      </c>
      <c r="F16" s="11" t="s">
        <v>28</v>
      </c>
      <c r="G16" s="75">
        <v>2562</v>
      </c>
      <c r="H16" s="11" t="s">
        <v>61</v>
      </c>
      <c r="I16" s="11" t="s">
        <v>62</v>
      </c>
      <c r="J16" s="11" t="s">
        <v>68</v>
      </c>
      <c r="K16" s="11" t="s">
        <v>37</v>
      </c>
      <c r="L16" s="11" t="s">
        <v>38</v>
      </c>
      <c r="M16" s="11"/>
      <c r="O16" s="61" t="str">
        <f t="shared" si="0"/>
        <v>040401V02F04</v>
      </c>
    </row>
    <row r="17" spans="1:15" ht="21.75" thickBot="1" x14ac:dyDescent="0.3">
      <c r="A17" s="12" t="s">
        <v>75</v>
      </c>
      <c r="B17" s="82" t="s">
        <v>109</v>
      </c>
      <c r="C17" s="82" t="s">
        <v>209</v>
      </c>
      <c r="D17" s="16" t="s">
        <v>76</v>
      </c>
      <c r="E17" s="11" t="s">
        <v>76</v>
      </c>
      <c r="F17" s="11" t="s">
        <v>28</v>
      </c>
      <c r="G17" s="75">
        <v>2563</v>
      </c>
      <c r="H17" s="11" t="s">
        <v>78</v>
      </c>
      <c r="I17" s="11" t="s">
        <v>79</v>
      </c>
      <c r="J17" s="11" t="s">
        <v>80</v>
      </c>
      <c r="K17" s="11" t="s">
        <v>37</v>
      </c>
      <c r="L17" s="11" t="s">
        <v>38</v>
      </c>
      <c r="M17" s="11"/>
      <c r="O17" s="61" t="str">
        <f t="shared" si="0"/>
        <v>040401V02F04</v>
      </c>
    </row>
    <row r="18" spans="1:15" ht="21.75" thickBot="1" x14ac:dyDescent="0.3">
      <c r="A18" s="11" t="s">
        <v>143</v>
      </c>
      <c r="B18" s="66" t="s">
        <v>150</v>
      </c>
      <c r="C18" s="66" t="s">
        <v>215</v>
      </c>
      <c r="D18" s="16" t="s">
        <v>144</v>
      </c>
      <c r="E18" s="11" t="s">
        <v>144</v>
      </c>
      <c r="F18" s="11" t="s">
        <v>28</v>
      </c>
      <c r="G18" s="75">
        <v>2564</v>
      </c>
      <c r="H18" s="11" t="s">
        <v>146</v>
      </c>
      <c r="I18" s="11" t="s">
        <v>147</v>
      </c>
      <c r="J18" s="11" t="s">
        <v>148</v>
      </c>
      <c r="K18" s="11" t="s">
        <v>149</v>
      </c>
      <c r="L18" s="11" t="s">
        <v>88</v>
      </c>
      <c r="M18" s="11"/>
      <c r="O18" s="61" t="str">
        <f t="shared" si="0"/>
        <v>040401V03F01</v>
      </c>
    </row>
    <row r="19" spans="1:15" ht="21.75" thickBot="1" x14ac:dyDescent="0.3">
      <c r="A19" s="12" t="s">
        <v>57</v>
      </c>
      <c r="B19" s="83" t="s">
        <v>150</v>
      </c>
      <c r="C19" s="83" t="s">
        <v>211</v>
      </c>
      <c r="D19" s="16" t="s">
        <v>58</v>
      </c>
      <c r="E19" s="11" t="s">
        <v>58</v>
      </c>
      <c r="F19" s="11" t="s">
        <v>28</v>
      </c>
      <c r="G19" s="75">
        <v>2562</v>
      </c>
      <c r="H19" s="11" t="s">
        <v>61</v>
      </c>
      <c r="I19" s="11" t="s">
        <v>62</v>
      </c>
      <c r="J19" s="11" t="s">
        <v>63</v>
      </c>
      <c r="K19" s="11" t="s">
        <v>37</v>
      </c>
      <c r="L19" s="11" t="s">
        <v>38</v>
      </c>
      <c r="M19" s="11"/>
      <c r="O19" s="61" t="str">
        <f t="shared" si="0"/>
        <v>040401V03F02</v>
      </c>
    </row>
    <row r="20" spans="1:15" ht="21.75" thickBot="1" x14ac:dyDescent="0.3">
      <c r="A20" s="12" t="s">
        <v>48</v>
      </c>
      <c r="B20" s="84" t="s">
        <v>119</v>
      </c>
      <c r="C20" s="84" t="s">
        <v>210</v>
      </c>
      <c r="D20" s="16" t="s">
        <v>49</v>
      </c>
      <c r="E20" s="11" t="s">
        <v>49</v>
      </c>
      <c r="F20" s="11" t="s">
        <v>28</v>
      </c>
      <c r="G20" s="75">
        <v>2562</v>
      </c>
      <c r="H20" s="11" t="s">
        <v>51</v>
      </c>
      <c r="I20" s="11" t="s">
        <v>51</v>
      </c>
      <c r="J20" s="11" t="s">
        <v>45</v>
      </c>
      <c r="K20" s="11" t="s">
        <v>46</v>
      </c>
      <c r="L20" s="11" t="s">
        <v>47</v>
      </c>
      <c r="M20" s="11"/>
      <c r="O20" s="61" t="str">
        <f t="shared" si="0"/>
        <v>040401V04F01</v>
      </c>
    </row>
    <row r="21" spans="1:15" ht="21.75" thickBot="1" x14ac:dyDescent="0.3">
      <c r="A21" s="12" t="s">
        <v>52</v>
      </c>
      <c r="B21" s="84" t="s">
        <v>119</v>
      </c>
      <c r="C21" s="84" t="s">
        <v>210</v>
      </c>
      <c r="D21" s="16" t="s">
        <v>53</v>
      </c>
      <c r="E21" s="11" t="s">
        <v>53</v>
      </c>
      <c r="F21" s="11" t="s">
        <v>28</v>
      </c>
      <c r="G21" s="75">
        <v>2562</v>
      </c>
      <c r="H21" s="11" t="s">
        <v>55</v>
      </c>
      <c r="I21" s="11" t="s">
        <v>55</v>
      </c>
      <c r="J21" s="11" t="s">
        <v>45</v>
      </c>
      <c r="K21" s="11" t="s">
        <v>46</v>
      </c>
      <c r="L21" s="11" t="s">
        <v>47</v>
      </c>
      <c r="M21" s="11"/>
      <c r="O21" s="61" t="str">
        <f t="shared" si="0"/>
        <v>040401V04F01</v>
      </c>
    </row>
    <row r="22" spans="1:15" ht="21.75" thickBot="1" x14ac:dyDescent="0.3">
      <c r="A22" s="12" t="s">
        <v>69</v>
      </c>
      <c r="B22" s="84" t="s">
        <v>119</v>
      </c>
      <c r="C22" s="84" t="s">
        <v>210</v>
      </c>
      <c r="D22" s="16" t="s">
        <v>70</v>
      </c>
      <c r="E22" s="11" t="s">
        <v>70</v>
      </c>
      <c r="F22" s="11" t="s">
        <v>28</v>
      </c>
      <c r="G22" s="75">
        <v>2562</v>
      </c>
      <c r="H22" s="11" t="s">
        <v>72</v>
      </c>
      <c r="I22" s="11" t="s">
        <v>73</v>
      </c>
      <c r="J22" s="11" t="s">
        <v>45</v>
      </c>
      <c r="K22" s="11" t="s">
        <v>46</v>
      </c>
      <c r="L22" s="11" t="s">
        <v>47</v>
      </c>
      <c r="M22" s="11"/>
      <c r="O22" s="61" t="str">
        <f t="shared" si="0"/>
        <v>040401V04F01</v>
      </c>
    </row>
    <row r="23" spans="1:15" ht="21.75" thickBot="1" x14ac:dyDescent="0.3">
      <c r="A23" s="12" t="s">
        <v>94</v>
      </c>
      <c r="B23" s="84" t="s">
        <v>119</v>
      </c>
      <c r="C23" s="84" t="s">
        <v>210</v>
      </c>
      <c r="D23" s="16" t="s">
        <v>95</v>
      </c>
      <c r="E23" s="11" t="s">
        <v>95</v>
      </c>
      <c r="F23" s="11" t="s">
        <v>28</v>
      </c>
      <c r="G23" s="75">
        <v>2563</v>
      </c>
      <c r="H23" s="11" t="s">
        <v>97</v>
      </c>
      <c r="I23" s="11" t="s">
        <v>98</v>
      </c>
      <c r="J23" s="11" t="s">
        <v>99</v>
      </c>
      <c r="K23" s="11" t="s">
        <v>46</v>
      </c>
      <c r="L23" s="11" t="s">
        <v>47</v>
      </c>
      <c r="M23" s="11"/>
      <c r="O23" s="61" t="str">
        <f t="shared" si="0"/>
        <v>040401V04F01</v>
      </c>
    </row>
    <row r="24" spans="1:15" ht="21" x14ac:dyDescent="0.25">
      <c r="A24" s="12" t="s">
        <v>40</v>
      </c>
      <c r="B24" s="67" t="s">
        <v>119</v>
      </c>
      <c r="C24" s="67" t="s">
        <v>208</v>
      </c>
      <c r="D24" s="16" t="s">
        <v>41</v>
      </c>
      <c r="E24" s="11" t="s">
        <v>41</v>
      </c>
      <c r="F24" s="11" t="s">
        <v>28</v>
      </c>
      <c r="G24" s="75">
        <v>2561</v>
      </c>
      <c r="H24" s="11" t="s">
        <v>43</v>
      </c>
      <c r="I24" s="11" t="s">
        <v>44</v>
      </c>
      <c r="J24" s="11" t="s">
        <v>45</v>
      </c>
      <c r="K24" s="11" t="s">
        <v>46</v>
      </c>
      <c r="L24" s="11" t="s">
        <v>47</v>
      </c>
      <c r="M24" s="11"/>
      <c r="O24" s="61" t="str">
        <f t="shared" si="0"/>
        <v>040401V04F02</v>
      </c>
    </row>
    <row r="25" spans="1:15" ht="21.75" customHeight="1" thickBot="1" x14ac:dyDescent="0.3">
      <c r="A25" s="12" t="s">
        <v>203</v>
      </c>
      <c r="B25" s="67" t="s">
        <v>119</v>
      </c>
      <c r="C25" s="67" t="s">
        <v>208</v>
      </c>
      <c r="D25" s="79" t="s">
        <v>191</v>
      </c>
      <c r="E25" s="69" t="s">
        <v>191</v>
      </c>
      <c r="F25" s="69" t="s">
        <v>28</v>
      </c>
      <c r="G25" s="71">
        <v>2563</v>
      </c>
      <c r="H25" s="69" t="s">
        <v>192</v>
      </c>
      <c r="I25" s="69" t="s">
        <v>85</v>
      </c>
      <c r="J25" s="69" t="s">
        <v>193</v>
      </c>
      <c r="K25" s="69" t="s">
        <v>194</v>
      </c>
      <c r="L25" s="69" t="s">
        <v>38</v>
      </c>
      <c r="M25" s="70"/>
      <c r="N25" s="61" t="s">
        <v>189</v>
      </c>
      <c r="O25" s="61" t="str">
        <f t="shared" si="0"/>
        <v>040401V04F02</v>
      </c>
    </row>
    <row r="26" spans="1:15" ht="21.75" thickBot="1" x14ac:dyDescent="0.3">
      <c r="A26" s="11" t="s">
        <v>204</v>
      </c>
      <c r="B26" s="67" t="s">
        <v>119</v>
      </c>
      <c r="C26" s="67" t="s">
        <v>208</v>
      </c>
      <c r="D26" s="68" t="s">
        <v>191</v>
      </c>
      <c r="E26" s="69" t="s">
        <v>191</v>
      </c>
      <c r="F26" s="69" t="s">
        <v>28</v>
      </c>
      <c r="G26" s="71">
        <v>2564</v>
      </c>
      <c r="H26" s="69" t="s">
        <v>195</v>
      </c>
      <c r="I26" s="69" t="s">
        <v>196</v>
      </c>
      <c r="J26" s="69" t="s">
        <v>193</v>
      </c>
      <c r="K26" s="69" t="s">
        <v>194</v>
      </c>
      <c r="L26" s="69" t="s">
        <v>38</v>
      </c>
      <c r="M26" s="70"/>
      <c r="O26" s="61" t="str">
        <f t="shared" si="0"/>
        <v>040401V04F02</v>
      </c>
    </row>
    <row r="27" spans="1:15" ht="21.75" thickBot="1" x14ac:dyDescent="0.3">
      <c r="A27" s="12" t="s">
        <v>89</v>
      </c>
      <c r="B27" s="80" t="s">
        <v>119</v>
      </c>
      <c r="C27" s="80" t="s">
        <v>213</v>
      </c>
      <c r="D27" s="16" t="s">
        <v>90</v>
      </c>
      <c r="E27" s="11" t="s">
        <v>90</v>
      </c>
      <c r="F27" s="11" t="s">
        <v>28</v>
      </c>
      <c r="G27" s="75">
        <v>2563</v>
      </c>
      <c r="H27" s="11" t="s">
        <v>92</v>
      </c>
      <c r="I27" s="11" t="s">
        <v>92</v>
      </c>
      <c r="J27" s="11" t="s">
        <v>45</v>
      </c>
      <c r="K27" s="11" t="s">
        <v>46</v>
      </c>
      <c r="L27" s="11" t="s">
        <v>47</v>
      </c>
      <c r="M27" s="11"/>
      <c r="O27" s="61" t="str">
        <f t="shared" si="0"/>
        <v>040401V04F04</v>
      </c>
    </row>
    <row r="28" spans="1:15" ht="21.75" customHeight="1" thickBot="1" x14ac:dyDescent="0.3">
      <c r="A28" s="12" t="s">
        <v>205</v>
      </c>
      <c r="B28" s="81" t="s">
        <v>160</v>
      </c>
      <c r="C28" s="81" t="s">
        <v>216</v>
      </c>
      <c r="D28" s="68" t="s">
        <v>197</v>
      </c>
      <c r="E28" s="69" t="s">
        <v>197</v>
      </c>
      <c r="F28" s="69" t="s">
        <v>28</v>
      </c>
      <c r="G28" s="71">
        <v>2563</v>
      </c>
      <c r="H28" s="69" t="s">
        <v>97</v>
      </c>
      <c r="I28" s="69" t="s">
        <v>198</v>
      </c>
      <c r="J28" s="69" t="s">
        <v>199</v>
      </c>
      <c r="K28" s="69" t="s">
        <v>194</v>
      </c>
      <c r="L28" s="69" t="s">
        <v>38</v>
      </c>
      <c r="M28" s="70"/>
      <c r="O28" s="61" t="str">
        <f t="shared" si="0"/>
        <v>040401V05F01</v>
      </c>
    </row>
    <row r="29" spans="1:15" ht="21" x14ac:dyDescent="0.25">
      <c r="A29" s="11" t="s">
        <v>206</v>
      </c>
      <c r="B29" s="81" t="s">
        <v>160</v>
      </c>
      <c r="C29" s="81" t="s">
        <v>216</v>
      </c>
      <c r="D29" s="68" t="s">
        <v>197</v>
      </c>
      <c r="E29" s="69" t="s">
        <v>197</v>
      </c>
      <c r="F29" s="69" t="s">
        <v>28</v>
      </c>
      <c r="G29" s="71">
        <v>2564</v>
      </c>
      <c r="H29" s="69" t="s">
        <v>146</v>
      </c>
      <c r="I29" s="69" t="s">
        <v>147</v>
      </c>
      <c r="J29" s="69" t="s">
        <v>199</v>
      </c>
      <c r="K29" s="69" t="s">
        <v>194</v>
      </c>
      <c r="L29" s="69" t="s">
        <v>38</v>
      </c>
      <c r="M29" s="70"/>
      <c r="O29" s="61" t="str">
        <f t="shared" si="0"/>
        <v>040401V05F01</v>
      </c>
    </row>
    <row r="30" spans="1:15" ht="21.75" customHeight="1" x14ac:dyDescent="0.35">
      <c r="A30" s="32" t="s">
        <v>183</v>
      </c>
      <c r="B30" s="85" t="s">
        <v>160</v>
      </c>
      <c r="C30" s="85" t="s">
        <v>188</v>
      </c>
      <c r="D30" s="64" t="s">
        <v>184</v>
      </c>
      <c r="E30" s="32" t="s">
        <v>184</v>
      </c>
      <c r="F30" s="32" t="s">
        <v>28</v>
      </c>
      <c r="G30" s="78">
        <v>2565</v>
      </c>
      <c r="H30" s="32" t="s">
        <v>185</v>
      </c>
      <c r="I30" s="32" t="s">
        <v>186</v>
      </c>
      <c r="J30" s="32" t="s">
        <v>187</v>
      </c>
      <c r="K30" s="32" t="s">
        <v>140</v>
      </c>
      <c r="L30" s="32" t="s">
        <v>47</v>
      </c>
      <c r="M30" s="32"/>
      <c r="O30" s="61" t="str">
        <f t="shared" si="0"/>
        <v>040401V05F04</v>
      </c>
    </row>
    <row r="33" spans="2:3" ht="21" x14ac:dyDescent="0.35">
      <c r="B33" s="77" t="s">
        <v>160</v>
      </c>
      <c r="C33" s="77" t="s">
        <v>161</v>
      </c>
    </row>
    <row r="34" spans="2:3" ht="21" x14ac:dyDescent="0.35">
      <c r="B34" s="77" t="s">
        <v>160</v>
      </c>
      <c r="C34" s="77" t="s">
        <v>162</v>
      </c>
    </row>
    <row r="35" spans="2:3" ht="21" x14ac:dyDescent="0.35">
      <c r="B35" s="76"/>
      <c r="C35" s="76"/>
    </row>
  </sheetData>
  <autoFilter ref="A11:M30" xr:uid="{00000000-0009-0000-0000-000005000000}">
    <sortState ref="A12:M30">
      <sortCondition ref="C11:C30"/>
    </sortState>
  </autoFilter>
  <hyperlinks>
    <hyperlink ref="D15" r:id="rId1" display="https://emenscr.nesdc.go.th/viewer/view.html?id=5b20ee687587e67e2e721236&amp;username=industry07061" xr:uid="{020C702D-CCE9-435B-B4A4-C8CA7150EC99}"/>
    <hyperlink ref="D24" r:id="rId2" display="https://emenscr.nesdc.go.th/viewer/view.html?id=5bd6c0b4ead9a205b323d6bf&amp;username=rmutt0578081" xr:uid="{E0648553-628A-4C47-A39F-FB74C3B790D6}"/>
    <hyperlink ref="D20" r:id="rId3" display="https://emenscr.nesdc.go.th/viewer/view.html?id=5c5a8e921248ca2ef6b77d5a&amp;username=rmutt0578081" xr:uid="{58F682B4-5E2E-46EE-9102-85BD752E6986}"/>
    <hyperlink ref="D21" r:id="rId4" display="https://emenscr.nesdc.go.th/viewer/view.html?id=5c5ba76f339edb2eebb97138&amp;username=rmutt0578081" xr:uid="{DFFBD154-FB8C-451E-B4C2-AD06CADA9868}"/>
    <hyperlink ref="D19" r:id="rId5" display="https://emenscr.nesdc.go.th/viewer/view.html?id=5c7defc91248ca2ef6b7810f&amp;username=industry07041" xr:uid="{825E2EB7-7FBB-4E0F-9B89-8E4BC868A224}"/>
    <hyperlink ref="D16" r:id="rId6" display="https://emenscr.nesdc.go.th/viewer/view.html?id=5c9335aaf78b133fe6b14990&amp;username=industry07051" xr:uid="{8591AB2E-BF99-4E91-BB93-184601C1F638}"/>
    <hyperlink ref="D22" r:id="rId7" display="https://emenscr.nesdc.go.th/viewer/view.html?id=5cb7fc5ff78b133fe6b14d4d&amp;username=rmutt0578081" xr:uid="{DE541C9D-7F1E-46D0-BA07-9A70C8F93157}"/>
    <hyperlink ref="D17" r:id="rId8" display="https://emenscr.nesdc.go.th/viewer/view.html?id=5e1f06b0dd5aa7472e846289&amp;username=industry07081" xr:uid="{3247DF1C-D824-4681-B12C-3C45CD037E47}"/>
    <hyperlink ref="D12" r:id="rId9" display="https://emenscr.nesdc.go.th/viewer/view.html?id=5e392d38e7d7ab7b0f7c638d&amp;username=mot0703331" xr:uid="{C64388B5-E467-4928-B371-899228464DB8}"/>
    <hyperlink ref="D27" r:id="rId10" display="https://emenscr.nesdc.go.th/viewer/view.html?id=5e85b4b861d8aa05dfb003ea&amp;username=rmutt0578081" xr:uid="{D65C47F7-9BC3-4EB6-B767-933220854355}"/>
    <hyperlink ref="D23" r:id="rId11" display="https://emenscr.nesdc.go.th/viewer/view.html?id=5ee9cfe19409b63d7ad2d947&amp;username=rmutt0578101" xr:uid="{31654107-CC0C-422A-BEFA-2C59B0162013}"/>
    <hyperlink ref="D13" r:id="rId12" display="https://emenscr.nesdc.go.th/viewer/view.html?id=5f9a8e9f8f85135b66769ecf&amp;username=utk0579091" xr:uid="{225D6DF3-C5EC-4B43-A8B9-DCB3E8123FAC}"/>
    <hyperlink ref="D18" r:id="rId13" display="https://emenscr.nesdc.go.th/viewer/view.html?id=5fe156870573ae1b28632329&amp;username=mot060361" xr:uid="{DBDA441C-0602-4DA3-9C67-B70F31152289}"/>
    <hyperlink ref="D25" r:id="rId14" display="https://emenscr.nesdc.go.th/viewer/view.html?id=5e9d352be3f8737535c25076&amp;username=industry08021" xr:uid="{D22D8C7C-88A1-4633-B042-8A6E2141B9D7}"/>
    <hyperlink ref="D26" r:id="rId15" display="https://emenscr.nesdc.go.th/viewer/view.html?id=5fc1ddf99a014c2a732f7746&amp;username=industry08021" xr:uid="{C95F227E-73D5-4FEB-A78E-80A2B3FD6D08}"/>
    <hyperlink ref="D28" r:id="rId16" display="https://emenscr.nesdc.go.th/viewer/view.html?id=5ea16be5271f744e529eb26d&amp;username=industry08031" xr:uid="{51104ABC-7771-4635-9400-8855C559799D}"/>
    <hyperlink ref="D29" r:id="rId17" display="https://emenscr.nesdc.go.th/viewer/view.html?id=5fa11adc473e860600b762f9&amp;username=industry08031" xr:uid="{7CAD7F47-80A3-4332-88A6-A842ACC40ACB}"/>
    <hyperlink ref="D14" r:id="rId18" display="https://emenscr.nesdc.go.th/viewer/view.html?id=61a05fd7eacc4561cc159f08&amp;username=most53021" xr:uid="{432BC0E6-18B4-4F5E-9112-6EC1BF230A76}"/>
    <hyperlink ref="D30" r:id="rId19" xr:uid="{538BD019-BE16-4DA5-B792-23BCD9CC9D8F}"/>
  </hyperlinks>
  <pageMargins left="0.7" right="0.7" top="0.75" bottom="0.75" header="0.3" footer="0.3"/>
  <pageSetup orientation="portrait" horizontalDpi="1200" verticalDpi="1200" r:id="rId20"/>
  <drawing r:id="rId2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75A7-7571-4E6A-926B-52C7CBF5ADA3}">
  <dimension ref="A1:N3"/>
  <sheetViews>
    <sheetView topLeftCell="G1" workbookViewId="0">
      <selection activeCell="A3" sqref="A3:N3"/>
    </sheetView>
  </sheetViews>
  <sheetFormatPr defaultRowHeight="15" x14ac:dyDescent="0.25"/>
  <cols>
    <col min="1" max="1" width="24.28515625" customWidth="1"/>
    <col min="2" max="2" width="24.28515625" style="61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39.140625" customWidth="1"/>
    <col min="9" max="9" width="45.85546875" customWidth="1"/>
    <col min="10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25">
      <c r="A2" s="62" t="s">
        <v>2</v>
      </c>
      <c r="B2" s="62"/>
      <c r="C2" s="62" t="s">
        <v>3</v>
      </c>
      <c r="D2" s="62" t="s">
        <v>7</v>
      </c>
      <c r="E2" s="62" t="s">
        <v>153</v>
      </c>
      <c r="F2" s="62" t="s">
        <v>14</v>
      </c>
      <c r="G2" s="62" t="s">
        <v>15</v>
      </c>
      <c r="H2" s="62" t="s">
        <v>18</v>
      </c>
      <c r="I2" s="62" t="s">
        <v>19</v>
      </c>
      <c r="J2" s="62" t="s">
        <v>20</v>
      </c>
      <c r="K2" s="62" t="s">
        <v>21</v>
      </c>
      <c r="L2" s="62" t="s">
        <v>22</v>
      </c>
      <c r="M2" s="62" t="s">
        <v>23</v>
      </c>
      <c r="N2" s="62" t="s">
        <v>182</v>
      </c>
    </row>
    <row r="3" spans="1:14" x14ac:dyDescent="0.25">
      <c r="A3" t="s">
        <v>183</v>
      </c>
      <c r="C3" t="s">
        <v>184</v>
      </c>
      <c r="D3" t="s">
        <v>28</v>
      </c>
      <c r="E3" s="63">
        <v>2565</v>
      </c>
      <c r="F3" t="s">
        <v>185</v>
      </c>
      <c r="G3" t="s">
        <v>186</v>
      </c>
      <c r="H3" t="s">
        <v>187</v>
      </c>
      <c r="I3" t="s">
        <v>140</v>
      </c>
      <c r="J3" t="s">
        <v>47</v>
      </c>
      <c r="L3" t="s">
        <v>160</v>
      </c>
      <c r="M3" t="s">
        <v>188</v>
      </c>
      <c r="N3" t="s">
        <v>189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1" width="26.28515625" bestFit="1" customWidth="1"/>
    <col min="2" max="2" width="15" bestFit="1" customWidth="1"/>
    <col min="3" max="5" width="5.85546875" bestFit="1" customWidth="1"/>
    <col min="6" max="6" width="7.28515625" hidden="1" customWidth="1"/>
    <col min="7" max="7" width="24.7109375" style="39" bestFit="1" customWidth="1"/>
  </cols>
  <sheetData>
    <row r="1" spans="1:8" ht="21" x14ac:dyDescent="0.25">
      <c r="A1" s="86" t="s">
        <v>167</v>
      </c>
      <c r="B1" s="86" t="s">
        <v>153</v>
      </c>
      <c r="C1" s="40"/>
      <c r="D1" s="40"/>
      <c r="E1" s="40"/>
      <c r="F1" s="40"/>
      <c r="G1" s="40"/>
      <c r="H1" s="40"/>
    </row>
    <row r="2" spans="1:8" ht="21" x14ac:dyDescent="0.25">
      <c r="A2" s="86" t="s">
        <v>166</v>
      </c>
      <c r="B2" s="40">
        <v>2561</v>
      </c>
      <c r="C2" s="40">
        <v>2562</v>
      </c>
      <c r="D2" s="40">
        <v>2563</v>
      </c>
      <c r="E2" s="40">
        <v>2564</v>
      </c>
      <c r="F2" s="40">
        <v>2565</v>
      </c>
      <c r="G2" s="93" t="s">
        <v>168</v>
      </c>
      <c r="H2" s="40"/>
    </row>
    <row r="3" spans="1:8" ht="21" x14ac:dyDescent="0.25">
      <c r="A3" s="87" t="s">
        <v>109</v>
      </c>
      <c r="B3" s="88">
        <v>1</v>
      </c>
      <c r="C3" s="88">
        <v>1</v>
      </c>
      <c r="D3" s="88">
        <v>2</v>
      </c>
      <c r="E3" s="88"/>
      <c r="F3" s="88">
        <v>1</v>
      </c>
      <c r="G3" s="89">
        <v>5</v>
      </c>
      <c r="H3" s="40"/>
    </row>
    <row r="4" spans="1:8" ht="21" x14ac:dyDescent="0.25">
      <c r="A4" s="87" t="s">
        <v>212</v>
      </c>
      <c r="B4" s="88"/>
      <c r="C4" s="88"/>
      <c r="D4" s="88">
        <v>1</v>
      </c>
      <c r="E4" s="88"/>
      <c r="F4" s="88"/>
      <c r="G4" s="89">
        <v>1</v>
      </c>
      <c r="H4" s="40"/>
    </row>
    <row r="5" spans="1:8" ht="21" x14ac:dyDescent="0.25">
      <c r="A5" s="87" t="s">
        <v>217</v>
      </c>
      <c r="B5" s="88"/>
      <c r="C5" s="88"/>
      <c r="D5" s="88"/>
      <c r="E5" s="88"/>
      <c r="F5" s="88">
        <v>1</v>
      </c>
      <c r="G5" s="89">
        <v>1</v>
      </c>
      <c r="H5" s="40"/>
    </row>
    <row r="6" spans="1:8" ht="21" x14ac:dyDescent="0.25">
      <c r="A6" s="87" t="s">
        <v>209</v>
      </c>
      <c r="B6" s="88">
        <v>1</v>
      </c>
      <c r="C6" s="88">
        <v>1</v>
      </c>
      <c r="D6" s="88">
        <v>1</v>
      </c>
      <c r="E6" s="88"/>
      <c r="F6" s="88"/>
      <c r="G6" s="89">
        <v>3</v>
      </c>
      <c r="H6" s="40"/>
    </row>
    <row r="7" spans="1:8" ht="21" x14ac:dyDescent="0.25">
      <c r="A7" s="87" t="s">
        <v>150</v>
      </c>
      <c r="B7" s="88"/>
      <c r="C7" s="88">
        <v>1</v>
      </c>
      <c r="D7" s="88"/>
      <c r="E7" s="88">
        <v>1</v>
      </c>
      <c r="F7" s="88"/>
      <c r="G7" s="89">
        <v>2</v>
      </c>
      <c r="H7" s="40"/>
    </row>
    <row r="8" spans="1:8" ht="21" x14ac:dyDescent="0.25">
      <c r="A8" s="87" t="s">
        <v>215</v>
      </c>
      <c r="B8" s="88"/>
      <c r="C8" s="88"/>
      <c r="D8" s="88"/>
      <c r="E8" s="88">
        <v>1</v>
      </c>
      <c r="F8" s="88"/>
      <c r="G8" s="89">
        <v>1</v>
      </c>
      <c r="H8" s="40"/>
    </row>
    <row r="9" spans="1:8" ht="21" x14ac:dyDescent="0.25">
      <c r="A9" s="87" t="s">
        <v>211</v>
      </c>
      <c r="B9" s="88"/>
      <c r="C9" s="88">
        <v>1</v>
      </c>
      <c r="D9" s="88"/>
      <c r="E9" s="88"/>
      <c r="F9" s="88"/>
      <c r="G9" s="89">
        <v>1</v>
      </c>
      <c r="H9" s="40"/>
    </row>
    <row r="10" spans="1:8" ht="21" x14ac:dyDescent="0.25">
      <c r="A10" s="87" t="s">
        <v>119</v>
      </c>
      <c r="B10" s="88">
        <v>1</v>
      </c>
      <c r="C10" s="88">
        <v>3</v>
      </c>
      <c r="D10" s="88">
        <v>3</v>
      </c>
      <c r="E10" s="88">
        <v>1</v>
      </c>
      <c r="F10" s="88"/>
      <c r="G10" s="89">
        <v>8</v>
      </c>
      <c r="H10" s="40"/>
    </row>
    <row r="11" spans="1:8" ht="21" x14ac:dyDescent="0.25">
      <c r="A11" s="87" t="s">
        <v>210</v>
      </c>
      <c r="B11" s="88"/>
      <c r="C11" s="88">
        <v>3</v>
      </c>
      <c r="D11" s="88">
        <v>1</v>
      </c>
      <c r="E11" s="88"/>
      <c r="F11" s="88"/>
      <c r="G11" s="89">
        <v>4</v>
      </c>
      <c r="H11" s="40"/>
    </row>
    <row r="12" spans="1:8" ht="21" x14ac:dyDescent="0.25">
      <c r="A12" s="87" t="s">
        <v>208</v>
      </c>
      <c r="B12" s="88">
        <v>1</v>
      </c>
      <c r="C12" s="88"/>
      <c r="D12" s="88">
        <v>1</v>
      </c>
      <c r="E12" s="88">
        <v>1</v>
      </c>
      <c r="F12" s="88"/>
      <c r="G12" s="89">
        <v>3</v>
      </c>
      <c r="H12" s="40"/>
    </row>
    <row r="13" spans="1:8" ht="21" x14ac:dyDescent="0.25">
      <c r="A13" s="87" t="s">
        <v>213</v>
      </c>
      <c r="B13" s="88"/>
      <c r="C13" s="88"/>
      <c r="D13" s="88">
        <v>1</v>
      </c>
      <c r="E13" s="88"/>
      <c r="F13" s="88"/>
      <c r="G13" s="89">
        <v>1</v>
      </c>
      <c r="H13" s="40"/>
    </row>
    <row r="14" spans="1:8" ht="21" x14ac:dyDescent="0.25">
      <c r="A14" s="87" t="s">
        <v>160</v>
      </c>
      <c r="B14" s="88"/>
      <c r="C14" s="88"/>
      <c r="D14" s="88">
        <v>1</v>
      </c>
      <c r="E14" s="88">
        <v>1</v>
      </c>
      <c r="F14" s="88">
        <v>1</v>
      </c>
      <c r="G14" s="89">
        <v>3</v>
      </c>
      <c r="H14" s="40"/>
    </row>
    <row r="15" spans="1:8" ht="21" x14ac:dyDescent="0.25">
      <c r="A15" s="87" t="s">
        <v>216</v>
      </c>
      <c r="B15" s="88"/>
      <c r="C15" s="88"/>
      <c r="D15" s="88">
        <v>1</v>
      </c>
      <c r="E15" s="88">
        <v>1</v>
      </c>
      <c r="F15" s="88"/>
      <c r="G15" s="89">
        <v>2</v>
      </c>
      <c r="H15" s="40"/>
    </row>
    <row r="16" spans="1:8" ht="21" x14ac:dyDescent="0.25">
      <c r="A16" s="87" t="s">
        <v>188</v>
      </c>
      <c r="B16" s="88"/>
      <c r="C16" s="88"/>
      <c r="D16" s="88"/>
      <c r="E16" s="88"/>
      <c r="F16" s="88">
        <v>1</v>
      </c>
      <c r="G16" s="89">
        <v>1</v>
      </c>
      <c r="H16" s="40"/>
    </row>
    <row r="17" spans="1:9" ht="21" x14ac:dyDescent="0.25">
      <c r="A17" s="87" t="s">
        <v>164</v>
      </c>
      <c r="B17" s="88"/>
      <c r="C17" s="88"/>
      <c r="D17" s="88">
        <v>1</v>
      </c>
      <c r="E17" s="88"/>
      <c r="F17" s="88"/>
      <c r="G17" s="89">
        <v>1</v>
      </c>
      <c r="H17" s="40"/>
    </row>
    <row r="18" spans="1:9" ht="21" x14ac:dyDescent="0.25">
      <c r="A18" s="87" t="s">
        <v>214</v>
      </c>
      <c r="B18" s="88"/>
      <c r="C18" s="88"/>
      <c r="D18" s="88">
        <v>1</v>
      </c>
      <c r="E18" s="88"/>
      <c r="F18" s="88"/>
      <c r="G18" s="89">
        <v>1</v>
      </c>
      <c r="H18" s="40"/>
    </row>
    <row r="19" spans="1:9" ht="21" x14ac:dyDescent="0.25">
      <c r="A19" s="92" t="s">
        <v>168</v>
      </c>
      <c r="B19" s="90">
        <v>2</v>
      </c>
      <c r="C19" s="90">
        <v>5</v>
      </c>
      <c r="D19" s="90">
        <v>7</v>
      </c>
      <c r="E19" s="90">
        <v>3</v>
      </c>
      <c r="F19" s="90">
        <v>2</v>
      </c>
      <c r="G19" s="91">
        <v>19</v>
      </c>
      <c r="H19" s="40"/>
    </row>
    <row r="20" spans="1:9" ht="21" x14ac:dyDescent="0.25">
      <c r="G20"/>
      <c r="H20" s="40"/>
    </row>
    <row r="21" spans="1:9" ht="21" x14ac:dyDescent="0.25">
      <c r="G21"/>
      <c r="H21" s="40"/>
    </row>
    <row r="22" spans="1:9" ht="21" x14ac:dyDescent="0.25">
      <c r="G22"/>
      <c r="H22" s="40"/>
    </row>
    <row r="23" spans="1:9" ht="21" x14ac:dyDescent="0.25">
      <c r="G23"/>
      <c r="H23" s="40"/>
    </row>
    <row r="24" spans="1:9" ht="21" x14ac:dyDescent="0.25">
      <c r="G24"/>
      <c r="H24" s="40"/>
    </row>
    <row r="25" spans="1:9" ht="21" x14ac:dyDescent="0.25">
      <c r="G25"/>
      <c r="H25" s="40"/>
    </row>
    <row r="26" spans="1:9" ht="21" x14ac:dyDescent="0.25">
      <c r="G26"/>
      <c r="H26" s="40"/>
    </row>
    <row r="27" spans="1:9" ht="21" x14ac:dyDescent="0.25">
      <c r="G27"/>
      <c r="H27" s="40"/>
    </row>
    <row r="28" spans="1:9" ht="21" x14ac:dyDescent="0.35">
      <c r="A28" s="43" t="s">
        <v>163</v>
      </c>
    </row>
    <row r="30" spans="1:9" ht="21" x14ac:dyDescent="0.35">
      <c r="I30" s="41"/>
    </row>
    <row r="32" spans="1:9" ht="21" x14ac:dyDescent="0.35">
      <c r="I32" s="4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"/>
  <sheetViews>
    <sheetView workbookViewId="0">
      <selection activeCell="C1" sqref="C1"/>
    </sheetView>
  </sheetViews>
  <sheetFormatPr defaultRowHeight="15" x14ac:dyDescent="0.25"/>
  <cols>
    <col min="1" max="1" width="49.140625" bestFit="1" customWidth="1"/>
    <col min="2" max="2" width="28.42578125" bestFit="1" customWidth="1"/>
  </cols>
  <sheetData>
    <row r="1" spans="1:2" ht="21" x14ac:dyDescent="0.35">
      <c r="A1" s="33" t="s">
        <v>159</v>
      </c>
      <c r="B1" s="44" t="s">
        <v>169</v>
      </c>
    </row>
    <row r="2" spans="1:2" ht="21" x14ac:dyDescent="0.35">
      <c r="A2" s="34" t="s">
        <v>47</v>
      </c>
      <c r="B2" s="35">
        <v>7</v>
      </c>
    </row>
    <row r="3" spans="1:2" ht="21" x14ac:dyDescent="0.35">
      <c r="A3" s="36" t="s">
        <v>140</v>
      </c>
      <c r="B3" s="35">
        <v>1</v>
      </c>
    </row>
    <row r="4" spans="1:2" ht="21" x14ac:dyDescent="0.35">
      <c r="A4" s="37" t="s">
        <v>109</v>
      </c>
      <c r="B4" s="35">
        <v>1</v>
      </c>
    </row>
    <row r="5" spans="1:2" ht="21" x14ac:dyDescent="0.35">
      <c r="A5" s="38" t="s">
        <v>141</v>
      </c>
      <c r="B5" s="35">
        <v>1</v>
      </c>
    </row>
    <row r="6" spans="1:2" ht="21" x14ac:dyDescent="0.35">
      <c r="A6" s="36" t="s">
        <v>46</v>
      </c>
      <c r="B6" s="35">
        <v>6</v>
      </c>
    </row>
    <row r="7" spans="1:2" ht="21" x14ac:dyDescent="0.35">
      <c r="A7" s="37" t="s">
        <v>119</v>
      </c>
      <c r="B7" s="35">
        <v>6</v>
      </c>
    </row>
    <row r="8" spans="1:2" ht="21" x14ac:dyDescent="0.35">
      <c r="A8" s="38" t="s">
        <v>120</v>
      </c>
      <c r="B8" s="35">
        <v>4</v>
      </c>
    </row>
    <row r="9" spans="1:2" ht="21" x14ac:dyDescent="0.35">
      <c r="A9" s="38" t="s">
        <v>130</v>
      </c>
      <c r="B9" s="35">
        <v>1</v>
      </c>
    </row>
    <row r="10" spans="1:2" ht="21" x14ac:dyDescent="0.35">
      <c r="A10" s="38" t="s">
        <v>155</v>
      </c>
      <c r="B10" s="35">
        <v>1</v>
      </c>
    </row>
    <row r="11" spans="1:2" ht="21" x14ac:dyDescent="0.35">
      <c r="A11" s="34" t="s">
        <v>88</v>
      </c>
      <c r="B11" s="35">
        <v>2</v>
      </c>
    </row>
    <row r="12" spans="1:2" ht="21" x14ac:dyDescent="0.35">
      <c r="A12" s="36" t="s">
        <v>149</v>
      </c>
      <c r="B12" s="35">
        <v>1</v>
      </c>
    </row>
    <row r="13" spans="1:2" ht="21" x14ac:dyDescent="0.35">
      <c r="A13" s="37" t="s">
        <v>150</v>
      </c>
      <c r="B13" s="35">
        <v>1</v>
      </c>
    </row>
    <row r="14" spans="1:2" ht="21" x14ac:dyDescent="0.35">
      <c r="A14" s="38" t="s">
        <v>151</v>
      </c>
      <c r="B14" s="35">
        <v>1</v>
      </c>
    </row>
    <row r="15" spans="1:2" ht="21" x14ac:dyDescent="0.35">
      <c r="A15" s="36" t="s">
        <v>87</v>
      </c>
      <c r="B15" s="35">
        <v>1</v>
      </c>
    </row>
    <row r="16" spans="1:2" ht="21" x14ac:dyDescent="0.35">
      <c r="A16" s="37" t="s">
        <v>170</v>
      </c>
      <c r="B16" s="35">
        <v>1</v>
      </c>
    </row>
    <row r="17" spans="1:2" ht="21" x14ac:dyDescent="0.35">
      <c r="A17" s="38" t="s">
        <v>165</v>
      </c>
      <c r="B17" s="35">
        <v>1</v>
      </c>
    </row>
    <row r="18" spans="1:2" ht="21" x14ac:dyDescent="0.35">
      <c r="A18" s="34" t="s">
        <v>38</v>
      </c>
      <c r="B18" s="35">
        <v>4</v>
      </c>
    </row>
    <row r="19" spans="1:2" ht="21" x14ac:dyDescent="0.35">
      <c r="A19" s="36" t="s">
        <v>37</v>
      </c>
      <c r="B19" s="35">
        <v>4</v>
      </c>
    </row>
    <row r="20" spans="1:2" ht="21" x14ac:dyDescent="0.35">
      <c r="A20" s="37" t="s">
        <v>109</v>
      </c>
      <c r="B20" s="35">
        <v>3</v>
      </c>
    </row>
    <row r="21" spans="1:2" ht="21" x14ac:dyDescent="0.35">
      <c r="A21" s="38" t="s">
        <v>110</v>
      </c>
      <c r="B21" s="35">
        <v>3</v>
      </c>
    </row>
    <row r="22" spans="1:2" ht="21" x14ac:dyDescent="0.35">
      <c r="A22" s="37" t="s">
        <v>150</v>
      </c>
      <c r="B22" s="35">
        <v>1</v>
      </c>
    </row>
    <row r="23" spans="1:2" ht="21" x14ac:dyDescent="0.35">
      <c r="A23" s="38" t="s">
        <v>158</v>
      </c>
      <c r="B23" s="35">
        <v>1</v>
      </c>
    </row>
    <row r="24" spans="1:2" ht="21" x14ac:dyDescent="0.35">
      <c r="A24" s="45" t="s">
        <v>168</v>
      </c>
      <c r="B24" s="46">
        <v>13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56.85546875" customWidth="1"/>
    <col min="4" max="4" width="29.5703125" hidden="1" customWidth="1"/>
    <col min="5" max="5" width="32.7109375" hidden="1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customWidth="1"/>
    <col min="13" max="13" width="14.85546875" customWidth="1"/>
  </cols>
  <sheetData>
    <row r="1" spans="1:13" ht="23.25" x14ac:dyDescent="0.35">
      <c r="B1" s="13" t="s">
        <v>154</v>
      </c>
    </row>
    <row r="3" spans="1:13" ht="21" x14ac:dyDescent="0.25">
      <c r="A3" s="9" t="s">
        <v>2</v>
      </c>
      <c r="B3" s="17" t="s">
        <v>153</v>
      </c>
      <c r="C3" s="10" t="s">
        <v>3</v>
      </c>
      <c r="D3" s="9" t="s">
        <v>3</v>
      </c>
      <c r="E3" s="9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21.75" thickBot="1" x14ac:dyDescent="0.3">
      <c r="A4" s="12" t="s">
        <v>25</v>
      </c>
      <c r="B4" s="19">
        <v>2561</v>
      </c>
      <c r="C4" s="15" t="s">
        <v>26</v>
      </c>
      <c r="D4" s="11" t="s">
        <v>26</v>
      </c>
      <c r="E4" s="11" t="s">
        <v>28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/>
      <c r="L4" s="11" t="s">
        <v>109</v>
      </c>
      <c r="M4" s="11" t="s">
        <v>110</v>
      </c>
    </row>
    <row r="5" spans="1:13" ht="21.75" thickBot="1" x14ac:dyDescent="0.3">
      <c r="A5" s="12" t="s">
        <v>40</v>
      </c>
      <c r="B5" s="19">
        <v>2561</v>
      </c>
      <c r="C5" s="16" t="s">
        <v>41</v>
      </c>
      <c r="D5" s="11" t="s">
        <v>41</v>
      </c>
      <c r="E5" s="11" t="s">
        <v>28</v>
      </c>
      <c r="F5" s="11" t="s">
        <v>43</v>
      </c>
      <c r="G5" s="11" t="s">
        <v>44</v>
      </c>
      <c r="H5" s="11" t="s">
        <v>45</v>
      </c>
      <c r="I5" s="11" t="s">
        <v>46</v>
      </c>
      <c r="J5" s="11" t="s">
        <v>47</v>
      </c>
      <c r="K5" s="11"/>
      <c r="L5" s="11" t="s">
        <v>119</v>
      </c>
      <c r="M5" s="11" t="s">
        <v>130</v>
      </c>
    </row>
    <row r="6" spans="1:13" ht="21.75" thickBot="1" x14ac:dyDescent="0.3">
      <c r="A6" s="12" t="s">
        <v>48</v>
      </c>
      <c r="B6" s="20">
        <v>2562</v>
      </c>
      <c r="C6" s="16" t="s">
        <v>49</v>
      </c>
      <c r="D6" s="11" t="s">
        <v>49</v>
      </c>
      <c r="E6" s="11" t="s">
        <v>28</v>
      </c>
      <c r="F6" s="11" t="s">
        <v>51</v>
      </c>
      <c r="G6" s="11" t="s">
        <v>51</v>
      </c>
      <c r="H6" s="11" t="s">
        <v>45</v>
      </c>
      <c r="I6" s="11" t="s">
        <v>46</v>
      </c>
      <c r="J6" s="11" t="s">
        <v>47</v>
      </c>
      <c r="K6" s="11"/>
      <c r="L6" s="11" t="s">
        <v>119</v>
      </c>
      <c r="M6" s="11" t="s">
        <v>120</v>
      </c>
    </row>
    <row r="7" spans="1:13" ht="21.75" thickBot="1" x14ac:dyDescent="0.3">
      <c r="A7" s="12" t="s">
        <v>52</v>
      </c>
      <c r="B7" s="20">
        <v>2562</v>
      </c>
      <c r="C7" s="16" t="s">
        <v>53</v>
      </c>
      <c r="D7" s="11" t="s">
        <v>53</v>
      </c>
      <c r="E7" s="11" t="s">
        <v>28</v>
      </c>
      <c r="F7" s="11" t="s">
        <v>55</v>
      </c>
      <c r="G7" s="11" t="s">
        <v>55</v>
      </c>
      <c r="H7" s="11" t="s">
        <v>45</v>
      </c>
      <c r="I7" s="11" t="s">
        <v>46</v>
      </c>
      <c r="J7" s="11" t="s">
        <v>47</v>
      </c>
      <c r="K7" s="11"/>
      <c r="L7" s="11" t="s">
        <v>119</v>
      </c>
      <c r="M7" s="11" t="s">
        <v>120</v>
      </c>
    </row>
    <row r="8" spans="1:13" ht="21.75" thickBot="1" x14ac:dyDescent="0.3">
      <c r="A8" s="12" t="s">
        <v>57</v>
      </c>
      <c r="B8" s="20">
        <v>2562</v>
      </c>
      <c r="C8" s="16" t="s">
        <v>58</v>
      </c>
      <c r="D8" s="11" t="s">
        <v>58</v>
      </c>
      <c r="E8" s="11" t="s">
        <v>28</v>
      </c>
      <c r="F8" s="11" t="s">
        <v>61</v>
      </c>
      <c r="G8" s="11" t="s">
        <v>62</v>
      </c>
      <c r="H8" s="11" t="s">
        <v>63</v>
      </c>
      <c r="I8" s="11" t="s">
        <v>37</v>
      </c>
      <c r="J8" s="11" t="s">
        <v>38</v>
      </c>
      <c r="K8" s="11"/>
      <c r="L8" s="11" t="s">
        <v>150</v>
      </c>
      <c r="M8" s="11" t="s">
        <v>158</v>
      </c>
    </row>
    <row r="9" spans="1:13" ht="21.75" thickBot="1" x14ac:dyDescent="0.3">
      <c r="A9" s="12" t="s">
        <v>65</v>
      </c>
      <c r="B9" s="20">
        <v>2562</v>
      </c>
      <c r="C9" s="16" t="s">
        <v>66</v>
      </c>
      <c r="D9" s="11" t="s">
        <v>66</v>
      </c>
      <c r="E9" s="11" t="s">
        <v>28</v>
      </c>
      <c r="F9" s="11" t="s">
        <v>61</v>
      </c>
      <c r="G9" s="11" t="s">
        <v>62</v>
      </c>
      <c r="H9" s="11" t="s">
        <v>68</v>
      </c>
      <c r="I9" s="11" t="s">
        <v>37</v>
      </c>
      <c r="J9" s="11" t="s">
        <v>38</v>
      </c>
      <c r="K9" s="11"/>
      <c r="L9" s="11" t="s">
        <v>109</v>
      </c>
      <c r="M9" s="11" t="s">
        <v>110</v>
      </c>
    </row>
    <row r="10" spans="1:13" ht="21.75" thickBot="1" x14ac:dyDescent="0.3">
      <c r="A10" s="12" t="s">
        <v>69</v>
      </c>
      <c r="B10" s="20">
        <v>2562</v>
      </c>
      <c r="C10" s="16" t="s">
        <v>70</v>
      </c>
      <c r="D10" s="11" t="s">
        <v>70</v>
      </c>
      <c r="E10" s="11" t="s">
        <v>28</v>
      </c>
      <c r="F10" s="11" t="s">
        <v>72</v>
      </c>
      <c r="G10" s="11" t="s">
        <v>73</v>
      </c>
      <c r="H10" s="11" t="s">
        <v>45</v>
      </c>
      <c r="I10" s="11" t="s">
        <v>46</v>
      </c>
      <c r="J10" s="11" t="s">
        <v>47</v>
      </c>
      <c r="K10" s="11"/>
      <c r="L10" s="11" t="s">
        <v>119</v>
      </c>
      <c r="M10" s="11" t="s">
        <v>120</v>
      </c>
    </row>
    <row r="11" spans="1:13" ht="21.75" thickBot="1" x14ac:dyDescent="0.3">
      <c r="A11" s="12" t="s">
        <v>75</v>
      </c>
      <c r="B11" s="21">
        <v>2563</v>
      </c>
      <c r="C11" s="16" t="s">
        <v>76</v>
      </c>
      <c r="D11" s="11" t="s">
        <v>76</v>
      </c>
      <c r="E11" s="11" t="s">
        <v>28</v>
      </c>
      <c r="F11" s="11" t="s">
        <v>78</v>
      </c>
      <c r="G11" s="11" t="s">
        <v>79</v>
      </c>
      <c r="H11" s="11" t="s">
        <v>80</v>
      </c>
      <c r="I11" s="11" t="s">
        <v>37</v>
      </c>
      <c r="J11" s="11" t="s">
        <v>38</v>
      </c>
      <c r="K11" s="11"/>
      <c r="L11" s="11" t="s">
        <v>109</v>
      </c>
      <c r="M11" s="11" t="s">
        <v>110</v>
      </c>
    </row>
    <row r="12" spans="1:13" ht="21.75" thickBot="1" x14ac:dyDescent="0.3">
      <c r="A12" s="12" t="s">
        <v>82</v>
      </c>
      <c r="B12" s="21">
        <v>2563</v>
      </c>
      <c r="C12" s="16" t="s">
        <v>83</v>
      </c>
      <c r="D12" s="11" t="s">
        <v>83</v>
      </c>
      <c r="E12" s="11" t="s">
        <v>28</v>
      </c>
      <c r="F12" s="11" t="s">
        <v>78</v>
      </c>
      <c r="G12" s="11" t="s">
        <v>85</v>
      </c>
      <c r="H12" s="11" t="s">
        <v>86</v>
      </c>
      <c r="I12" s="11" t="s">
        <v>87</v>
      </c>
      <c r="J12" s="11" t="s">
        <v>88</v>
      </c>
      <c r="K12" s="11"/>
      <c r="L12" s="11" t="s">
        <v>156</v>
      </c>
      <c r="M12" s="11" t="s">
        <v>157</v>
      </c>
    </row>
    <row r="13" spans="1:13" ht="21.75" thickBot="1" x14ac:dyDescent="0.3">
      <c r="A13" s="12" t="s">
        <v>89</v>
      </c>
      <c r="B13" s="21">
        <v>2563</v>
      </c>
      <c r="C13" s="16" t="s">
        <v>90</v>
      </c>
      <c r="D13" s="11" t="s">
        <v>90</v>
      </c>
      <c r="E13" s="11" t="s">
        <v>28</v>
      </c>
      <c r="F13" s="11" t="s">
        <v>92</v>
      </c>
      <c r="G13" s="11" t="s">
        <v>92</v>
      </c>
      <c r="H13" s="11" t="s">
        <v>45</v>
      </c>
      <c r="I13" s="11" t="s">
        <v>46</v>
      </c>
      <c r="J13" s="11" t="s">
        <v>47</v>
      </c>
      <c r="K13" s="11"/>
      <c r="L13" s="11" t="s">
        <v>119</v>
      </c>
      <c r="M13" s="11" t="s">
        <v>155</v>
      </c>
    </row>
    <row r="14" spans="1:13" ht="21.75" thickBot="1" x14ac:dyDescent="0.3">
      <c r="A14" s="12" t="s">
        <v>94</v>
      </c>
      <c r="B14" s="21">
        <v>2563</v>
      </c>
      <c r="C14" s="16" t="s">
        <v>95</v>
      </c>
      <c r="D14" s="11" t="s">
        <v>95</v>
      </c>
      <c r="E14" s="11" t="s">
        <v>28</v>
      </c>
      <c r="F14" s="11" t="s">
        <v>97</v>
      </c>
      <c r="G14" s="11" t="s">
        <v>98</v>
      </c>
      <c r="H14" s="11" t="s">
        <v>99</v>
      </c>
      <c r="I14" s="11" t="s">
        <v>46</v>
      </c>
      <c r="J14" s="11" t="s">
        <v>47</v>
      </c>
      <c r="K14" s="11"/>
      <c r="L14" s="11" t="s">
        <v>119</v>
      </c>
      <c r="M14" s="11" t="s">
        <v>120</v>
      </c>
    </row>
    <row r="15" spans="1:13" ht="21.75" thickBot="1" x14ac:dyDescent="0.3">
      <c r="A15" s="11" t="s">
        <v>135</v>
      </c>
      <c r="B15" s="21">
        <v>2563</v>
      </c>
      <c r="C15" s="16" t="s">
        <v>136</v>
      </c>
      <c r="D15" s="11" t="s">
        <v>136</v>
      </c>
      <c r="E15" s="11" t="s">
        <v>28</v>
      </c>
      <c r="F15" s="11" t="s">
        <v>138</v>
      </c>
      <c r="G15" s="11" t="s">
        <v>138</v>
      </c>
      <c r="H15" s="11" t="s">
        <v>139</v>
      </c>
      <c r="I15" s="11" t="s">
        <v>140</v>
      </c>
      <c r="J15" s="11" t="s">
        <v>47</v>
      </c>
      <c r="K15" s="11"/>
      <c r="L15" s="11" t="s">
        <v>109</v>
      </c>
      <c r="M15" s="11" t="s">
        <v>141</v>
      </c>
    </row>
    <row r="16" spans="1:13" ht="21" x14ac:dyDescent="0.25">
      <c r="A16" s="11" t="s">
        <v>143</v>
      </c>
      <c r="B16" s="22">
        <v>2564</v>
      </c>
      <c r="C16" s="16" t="s">
        <v>144</v>
      </c>
      <c r="D16" s="11" t="s">
        <v>144</v>
      </c>
      <c r="E16" s="11" t="s">
        <v>28</v>
      </c>
      <c r="F16" s="11" t="s">
        <v>146</v>
      </c>
      <c r="G16" s="11" t="s">
        <v>147</v>
      </c>
      <c r="H16" s="11" t="s">
        <v>148</v>
      </c>
      <c r="I16" s="11" t="s">
        <v>149</v>
      </c>
      <c r="J16" s="11" t="s">
        <v>88</v>
      </c>
      <c r="K16" s="11"/>
      <c r="L16" s="11" t="s">
        <v>150</v>
      </c>
      <c r="M16" s="11" t="s">
        <v>151</v>
      </c>
    </row>
  </sheetData>
  <hyperlinks>
    <hyperlink ref="C4" r:id="rId1" display="https://emenscr.nesdc.go.th/viewer/view.html?id=5b20ee687587e67e2e721236&amp;username=industry07061" xr:uid="{00000000-0004-0000-0600-000000000000}"/>
    <hyperlink ref="C5" r:id="rId2" display="https://emenscr.nesdc.go.th/viewer/view.html?id=5bd6c0b4ead9a205b323d6bf&amp;username=rmutt0578081" xr:uid="{00000000-0004-0000-0600-000001000000}"/>
    <hyperlink ref="C6" r:id="rId3" display="https://emenscr.nesdc.go.th/viewer/view.html?id=5c5a8e921248ca2ef6b77d5a&amp;username=rmutt0578081" xr:uid="{00000000-0004-0000-0600-000002000000}"/>
    <hyperlink ref="C7" r:id="rId4" display="https://emenscr.nesdc.go.th/viewer/view.html?id=5c5ba76f339edb2eebb97138&amp;username=rmutt0578081" xr:uid="{00000000-0004-0000-0600-000003000000}"/>
    <hyperlink ref="C8" r:id="rId5" display="https://emenscr.nesdc.go.th/viewer/view.html?id=5c7defc91248ca2ef6b7810f&amp;username=industry07041" xr:uid="{00000000-0004-0000-0600-000004000000}"/>
    <hyperlink ref="C9" r:id="rId6" display="https://emenscr.nesdc.go.th/viewer/view.html?id=5c9335aaf78b133fe6b14990&amp;username=industry07051" xr:uid="{00000000-0004-0000-0600-000005000000}"/>
    <hyperlink ref="C10" r:id="rId7" display="https://emenscr.nesdc.go.th/viewer/view.html?id=5cb7fc5ff78b133fe6b14d4d&amp;username=rmutt0578081" xr:uid="{00000000-0004-0000-0600-000006000000}"/>
    <hyperlink ref="C11" r:id="rId8" display="https://emenscr.nesdc.go.th/viewer/view.html?id=5e1f06b0dd5aa7472e846289&amp;username=industry07081" xr:uid="{00000000-0004-0000-0600-000007000000}"/>
    <hyperlink ref="C12" r:id="rId9" display="https://emenscr.nesdc.go.th/viewer/view.html?id=5e392d38e7d7ab7b0f7c638d&amp;username=mot0703331" xr:uid="{00000000-0004-0000-0600-000008000000}"/>
    <hyperlink ref="C13" r:id="rId10" display="https://emenscr.nesdc.go.th/viewer/view.html?id=5e85b4b861d8aa05dfb003ea&amp;username=rmutt0578081" xr:uid="{00000000-0004-0000-0600-000009000000}"/>
    <hyperlink ref="C14" r:id="rId11" display="https://emenscr.nesdc.go.th/viewer/view.html?id=5ee9cfe19409b63d7ad2d947&amp;username=rmutt0578101" xr:uid="{00000000-0004-0000-0600-00000A000000}"/>
    <hyperlink ref="C15" r:id="rId12" display="https://emenscr.nesdc.go.th/viewer/view.html?id=5f9a8e9f8f85135b66769ecf&amp;username=utk0579091" xr:uid="{00000000-0004-0000-0600-00000B000000}"/>
    <hyperlink ref="C16" r:id="rId13" display="https://emenscr.nesdc.go.th/viewer/view.html?id=5fe156870573ae1b28632329&amp;username=mot060361" xr:uid="{00000000-0004-0000-06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โครงการปี 65</vt:lpstr>
      <vt:lpstr>2.Pivot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2023-07-20T07:13:05Z</dcterms:modified>
</cp:coreProperties>
</file>