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showInkAnnotation="0" codeName="เวิร์กบุ๊กนี้" hidePivotFieldList="1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Z:\89 ขับเคลื่อนโครงการ 66\03 เอกสารส่วนที่ 3 การจัดทำโครงการสำคัญฯ\ความสอดคล้องของโครงการในระบบ eMENSCR ต่อห่วงโซ่คุณค่าฯ\15 พลังทางสังคม\"/>
    </mc:Choice>
  </mc:AlternateContent>
  <xr:revisionPtr revIDLastSave="0" documentId="13_ncr:1_{730FB23A-7136-4FFB-92D1-BBDDCE28D840}" xr6:coauthVersionLast="47" xr6:coauthVersionMax="47" xr10:uidLastSave="{00000000-0000-0000-0000-000000000000}"/>
  <bookViews>
    <workbookView xWindow="-120" yWindow="-120" windowWidth="20730" windowHeight="11160" tabRatio="660" xr2:uid="{00000000-000D-0000-FFFF-FFFF00000000}"/>
  </bookViews>
  <sheets>
    <sheet name="1.นำไปใช้" sheetId="10" r:id="rId1"/>
    <sheet name="2.Pivot vc" sheetId="11" r:id="rId2"/>
    <sheet name="3.Pivot หน่วยงาน" sheetId="12" r:id="rId3"/>
    <sheet name="4.รวม" sheetId="1" r:id="rId4"/>
    <sheet name="5.เรียงปี" sheetId="13" r:id="rId5"/>
    <sheet name="6.เรียง VC" sheetId="14" r:id="rId6"/>
    <sheet name="7.Back up ลิ้งค์โครงการ" sheetId="5" r:id="rId7"/>
  </sheets>
  <definedNames>
    <definedName name="_xlnm._FilterDatabase" localSheetId="3" hidden="1">'4.รวม'!$A$6:$P$6</definedName>
    <definedName name="_xlnm._FilterDatabase" localSheetId="4" hidden="1">'5.เรียงปี'!$B$2:$P$2</definedName>
    <definedName name="_xlnm._FilterDatabase" localSheetId="5" hidden="1">'6.เรียง VC'!$C$2:$P$2</definedName>
    <definedName name="_xlnm._FilterDatabase" localSheetId="6" hidden="1">'7.Back up ลิ้งค์โครงการ'!$A$1:$K$87</definedName>
  </definedNames>
  <calcPr calcId="181029"/>
  <pivotCaches>
    <pivotCache cacheId="0" r:id="rId8"/>
  </pivotCaches>
</workbook>
</file>

<file path=xl/calcChain.xml><?xml version="1.0" encoding="utf-8"?>
<calcChain xmlns="http://schemas.openxmlformats.org/spreadsheetml/2006/main">
  <c r="C26" i="14" l="1"/>
  <c r="C25" i="14"/>
  <c r="C24" i="14"/>
  <c r="C20" i="14"/>
  <c r="C19" i="14"/>
  <c r="C75" i="14"/>
  <c r="C74" i="14"/>
  <c r="C18" i="14"/>
  <c r="C65" i="14"/>
  <c r="C73" i="14"/>
  <c r="C35" i="14"/>
  <c r="C83" i="14"/>
  <c r="C87" i="14"/>
  <c r="C54" i="14"/>
  <c r="C64" i="14"/>
  <c r="C63" i="14"/>
  <c r="C12" i="14"/>
  <c r="C62" i="14"/>
  <c r="C53" i="14"/>
  <c r="C23" i="14"/>
  <c r="C86" i="14"/>
  <c r="C71" i="14"/>
  <c r="C8" i="14"/>
  <c r="C70" i="14"/>
  <c r="C22" i="14"/>
  <c r="C69" i="14"/>
  <c r="C29" i="14"/>
  <c r="C7" i="14"/>
  <c r="C85" i="14"/>
  <c r="C58" i="14"/>
  <c r="C17" i="14"/>
  <c r="C34" i="14"/>
  <c r="C52" i="14"/>
  <c r="C11" i="14"/>
  <c r="C57" i="14"/>
  <c r="C51" i="14"/>
  <c r="C21" i="14"/>
  <c r="C61" i="14"/>
  <c r="C82" i="14"/>
  <c r="C68" i="14"/>
  <c r="C60" i="14"/>
  <c r="C10" i="14"/>
  <c r="C33" i="14"/>
  <c r="C9" i="14"/>
  <c r="C67" i="14"/>
  <c r="C84" i="14"/>
  <c r="C32" i="14"/>
  <c r="C76" i="14"/>
  <c r="C59" i="14"/>
  <c r="C66" i="14"/>
  <c r="C79" i="14"/>
  <c r="C78" i="14"/>
  <c r="C77" i="14"/>
  <c r="C81" i="14"/>
  <c r="C80" i="14"/>
  <c r="C31" i="14"/>
  <c r="C88" i="14"/>
  <c r="C50" i="14"/>
  <c r="C49" i="14"/>
  <c r="C48" i="14"/>
  <c r="C47" i="14"/>
  <c r="C46" i="14"/>
  <c r="C45" i="14"/>
  <c r="C44" i="14"/>
  <c r="C43" i="14"/>
  <c r="C42" i="14"/>
  <c r="C28" i="14"/>
  <c r="C41" i="14"/>
  <c r="C40" i="14"/>
  <c r="C39" i="14"/>
  <c r="C38" i="14"/>
  <c r="C37" i="14"/>
  <c r="C27" i="14"/>
  <c r="C36" i="14"/>
  <c r="C30" i="14"/>
  <c r="C56" i="14"/>
  <c r="C55" i="14"/>
  <c r="C16" i="14"/>
  <c r="C6" i="14"/>
  <c r="C5" i="14"/>
  <c r="C15" i="14"/>
  <c r="C4" i="14"/>
  <c r="C3" i="14"/>
  <c r="C14" i="14"/>
  <c r="C13" i="14"/>
  <c r="C2" i="14"/>
  <c r="B31" i="13"/>
  <c r="B30" i="13"/>
  <c r="B2" i="13"/>
  <c r="B87" i="13"/>
  <c r="B86" i="13"/>
  <c r="B85" i="13"/>
  <c r="B84" i="13"/>
  <c r="B13" i="13"/>
  <c r="B29" i="13"/>
  <c r="B28" i="13"/>
  <c r="B27" i="13"/>
  <c r="B83" i="13"/>
  <c r="B82" i="13"/>
  <c r="B81" i="13"/>
  <c r="B80" i="13"/>
  <c r="B79" i="13"/>
  <c r="B78" i="13"/>
  <c r="B77" i="13"/>
  <c r="B12" i="13"/>
  <c r="B76" i="13"/>
  <c r="B75" i="13"/>
  <c r="B74" i="13"/>
  <c r="B73" i="13"/>
  <c r="B72" i="13"/>
  <c r="B71" i="13"/>
  <c r="B70" i="13"/>
  <c r="B69" i="13"/>
  <c r="B68" i="13"/>
  <c r="B67" i="13"/>
  <c r="B26" i="13"/>
  <c r="B66" i="13"/>
  <c r="B65" i="13"/>
  <c r="B64" i="13"/>
  <c r="B63" i="13"/>
  <c r="B62" i="13"/>
  <c r="B61" i="13"/>
  <c r="B60" i="13"/>
  <c r="B59" i="13"/>
  <c r="B58" i="13"/>
  <c r="B57" i="13"/>
  <c r="B56" i="13"/>
  <c r="B55" i="13"/>
  <c r="B54" i="13"/>
  <c r="B53" i="13"/>
  <c r="B52" i="13"/>
  <c r="B51" i="13"/>
  <c r="B50" i="13"/>
  <c r="B49" i="13"/>
  <c r="B48" i="13"/>
  <c r="B47" i="13"/>
  <c r="B46" i="13"/>
  <c r="B11" i="13"/>
  <c r="B10" i="13"/>
  <c r="B9" i="13"/>
  <c r="B3" i="13"/>
  <c r="B45" i="13"/>
  <c r="B8" i="13"/>
  <c r="B25" i="13"/>
  <c r="B24" i="13"/>
  <c r="B23" i="13"/>
  <c r="B22" i="13"/>
  <c r="B21" i="13"/>
  <c r="B20" i="13"/>
  <c r="B19" i="13"/>
  <c r="B44" i="13"/>
  <c r="B18" i="13"/>
  <c r="B17" i="13"/>
  <c r="B43" i="13"/>
  <c r="B42" i="13"/>
  <c r="B41" i="13"/>
  <c r="B40" i="13"/>
  <c r="B39" i="13"/>
  <c r="B38" i="13"/>
  <c r="B37" i="13"/>
  <c r="B7" i="13"/>
  <c r="B36" i="13"/>
  <c r="B35" i="13"/>
  <c r="B16" i="13"/>
  <c r="B15" i="13"/>
  <c r="B14" i="13"/>
  <c r="B34" i="13"/>
  <c r="B33" i="13"/>
  <c r="B32" i="13"/>
  <c r="B6" i="13"/>
  <c r="B5" i="13"/>
  <c r="B4" i="13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7" i="1"/>
  <c r="H87" i="5"/>
  <c r="H86" i="5"/>
  <c r="H85" i="5"/>
  <c r="H84" i="5"/>
  <c r="H83" i="5"/>
  <c r="H82" i="5"/>
  <c r="H81" i="5"/>
  <c r="H80" i="5"/>
  <c r="H79" i="5"/>
  <c r="H78" i="5"/>
  <c r="H77" i="5"/>
  <c r="H76" i="5"/>
  <c r="H75" i="5"/>
  <c r="H74" i="5"/>
  <c r="H73" i="5"/>
  <c r="H72" i="5"/>
  <c r="H71" i="5"/>
  <c r="H70" i="5"/>
  <c r="H69" i="5"/>
  <c r="H68" i="5"/>
  <c r="H67" i="5"/>
  <c r="H66" i="5"/>
  <c r="H65" i="5"/>
  <c r="H64" i="5"/>
  <c r="H63" i="5"/>
  <c r="H62" i="5"/>
  <c r="H61" i="5"/>
  <c r="H60" i="5"/>
  <c r="H59" i="5"/>
  <c r="H58" i="5"/>
  <c r="H57" i="5"/>
  <c r="H56" i="5"/>
  <c r="H55" i="5"/>
  <c r="H54" i="5"/>
  <c r="H53" i="5"/>
  <c r="H52" i="5"/>
  <c r="H51" i="5"/>
  <c r="H50" i="5"/>
  <c r="H49" i="5"/>
  <c r="H48" i="5"/>
  <c r="H47" i="5"/>
  <c r="H46" i="5"/>
  <c r="H45" i="5"/>
  <c r="H44" i="5"/>
  <c r="H43" i="5"/>
  <c r="H42" i="5"/>
  <c r="H41" i="5"/>
  <c r="H40" i="5"/>
  <c r="H39" i="5"/>
  <c r="H38" i="5"/>
  <c r="H37" i="5"/>
  <c r="H36" i="5"/>
  <c r="H35" i="5"/>
  <c r="H34" i="5"/>
  <c r="H33" i="5"/>
  <c r="H32" i="5"/>
  <c r="H31" i="5"/>
  <c r="H30" i="5"/>
  <c r="H29" i="5"/>
  <c r="H28" i="5"/>
  <c r="H27" i="5"/>
  <c r="H26" i="5"/>
  <c r="H25" i="5"/>
  <c r="H24" i="5"/>
  <c r="H23" i="5"/>
  <c r="H22" i="5"/>
  <c r="H21" i="5"/>
  <c r="H20" i="5"/>
  <c r="H19" i="5"/>
  <c r="H18" i="5"/>
  <c r="H17" i="5"/>
  <c r="H16" i="5"/>
  <c r="H15" i="5"/>
  <c r="H14" i="5"/>
  <c r="H13" i="5"/>
  <c r="H12" i="5"/>
  <c r="H11" i="5"/>
  <c r="H10" i="5"/>
  <c r="H9" i="5"/>
  <c r="H8" i="5"/>
  <c r="H7" i="5"/>
  <c r="H6" i="5"/>
  <c r="H5" i="5"/>
  <c r="H4" i="5"/>
  <c r="H3" i="5"/>
  <c r="H2" i="5"/>
</calcChain>
</file>

<file path=xl/sharedStrings.xml><?xml version="1.0" encoding="utf-8"?>
<sst xmlns="http://schemas.openxmlformats.org/spreadsheetml/2006/main" count="3501" uniqueCount="368">
  <si>
    <t>ชื่อโครงการ / การดำเนินงาน</t>
  </si>
  <si>
    <t>สถานะ</t>
  </si>
  <si>
    <t>วันที่เริ่มต้นโครงการ</t>
  </si>
  <si>
    <t>วันที่สิ้นสุดโครงการ</t>
  </si>
  <si>
    <t>รวมวงเงินงบประมาณทั้งหมด</t>
  </si>
  <si>
    <t>รวมงบประมาณจากแผนการใช้จ่ายทั้งหมด</t>
  </si>
  <si>
    <t>หน่วยงานระดับกองหรือเทียบเท่า</t>
  </si>
  <si>
    <t>หน่วยงานระดับกรมหรือเทียบเท่า</t>
  </si>
  <si>
    <t>หน่วยงานระดับกระทรวงหรือเทียบเท่า</t>
  </si>
  <si>
    <t>ประเภทโครงการ</t>
  </si>
  <si>
    <t>องค์ประกอบ</t>
  </si>
  <si>
    <t>ปัจจัย</t>
  </si>
  <si>
    <t>ร่างโครงการ</t>
  </si>
  <si>
    <t>ตุลาคม 2562</t>
  </si>
  <si>
    <t>กันยายน 2563</t>
  </si>
  <si>
    <t>กรมการจัดหางาน</t>
  </si>
  <si>
    <t>กระทรวงแรงงาน</t>
  </si>
  <si>
    <t>โครงการส่งเสริมการประกอบอาชีพให้ผู้สุงอายุ</t>
  </si>
  <si>
    <t>อนุมัติแล้ว</t>
  </si>
  <si>
    <t>กองส่งเสริมการมีงานทำ</t>
  </si>
  <si>
    <t>โครงการส่งเสริมให้ความรู้แก่แรงงานนอกระบบเพื่อก้าวสู่สังคมสูงวัย(AgeingSociety)(ปีงบประมาณ2563)</t>
  </si>
  <si>
    <t>กองคุ้มครองแรงงานนอกระบบ</t>
  </si>
  <si>
    <t>กรมสวัสดิการและคุ้มครองแรงงาน</t>
  </si>
  <si>
    <t>โครงการส่งเสริมสวัสดิการเพื่อพัฒนาคุณภาพชีวิตแรงงานสูงอายุ(ปีงบประมาณ2563)</t>
  </si>
  <si>
    <t>กองสวัสดิการแรงงาน</t>
  </si>
  <si>
    <t>โครงการส่งเสริมการประกอบอาชีพอิสระให้ผู้สูงอายุ</t>
  </si>
  <si>
    <t>ตุลาคม 2564</t>
  </si>
  <si>
    <t>กันยายน 2565</t>
  </si>
  <si>
    <t>กองยุทธศาสตร์และแผนงาน</t>
  </si>
  <si>
    <t>project65</t>
  </si>
  <si>
    <t>150202V01</t>
  </si>
  <si>
    <t>150202F0101</t>
  </si>
  <si>
    <t>โครงการส่งเสริมการจ้างงานผู้สูงอายุในอาชีพที่เหมาะสมกับวัยและประสบการณ์</t>
  </si>
  <si>
    <t>โครงการสร้างข่ายเครือการคุ้มครองแรงงานนอกระบบในสังคมสูงวัย(ปีงบประมาณ2565)</t>
  </si>
  <si>
    <t>สำนักพัฒนามาตรฐานแรงงาน</t>
  </si>
  <si>
    <t>150202V02</t>
  </si>
  <si>
    <t>150202F0201</t>
  </si>
  <si>
    <t>ตุลาคม 2563</t>
  </si>
  <si>
    <t>กันยายน 2564</t>
  </si>
  <si>
    <t>กองพัฒนาระบบบริการจัดหางาน</t>
  </si>
  <si>
    <t>โครงการสร้างเครือข่ายการคุ้มครองแรงงานนอกระบบในสังคมสูงวัย(ปีงบประมาณ2564)</t>
  </si>
  <si>
    <t>โครงการส่งเสริมเคหกิจเกษตรในครัวเรือนเกษตรกรสูงวัย</t>
  </si>
  <si>
    <t>กองแผนงาน</t>
  </si>
  <si>
    <t>กรมส่งเสริมการเกษตร</t>
  </si>
  <si>
    <t>กระทรวงเกษตรและสหกรณ์</t>
  </si>
  <si>
    <t>150202V04</t>
  </si>
  <si>
    <t>150202F0401</t>
  </si>
  <si>
    <t>โครงการส่งเสริมเคหกิจเกษตรในครัวเรือนเกษตรสูงวัย</t>
  </si>
  <si>
    <t>โครงการพัฒนาระบบการดูแลสุขภาพช่องปากผู้สูงอายุ</t>
  </si>
  <si>
    <t>สำนักทันตสาธารณสุข</t>
  </si>
  <si>
    <t>กรมอนามัย</t>
  </si>
  <si>
    <t>กระทรวงสาธารณสุข</t>
  </si>
  <si>
    <t>โครงการขับเคลื่อนระบบการส่งเสริมสุขภาพดูแลผู้สูงอายุและผู้มีภาวะพึ่งพิงระยะยาวแบบบูรณาการ</t>
  </si>
  <si>
    <t>150202V03</t>
  </si>
  <si>
    <t>150202F0303</t>
  </si>
  <si>
    <t>โครงการพระสงฆ์กับการพัฒนาสุขภาวะ</t>
  </si>
  <si>
    <t>150202F0301</t>
  </si>
  <si>
    <t>โครงการการจัดระบบรับปรึกษาระบบส่งต่อและระบบติดตามการดูแลระยะกลาง(intermediatecare)สำหรับผู้ป่วยสูงอายุหลังการผ่าตัดและผู้สูงอายุที่มีภาวะเปราะบาง</t>
  </si>
  <si>
    <t>สำนักยุทธศาสตร์การแพทย์</t>
  </si>
  <si>
    <t>กรมการแพทย์</t>
  </si>
  <si>
    <t>โครงการพัฒนาระบบบริการสุขภาพผู้สูงอายุใในสถานบริการแต่ละระดับเพื่อผู้สูงอายุได้รับการดูแลรักษาส่งต่ออย่างเหมาะสม</t>
  </si>
  <si>
    <t>โครงการการดูแลสุขภาพช่องปากพร้อมมูลไร้รอยต่อ</t>
  </si>
  <si>
    <t>โครงการพัฒนาระบบการป้องกันโรคระดับทุติยภูมิเพื่อดูแลรักษากลุ่มอาการหรือโรคที่พบบ่อยในผู้สูงอายุ</t>
  </si>
  <si>
    <t>โครงการพัฒนาระบบอาชีวอนามัยสำหรับแรงงานสูงอายุ</t>
  </si>
  <si>
    <t>โครงการพระสงฆ์กับการพัฒนาสุขภาวะปี2564</t>
  </si>
  <si>
    <t>สำนักอนามัยผู้สูงอายุ</t>
  </si>
  <si>
    <t>โครงการพัฒนาระบบการดูแลส่งเสริมสุขภาพผู้สูงอายุในชุมชนแบบบูรณาการ</t>
  </si>
  <si>
    <t>โครงการดูแลสุขภาพช่องปากพร้อมมูลเพื่อผู้สูงอายุแบบไร้รอยต่อ</t>
  </si>
  <si>
    <t>โครงการเสริมสร้างความเข้มแข็งทางสังคมและระบบการดูแลผู้สูงอายุสมองเสื่อม</t>
  </si>
  <si>
    <t>โครงการจัดระบบอาชีวอนามัยสำหรับแรงงานสูงอายุ</t>
  </si>
  <si>
    <t>โครงการพัฒนาระบบบริการสุขภาพผู้สูงอายุในสถานบริการสุขภาพแต่ละระดับเพื่อผู้สูงอายุได้รับการดูแลรักษาส่งต่ออย่างเหมาะสม</t>
  </si>
  <si>
    <t>โครงการพัฒนาระบบการดูแลและป้องกันภาวะหกล้มในผู้สูงอายุตามบริบทพื้นที่</t>
  </si>
  <si>
    <t>โครงการสร้างและส่งเสริมความเป็นพลเมืองดีตามรอยพระยุคลบาทด้านการศึกษาสู่การปฏิบัติสำนักงานศึกษาธิการจังหวัดอุดรธานี</t>
  </si>
  <si>
    <t>มีนาคม 2563</t>
  </si>
  <si>
    <t>สำนักงานศึกษาธิการจังหวัดอุดรธานี</t>
  </si>
  <si>
    <t>สำนักงานปลัดกระทรวงศึกษาธิการ</t>
  </si>
  <si>
    <t>กระทรวงศึกษาธิการ</t>
  </si>
  <si>
    <t>พัฒนาผลิตภัณฑ์และการบริการด้านชีววิทยาศาสตร์สุขภาพเพื่อรองรับสังคมผู้สูงอายุ</t>
  </si>
  <si>
    <t>โปรแกรมบริหารและพัฒนาเทคโนโลยีเครื่องมือแพทย์และหุ่นยนต์ทางการแพทย์ชั้นสูง</t>
  </si>
  <si>
    <t>ศูนย์ความเป็นเลิศด้านชีววิทยาศาสตร์(องค์การมหาชน)(ศลช.)</t>
  </si>
  <si>
    <t>กระทรวงการอุดมศึกษาวิทยาศาสตร์วิจัยและนวัตกรรม</t>
  </si>
  <si>
    <t>150202F0302</t>
  </si>
  <si>
    <t>ตุลาคม 2561</t>
  </si>
  <si>
    <t>โครงการอบรมเชิงปฏิบัติการให้ความรู้ด้านการดูแลสุขภาวะ(ScienceSmartLife)</t>
  </si>
  <si>
    <t>กันยายน 2562</t>
  </si>
  <si>
    <t>คณะวิทยาศาสตร์</t>
  </si>
  <si>
    <t>มหาวิทยาลัยราชภัฏจันทรเกษม</t>
  </si>
  <si>
    <t>โครงการแพทย์จีนบริการวิชาการเพื่อชุมชน</t>
  </si>
  <si>
    <t>วิทยาลัยการแพทย์ทางเลือก</t>
  </si>
  <si>
    <t>โครงการหลักสูตรการเสริมสร้างสุขภาวะผู้สูงวัยบ้านป่าตุ้มดอนอำเภอพร้าวจังหวัดเชียงใหม่</t>
  </si>
  <si>
    <t>สำนักงานอธิการบดี</t>
  </si>
  <si>
    <t>มหาวิทยาลัยราชภัฏเชียงใหม่</t>
  </si>
  <si>
    <t>โครงการจัดตั้งศูนย์การศึกษาและวิจัยสู่ความเป็นเลิศด้านอุตสาหกรรมบริการและดูแลสุขภาพผู้สูงอายุ</t>
  </si>
  <si>
    <t>คณะวิทยาการจัดการ</t>
  </si>
  <si>
    <t>มหาวิทยาลัยราชภัฏยะลา</t>
  </si>
  <si>
    <t>ขยายผลการใช้นวัตกรรมเทคโนโลยีและนวัตกรรมบริการในศูนย์พัฒนาการจัดสวัสดิการสังคมผู้สูงอายุระยะที่2</t>
  </si>
  <si>
    <t>สำนักงานกลาง</t>
  </si>
  <si>
    <t>สำนักงานพัฒนาวิทยาศาสตร์และเทคโนโลยีแห่งชาติ(พว.)</t>
  </si>
  <si>
    <t>150202V05</t>
  </si>
  <si>
    <t>150202F0504</t>
  </si>
  <si>
    <t>พัฒนาหลักสูตรศิลปะบำบัดสุนทรียะสำหรับผู้สูงวัย</t>
  </si>
  <si>
    <t>กันยายน 2567</t>
  </si>
  <si>
    <t>กองนโยบายและแผน</t>
  </si>
  <si>
    <t>150202F0403</t>
  </si>
  <si>
    <t>พัฒนาแหล่งเรียนรู้ภูมิปัญญาท้องถิ่นของผู้สูงวัยสู่ชุมชน</t>
  </si>
  <si>
    <t>กันยายน 2566</t>
  </si>
  <si>
    <t>150202F0402</t>
  </si>
  <si>
    <t>ศูนย์พัฒนาคุณภาพชีวิตผู้สูงอายุจังหวัดเชียงราย</t>
  </si>
  <si>
    <t>มหาวิทยาลัยราชภัฏเชียงราย</t>
  </si>
  <si>
    <t>150202F0502</t>
  </si>
  <si>
    <t>หน่วยวิจัยและพัฒนากระบวนการผลิตเภสัชภัณฑ์และสมุนไพรเพื่อดูแลสุขภาพของผู้สูงอายุ</t>
  </si>
  <si>
    <t>มหาวิทยาลัยราชภัฏพิบูลสงคราม</t>
  </si>
  <si>
    <t>การจัดทำฐานข้อมูลผู้สูงอายุเพื่อนำไปใช้ประโยชน์ในการพัฒนาสุขภาวะที่ดีอย่างมีคุณค่าและศักดิ์ศรี</t>
  </si>
  <si>
    <t>มหาวิทยาลัยสุโขทัยธรรมาธิราช</t>
  </si>
  <si>
    <t>150202F0507</t>
  </si>
  <si>
    <t>หลักสูตรศิลปะ-ดนตรีบำบัดสุนทรียะผู้สูงอายุ</t>
  </si>
  <si>
    <t>ส่งเสริมอาชีพผู้สูงอายุพฤติพลังตามหลักปรัชญาเศรษฐกิจพอเพียงจังหวัดสุโขทัย</t>
  </si>
  <si>
    <t>150202F0102</t>
  </si>
  <si>
    <t>ฝ่ายแผนยุทธศาสตร์และงบประมาณ</t>
  </si>
  <si>
    <t>การส่งเสริมอาชีพผู้สูงอายุพฤติพลังตามหลักปรัชญาเศรษฐกิจพอเพียงจังหวัดพิษณุโลก</t>
  </si>
  <si>
    <t>โครงการพัฒนาแหล่งเรียนรู้ภูมิปัญญาท้องถิ่นของผู้สูงวัยสู่ชุมชน</t>
  </si>
  <si>
    <t>มหาวิทยาลัยราชภัฏภูเก็ต</t>
  </si>
  <si>
    <t>โครงการพัฒนาหลักสูตรศิลปะบําบัด(ArtTherapy)เพิ่มความสุขให้กับชีวิตสําหรับผู้สูงวัย</t>
  </si>
  <si>
    <t>การพัฒนาศักยภาพผู้สูงอายุสู่ความเป็นพลเมืองดิจิทัลด้านความสร้างสรรค์ทางดิจิทัลเพื่อส่งเสริมการประกอบอาชีพสำหรับผู้สูงอายุ</t>
  </si>
  <si>
    <t>150202F0506</t>
  </si>
  <si>
    <t>พัฒนาชุมชนเกษตรเพื่อส่งเสริมเกษตรกรกลุ่มผู้สูงอายุสู่การเป็นเกษตรกรสมัยใหม่ในเขตพื้นที่ชุมชนกึ่งเมืองตำบลควนลังอำเภอหาดใหญ่จังหวัดสงขลา</t>
  </si>
  <si>
    <t>มหาวิทยาลัยสงขลานครินทร์</t>
  </si>
  <si>
    <t>โครงการหนึ่งตำบลหนึ่งศูนย์ดูแลผู้สูงวัย</t>
  </si>
  <si>
    <t>มหาวิทยาลัยราชภัฏนครสวรรค์</t>
  </si>
  <si>
    <t>150202F0202</t>
  </si>
  <si>
    <t>การพัฒนาสุขภาวะให้กับผู้สูงอายุโดยการใช้วิทยาศาสตร์การกีฬา</t>
  </si>
  <si>
    <t>การสร้างเครือข่ายทางสังคมของผู้สูงอายุเพื่อเสริมสร้างพลังของสังคมสูงวัยที่มีคุณภาพในชุมชนชายแดนไทย-กัมพูชาเขตจังหวัดบุรีรัมย์สุรินทร์และศรีสะเกษ</t>
  </si>
  <si>
    <t>มหาวิทยาลัยราชภัฏบุรีรัมย์</t>
  </si>
  <si>
    <t>การส่งเสริมอาชีพผู้สูงอายุพฤฒพลังตามหลักปรัชญาเศรษฐกิจพอเพียงจังหวัดบุรีรัมย์</t>
  </si>
  <si>
    <t>โครงการหลักสูตรระยะสั้นสำหรับผู้ดูแลผู้สูงอายุ+MOOcs</t>
  </si>
  <si>
    <t>โครงการส่งเสริมสุขภาวะแบบองค์รวมของผู้สูงอายุโดยใช้พื้นที่สร้างสรรค์ร่วมกับภาคีเครือข่ายและบวร+สอ.จังหวัดบุรีรัมย์</t>
  </si>
  <si>
    <t>โครงการศูนย์เรียนรู้นวัตกรรม:ชะลอวัยศึกษาการพัฒนารูปแบบการเสริมสร้างคุณค่าและส่งเสริมคุณภาพชีวิตของผู้สูงอายุ</t>
  </si>
  <si>
    <t>มหาวิทยาลัยราชภัฏอุดรธานี</t>
  </si>
  <si>
    <t>โครงการ“การส่งเสริมอาชีพผู้สูงอายุพฤฒพลังตามหลักปรัชญาเศรษฐกิจพอเพียงจังหวัดสุราษฎร์ธานี”</t>
  </si>
  <si>
    <t>ตุลาคม 2565</t>
  </si>
  <si>
    <t>มหาวิทยาลัยราชภัฏสุราษฎร์ธานี</t>
  </si>
  <si>
    <t>ระบบฐานข้อมูลผู้สูงอายุแบบบูรณาการการทำงานร่วมกันของ6กระทรวงหลักและทุกภาคส่วน</t>
  </si>
  <si>
    <t>โครงการการส่งเสริมอาชีพผู้สูงอายุพฤฒพลังตามหลักปรัชญาเศรษฐกิจพอเพียงในพื้นที่จังหวัดอุดรธานีหนองคายหนองบัวลำภูและบึงกาฬ”(โครงการ่วมมหาวิทยาลัยราชภัฏ38แห่ง)</t>
  </si>
  <si>
    <t>โครงการ“ส่งเสริมพฤติกรรมสุขภาพในวัยก่อนเกษียณอายุ”</t>
  </si>
  <si>
    <t>โครงการพัฒนาต้นแบบศูนย์พัฒนาจิตร่วมกับเครือข่ายภาคี(บวร)เพื่อส่งเสริมสุขภาวะของผู้สูงอายุสู่การท่องเที่ยวเชิงจิตวิญญาณในสามเหลี่ยมอันดามัน</t>
  </si>
  <si>
    <t>โครงการส่งเสริมสุขภาวะแบบองค์รวมของผู้สูงอายุโดยใช้พื้นที่สร้างสรรค์ร่วมกับภาคีเครือข่ายและจังหวัดชัยนาท</t>
  </si>
  <si>
    <t>โครงการส่งเสริมการจัดตั้งกลุ่มอาชีพผู้สูงอายุ</t>
  </si>
  <si>
    <t>มหาวิทยาลัยราชภัฏลำปาง</t>
  </si>
  <si>
    <t>เสริมสร้างทักษะการพัฒนาคุณภาพชีวิตผู้สูงอายุอย่างมั่นคงและยั่งยืน”อำเภอดอยสะเก็ดจังหวัดเชียงใหม่</t>
  </si>
  <si>
    <t>โครงการยกระดับคุณภาพชีวิตผู้สูงอายุ</t>
  </si>
  <si>
    <t>เมษายน 2563</t>
  </si>
  <si>
    <t>เมษายน 2564</t>
  </si>
  <si>
    <t>สำนักอธิการบดี(กองนโยบายและแผน)</t>
  </si>
  <si>
    <t>มหาวิทยาลัยราชภัฏเพชรบุรี</t>
  </si>
  <si>
    <t>2565:พัฒนาแหล่งเรียนรู้ภูมิปัญญาท้องถิ่นของผู้สูงวัยสู่คนรุ่นหลังด้วยเทคโนโลยีดิจิทัลมีเดียในชุมชนจังหวัดราชบุรี</t>
  </si>
  <si>
    <t>มหาวิทยาลัยราชภัฏหมู่บ้านจอมบึง</t>
  </si>
  <si>
    <t>การส่งเสริมอาชีพผู้สูงอายุพฤฒพลังตามหลักปรัชญาเศรษฐกิจพอเพียงจังหวัดชัยนาทและกรุงเทพฯ</t>
  </si>
  <si>
    <t>2565:พัฒนาแหล่งเรียนรู้ภูมิปัญญาท้องถิ่นของผู้สูงวัยสู่ชุมชน</t>
  </si>
  <si>
    <t>โครงการพัฒนาสุขภาวะให้กับผู้สูงอายุโดยการใช้วิทยาศาสตร์การกีฬา</t>
  </si>
  <si>
    <t>มหาวิทยาลัยราชภัฏอุบลราชธานี</t>
  </si>
  <si>
    <t>โครงการส่งเสริมให้ผู้สูงอายุมีสภาพแวดล้อมที่่เหมาะสม</t>
  </si>
  <si>
    <t>150202F0501</t>
  </si>
  <si>
    <t>โครงการด้านผู้สูงอายุเพื่อเป้าหมายSDGs</t>
  </si>
  <si>
    <t>กองบริหารแผนและงบประมาณการวิจัย</t>
  </si>
  <si>
    <t>สำนักงานการวิจัยแห่งชาติ</t>
  </si>
  <si>
    <t>กระทรวงการพัฒนาสังคมและความมั่นคงของมนุษย์</t>
  </si>
  <si>
    <t>โครงการคุ้มครองและพิทักษ์สิทธิผู้สูงอายุ</t>
  </si>
  <si>
    <t>กองส่งเสริมสวัสดิการและคุ้มครองสิทธิผู้สูงอายุ</t>
  </si>
  <si>
    <t>กรมกิจการผู้สูงอายุ</t>
  </si>
  <si>
    <t>โครงการปรับปรุงที่อยู่อาศัยและสถานที่สาธารณะที่เหมาะสมกับผู้สูงอายุและทุกวัย</t>
  </si>
  <si>
    <t>ส่งเสริมชุมชนที่เป็นมิตรกับผู้สูงอายุและคนทุกวัย</t>
  </si>
  <si>
    <t>โครงการพัฒนาระบบการคุ้มครองทางสังคมของผู้สูงอายุ</t>
  </si>
  <si>
    <t>ศูนย์ที่พักอาศัยสำหรับผู้สูงอายุแบบครบวงจร(SeniorComplex)บนที่ราชพัสดุ</t>
  </si>
  <si>
    <t>ตุลาคม 2560</t>
  </si>
  <si>
    <t>กองบริหารที่ราชพัสดุภูมิภาค</t>
  </si>
  <si>
    <t>กรมธนารักษ์</t>
  </si>
  <si>
    <t>กระทรวงการคลัง</t>
  </si>
  <si>
    <t>โครงการ“ศูนย์ที่พักอาศัยสำหรับผู้สูงอายุแบบครบวงจร”(SeniorComplex)</t>
  </si>
  <si>
    <t>ปีงบประมาณ</t>
  </si>
  <si>
    <t>ตุลาคม</t>
  </si>
  <si>
    <t>มีนาคม</t>
  </si>
  <si>
    <t>กันยายน</t>
  </si>
  <si>
    <t>เมษายน</t>
  </si>
  <si>
    <t>โครงการส่งเสริมการประกอบอาชีพให้ผู้สุงอายุ2562</t>
  </si>
  <si>
    <t>โครงการส่งเสริมให้ความรู้แก่แรงงานนอกระบบเพื่อก้าวสู่สังคมสูงวัย(AgeingSociety)(ปีงบประมาณ2563)2562</t>
  </si>
  <si>
    <t>โครงการส่งเสริมสวัสดิการเพื่อพัฒนาคุณภาพชีวิตแรงงานสูงอายุ(ปีงบประมาณ2563)2562</t>
  </si>
  <si>
    <t>โครงการส่งเสริมการประกอบอาชีพอิสระให้ผู้สูงอายุ2564</t>
  </si>
  <si>
    <t>โครงการส่งเสริมการจ้างงานผู้สูงอายุในอาชีพที่เหมาะสมกับวัยและประสบการณ์2564</t>
  </si>
  <si>
    <t>โครงการสร้างข่ายเครือการคุ้มครองแรงงานนอกระบบในสังคมสูงวัย(ปีงบประมาณ2565)2564</t>
  </si>
  <si>
    <t>โครงการส่งเสริมการประกอบอาชีพอิสระให้ผู้สูงอายุ2563</t>
  </si>
  <si>
    <t>โครงการส่งเสริมการจ้างงานผู้สูงอายุในอาชีพที่เหมาะสมกับวัยและประสบการณ์2563</t>
  </si>
  <si>
    <t>โครงการสร้างเครือข่ายการคุ้มครองแรงงานนอกระบบในสังคมสูงวัย(ปีงบประมาณ2564)2563</t>
  </si>
  <si>
    <t>โครงการส่งเสริมเคหกิจเกษตรในครัวเรือนเกษตรกรสูงวัย2564</t>
  </si>
  <si>
    <t>โครงการส่งเสริมเคหกิจเกษตรในครัวเรือนเกษตรสูงวัย2564</t>
  </si>
  <si>
    <t>โครงการพัฒนาระบบการดูแลสุขภาพช่องปากผู้สูงอายุ2562</t>
  </si>
  <si>
    <t>โครงการขับเคลื่อนระบบการส่งเสริมสุขภาพดูแลผู้สูงอายุและผู้มีภาวะพึ่งพิงระยะยาวแบบบูรณาการ2564</t>
  </si>
  <si>
    <t>โครงการพระสงฆ์กับการพัฒนาสุขภาวะ2564</t>
  </si>
  <si>
    <t>โครงการการจัดระบบรับปรึกษาระบบส่งต่อและระบบติดตามการดูแลระยะกลาง(intermediatecare)สำหรับผู้ป่วยสูงอายุหลังการผ่าตัดและผู้สูงอายุที่มีภาวะเปราะบาง2564</t>
  </si>
  <si>
    <t>โครงการพัฒนาระบบบริการสุขภาพผู้สูงอายุใในสถานบริการแต่ละระดับเพื่อผู้สูงอายุได้รับการดูแลรักษาส่งต่ออย่างเหมาะสม2564</t>
  </si>
  <si>
    <t>โครงการการดูแลสุขภาพช่องปากพร้อมมูลไร้รอยต่อ2564</t>
  </si>
  <si>
    <t>โครงการพัฒนาระบบการป้องกันโรคระดับทุติยภูมิเพื่อดูแลรักษากลุ่มอาการหรือโรคที่พบบ่อยในผู้สูงอายุ2564</t>
  </si>
  <si>
    <t>โครงการพัฒนาระบบอาชีวอนามัยสำหรับแรงงานสูงอายุ2564</t>
  </si>
  <si>
    <t>โครงการพระสงฆ์กับการพัฒนาสุขภาวะปี25642563</t>
  </si>
  <si>
    <t>โครงการพัฒนาระบบการดูแลส่งเสริมสุขภาพผู้สูงอายุในชุมชนแบบบูรณาการ2563</t>
  </si>
  <si>
    <t>โครงการดูแลสุขภาพช่องปากพร้อมมูลเพื่อผู้สูงอายุแบบไร้รอยต่อ2563</t>
  </si>
  <si>
    <t>โครงการเสริมสร้างความเข้มแข็งทางสังคมและระบบการดูแลผู้สูงอายุสมองเสื่อม2563</t>
  </si>
  <si>
    <t>โครงการพัฒนาระบบการป้องกันโรคระดับทุติยภูมิเพื่อดูแลรักษากลุ่มอาการหรือโรคที่พบบ่อยในผู้สูงอายุ2563</t>
  </si>
  <si>
    <t>โครงการการจัดระบบรับปรึกษาระบบส่งต่อและระบบติดตามการดูแลระยะกลาง(intermediatecare)สำหรับผู้ป่วยสูงอายุหลังการผ่าตัดและผู้สูงอายุที่มีภาวะเปราะบาง2563</t>
  </si>
  <si>
    <t>โครงการจัดระบบอาชีวอนามัยสำหรับแรงงานสูงอายุ2563</t>
  </si>
  <si>
    <t>โครงการพัฒนาระบบบริการสุขภาพผู้สูงอายุในสถานบริการสุขภาพแต่ละระดับเพื่อผู้สูงอายุได้รับการดูแลรักษาส่งต่ออย่างเหมาะสม2563</t>
  </si>
  <si>
    <t>โครงการพัฒนาระบบการดูแลและป้องกันภาวะหกล้มในผู้สูงอายุตามบริบทพื้นที่2563</t>
  </si>
  <si>
    <t>โครงการสร้างและส่งเสริมความเป็นพลเมืองดีตามรอยพระยุคลบาทด้านการศึกษาสู่การปฏิบัติสำนักงานศึกษาธิการจังหวัดอุดรธานี2563</t>
  </si>
  <si>
    <t>พัฒนาผลิตภัณฑ์และการบริการด้านชีววิทยาศาสตร์สุขภาพเพื่อรองรับสังคมผู้สูงอายุ2564</t>
  </si>
  <si>
    <t>โครงการอบรมเชิงปฏิบัติการให้ความรู้ด้านการดูแลสุขภาวะ(ScienceSmartLife)2561</t>
  </si>
  <si>
    <t>โครงการแพทย์จีนบริการวิชาการเพื่อชุมชน2562</t>
  </si>
  <si>
    <t>โครงการหลักสูตรการเสริมสร้างสุขภาวะผู้สูงวัยบ้านป่าตุ้มดอนอำเภอพร้าวจังหวัดเชียงใหม่2562</t>
  </si>
  <si>
    <t>โครงการจัดตั้งศูนย์การศึกษาและวิจัยสู่ความเป็นเลิศด้านอุตสาหกรรมบริการและดูแลสุขภาพผู้สูงอายุ2562</t>
  </si>
  <si>
    <t>ขยายผลการใช้นวัตกรรมเทคโนโลยีและนวัตกรรมบริการในศูนย์พัฒนาการจัดสวัสดิการสังคมผู้สูงอายุระยะที่22564</t>
  </si>
  <si>
    <t>พัฒนาหลักสูตรศิลปะบำบัดสุนทรียะสำหรับผู้สูงวัย2564</t>
  </si>
  <si>
    <t>พัฒนาแหล่งเรียนรู้ภูมิปัญญาท้องถิ่นของผู้สูงวัยสู่ชุมชน2564</t>
  </si>
  <si>
    <t>ศูนย์พัฒนาคุณภาพชีวิตผู้สูงอายุจังหวัดเชียงราย2564</t>
  </si>
  <si>
    <t>หน่วยวิจัยและพัฒนากระบวนการผลิตเภสัชภัณฑ์และสมุนไพรเพื่อดูแลสุขภาพของผู้สูงอายุ2564</t>
  </si>
  <si>
    <t>การจัดทำฐานข้อมูลผู้สูงอายุเพื่อนำไปใช้ประโยชน์ในการพัฒนาสุขภาวะที่ดีอย่างมีคุณค่าและศักดิ์ศรี2564</t>
  </si>
  <si>
    <t>หลักสูตรศิลปะ-ดนตรีบำบัดสุนทรียะผู้สูงอายุ2564</t>
  </si>
  <si>
    <t>ส่งเสริมอาชีพผู้สูงอายุพฤติพลังตามหลักปรัชญาเศรษฐกิจพอเพียงจังหวัดสุโขทัย2564</t>
  </si>
  <si>
    <t>การส่งเสริมอาชีพผู้สูงอายุพฤติพลังตามหลักปรัชญาเศรษฐกิจพอเพียงจังหวัดพิษณุโลก2564</t>
  </si>
  <si>
    <t>โครงการพัฒนาแหล่งเรียนรู้ภูมิปัญญาท้องถิ่นของผู้สูงวัยสู่ชุมชน2564</t>
  </si>
  <si>
    <t>โครงการพัฒนาหลักสูตรศิลปะบําบัด(ArtTherapy)เพิ่มความสุขให้กับชีวิตสําหรับผู้สูงวัย2564</t>
  </si>
  <si>
    <t>การพัฒนาศักยภาพผู้สูงอายุสู่ความเป็นพลเมืองดิจิทัลด้านความสร้างสรรค์ทางดิจิทัลเพื่อส่งเสริมการประกอบอาชีพสำหรับผู้สูงอายุ2564</t>
  </si>
  <si>
    <t>พัฒนาชุมชนเกษตรเพื่อส่งเสริมเกษตรกรกลุ่มผู้สูงอายุสู่การเป็นเกษตรกรสมัยใหม่ในเขตพื้นที่ชุมชนกึ่งเมืองตำบลควนลังอำเภอหาดใหญ่จังหวัดสงขลา2564</t>
  </si>
  <si>
    <t>โครงการหนึ่งตำบลหนึ่งศูนย์ดูแลผู้สูงวัย2564</t>
  </si>
  <si>
    <t>การพัฒนาสุขภาวะให้กับผู้สูงอายุโดยการใช้วิทยาศาสตร์การกีฬา2564</t>
  </si>
  <si>
    <t>การสร้างเครือข่ายทางสังคมของผู้สูงอายุเพื่อเสริมสร้างพลังของสังคมสูงวัยที่มีคุณภาพในชุมชนชายแดนไทย-กัมพูชาเขตจังหวัดบุรีรัมย์สุรินทร์และศรีสะเกษ2564</t>
  </si>
  <si>
    <t>การส่งเสริมอาชีพผู้สูงอายุพฤฒพลังตามหลักปรัชญาเศรษฐกิจพอเพียงจังหวัดบุรีรัมย์2564</t>
  </si>
  <si>
    <t>โครงการหลักสูตรระยะสั้นสำหรับผู้ดูแลผู้สูงอายุ+MOOcs2564</t>
  </si>
  <si>
    <t>โครงการส่งเสริมสุขภาวะแบบองค์รวมของผู้สูงอายุโดยใช้พื้นที่สร้างสรรค์ร่วมกับภาคีเครือข่ายและบวร+สอ.จังหวัดบุรีรัมย์2564</t>
  </si>
  <si>
    <t>โครงการศูนย์เรียนรู้นวัตกรรม:ชะลอวัยศึกษาการพัฒนารูปแบบการเสริมสร้างคุณค่าและส่งเสริมคุณภาพชีวิตของผู้สูงอายุ2564</t>
  </si>
  <si>
    <t>โครงการ“การส่งเสริมอาชีพผู้สูงอายุพฤฒพลังตามหลักปรัชญาเศรษฐกิจพอเพียงจังหวัดสุราษฎร์ธานี”2564</t>
  </si>
  <si>
    <t>ระบบฐานข้อมูลผู้สูงอายุแบบบูรณาการการทำงานร่วมกันของ6กระทรวงหลักและทุกภาคส่วน2564</t>
  </si>
  <si>
    <t>โครงการการส่งเสริมอาชีพผู้สูงอายุพฤฒพลังตามหลักปรัชญาเศรษฐกิจพอเพียงในพื้นที่จังหวัดอุดรธานีหนองคายหนองบัวลำภูและบึงกาฬ”(โครงการ่วมมหาวิทยาลัยราชภัฏ38แห่ง)2564</t>
  </si>
  <si>
    <t>โครงการ“ส่งเสริมพฤติกรรมสุขภาพในวัยก่อนเกษียณอายุ”2564</t>
  </si>
  <si>
    <t>โครงการพัฒนาต้นแบบศูนย์พัฒนาจิตร่วมกับเครือข่ายภาคี(บวร)เพื่อส่งเสริมสุขภาวะของผู้สูงอายุสู่การท่องเที่ยวเชิงจิตวิญญาณในสามเหลี่ยมอันดามัน2564</t>
  </si>
  <si>
    <t>โครงการส่งเสริมสุขภาวะแบบองค์รวมของผู้สูงอายุโดยใช้พื้นที่สร้างสรรค์ร่วมกับภาคีเครือข่ายและจังหวัดชัยนาท2564</t>
  </si>
  <si>
    <t>โครงการส่งเสริมการจัดตั้งกลุ่มอาชีพผู้สูงอายุ2564</t>
  </si>
  <si>
    <t>เสริมสร้างทักษะการพัฒนาคุณภาพชีวิตผู้สูงอายุอย่างมั่นคงและยั่งยืน”อำเภอดอยสะเก็ดจังหวัดเชียงใหม่2564</t>
  </si>
  <si>
    <t>โครงการยกระดับคุณภาพชีวิตผู้สูงอายุ2563</t>
  </si>
  <si>
    <t>2565:พัฒนาแหล่งเรียนรู้ภูมิปัญญาท้องถิ่นของผู้สูงวัยสู่คนรุ่นหลังด้วยเทคโนโลยีดิจิทัลมีเดียในชุมชนจังหวัดราชบุรี2564</t>
  </si>
  <si>
    <t>การส่งเสริมอาชีพผู้สูงอายุพฤฒพลังตามหลักปรัชญาเศรษฐกิจพอเพียงจังหวัดชัยนาทและกรุงเทพฯ2564</t>
  </si>
  <si>
    <t>2565:พัฒนาแหล่งเรียนรู้ภูมิปัญญาท้องถิ่นของผู้สูงวัยสู่ชุมชน2564</t>
  </si>
  <si>
    <t>โครงการพัฒนาสุขภาวะให้กับผู้สูงอายุโดยการใช้วิทยาศาสตร์การกีฬา2564</t>
  </si>
  <si>
    <t>พัฒนาผลิตภัณฑ์และการบริการด้านชีววิทยาศาสตร์สุขภาพเพื่อรองรับสังคมผู้สูงอายุ2563</t>
  </si>
  <si>
    <t>โครงการส่งเสริมให้ผู้สูงอายุมีสภาพแวดล้อมที่่เหมาะสม2563</t>
  </si>
  <si>
    <t>โครงการด้านผู้สูงอายุเพื่อเป้าหมายSDGs2563</t>
  </si>
  <si>
    <t>โครงการคุ้มครองและพิทักษ์สิทธิผู้สูงอายุ2562</t>
  </si>
  <si>
    <t>โครงการปรับปรุงที่อยู่อาศัยและสถานที่สาธารณะที่เหมาะสมกับผู้สูงอายุและทุกวัย2564</t>
  </si>
  <si>
    <t>ส่งเสริมชุมชนที่เป็นมิตรกับผู้สูงอายุและคนทุกวัย2564</t>
  </si>
  <si>
    <t>โครงการพัฒนาระบบการคุ้มครองทางสังคมของผู้สูงอายุ2564</t>
  </si>
  <si>
    <t>ศูนย์ที่พักอาศัยสำหรับผู้สูงอายุแบบครบวงจร(SeniorComplex)บนที่ราชพัสดุ2560</t>
  </si>
  <si>
    <t>โครงการ“ศูนย์ที่พักอาศัยสำหรับผู้สูงอายุแบบครบวงจร”(SeniorComplex)2563</t>
  </si>
  <si>
    <t>เชื่อม</t>
  </si>
  <si>
    <t>ลิ้งค์</t>
  </si>
  <si>
    <t>เชื่อมท้ายปี</t>
  </si>
  <si>
    <t>ไฮไลท์โครงการที่ไม่ได้ใส่ vc</t>
  </si>
  <si>
    <t>project65*</t>
  </si>
  <si>
    <t>กรณี Project 65 เป็นโครงการใน 571 โครงการ ให้ใส่ * ไว้ในช่องประเภทโครงการ ตัวอย่าง Project 65*</t>
  </si>
  <si>
    <t>150202F0505</t>
  </si>
  <si>
    <t>150202F0503</t>
  </si>
  <si>
    <t>https://emenscr.nesdc.go.th/viewer/view.html?id=5d6f80c12b90be145b5c9441&amp;username=mol03091</t>
  </si>
  <si>
    <t>https://emenscr.nesdc.go.th/viewer/view.html?id=5e01fd34ca0feb49b458c0de&amp;username=mol05031</t>
  </si>
  <si>
    <t>https://emenscr.nesdc.go.th/viewer/view.html?id=5e02c68b42c5ca49af55abb4&amp;username=mol05081</t>
  </si>
  <si>
    <t>https://emenscr.nesdc.go.th/viewer/view.html?id=5f227506d8f557036d6262bd&amp;username=mol03081</t>
  </si>
  <si>
    <t>https://emenscr.nesdc.go.th/viewer/view.html?id=5f23be49ba92b151a5a68df5&amp;username=mol03081</t>
  </si>
  <si>
    <t>https://emenscr.nesdc.go.th/viewer/view.html?id=5f2a64f747ff240c0ef13312&amp;username=mol05091</t>
  </si>
  <si>
    <t>https://emenscr.nesdc.go.th/viewer/view.html?id=5fcdd982ca8ceb16144f54b3&amp;username=mol03091</t>
  </si>
  <si>
    <t>https://emenscr.nesdc.go.th/viewer/view.html?id=5fcf2f6c557f3b161930c434&amp;username=mol03071</t>
  </si>
  <si>
    <t>https://emenscr.nesdc.go.th/viewer/view.html?id=5fd053d4c97e955911453c20&amp;username=mol05031</t>
  </si>
  <si>
    <t>https://emenscr.nesdc.go.th/viewer/view.html?id=5f2bbbf95ae40c252664c17c&amp;username=moac10041</t>
  </si>
  <si>
    <t>https://emenscr.nesdc.go.th/viewer/view.html?id=600a892c2641fe4ddda35f75&amp;username=moac10041</t>
  </si>
  <si>
    <t>https://emenscr.nesdc.go.th/viewer/view.html?id=5e0326ba6f155549ab8fbdc0&amp;username=moph09041</t>
  </si>
  <si>
    <t>https://emenscr.nesdc.go.th/viewer/view.html?id=5f2551b0d49bf92ea89dd105&amp;username=moph09051</t>
  </si>
  <si>
    <t>https://emenscr.nesdc.go.th/viewer/view.html?id=5f2632d1cab46f2eac62fbac&amp;username=moph09051</t>
  </si>
  <si>
    <t>https://emenscr.nesdc.go.th/viewer/view.html?id=5f2cdf8c1e9bcf1b6a33664a&amp;username=moph03201</t>
  </si>
  <si>
    <t>https://emenscr.nesdc.go.th/viewer/view.html?id=5f2cf2a4ab64071b723c6c68&amp;username=moph03201</t>
  </si>
  <si>
    <t>https://emenscr.nesdc.go.th/viewer/view.html?id=5f2cf94aab64071b723c6c9e&amp;username=moph03201</t>
  </si>
  <si>
    <t>https://emenscr.nesdc.go.th/viewer/view.html?id=5f2cfef867a1a91b6c4af223&amp;username=moph03201</t>
  </si>
  <si>
    <t>https://emenscr.nesdc.go.th/viewer/view.html?id=5f2d07305d3d8c1b64cee2c9&amp;username=moph03201</t>
  </si>
  <si>
    <t>https://emenscr.nesdc.go.th/viewer/view.html?id=5fab798f3f6eff6c49213a83&amp;username=moph09411</t>
  </si>
  <si>
    <t>https://emenscr.nesdc.go.th/viewer/view.html?id=5fab7a917772696c41ccc195&amp;username=moph09411</t>
  </si>
  <si>
    <t>https://emenscr.nesdc.go.th/viewer/view.html?id=5fc46a047232b72a71f78183&amp;username=moph09411</t>
  </si>
  <si>
    <t>https://emenscr.nesdc.go.th/viewer/view.html?id=5fd98ae08ae2fc1b311d1d31&amp;username=moph03201</t>
  </si>
  <si>
    <t>https://emenscr.nesdc.go.th/viewer/view.html?id=5fd9911cadb90d1b2adda19d&amp;username=moph03201</t>
  </si>
  <si>
    <t>https://emenscr.nesdc.go.th/viewer/view.html?id=5fe1b8558ae2fc1b311d24b3&amp;username=moph03201</t>
  </si>
  <si>
    <t>https://emenscr.nesdc.go.th/viewer/view.html?id=5fe1c441ea2eef1b27a277d4&amp;username=moph03201</t>
  </si>
  <si>
    <t>https://emenscr.nesdc.go.th/viewer/view.html?id=5fe1d0078ae2fc1b311d24e4&amp;username=moph03201</t>
  </si>
  <si>
    <t>https://emenscr.nesdc.go.th/viewer/view.html?id=5fe8501648dad842bf57c5c6&amp;username=moph03201</t>
  </si>
  <si>
    <t>https://emenscr.nesdc.go.th/viewer/view.html?id=5fe85ee848dad842bf57c5d6&amp;username=moph03201</t>
  </si>
  <si>
    <t>https://emenscr.nesdc.go.th/viewer/view.html?id=5e84a99037db2605e8455d52&amp;username=moe021291</t>
  </si>
  <si>
    <t>https://emenscr.nesdc.go.th/viewer/view.html?id=5fbb6bd87232b72a71f77ccb&amp;username=most6500011</t>
  </si>
  <si>
    <t>https://emenscr.nesdc.go.th/viewer/view.html?id=5dad7ae6c684aa5bce4a8473&amp;username=cru0562051</t>
  </si>
  <si>
    <t>https://emenscr.nesdc.go.th/viewer/view.html?id=5e0437d66f155549ab8fbff7&amp;username=cru0562121</t>
  </si>
  <si>
    <t>https://emenscr.nesdc.go.th/viewer/view.html?id=5e04384c42c5ca49af55b0ab&amp;username=cmru0533101</t>
  </si>
  <si>
    <t>https://emenscr.nesdc.go.th/viewer/view.html?id=5ee09bbe8787cd253e8cae58&amp;username=yru0559061</t>
  </si>
  <si>
    <t>https://emenscr.nesdc.go.th/viewer/view.html?id=5f2aa86b3be9f03fb267b2c2&amp;username=most54011</t>
  </si>
  <si>
    <t>https://emenscr.nesdc.go.th/viewer/view.html?id=5f2b78bc5ae40c252664c016&amp;username=yru055901021</t>
  </si>
  <si>
    <t>https://emenscr.nesdc.go.th/viewer/view.html?id=5f2b874f5ae40c252664c063&amp;username=yru055901021</t>
  </si>
  <si>
    <t>https://emenscr.nesdc.go.th/viewer/view.html?id=5f2b8a275ae40c252664c074&amp;username=crru0532011</t>
  </si>
  <si>
    <t>https://emenscr.nesdc.go.th/viewer/view.html?id=5f2b92e3ab9aa9251e67f514&amp;username=psru053811</t>
  </si>
  <si>
    <t>https://emenscr.nesdc.go.th/viewer/view.html?id=5f2bb528ab9aa9251e67f5af&amp;username=stou052201031</t>
  </si>
  <si>
    <t>https://emenscr.nesdc.go.th/viewer/view.html?id=5f2bc4d81bb712252cdabbe6&amp;username=psru053811</t>
  </si>
  <si>
    <t>https://emenscr.nesdc.go.th/viewer/view.html?id=5f2bc71c58f327252403c759&amp;username=psru053811</t>
  </si>
  <si>
    <t>https://emenscr.nesdc.go.th/viewer/view.html?id=5f2bc78f1bb712252cdabbfb&amp;username=most6500091</t>
  </si>
  <si>
    <t>https://emenscr.nesdc.go.th/viewer/view.html?id=5f2bc924ab9aa9251e67f65d&amp;username=psru053811</t>
  </si>
  <si>
    <t>https://emenscr.nesdc.go.th/viewer/view.html?id=5f2bca3758f327252403c766&amp;username=pkru11171</t>
  </si>
  <si>
    <t>https://emenscr.nesdc.go.th/viewer/view.html?id=5f2bcb3e5ae40c252664c1ef&amp;username=cru05620131</t>
  </si>
  <si>
    <t>https://emenscr.nesdc.go.th/viewer/view.html?id=5f2bcc4eab9aa9251e67f67b&amp;username=stou052201031</t>
  </si>
  <si>
    <t>https://emenscr.nesdc.go.th/viewer/view.html?id=5f2bce215ae40c252664c210&amp;username=psu05211</t>
  </si>
  <si>
    <t>https://emenscr.nesdc.go.th/viewer/view.html?id=5f2bd4de1bb712252cdabc53&amp;username=nsru0616011</t>
  </si>
  <si>
    <t>https://emenscr.nesdc.go.th/viewer/view.html?id=5f2beecbab9aa9251e67f720&amp;username=cru05620131</t>
  </si>
  <si>
    <t>https://emenscr.nesdc.go.th/viewer/view.html?id=5f2bf05b1bb712252cdabcc5&amp;username=bru054512011</t>
  </si>
  <si>
    <t>https://emenscr.nesdc.go.th/viewer/view.html?id=5f2bfdc0048bab57f15e88b3&amp;username=bru054512011</t>
  </si>
  <si>
    <t>https://emenscr.nesdc.go.th/viewer/view.html?id=5f2bfdf510af7a57f85047d1&amp;username=pkru11171</t>
  </si>
  <si>
    <t>https://emenscr.nesdc.go.th/viewer/view.html?id=5f2c0a5c67a1a91b6c4aeff5&amp;username=bru054512011</t>
  </si>
  <si>
    <t>https://emenscr.nesdc.go.th/viewer/view.html?id=5f2c136e1e9bcf1b6a3364e3&amp;username=udru20111</t>
  </si>
  <si>
    <t>https://emenscr.nesdc.go.th/viewer/view.html?id=5f2cc65dab64071b723c6b72&amp;username=sru11161</t>
  </si>
  <si>
    <t>https://emenscr.nesdc.go.th/viewer/view.html?id=5f2cd0731e9bcf1b6a3365c7&amp;username=stou052201031</t>
  </si>
  <si>
    <t>https://emenscr.nesdc.go.th/viewer/view.html?id=5f2ce9215d3d8c1b64cee1dd&amp;username=udru20111</t>
  </si>
  <si>
    <t>https://emenscr.nesdc.go.th/viewer/view.html?id=5f2d037e1e9bcf1b6a336746&amp;username=sru11161</t>
  </si>
  <si>
    <t>https://emenscr.nesdc.go.th/viewer/view.html?id=5f2d048f67a1a91b6c4af25b&amp;username=pkru11171</t>
  </si>
  <si>
    <t>https://emenscr.nesdc.go.th/viewer/view.html?id=5f2d060e67a1a91b6c4af263&amp;username=sru11161</t>
  </si>
  <si>
    <t>https://emenscr.nesdc.go.th/viewer/view.html?id=5f2d13441e9bcf1b6a336809&amp;username=cru05620131</t>
  </si>
  <si>
    <t>https://emenscr.nesdc.go.th/viewer/view.html?id=5f2d1389ab64071b723c6db4&amp;username=lpru0534011</t>
  </si>
  <si>
    <t>https://emenscr.nesdc.go.th/viewer/view.html?id=5f2d14145d3d8c1b64cee366&amp;username=cmru0533101</t>
  </si>
  <si>
    <t>https://emenscr.nesdc.go.th/viewer/view.html?id=5f2d1fe51e9bcf1b6a3368b4&amp;username=cru05620131</t>
  </si>
  <si>
    <t>https://emenscr.nesdc.go.th/viewer/view.html?id=5f2d281bab64071b723c6e91&amp;username=cru05620131</t>
  </si>
  <si>
    <t>https://emenscr.nesdc.go.th/viewer/view.html?id=5f2d29445d3d8c1b64cee45e&amp;username=pbru0555341</t>
  </si>
  <si>
    <t>https://emenscr.nesdc.go.th/viewer/view.html?id=5f2d357216513d05e726b243&amp;username=mcru0556131</t>
  </si>
  <si>
    <t>https://emenscr.nesdc.go.th/viewer/view.html?id=5f2d36745a5ea30bc8e0c4c9&amp;username=cru05620131</t>
  </si>
  <si>
    <t>https://emenscr.nesdc.go.th/viewer/view.html?id=5f2d42bf5a5ea30bc8e0c523&amp;username=cru05620131</t>
  </si>
  <si>
    <t>https://emenscr.nesdc.go.th/viewer/view.html?id=5f2d5204c3e5f60bd06cadac&amp;username=mcru0556131</t>
  </si>
  <si>
    <t>https://emenscr.nesdc.go.th/viewer/view.html?id=5f2d6e488e67530bd632bddf&amp;username=ubru05421</t>
  </si>
  <si>
    <t>https://emenscr.nesdc.go.th/viewer/view.html?id=5fb23b37f1fa732ce2f6345b&amp;username=stou052201031</t>
  </si>
  <si>
    <t>https://emenscr.nesdc.go.th/viewer/view.html?id=5fb375f356c36d429b487985&amp;username=stou052201031</t>
  </si>
  <si>
    <t>https://emenscr.nesdc.go.th/viewer/view.html?id=5fbc8dec9a014c2a732f735d&amp;username=most6500011</t>
  </si>
  <si>
    <t>https://emenscr.nesdc.go.th/viewer/view.html?id=5fe450780798650db93f0605&amp;username=most54011</t>
  </si>
  <si>
    <t>https://emenscr.nesdc.go.th/viewer/view.html?id=6001ac8ad81bc0294d031068&amp;username=nrct00041</t>
  </si>
  <si>
    <t>https://emenscr.nesdc.go.th/viewer/view.html?id=5d71fa8a89e2df1450c650f5&amp;username=m-society04041</t>
  </si>
  <si>
    <t>https://emenscr.nesdc.go.th/viewer/view.html?id=5f2cd6745d3d8c1b64cee165&amp;username=m-society04021</t>
  </si>
  <si>
    <t>https://emenscr.nesdc.go.th/viewer/view.html?id=5f2cdc901e9bcf1b6a33662d&amp;username=m-society04021</t>
  </si>
  <si>
    <t>https://emenscr.nesdc.go.th/viewer/view.html?id=5f2ce1db1e9bcf1b6a336660&amp;username=m-society04021</t>
  </si>
  <si>
    <t>https://emenscr.nesdc.go.th/viewer/view.html?id=600687344c8c2f1ca150dbd9&amp;username=m-society04021</t>
  </si>
  <si>
    <t>https://emenscr.nesdc.go.th/viewer/view.html?id=5d771f9f89e2df1450c65209&amp;username=mof03051</t>
  </si>
  <si>
    <t>https://emenscr.nesdc.go.th/viewer/view.html?id=5f29971314c4720c160d0797&amp;username=mof03061</t>
  </si>
  <si>
    <t>https://emenscr.nesdc.go.th/viewer/view.html?id=5fdb3f6fadb90d1b2adda3a1&amp;username=mof03051</t>
  </si>
  <si>
    <t>ป้ายชื่อคอลัมน์</t>
  </si>
  <si>
    <t>ผลรวมทั้งหมด</t>
  </si>
  <si>
    <t>ป้ายชื่อแถว</t>
  </si>
  <si>
    <t>(ว่าง)</t>
  </si>
  <si>
    <t>นับจำนวน ของ ชื่อโครงการ / การดำเนินงาน</t>
  </si>
  <si>
    <t>F00</t>
  </si>
  <si>
    <t>150202F0404</t>
  </si>
  <si>
    <t>F00 โครงการไม่สอดคล้องกับองค์ประกอบ/ปัจจัยใด</t>
  </si>
  <si>
    <t xml:space="preserve">หมายเหตุ </t>
  </si>
  <si>
    <t>สีเหลือง คือ องค์ประอบ/ปัจจัยที่ไม่มีโครงการสอดคล้อง</t>
  </si>
  <si>
    <t>หมายเหตุ การประเมินความสอดคล้องของโครงการกับปัจจัยเป็นการดำเนินการเบื้องต้น สำหรับใช้เป็นข้อมูลประกอบการจัดทำโครงการสำคัญ</t>
  </si>
  <si>
    <t>1. องค์ประกอบ/ปัจจัยบางประเด็นมีโครงการสอดคล้องจำนวนน้อย หรือไม่มีโครงการสอดคล้องเลย ซึ่งเป็นประเด็นที่ท้าทายที่ควรพิจารณาเร่งดำเนินการเพิ่มเติม</t>
  </si>
  <si>
    <t>2. ภาพรวมของโครงการที่สนับสนุนการดำเนินงานภายใต้เป้าหมายย่อย 150202 มีจำนวนน้อย ซึ่งอาจจะพิจารณาดำเนินโครงการเพิ่มเติม เพื่อสนับสนุนการขับเคลื่อนการดำเนินงานเพื่อบรรลุเป้าหมายย่อยต่อไป</t>
  </si>
  <si>
    <t>3. ข้อสังเกต มีบางโครงการไม่สอดคล้องกับเป้าหมายและองค์ประกอบ/ปัจจัย อาทิ รายละเอียดของโครงการไม่สอดคล้องกับเป้าหมายย่อย  ซึ่งอาจจะพิจารณารายละเอียดโครงการให้มีความชัดเจนในเป้าหมายย่อยที่เกี่ยวข้องมากยิ่งขึ้น</t>
  </si>
  <si>
    <t>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</si>
</sst>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name val="Calibri"/>
    </font>
    <font>
      <b/>
      <sz val="10"/>
      <name val="ChatThaiUI"/>
    </font>
    <font>
      <sz val="10"/>
      <name val="ChatThaiUI"/>
    </font>
    <font>
      <u/>
      <sz val="11"/>
      <color theme="10"/>
      <name val="Calibri"/>
      <family val="2"/>
    </font>
    <font>
      <sz val="11"/>
      <color theme="1"/>
      <name val="Calibri"/>
      <family val="2"/>
    </font>
    <font>
      <b/>
      <sz val="10"/>
      <color theme="1"/>
      <name val="ChatThaiUI"/>
    </font>
    <font>
      <b/>
      <sz val="9"/>
      <color theme="1"/>
      <name val="ChatThaiUI"/>
    </font>
    <font>
      <sz val="16"/>
      <name val="TH SarabunPSK"/>
      <family val="2"/>
    </font>
    <font>
      <b/>
      <sz val="16"/>
      <name val="TH SarabunPSK"/>
      <family val="2"/>
    </font>
    <font>
      <b/>
      <sz val="20"/>
      <color rgb="FFFF0000"/>
      <name val="TH SarabunPSK"/>
      <family val="2"/>
    </font>
    <font>
      <sz val="11"/>
      <name val="Calibri"/>
      <family val="2"/>
    </font>
    <font>
      <u val="double"/>
      <sz val="1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3">
    <border>
      <left/>
      <right/>
      <top/>
      <bottom/>
      <diagonal/>
    </border>
    <border>
      <left/>
      <right style="medium">
        <color rgb="FFE9E9E9"/>
      </right>
      <top/>
      <bottom/>
      <diagonal/>
    </border>
    <border>
      <left/>
      <right style="medium">
        <color rgb="FFE9E9E9"/>
      </right>
      <top style="medium">
        <color rgb="FFE9E9E9"/>
      </top>
      <bottom/>
      <diagonal/>
    </border>
    <border>
      <left style="medium">
        <color rgb="FFDEE2E6"/>
      </left>
      <right style="medium">
        <color rgb="FFE9E9E9"/>
      </right>
      <top style="medium">
        <color rgb="FFE9E9E9"/>
      </top>
      <bottom/>
      <diagonal/>
    </border>
    <border>
      <left style="medium">
        <color rgb="FFDEE2E6"/>
      </left>
      <right style="medium">
        <color rgb="FFE9E9E9"/>
      </right>
      <top style="medium">
        <color rgb="FFE9E9E9"/>
      </top>
      <bottom style="medium">
        <color rgb="FFDEE2E6"/>
      </bottom>
      <diagonal/>
    </border>
    <border>
      <left/>
      <right style="medium">
        <color rgb="FFE9E9E9"/>
      </right>
      <top style="medium">
        <color rgb="FFE9E9E9"/>
      </top>
      <bottom style="medium">
        <color rgb="FFDEE2E6"/>
      </bottom>
      <diagonal/>
    </border>
    <border>
      <left style="medium">
        <color rgb="FFDEE2E6"/>
      </left>
      <right style="medium">
        <color rgb="FFE9E9E9"/>
      </right>
      <top style="medium">
        <color rgb="FFDEE2E6"/>
      </top>
      <bottom/>
      <diagonal/>
    </border>
    <border>
      <left/>
      <right style="medium">
        <color rgb="FFE9E9E9"/>
      </right>
      <top style="medium">
        <color rgb="FFDEE2E6"/>
      </top>
      <bottom/>
      <diagonal/>
    </border>
    <border>
      <left/>
      <right style="medium">
        <color rgb="FFDEE2E6"/>
      </right>
      <top style="medium">
        <color rgb="FFDEE2E6"/>
      </top>
      <bottom/>
      <diagonal/>
    </border>
    <border>
      <left/>
      <right style="medium">
        <color rgb="FFDEE2E6"/>
      </right>
      <top style="medium">
        <color rgb="FFE9E9E9"/>
      </top>
      <bottom/>
      <diagonal/>
    </border>
    <border>
      <left/>
      <right style="medium">
        <color rgb="FFDEE2E6"/>
      </right>
      <top style="medium">
        <color rgb="FFE9E9E9"/>
      </top>
      <bottom style="medium">
        <color rgb="FFDEE2E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54">
    <xf numFmtId="0" fontId="0" fillId="0" borderId="0" xfId="0" applyFont="1" applyFill="1" applyBorder="1"/>
    <xf numFmtId="0" fontId="2" fillId="0" borderId="1" xfId="0" applyFont="1" applyFill="1" applyBorder="1" applyAlignment="1">
      <alignment horizontal="right" vertical="center"/>
    </xf>
    <xf numFmtId="0" fontId="2" fillId="0" borderId="2" xfId="0" applyFont="1" applyFill="1" applyBorder="1" applyAlignment="1">
      <alignment horizontal="right" vertical="center"/>
    </xf>
    <xf numFmtId="0" fontId="2" fillId="0" borderId="5" xfId="0" applyFont="1" applyFill="1" applyBorder="1" applyAlignment="1">
      <alignment horizontal="right" vertical="center"/>
    </xf>
    <xf numFmtId="0" fontId="0" fillId="0" borderId="0" xfId="0" applyFont="1" applyFill="1" applyBorder="1" applyAlignment="1"/>
    <xf numFmtId="0" fontId="1" fillId="0" borderId="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/>
    </xf>
    <xf numFmtId="0" fontId="2" fillId="0" borderId="9" xfId="0" applyFont="1" applyFill="1" applyBorder="1" applyAlignment="1">
      <alignment horizontal="left" vertical="center"/>
    </xf>
    <xf numFmtId="0" fontId="2" fillId="0" borderId="5" xfId="0" applyFont="1" applyFill="1" applyBorder="1" applyAlignment="1">
      <alignment horizontal="left" vertical="center"/>
    </xf>
    <xf numFmtId="0" fontId="2" fillId="0" borderId="10" xfId="0" applyFont="1" applyFill="1" applyBorder="1" applyAlignment="1">
      <alignment horizontal="left" vertical="center"/>
    </xf>
    <xf numFmtId="0" fontId="7" fillId="0" borderId="0" xfId="0" applyFont="1" applyFill="1" applyBorder="1"/>
    <xf numFmtId="0" fontId="8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3" fontId="7" fillId="0" borderId="0" xfId="0" applyNumberFormat="1" applyFont="1" applyFill="1" applyBorder="1"/>
    <xf numFmtId="1" fontId="7" fillId="0" borderId="0" xfId="0" applyNumberFormat="1" applyFont="1" applyFill="1" applyBorder="1"/>
    <xf numFmtId="0" fontId="7" fillId="2" borderId="0" xfId="0" applyFont="1" applyFill="1" applyBorder="1"/>
    <xf numFmtId="3" fontId="7" fillId="2" borderId="0" xfId="0" applyNumberFormat="1" applyFont="1" applyFill="1" applyBorder="1"/>
    <xf numFmtId="1" fontId="7" fillId="2" borderId="0" xfId="0" applyNumberFormat="1" applyFont="1" applyFill="1" applyBorder="1"/>
    <xf numFmtId="0" fontId="7" fillId="0" borderId="0" xfId="0" applyFont="1" applyFill="1" applyBorder="1" applyAlignment="1">
      <alignment horizontal="left"/>
    </xf>
    <xf numFmtId="0" fontId="9" fillId="3" borderId="11" xfId="0" applyFont="1" applyFill="1" applyBorder="1"/>
    <xf numFmtId="0" fontId="8" fillId="3" borderId="12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left" vertical="center"/>
    </xf>
    <xf numFmtId="0" fontId="3" fillId="0" borderId="3" xfId="1" applyFill="1" applyBorder="1" applyAlignment="1">
      <alignment horizontal="left" vertical="center"/>
    </xf>
    <xf numFmtId="0" fontId="3" fillId="0" borderId="2" xfId="1" applyFill="1" applyBorder="1" applyAlignment="1">
      <alignment horizontal="left" vertical="center"/>
    </xf>
    <xf numFmtId="0" fontId="4" fillId="0" borderId="2" xfId="1" applyFont="1" applyFill="1" applyBorder="1" applyAlignment="1">
      <alignment horizontal="left" vertical="center"/>
    </xf>
    <xf numFmtId="0" fontId="3" fillId="0" borderId="4" xfId="1" applyFill="1" applyBorder="1" applyAlignment="1">
      <alignment horizontal="left" vertical="center"/>
    </xf>
    <xf numFmtId="0" fontId="0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0" fontId="3" fillId="2" borderId="3" xfId="1" applyFill="1" applyBorder="1" applyAlignment="1">
      <alignment horizontal="left" vertical="center"/>
    </xf>
    <xf numFmtId="0" fontId="0" fillId="0" borderId="0" xfId="0" pivotButton="1" applyFont="1" applyFill="1" applyBorder="1"/>
    <xf numFmtId="0" fontId="0" fillId="0" borderId="0" xfId="0" applyFont="1" applyFill="1" applyBorder="1" applyAlignment="1">
      <alignment horizontal="left" indent="1"/>
    </xf>
    <xf numFmtId="0" fontId="0" fillId="0" borderId="0" xfId="0" applyNumberFormat="1" applyFont="1" applyFill="1" applyBorder="1"/>
    <xf numFmtId="0" fontId="0" fillId="4" borderId="0" xfId="0" applyFont="1" applyFill="1" applyBorder="1" applyAlignment="1">
      <alignment horizontal="left" indent="1"/>
    </xf>
    <xf numFmtId="0" fontId="0" fillId="4" borderId="0" xfId="0" applyNumberFormat="1" applyFont="1" applyFill="1" applyBorder="1"/>
    <xf numFmtId="0" fontId="0" fillId="0" borderId="0" xfId="0" applyFont="1" applyFill="1" applyBorder="1" applyAlignment="1">
      <alignment horizontal="left" indent="2"/>
    </xf>
    <xf numFmtId="0" fontId="0" fillId="0" borderId="0" xfId="0" applyFont="1" applyFill="1" applyBorder="1" applyAlignment="1">
      <alignment horizontal="left" indent="3"/>
    </xf>
    <xf numFmtId="0" fontId="8" fillId="0" borderId="6" xfId="0" applyFont="1" applyFill="1" applyBorder="1" applyAlignment="1">
      <alignment horizontal="center" vertical="center"/>
    </xf>
    <xf numFmtId="0" fontId="3" fillId="2" borderId="6" xfId="1" applyFill="1" applyBorder="1" applyAlignment="1">
      <alignment horizontal="left" vertical="center"/>
    </xf>
    <xf numFmtId="0" fontId="7" fillId="0" borderId="3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center" vertical="center"/>
    </xf>
    <xf numFmtId="0" fontId="7" fillId="5" borderId="0" xfId="0" applyFont="1" applyFill="1" applyBorder="1"/>
    <xf numFmtId="0" fontId="7" fillId="6" borderId="0" xfId="0" applyFont="1" applyFill="1" applyBorder="1"/>
    <xf numFmtId="0" fontId="7" fillId="2" borderId="0" xfId="0" applyFont="1" applyFill="1" applyBorder="1" applyAlignment="1">
      <alignment horizontal="center"/>
    </xf>
    <xf numFmtId="0" fontId="8" fillId="0" borderId="3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/>
    </xf>
    <xf numFmtId="0" fontId="10" fillId="0" borderId="0" xfId="0" applyFont="1" applyFill="1" applyBorder="1"/>
    <xf numFmtId="0" fontId="8" fillId="0" borderId="0" xfId="0" applyFont="1" applyFill="1" applyBorder="1" applyAlignment="1">
      <alignment horizontal="left"/>
    </xf>
    <xf numFmtId="0" fontId="7" fillId="0" borderId="0" xfId="0" applyFont="1"/>
    <xf numFmtId="0" fontId="11" fillId="0" borderId="0" xfId="0" applyNumberFormat="1" applyFont="1" applyFill="1" applyBorder="1"/>
    <xf numFmtId="0" fontId="10" fillId="0" borderId="0" xfId="0" applyFont="1" applyAlignment="1">
      <alignment vertical="top" wrapText="1"/>
    </xf>
  </cellXfs>
  <cellStyles count="2">
    <cellStyle name="Hyperlink" xfId="1" builtinId="8"/>
    <cellStyle name="ปกติ" xfId="0" builtinId="0"/>
  </cellStyles>
  <dxfs count="3">
    <dxf>
      <font>
        <u val="double"/>
      </font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9524</xdr:colOff>
      <xdr:row>12</xdr:row>
      <xdr:rowOff>26916</xdr:rowOff>
    </xdr:from>
    <xdr:to>
      <xdr:col>21</xdr:col>
      <xdr:colOff>571499</xdr:colOff>
      <xdr:row>27</xdr:row>
      <xdr:rowOff>180976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2CBCE65-24D5-433D-A7C6-2BBA708ABB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72324" y="2312916"/>
          <a:ext cx="7877175" cy="3011560"/>
        </a:xfrm>
        <a:prstGeom prst="rect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</xdr:pic>
    <xdr:clientData/>
  </xdr:twoCellAnchor>
  <xdr:twoCellAnchor editAs="oneCell">
    <xdr:from>
      <xdr:col>9</xdr:col>
      <xdr:colOff>9525</xdr:colOff>
      <xdr:row>2</xdr:row>
      <xdr:rowOff>9525</xdr:rowOff>
    </xdr:from>
    <xdr:to>
      <xdr:col>20</xdr:col>
      <xdr:colOff>7000</xdr:colOff>
      <xdr:row>11</xdr:row>
      <xdr:rowOff>133120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72E5D30-2850-4DE0-A5BE-2E09CDAFA9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172325" y="390525"/>
          <a:ext cx="6703075" cy="1838095"/>
        </a:xfrm>
        <a:prstGeom prst="rect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</xdr:pic>
    <xdr:clientData/>
  </xdr:twoCellAnchor>
  <xdr:twoCellAnchor>
    <xdr:from>
      <xdr:col>9</xdr:col>
      <xdr:colOff>9525</xdr:colOff>
      <xdr:row>28</xdr:row>
      <xdr:rowOff>76200</xdr:rowOff>
    </xdr:from>
    <xdr:to>
      <xdr:col>18</xdr:col>
      <xdr:colOff>70336</xdr:colOff>
      <xdr:row>32</xdr:row>
      <xdr:rowOff>187432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D32AFF3C-675B-4DA5-A9B9-6F4D8C867C30}"/>
            </a:ext>
          </a:extLst>
        </xdr:cNvPr>
        <xdr:cNvSpPr txBox="1"/>
      </xdr:nvSpPr>
      <xdr:spPr>
        <a:xfrm>
          <a:off x="7172325" y="5410200"/>
          <a:ext cx="5547211" cy="94943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 b="1">
              <a:solidFill>
                <a:srgbClr val="FF0000"/>
              </a:solidFill>
              <a:effectLst/>
              <a:latin typeface="TH SarabunPSK" panose="020B0500040200020003" pitchFamily="34" charset="-34"/>
              <a:cs typeface="TH SarabunPSK" panose="020B0500040200020003" pitchFamily="34" charset="-34"/>
            </a:rPr>
            <a:t>กรณีโครงการที่หาที่ลงตอบปัจจัยไม่ได้จริง ๆ ให้ระบุจำนวนในช่องนี้</a:t>
          </a:r>
          <a:endParaRPr lang="en-US" sz="16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oneCellAnchor>
    <xdr:from>
      <xdr:col>11</xdr:col>
      <xdr:colOff>47649</xdr:colOff>
      <xdr:row>16</xdr:row>
      <xdr:rowOff>136249</xdr:rowOff>
    </xdr:from>
    <xdr:ext cx="317972" cy="266227"/>
    <xdr:sp macro="" textlink="">
      <xdr:nvSpPr>
        <xdr:cNvPr id="5" name="กล่องข้อความ 4">
          <a:extLst>
            <a:ext uri="{FF2B5EF4-FFF2-40B4-BE49-F238E27FC236}">
              <a16:creationId xmlns:a16="http://schemas.microsoft.com/office/drawing/2014/main" id="{CB047AD2-949F-42C3-8094-86142139FA62}"/>
            </a:ext>
          </a:extLst>
        </xdr:cNvPr>
        <xdr:cNvSpPr txBox="1"/>
      </xdr:nvSpPr>
      <xdr:spPr>
        <a:xfrm>
          <a:off x="8429649" y="3184249"/>
          <a:ext cx="317972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(7)</a:t>
          </a:r>
        </a:p>
      </xdr:txBody>
    </xdr:sp>
    <xdr:clientData/>
  </xdr:oneCellAnchor>
  <xdr:oneCellAnchor>
    <xdr:from>
      <xdr:col>10</xdr:col>
      <xdr:colOff>19050</xdr:colOff>
      <xdr:row>18</xdr:row>
      <xdr:rowOff>171451</xdr:rowOff>
    </xdr:from>
    <xdr:ext cx="906530" cy="266227"/>
    <xdr:sp macro="" textlink="">
      <xdr:nvSpPr>
        <xdr:cNvPr id="6" name="กล่องข้อความ 5">
          <a:extLst>
            <a:ext uri="{FF2B5EF4-FFF2-40B4-BE49-F238E27FC236}">
              <a16:creationId xmlns:a16="http://schemas.microsoft.com/office/drawing/2014/main" id="{68D083B2-12C1-4070-BA84-8128DC65D357}"/>
            </a:ext>
          </a:extLst>
        </xdr:cNvPr>
        <xdr:cNvSpPr txBox="1"/>
      </xdr:nvSpPr>
      <xdr:spPr>
        <a:xfrm>
          <a:off x="7791450" y="3600451"/>
          <a:ext cx="906530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2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รวม</a:t>
          </a:r>
          <a:r>
            <a:rPr lang="th-TH" sz="1200" b="1" u="sng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200" b="1" u="sng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11</a:t>
          </a:r>
          <a:r>
            <a:rPr lang="th-TH" sz="1200" b="1" u="sng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โครงการ</a:t>
          </a:r>
          <a:endParaRPr lang="en-US" sz="1200" b="1" u="sng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11</xdr:col>
      <xdr:colOff>359854</xdr:colOff>
      <xdr:row>17</xdr:row>
      <xdr:rowOff>101073</xdr:rowOff>
    </xdr:from>
    <xdr:ext cx="317972" cy="266227"/>
    <xdr:sp macro="" textlink="">
      <xdr:nvSpPr>
        <xdr:cNvPr id="7" name="กล่องข้อความ 6">
          <a:extLst>
            <a:ext uri="{FF2B5EF4-FFF2-40B4-BE49-F238E27FC236}">
              <a16:creationId xmlns:a16="http://schemas.microsoft.com/office/drawing/2014/main" id="{232CF4D1-586B-4E5C-B189-60FD46F5BD52}"/>
            </a:ext>
          </a:extLst>
        </xdr:cNvPr>
        <xdr:cNvSpPr txBox="1"/>
      </xdr:nvSpPr>
      <xdr:spPr>
        <a:xfrm>
          <a:off x="8741854" y="3339573"/>
          <a:ext cx="317972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(4)</a:t>
          </a:r>
        </a:p>
      </xdr:txBody>
    </xdr:sp>
    <xdr:clientData/>
  </xdr:oneCellAnchor>
  <xdr:oneCellAnchor>
    <xdr:from>
      <xdr:col>13</xdr:col>
      <xdr:colOff>598443</xdr:colOff>
      <xdr:row>16</xdr:row>
      <xdr:rowOff>164824</xdr:rowOff>
    </xdr:from>
    <xdr:ext cx="317972" cy="266227"/>
    <xdr:sp macro="" textlink="">
      <xdr:nvSpPr>
        <xdr:cNvPr id="8" name="กล่องข้อความ 7">
          <a:extLst>
            <a:ext uri="{FF2B5EF4-FFF2-40B4-BE49-F238E27FC236}">
              <a16:creationId xmlns:a16="http://schemas.microsoft.com/office/drawing/2014/main" id="{261C4F5C-3609-4DA6-8D14-101A80FAACDD}"/>
            </a:ext>
          </a:extLst>
        </xdr:cNvPr>
        <xdr:cNvSpPr txBox="1"/>
      </xdr:nvSpPr>
      <xdr:spPr>
        <a:xfrm>
          <a:off x="10214552" y="3212824"/>
          <a:ext cx="317972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(8)</a:t>
          </a:r>
        </a:p>
      </xdr:txBody>
    </xdr:sp>
    <xdr:clientData/>
  </xdr:oneCellAnchor>
  <xdr:oneCellAnchor>
    <xdr:from>
      <xdr:col>12</xdr:col>
      <xdr:colOff>304800</xdr:colOff>
      <xdr:row>19</xdr:row>
      <xdr:rowOff>9526</xdr:rowOff>
    </xdr:from>
    <xdr:ext cx="906530" cy="266227"/>
    <xdr:sp macro="" textlink="">
      <xdr:nvSpPr>
        <xdr:cNvPr id="9" name="กล่องข้อความ 8">
          <a:extLst>
            <a:ext uri="{FF2B5EF4-FFF2-40B4-BE49-F238E27FC236}">
              <a16:creationId xmlns:a16="http://schemas.microsoft.com/office/drawing/2014/main" id="{2C242869-3906-448D-854A-7461C68AF940}"/>
            </a:ext>
          </a:extLst>
        </xdr:cNvPr>
        <xdr:cNvSpPr txBox="1"/>
      </xdr:nvSpPr>
      <xdr:spPr>
        <a:xfrm>
          <a:off x="9307996" y="3629026"/>
          <a:ext cx="906530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2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รวม</a:t>
          </a:r>
          <a:r>
            <a:rPr lang="th-TH" sz="1200" b="1" u="sng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200" b="1" u="sng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14</a:t>
          </a:r>
          <a:r>
            <a:rPr lang="th-TH" sz="1200" b="1" u="sng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โครงการ</a:t>
          </a:r>
          <a:endParaRPr lang="en-US" sz="1200" b="1" u="sng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13</xdr:col>
      <xdr:colOff>566091</xdr:colOff>
      <xdr:row>17</xdr:row>
      <xdr:rowOff>171062</xdr:rowOff>
    </xdr:from>
    <xdr:ext cx="317972" cy="266227"/>
    <xdr:sp macro="" textlink="">
      <xdr:nvSpPr>
        <xdr:cNvPr id="10" name="กล่องข้อความ 9">
          <a:extLst>
            <a:ext uri="{FF2B5EF4-FFF2-40B4-BE49-F238E27FC236}">
              <a16:creationId xmlns:a16="http://schemas.microsoft.com/office/drawing/2014/main" id="{2B7E14A7-15A2-43FB-873B-D63B60607362}"/>
            </a:ext>
          </a:extLst>
        </xdr:cNvPr>
        <xdr:cNvSpPr txBox="1"/>
      </xdr:nvSpPr>
      <xdr:spPr>
        <a:xfrm>
          <a:off x="10182200" y="3409562"/>
          <a:ext cx="317972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(6)</a:t>
          </a:r>
        </a:p>
      </xdr:txBody>
    </xdr:sp>
    <xdr:clientData/>
  </xdr:oneCellAnchor>
  <xdr:oneCellAnchor>
    <xdr:from>
      <xdr:col>16</xdr:col>
      <xdr:colOff>114324</xdr:colOff>
      <xdr:row>16</xdr:row>
      <xdr:rowOff>155299</xdr:rowOff>
    </xdr:from>
    <xdr:ext cx="317972" cy="266227"/>
    <xdr:sp macro="" textlink="">
      <xdr:nvSpPr>
        <xdr:cNvPr id="11" name="กล่องข้อความ 10">
          <a:extLst>
            <a:ext uri="{FF2B5EF4-FFF2-40B4-BE49-F238E27FC236}">
              <a16:creationId xmlns:a16="http://schemas.microsoft.com/office/drawing/2014/main" id="{92514DB1-38BC-4759-A874-5065947584C1}"/>
            </a:ext>
          </a:extLst>
        </xdr:cNvPr>
        <xdr:cNvSpPr txBox="1"/>
      </xdr:nvSpPr>
      <xdr:spPr>
        <a:xfrm>
          <a:off x="11544324" y="3203299"/>
          <a:ext cx="317972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(3)</a:t>
          </a:r>
        </a:p>
      </xdr:txBody>
    </xdr:sp>
    <xdr:clientData/>
  </xdr:oneCellAnchor>
  <xdr:oneCellAnchor>
    <xdr:from>
      <xdr:col>14</xdr:col>
      <xdr:colOff>371475</xdr:colOff>
      <xdr:row>19</xdr:row>
      <xdr:rowOff>38101</xdr:rowOff>
    </xdr:from>
    <xdr:ext cx="906530" cy="266227"/>
    <xdr:sp macro="" textlink="">
      <xdr:nvSpPr>
        <xdr:cNvPr id="12" name="กล่องข้อความ 11">
          <a:extLst>
            <a:ext uri="{FF2B5EF4-FFF2-40B4-BE49-F238E27FC236}">
              <a16:creationId xmlns:a16="http://schemas.microsoft.com/office/drawing/2014/main" id="{E7022BA8-BBA9-4CDF-A573-2B46754F6DF0}"/>
            </a:ext>
          </a:extLst>
        </xdr:cNvPr>
        <xdr:cNvSpPr txBox="1"/>
      </xdr:nvSpPr>
      <xdr:spPr>
        <a:xfrm>
          <a:off x="10582275" y="3657601"/>
          <a:ext cx="906530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2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รวม</a:t>
          </a:r>
          <a:r>
            <a:rPr lang="th-TH" sz="1200" b="1" u="sng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200" b="1" u="sng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28</a:t>
          </a:r>
          <a:r>
            <a:rPr lang="th-TH" sz="1200" b="1" u="sng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โครงการ</a:t>
          </a:r>
          <a:endParaRPr lang="en-US" sz="1200" b="1" u="sng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16</xdr:col>
      <xdr:colOff>112204</xdr:colOff>
      <xdr:row>17</xdr:row>
      <xdr:rowOff>148698</xdr:rowOff>
    </xdr:from>
    <xdr:ext cx="317972" cy="266227"/>
    <xdr:sp macro="" textlink="">
      <xdr:nvSpPr>
        <xdr:cNvPr id="13" name="กล่องข้อความ 12">
          <a:extLst>
            <a:ext uri="{FF2B5EF4-FFF2-40B4-BE49-F238E27FC236}">
              <a16:creationId xmlns:a16="http://schemas.microsoft.com/office/drawing/2014/main" id="{C97C3AF8-7EF1-4F22-94E3-ED2D4BBB525A}"/>
            </a:ext>
          </a:extLst>
        </xdr:cNvPr>
        <xdr:cNvSpPr txBox="1"/>
      </xdr:nvSpPr>
      <xdr:spPr>
        <a:xfrm>
          <a:off x="11542204" y="3387198"/>
          <a:ext cx="317972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(6)</a:t>
          </a:r>
        </a:p>
      </xdr:txBody>
    </xdr:sp>
    <xdr:clientData/>
  </xdr:oneCellAnchor>
  <xdr:oneCellAnchor>
    <xdr:from>
      <xdr:col>18</xdr:col>
      <xdr:colOff>571524</xdr:colOff>
      <xdr:row>16</xdr:row>
      <xdr:rowOff>126724</xdr:rowOff>
    </xdr:from>
    <xdr:ext cx="317972" cy="266227"/>
    <xdr:sp macro="" textlink="">
      <xdr:nvSpPr>
        <xdr:cNvPr id="14" name="กล่องข้อความ 13">
          <a:extLst>
            <a:ext uri="{FF2B5EF4-FFF2-40B4-BE49-F238E27FC236}">
              <a16:creationId xmlns:a16="http://schemas.microsoft.com/office/drawing/2014/main" id="{5E43B010-E947-45F6-A311-8F09F3A67407}"/>
            </a:ext>
          </a:extLst>
        </xdr:cNvPr>
        <xdr:cNvSpPr txBox="1"/>
      </xdr:nvSpPr>
      <xdr:spPr>
        <a:xfrm>
          <a:off x="13220724" y="3174724"/>
          <a:ext cx="317972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(4)</a:t>
          </a:r>
        </a:p>
      </xdr:txBody>
    </xdr:sp>
    <xdr:clientData/>
  </xdr:oneCellAnchor>
  <xdr:oneCellAnchor>
    <xdr:from>
      <xdr:col>17</xdr:col>
      <xdr:colOff>447675</xdr:colOff>
      <xdr:row>19</xdr:row>
      <xdr:rowOff>66676</xdr:rowOff>
    </xdr:from>
    <xdr:ext cx="906530" cy="266227"/>
    <xdr:sp macro="" textlink="">
      <xdr:nvSpPr>
        <xdr:cNvPr id="15" name="กล่องข้อความ 14">
          <a:extLst>
            <a:ext uri="{FF2B5EF4-FFF2-40B4-BE49-F238E27FC236}">
              <a16:creationId xmlns:a16="http://schemas.microsoft.com/office/drawing/2014/main" id="{05C06FA6-0487-4E57-9765-A2FA4CB8B70E}"/>
            </a:ext>
          </a:extLst>
        </xdr:cNvPr>
        <xdr:cNvSpPr txBox="1"/>
      </xdr:nvSpPr>
      <xdr:spPr>
        <a:xfrm>
          <a:off x="12487275" y="3686176"/>
          <a:ext cx="906530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2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รวม</a:t>
          </a:r>
          <a:r>
            <a:rPr lang="th-TH" sz="1200" b="1" u="sng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200" b="1" u="sng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17</a:t>
          </a:r>
          <a:r>
            <a:rPr lang="th-TH" sz="1200" b="1" u="sng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โครงการ</a:t>
          </a:r>
          <a:endParaRPr lang="en-US" sz="1200" b="1" u="sng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18</xdr:col>
      <xdr:colOff>578929</xdr:colOff>
      <xdr:row>17</xdr:row>
      <xdr:rowOff>82023</xdr:rowOff>
    </xdr:from>
    <xdr:ext cx="317972" cy="266227"/>
    <xdr:sp macro="" textlink="">
      <xdr:nvSpPr>
        <xdr:cNvPr id="16" name="กล่องข้อความ 15">
          <a:extLst>
            <a:ext uri="{FF2B5EF4-FFF2-40B4-BE49-F238E27FC236}">
              <a16:creationId xmlns:a16="http://schemas.microsoft.com/office/drawing/2014/main" id="{30D75292-8FE9-4B65-A509-61613AE2C42D}"/>
            </a:ext>
          </a:extLst>
        </xdr:cNvPr>
        <xdr:cNvSpPr txBox="1"/>
      </xdr:nvSpPr>
      <xdr:spPr>
        <a:xfrm>
          <a:off x="13228129" y="3320523"/>
          <a:ext cx="317972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(7)</a:t>
          </a:r>
        </a:p>
      </xdr:txBody>
    </xdr:sp>
    <xdr:clientData/>
  </xdr:oneCellAnchor>
  <xdr:oneCellAnchor>
    <xdr:from>
      <xdr:col>12</xdr:col>
      <xdr:colOff>542949</xdr:colOff>
      <xdr:row>21</xdr:row>
      <xdr:rowOff>88624</xdr:rowOff>
    </xdr:from>
    <xdr:ext cx="317972" cy="266227"/>
    <xdr:sp macro="" textlink="">
      <xdr:nvSpPr>
        <xdr:cNvPr id="17" name="กล่องข้อความ 16">
          <a:extLst>
            <a:ext uri="{FF2B5EF4-FFF2-40B4-BE49-F238E27FC236}">
              <a16:creationId xmlns:a16="http://schemas.microsoft.com/office/drawing/2014/main" id="{3942BF0F-EB34-4610-B223-78C6460BB7BA}"/>
            </a:ext>
          </a:extLst>
        </xdr:cNvPr>
        <xdr:cNvSpPr txBox="1"/>
      </xdr:nvSpPr>
      <xdr:spPr>
        <a:xfrm>
          <a:off x="9534549" y="4089124"/>
          <a:ext cx="317972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(3)</a:t>
          </a:r>
        </a:p>
      </xdr:txBody>
    </xdr:sp>
    <xdr:clientData/>
  </xdr:oneCellAnchor>
  <xdr:oneCellAnchor>
    <xdr:from>
      <xdr:col>12</xdr:col>
      <xdr:colOff>381000</xdr:colOff>
      <xdr:row>24</xdr:row>
      <xdr:rowOff>133351</xdr:rowOff>
    </xdr:from>
    <xdr:ext cx="906530" cy="266227"/>
    <xdr:sp macro="" textlink="">
      <xdr:nvSpPr>
        <xdr:cNvPr id="18" name="กล่องข้อความ 17">
          <a:extLst>
            <a:ext uri="{FF2B5EF4-FFF2-40B4-BE49-F238E27FC236}">
              <a16:creationId xmlns:a16="http://schemas.microsoft.com/office/drawing/2014/main" id="{0D9D2FA3-5142-4BB0-B465-12F254A6C6CD}"/>
            </a:ext>
          </a:extLst>
        </xdr:cNvPr>
        <xdr:cNvSpPr txBox="1"/>
      </xdr:nvSpPr>
      <xdr:spPr>
        <a:xfrm>
          <a:off x="9372600" y="4705351"/>
          <a:ext cx="906530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2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รวม</a:t>
          </a:r>
          <a:r>
            <a:rPr lang="th-TH" sz="1200" b="1" u="sng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200" b="1" u="sng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15</a:t>
          </a:r>
          <a:r>
            <a:rPr lang="th-TH" sz="1200" b="1" u="sng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โครงการ</a:t>
          </a:r>
          <a:endParaRPr lang="en-US" sz="1200" b="1" u="sng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12</xdr:col>
      <xdr:colOff>169354</xdr:colOff>
      <xdr:row>22</xdr:row>
      <xdr:rowOff>62973</xdr:rowOff>
    </xdr:from>
    <xdr:ext cx="317972" cy="266227"/>
    <xdr:sp macro="" textlink="">
      <xdr:nvSpPr>
        <xdr:cNvPr id="19" name="กล่องข้อความ 18">
          <a:extLst>
            <a:ext uri="{FF2B5EF4-FFF2-40B4-BE49-F238E27FC236}">
              <a16:creationId xmlns:a16="http://schemas.microsoft.com/office/drawing/2014/main" id="{ECD16F3D-7DC8-46E4-9A8F-2A91C36A77F4}"/>
            </a:ext>
          </a:extLst>
        </xdr:cNvPr>
        <xdr:cNvSpPr txBox="1"/>
      </xdr:nvSpPr>
      <xdr:spPr>
        <a:xfrm>
          <a:off x="9160954" y="4253973"/>
          <a:ext cx="317972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(1)</a:t>
          </a:r>
        </a:p>
      </xdr:txBody>
    </xdr:sp>
    <xdr:clientData/>
  </xdr:oneCellAnchor>
  <xdr:oneCellAnchor>
    <xdr:from>
      <xdr:col>12</xdr:col>
      <xdr:colOff>247650</xdr:colOff>
      <xdr:row>30</xdr:row>
      <xdr:rowOff>152401</xdr:rowOff>
    </xdr:from>
    <xdr:ext cx="848374" cy="266227"/>
    <xdr:sp macro="" textlink="">
      <xdr:nvSpPr>
        <xdr:cNvPr id="20" name="กล่องข้อความ 19">
          <a:extLst>
            <a:ext uri="{FF2B5EF4-FFF2-40B4-BE49-F238E27FC236}">
              <a16:creationId xmlns:a16="http://schemas.microsoft.com/office/drawing/2014/main" id="{27D08CA7-6997-4B96-872C-584C5569229E}"/>
            </a:ext>
          </a:extLst>
        </xdr:cNvPr>
        <xdr:cNvSpPr txBox="1"/>
      </xdr:nvSpPr>
      <xdr:spPr>
        <a:xfrm>
          <a:off x="9239250" y="5867401"/>
          <a:ext cx="848374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2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รวม</a:t>
          </a:r>
          <a:r>
            <a:rPr lang="th-TH" sz="1200" b="1" u="sng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200" b="1" u="sng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lang="th-TH" sz="1200" b="1" u="sng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โครงการ</a:t>
          </a:r>
          <a:endParaRPr lang="en-US" sz="1200" b="1" u="sng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15</xdr:col>
      <xdr:colOff>550354</xdr:colOff>
      <xdr:row>18</xdr:row>
      <xdr:rowOff>82023</xdr:rowOff>
    </xdr:from>
    <xdr:ext cx="376129" cy="266227"/>
    <xdr:sp macro="" textlink="">
      <xdr:nvSpPr>
        <xdr:cNvPr id="21" name="กล่องข้อความ 20">
          <a:extLst>
            <a:ext uri="{FF2B5EF4-FFF2-40B4-BE49-F238E27FC236}">
              <a16:creationId xmlns:a16="http://schemas.microsoft.com/office/drawing/2014/main" id="{AE926866-CC88-4ED8-8CEF-36CCB2179DE5}"/>
            </a:ext>
          </a:extLst>
        </xdr:cNvPr>
        <xdr:cNvSpPr txBox="1"/>
      </xdr:nvSpPr>
      <xdr:spPr>
        <a:xfrm>
          <a:off x="11370754" y="3511023"/>
          <a:ext cx="376129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(19)</a:t>
          </a:r>
        </a:p>
      </xdr:txBody>
    </xdr:sp>
    <xdr:clientData/>
  </xdr:oneCellAnchor>
  <xdr:oneCellAnchor>
    <xdr:from>
      <xdr:col>18</xdr:col>
      <xdr:colOff>569404</xdr:colOff>
      <xdr:row>18</xdr:row>
      <xdr:rowOff>15348</xdr:rowOff>
    </xdr:from>
    <xdr:ext cx="317972" cy="266227"/>
    <xdr:sp macro="" textlink="">
      <xdr:nvSpPr>
        <xdr:cNvPr id="22" name="กล่องข้อความ 21">
          <a:extLst>
            <a:ext uri="{FF2B5EF4-FFF2-40B4-BE49-F238E27FC236}">
              <a16:creationId xmlns:a16="http://schemas.microsoft.com/office/drawing/2014/main" id="{6930A8E8-BC37-4542-8424-141BB9DC9B17}"/>
            </a:ext>
          </a:extLst>
        </xdr:cNvPr>
        <xdr:cNvSpPr txBox="1"/>
      </xdr:nvSpPr>
      <xdr:spPr>
        <a:xfrm>
          <a:off x="13218604" y="3444348"/>
          <a:ext cx="317972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(6)</a:t>
          </a:r>
        </a:p>
      </xdr:txBody>
    </xdr:sp>
    <xdr:clientData/>
  </xdr:oneCellAnchor>
  <xdr:oneCellAnchor>
    <xdr:from>
      <xdr:col>18</xdr:col>
      <xdr:colOff>569404</xdr:colOff>
      <xdr:row>18</xdr:row>
      <xdr:rowOff>139173</xdr:rowOff>
    </xdr:from>
    <xdr:ext cx="426976" cy="266227"/>
    <xdr:sp macro="" textlink="">
      <xdr:nvSpPr>
        <xdr:cNvPr id="23" name="กล่องข้อความ 22">
          <a:extLst>
            <a:ext uri="{FF2B5EF4-FFF2-40B4-BE49-F238E27FC236}">
              <a16:creationId xmlns:a16="http://schemas.microsoft.com/office/drawing/2014/main" id="{F2B4E30F-173F-4852-A7E3-7AA23AAF9622}"/>
            </a:ext>
          </a:extLst>
        </xdr:cNvPr>
        <xdr:cNvSpPr txBox="1"/>
      </xdr:nvSpPr>
      <xdr:spPr>
        <a:xfrm>
          <a:off x="13218604" y="3568173"/>
          <a:ext cx="426976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</a:t>
          </a:r>
          <a:r>
            <a:rPr lang="th-TH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ไม่มี</a:t>
          </a:r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</xdr:txBody>
    </xdr:sp>
    <xdr:clientData/>
  </xdr:oneCellAnchor>
  <xdr:oneCellAnchor>
    <xdr:from>
      <xdr:col>12</xdr:col>
      <xdr:colOff>569404</xdr:colOff>
      <xdr:row>23</xdr:row>
      <xdr:rowOff>5823</xdr:rowOff>
    </xdr:from>
    <xdr:ext cx="317972" cy="266227"/>
    <xdr:sp macro="" textlink="">
      <xdr:nvSpPr>
        <xdr:cNvPr id="24" name="กล่องข้อความ 23">
          <a:extLst>
            <a:ext uri="{FF2B5EF4-FFF2-40B4-BE49-F238E27FC236}">
              <a16:creationId xmlns:a16="http://schemas.microsoft.com/office/drawing/2014/main" id="{21C4E694-3B5B-4C04-B7A5-610477575C98}"/>
            </a:ext>
          </a:extLst>
        </xdr:cNvPr>
        <xdr:cNvSpPr txBox="1"/>
      </xdr:nvSpPr>
      <xdr:spPr>
        <a:xfrm>
          <a:off x="9561004" y="4387323"/>
          <a:ext cx="317972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(2)</a:t>
          </a:r>
        </a:p>
      </xdr:txBody>
    </xdr:sp>
    <xdr:clientData/>
  </xdr:oneCellAnchor>
  <xdr:oneCellAnchor>
    <xdr:from>
      <xdr:col>12</xdr:col>
      <xdr:colOff>483679</xdr:colOff>
      <xdr:row>23</xdr:row>
      <xdr:rowOff>177273</xdr:rowOff>
    </xdr:from>
    <xdr:ext cx="317972" cy="266227"/>
    <xdr:sp macro="" textlink="">
      <xdr:nvSpPr>
        <xdr:cNvPr id="25" name="กล่องข้อความ 24">
          <a:extLst>
            <a:ext uri="{FF2B5EF4-FFF2-40B4-BE49-F238E27FC236}">
              <a16:creationId xmlns:a16="http://schemas.microsoft.com/office/drawing/2014/main" id="{FE812CE2-E6C3-42D5-BFB3-910C1775A73F}"/>
            </a:ext>
          </a:extLst>
        </xdr:cNvPr>
        <xdr:cNvSpPr txBox="1"/>
      </xdr:nvSpPr>
      <xdr:spPr>
        <a:xfrm>
          <a:off x="9475279" y="4558773"/>
          <a:ext cx="317972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(1)</a:t>
          </a:r>
        </a:p>
      </xdr:txBody>
    </xdr:sp>
    <xdr:clientData/>
  </xdr:oneCellAnchor>
  <xdr:oneCellAnchor>
    <xdr:from>
      <xdr:col>17</xdr:col>
      <xdr:colOff>350329</xdr:colOff>
      <xdr:row>21</xdr:row>
      <xdr:rowOff>91548</xdr:rowOff>
    </xdr:from>
    <xdr:ext cx="317972" cy="266227"/>
    <xdr:sp macro="" textlink="">
      <xdr:nvSpPr>
        <xdr:cNvPr id="26" name="กล่องข้อความ 25">
          <a:extLst>
            <a:ext uri="{FF2B5EF4-FFF2-40B4-BE49-F238E27FC236}">
              <a16:creationId xmlns:a16="http://schemas.microsoft.com/office/drawing/2014/main" id="{249500F5-36AF-4FAD-B1EC-7FC4A247057F}"/>
            </a:ext>
          </a:extLst>
        </xdr:cNvPr>
        <xdr:cNvSpPr txBox="1"/>
      </xdr:nvSpPr>
      <xdr:spPr>
        <a:xfrm>
          <a:off x="12389929" y="4092048"/>
          <a:ext cx="317972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(2)</a:t>
          </a:r>
        </a:p>
      </xdr:txBody>
    </xdr:sp>
    <xdr:clientData/>
  </xdr:oneCellAnchor>
  <xdr:oneCellAnchor>
    <xdr:from>
      <xdr:col>17</xdr:col>
      <xdr:colOff>64579</xdr:colOff>
      <xdr:row>22</xdr:row>
      <xdr:rowOff>43923</xdr:rowOff>
    </xdr:from>
    <xdr:ext cx="317972" cy="266227"/>
    <xdr:sp macro="" textlink="">
      <xdr:nvSpPr>
        <xdr:cNvPr id="27" name="กล่องข้อความ 26">
          <a:extLst>
            <a:ext uri="{FF2B5EF4-FFF2-40B4-BE49-F238E27FC236}">
              <a16:creationId xmlns:a16="http://schemas.microsoft.com/office/drawing/2014/main" id="{6E7BD755-714F-4D73-B91F-3FC61EE1C474}"/>
            </a:ext>
          </a:extLst>
        </xdr:cNvPr>
        <xdr:cNvSpPr txBox="1"/>
      </xdr:nvSpPr>
      <xdr:spPr>
        <a:xfrm>
          <a:off x="12104179" y="4234923"/>
          <a:ext cx="317972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(2)</a:t>
          </a:r>
        </a:p>
      </xdr:txBody>
    </xdr:sp>
    <xdr:clientData/>
  </xdr:oneCellAnchor>
  <xdr:oneCellAnchor>
    <xdr:from>
      <xdr:col>17</xdr:col>
      <xdr:colOff>378904</xdr:colOff>
      <xdr:row>23</xdr:row>
      <xdr:rowOff>62973</xdr:rowOff>
    </xdr:from>
    <xdr:ext cx="317972" cy="266227"/>
    <xdr:sp macro="" textlink="">
      <xdr:nvSpPr>
        <xdr:cNvPr id="28" name="กล่องข้อความ 27">
          <a:extLst>
            <a:ext uri="{FF2B5EF4-FFF2-40B4-BE49-F238E27FC236}">
              <a16:creationId xmlns:a16="http://schemas.microsoft.com/office/drawing/2014/main" id="{CD26E8B4-3B65-4F15-BE32-D364C6A221E0}"/>
            </a:ext>
          </a:extLst>
        </xdr:cNvPr>
        <xdr:cNvSpPr txBox="1"/>
      </xdr:nvSpPr>
      <xdr:spPr>
        <a:xfrm>
          <a:off x="12418504" y="4444473"/>
          <a:ext cx="317972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(4)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1837765</xdr:colOff>
      <xdr:row>3</xdr:row>
      <xdr:rowOff>171450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0"/>
          <a:ext cx="8684559" cy="10791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2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กรุณา</a:t>
          </a:r>
          <a:r>
            <a:rPr lang="th-TH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 in </a:t>
          </a:r>
          <a:r>
            <a:rPr lang="th-TH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เข้าระบบ </a:t>
          </a:r>
          <a:r>
            <a:rPr lang="en-US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eMENSCR </a:t>
          </a:r>
          <a:r>
            <a:rPr lang="th-TH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ก่อนดำเนินการ</a:t>
          </a:r>
          <a:r>
            <a:rPr lang="en-US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Click </a:t>
          </a:r>
          <a:r>
            <a:rPr lang="th-TH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ที่ </a:t>
          </a:r>
          <a:r>
            <a:rPr lang="en-US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link </a:t>
          </a:r>
          <a:r>
            <a:rPr lang="th-TH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โครงการนั้น ๆ </a:t>
          </a:r>
        </a:p>
        <a:p>
          <a:pPr algn="l"/>
          <a:r>
            <a:rPr lang="th-TH" sz="28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r>
            <a:rPr lang="th-TH" sz="2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2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: </a:t>
          </a:r>
          <a:r>
            <a:rPr lang="th-TH" sz="2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หากไม่ </a:t>
          </a:r>
          <a:r>
            <a:rPr lang="en-US" sz="2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Login</a:t>
          </a:r>
          <a:r>
            <a:rPr lang="en-US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จะไม่สามารถดูรายละเอียดโครงการได้</a:t>
          </a:r>
        </a:p>
      </xdr:txBody>
    </xdr:sp>
    <xdr:clientData/>
  </xdr:twoCellAnchor>
  <xdr:twoCellAnchor>
    <xdr:from>
      <xdr:col>9</xdr:col>
      <xdr:colOff>1921098</xdr:colOff>
      <xdr:row>0</xdr:row>
      <xdr:rowOff>254748</xdr:rowOff>
    </xdr:from>
    <xdr:to>
      <xdr:col>18</xdr:col>
      <xdr:colOff>21601</xdr:colOff>
      <xdr:row>2</xdr:row>
      <xdr:rowOff>156882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8767892" y="254748"/>
          <a:ext cx="8914180" cy="50725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th-TH" sz="2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โครงการที่ปรากฎเป็นโครงการที่ผ่านการอนุมัติ</a:t>
          </a:r>
          <a:r>
            <a:rPr lang="th-TH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จากผู้บริหาร </a:t>
          </a:r>
          <a:r>
            <a:rPr lang="en-US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(M7) </a:t>
          </a:r>
          <a:r>
            <a:rPr lang="th-TH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ของหน่วยงานเท่านั้น</a:t>
          </a:r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dmins" refreshedDate="44369.973351620371" createdVersion="7" refreshedVersion="7" minRefreshableVersion="3" recordCount="87" xr:uid="{6C0510C3-3F7D-4238-97E6-F2F930C812E0}">
  <cacheSource type="worksheet">
    <worksheetSource ref="A6:N93" sheet="4.รวม"/>
  </cacheSource>
  <cacheFields count="14">
    <cacheField name="ชื่อโครงการ / การดำเนินงาน" numFmtId="0">
      <sharedItems containsBlank="1"/>
    </cacheField>
    <cacheField name="เชื่อม" numFmtId="0">
      <sharedItems containsBlank="1"/>
    </cacheField>
    <cacheField name="สถานะ" numFmtId="0">
      <sharedItems containsBlank="1"/>
    </cacheField>
    <cacheField name="วันที่เริ่มต้นโครงการ" numFmtId="0">
      <sharedItems containsBlank="1"/>
    </cacheField>
    <cacheField name="ปีงบประมาณ" numFmtId="0">
      <sharedItems containsString="0" containsBlank="1" containsNumber="1" containsInteger="1" minValue="2561" maxValue="2565" count="6">
        <n v="2563"/>
        <n v="2565"/>
        <n v="2564"/>
        <n v="2562"/>
        <n v="2561"/>
        <m/>
      </sharedItems>
    </cacheField>
    <cacheField name="วันที่สิ้นสุดโครงการ" numFmtId="0">
      <sharedItems containsBlank="1"/>
    </cacheField>
    <cacheField name="รวมวงเงินงบประมาณทั้งหมด" numFmtId="0">
      <sharedItems containsString="0" containsBlank="1" containsNumber="1" containsInteger="1" minValue="50000" maxValue="459310000"/>
    </cacheField>
    <cacheField name="รวมงบประมาณจากแผนการใช้จ่ายทั้งหมด" numFmtId="0">
      <sharedItems containsString="0" containsBlank="1" containsNumber="1" containsInteger="1" minValue="0" maxValue="459310000"/>
    </cacheField>
    <cacheField name="หน่วยงานระดับกองหรือเทียบเท่า" numFmtId="0">
      <sharedItems containsBlank="1"/>
    </cacheField>
    <cacheField name="หน่วยงานระดับกรมหรือเทียบเท่า" numFmtId="0">
      <sharedItems containsBlank="1" count="28">
        <s v="กรมการจัดหางาน"/>
        <s v="กรมสวัสดิการและคุ้มครองแรงงาน"/>
        <s v="กรมส่งเสริมการเกษตร"/>
        <s v="กรมอนามัย"/>
        <s v="กรมการแพทย์"/>
        <s v="สำนักงานปลัดกระทรวงศึกษาธิการ"/>
        <s v="ศูนย์ความเป็นเลิศด้านชีววิทยาศาสตร์(องค์การมหาชน)(ศลช.)"/>
        <s v="มหาวิทยาลัยราชภัฏจันทรเกษม"/>
        <s v="มหาวิทยาลัยราชภัฏเชียงใหม่"/>
        <s v="มหาวิทยาลัยราชภัฏยะลา"/>
        <s v="สำนักงานพัฒนาวิทยาศาสตร์และเทคโนโลยีแห่งชาติ(พว.)"/>
        <s v="มหาวิทยาลัยราชภัฏเชียงราย"/>
        <s v="มหาวิทยาลัยราชภัฏพิบูลสงคราม"/>
        <s v="มหาวิทยาลัยสุโขทัยธรรมาธิราช"/>
        <s v="มหาวิทยาลัยราชภัฏภูเก็ต"/>
        <s v="มหาวิทยาลัยสงขลานครินทร์"/>
        <s v="มหาวิทยาลัยราชภัฏนครสวรรค์"/>
        <s v="มหาวิทยาลัยราชภัฏบุรีรัมย์"/>
        <s v="มหาวิทยาลัยราชภัฏอุดรธานี"/>
        <s v="มหาวิทยาลัยราชภัฏสุราษฎร์ธานี"/>
        <s v="มหาวิทยาลัยราชภัฏลำปาง"/>
        <s v="มหาวิทยาลัยราชภัฏเพชรบุรี"/>
        <s v="มหาวิทยาลัยราชภัฏหมู่บ้านจอมบึง"/>
        <s v="มหาวิทยาลัยราชภัฏอุบลราชธานี"/>
        <s v="สำนักงานการวิจัยแห่งชาติ"/>
        <s v="กรมกิจการผู้สูงอายุ"/>
        <s v="กรมธนารักษ์"/>
        <m/>
      </sharedItems>
    </cacheField>
    <cacheField name="หน่วยงานระดับกระทรวงหรือเทียบเท่า" numFmtId="0">
      <sharedItems containsBlank="1" count="8">
        <s v="กระทรวงแรงงาน"/>
        <s v="กระทรวงเกษตรและสหกรณ์"/>
        <s v="กระทรวงสาธารณสุข"/>
        <s v="กระทรวงศึกษาธิการ"/>
        <s v="กระทรวงการอุดมศึกษาวิทยาศาสตร์วิจัยและนวัตกรรม"/>
        <s v="กระทรวงการพัฒนาสังคมและความมั่นคงของมนุษย์"/>
        <s v="กระทรวงการคลัง"/>
        <m/>
      </sharedItems>
    </cacheField>
    <cacheField name="ประเภทโครงการ" numFmtId="0">
      <sharedItems containsBlank="1"/>
    </cacheField>
    <cacheField name="องค์ประกอบ" numFmtId="0">
      <sharedItems containsBlank="1" count="6">
        <s v="150202V01"/>
        <s v="150202V02"/>
        <s v="150202V04"/>
        <s v="150202V03"/>
        <m/>
        <s v="150202V05"/>
      </sharedItems>
    </cacheField>
    <cacheField name="ปัจจัย" numFmtId="0">
      <sharedItems count="19">
        <s v="150202F0101"/>
        <s v="150202F0201"/>
        <s v="150202F0401"/>
        <s v="150202F0302"/>
        <s v="150202F0303"/>
        <s v="150202F0301"/>
        <s v="F00"/>
        <s v="150202F0505"/>
        <s v="150202F0503"/>
        <s v="150202F0504"/>
        <s v="150202F0403"/>
        <s v="150202F0402"/>
        <s v="150202F0502"/>
        <s v="150202F0507"/>
        <s v="150202F0102"/>
        <s v="150202F0506"/>
        <s v="150202F0202"/>
        <s v="150202F0501"/>
        <s v="150202F0404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7">
  <r>
    <s v="โครงการส่งเสริมการประกอบอาชีพให้ผู้สุงอายุ"/>
    <s v="โครงการส่งเสริมการประกอบอาชีพให้ผู้สุงอายุ2562"/>
    <s v="อนุมัติแล้ว"/>
    <s v="ตุลาคม 2562"/>
    <x v="0"/>
    <s v="กันยายน 2563"/>
    <n v="4559200"/>
    <n v="4559200"/>
    <s v="กองส่งเสริมการมีงานทำ"/>
    <x v="0"/>
    <x v="0"/>
    <m/>
    <x v="0"/>
    <x v="0"/>
  </r>
  <r>
    <s v="โครงการส่งเสริมให้ความรู้แก่แรงงานนอกระบบเพื่อก้าวสู่สังคมสูงวัย(AgeingSociety)(ปีงบประมาณ2563)"/>
    <s v="โครงการส่งเสริมให้ความรู้แก่แรงงานนอกระบบเพื่อก้าวสู่สังคมสูงวัย(AgeingSociety)(ปีงบประมาณ2563)2562"/>
    <s v="อนุมัติแล้ว"/>
    <s v="ตุลาคม 2562"/>
    <x v="0"/>
    <s v="กันยายน 2563"/>
    <n v="823055"/>
    <n v="823055"/>
    <s v="กองคุ้มครองแรงงานนอกระบบ"/>
    <x v="1"/>
    <x v="0"/>
    <m/>
    <x v="1"/>
    <x v="1"/>
  </r>
  <r>
    <s v="โครงการส่งเสริมสวัสดิการเพื่อพัฒนาคุณภาพชีวิตแรงงานสูงอายุ(ปีงบประมาณ2563)"/>
    <s v="โครงการส่งเสริมสวัสดิการเพื่อพัฒนาคุณภาพชีวิตแรงงานสูงอายุ(ปีงบประมาณ2563)2562"/>
    <s v="อนุมัติแล้ว"/>
    <s v="ตุลาคม 2562"/>
    <x v="0"/>
    <s v="กันยายน 2563"/>
    <n v="3058600"/>
    <n v="3058600"/>
    <s v="กองสวัสดิการแรงงาน"/>
    <x v="1"/>
    <x v="0"/>
    <m/>
    <x v="1"/>
    <x v="1"/>
  </r>
  <r>
    <s v="โครงการส่งเสริมการประกอบอาชีพอิสระให้ผู้สูงอายุ"/>
    <s v="โครงการส่งเสริมการประกอบอาชีพอิสระให้ผู้สูงอายุ2564"/>
    <s v="อนุมัติแล้ว"/>
    <s v="ตุลาคม 2564"/>
    <x v="1"/>
    <s v="กันยายน 2565"/>
    <n v="10320000"/>
    <n v="10320000"/>
    <s v="กองยุทธศาสตร์และแผนงาน"/>
    <x v="0"/>
    <x v="0"/>
    <s v="project65"/>
    <x v="0"/>
    <x v="0"/>
  </r>
  <r>
    <s v="โครงการส่งเสริมการจ้างงานผู้สูงอายุในอาชีพที่เหมาะสมกับวัยและประสบการณ์"/>
    <s v="โครงการส่งเสริมการจ้างงานผู้สูงอายุในอาชีพที่เหมาะสมกับวัยและประสบการณ์2564"/>
    <s v="อนุมัติแล้ว"/>
    <s v="ตุลาคม 2564"/>
    <x v="1"/>
    <s v="กันยายน 2565"/>
    <n v="48060400"/>
    <n v="48060400"/>
    <s v="กองยุทธศาสตร์และแผนงาน"/>
    <x v="0"/>
    <x v="0"/>
    <s v="project65"/>
    <x v="0"/>
    <x v="0"/>
  </r>
  <r>
    <s v="โครงการสร้างข่ายเครือการคุ้มครองแรงงานนอกระบบในสังคมสูงวัย(ปีงบประมาณ2565)"/>
    <s v="โครงการสร้างข่ายเครือการคุ้มครองแรงงานนอกระบบในสังคมสูงวัย(ปีงบประมาณ2565)2564"/>
    <s v="อนุมัติแล้ว"/>
    <s v="ตุลาคม 2564"/>
    <x v="1"/>
    <s v="กันยายน 2565"/>
    <n v="3800000"/>
    <n v="0"/>
    <s v="สำนักพัฒนามาตรฐานแรงงาน"/>
    <x v="1"/>
    <x v="0"/>
    <s v="project65"/>
    <x v="1"/>
    <x v="1"/>
  </r>
  <r>
    <s v="โครงการส่งเสริมการประกอบอาชีพอิสระให้ผู้สูงอายุ"/>
    <s v="โครงการส่งเสริมการประกอบอาชีพอิสระให้ผู้สูงอายุ2563"/>
    <s v="อนุมัติแล้ว"/>
    <s v="ตุลาคม 2563"/>
    <x v="2"/>
    <s v="กันยายน 2564"/>
    <n v="5903200"/>
    <n v="5903200"/>
    <s v="กองส่งเสริมการมีงานทำ"/>
    <x v="0"/>
    <x v="0"/>
    <m/>
    <x v="0"/>
    <x v="0"/>
  </r>
  <r>
    <s v="โครงการส่งเสริมการจ้างงานผู้สูงอายุในอาชีพที่เหมาะสมกับวัยและประสบการณ์"/>
    <s v="โครงการส่งเสริมการจ้างงานผู้สูงอายุในอาชีพที่เหมาะสมกับวัยและประสบการณ์2563"/>
    <s v="อนุมัติแล้ว"/>
    <s v="ตุลาคม 2563"/>
    <x v="2"/>
    <s v="กันยายน 2564"/>
    <n v="10799400"/>
    <n v="10799400"/>
    <s v="กองพัฒนาระบบบริการจัดหางาน"/>
    <x v="0"/>
    <x v="0"/>
    <m/>
    <x v="0"/>
    <x v="0"/>
  </r>
  <r>
    <s v="โครงการสร้างเครือข่ายการคุ้มครองแรงงานนอกระบบในสังคมสูงวัย(ปีงบประมาณ2564)"/>
    <s v="โครงการสร้างเครือข่ายการคุ้มครองแรงงานนอกระบบในสังคมสูงวัย(ปีงบประมาณ2564)2563"/>
    <s v="อนุมัติแล้ว"/>
    <s v="ตุลาคม 2563"/>
    <x v="2"/>
    <s v="กันยายน 2564"/>
    <n v="1104500"/>
    <n v="1104500"/>
    <s v="กองคุ้มครองแรงงานนอกระบบ"/>
    <x v="1"/>
    <x v="0"/>
    <m/>
    <x v="1"/>
    <x v="1"/>
  </r>
  <r>
    <s v="โครงการส่งเสริมเคหกิจเกษตรในครัวเรือนเกษตรกรสูงวัย"/>
    <s v="โครงการส่งเสริมเคหกิจเกษตรในครัวเรือนเกษตรกรสูงวัย2564"/>
    <s v="อนุมัติแล้ว"/>
    <s v="ตุลาคม 2564"/>
    <x v="1"/>
    <s v="กันยายน 2565"/>
    <n v="30852250"/>
    <n v="30852250"/>
    <s v="กองแผนงาน"/>
    <x v="2"/>
    <x v="1"/>
    <s v="project65*"/>
    <x v="2"/>
    <x v="2"/>
  </r>
  <r>
    <s v="โครงการส่งเสริมเคหกิจเกษตรในครัวเรือนเกษตรสูงวัย"/>
    <s v="โครงการส่งเสริมเคหกิจเกษตรในครัวเรือนเกษตรสูงวัย2564"/>
    <s v="อนุมัติแล้ว"/>
    <s v="ตุลาคม 2564"/>
    <x v="1"/>
    <s v="กันยายน 2565"/>
    <n v="32078800"/>
    <n v="32078800"/>
    <s v="กองแผนงาน"/>
    <x v="2"/>
    <x v="1"/>
    <s v="project65*"/>
    <x v="2"/>
    <x v="2"/>
  </r>
  <r>
    <s v="โครงการพัฒนาระบบการดูแลสุขภาพช่องปากผู้สูงอายุ"/>
    <s v="โครงการพัฒนาระบบการดูแลสุขภาพช่องปากผู้สูงอายุ2562"/>
    <s v="อนุมัติแล้ว"/>
    <s v="ตุลาคม 2562"/>
    <x v="0"/>
    <s v="กันยายน 2563"/>
    <n v="33099100"/>
    <n v="33099100"/>
    <s v="สำนักทันตสาธารณสุข"/>
    <x v="3"/>
    <x v="2"/>
    <m/>
    <x v="3"/>
    <x v="3"/>
  </r>
  <r>
    <s v="โครงการขับเคลื่อนระบบการส่งเสริมสุขภาพดูแลผู้สูงอายุและผู้มีภาวะพึ่งพิงระยะยาวแบบบูรณาการ"/>
    <s v="โครงการขับเคลื่อนระบบการส่งเสริมสุขภาพดูแลผู้สูงอายุและผู้มีภาวะพึ่งพิงระยะยาวแบบบูรณาการ2564"/>
    <s v="อนุมัติแล้ว"/>
    <s v="ตุลาคม 2564"/>
    <x v="1"/>
    <s v="กันยายน 2565"/>
    <n v="45261800"/>
    <n v="45261800"/>
    <s v="กองแผนงาน"/>
    <x v="3"/>
    <x v="2"/>
    <s v="project65*"/>
    <x v="3"/>
    <x v="4"/>
  </r>
  <r>
    <s v="โครงการพระสงฆ์กับการพัฒนาสุขภาวะ"/>
    <s v="โครงการพระสงฆ์กับการพัฒนาสุขภาวะ2564"/>
    <s v="อนุมัติแล้ว"/>
    <s v="ตุลาคม 2564"/>
    <x v="1"/>
    <s v="กันยายน 2565"/>
    <n v="54800000"/>
    <n v="54800000"/>
    <s v="กองแผนงาน"/>
    <x v="3"/>
    <x v="2"/>
    <s v="project65"/>
    <x v="3"/>
    <x v="5"/>
  </r>
  <r>
    <s v="โครงการการจัดระบบรับปรึกษาระบบส่งต่อและระบบติดตามการดูแลระยะกลาง(intermediatecare)สำหรับผู้ป่วยสูงอายุหลังการผ่าตัดและผู้สูงอายุที่มีภาวะเปราะบาง"/>
    <s v="โครงการการจัดระบบรับปรึกษาระบบส่งต่อและระบบติดตามการดูแลระยะกลาง(intermediatecare)สำหรับผู้ป่วยสูงอายุหลังการผ่าตัดและผู้สูงอายุที่มีภาวะเปราะบาง2564"/>
    <s v="อนุมัติแล้ว"/>
    <s v="ตุลาคม 2564"/>
    <x v="1"/>
    <s v="กันยายน 2565"/>
    <n v="1353900"/>
    <n v="1353900"/>
    <s v="สำนักยุทธศาสตร์การแพทย์"/>
    <x v="4"/>
    <x v="2"/>
    <s v="project65"/>
    <x v="3"/>
    <x v="4"/>
  </r>
  <r>
    <s v="โครงการพัฒนาระบบบริการสุขภาพผู้สูงอายุใในสถานบริการแต่ละระดับเพื่อผู้สูงอายุได้รับการดูแลรักษาส่งต่ออย่างเหมาะสม"/>
    <s v="โครงการพัฒนาระบบบริการสุขภาพผู้สูงอายุใในสถานบริการแต่ละระดับเพื่อผู้สูงอายุได้รับการดูแลรักษาส่งต่ออย่างเหมาะสม2564"/>
    <s v="อนุมัติแล้ว"/>
    <s v="ตุลาคม 2564"/>
    <x v="1"/>
    <s v="กันยายน 2565"/>
    <n v="3344300"/>
    <n v="3344300"/>
    <s v="สำนักยุทธศาสตร์การแพทย์"/>
    <x v="4"/>
    <x v="2"/>
    <s v="project65"/>
    <x v="3"/>
    <x v="4"/>
  </r>
  <r>
    <s v="โครงการการดูแลสุขภาพช่องปากพร้อมมูลไร้รอยต่อ"/>
    <s v="โครงการการดูแลสุขภาพช่องปากพร้อมมูลไร้รอยต่อ2564"/>
    <s v="อนุมัติแล้ว"/>
    <s v="ตุลาคม 2564"/>
    <x v="1"/>
    <s v="กันยายน 2565"/>
    <n v="7310300"/>
    <n v="7310300"/>
    <s v="สำนักยุทธศาสตร์การแพทย์"/>
    <x v="4"/>
    <x v="2"/>
    <s v="project65"/>
    <x v="3"/>
    <x v="4"/>
  </r>
  <r>
    <s v="โครงการพัฒนาระบบการป้องกันโรคระดับทุติยภูมิเพื่อดูแลรักษากลุ่มอาการหรือโรคที่พบบ่อยในผู้สูงอายุ"/>
    <s v="โครงการพัฒนาระบบการป้องกันโรคระดับทุติยภูมิเพื่อดูแลรักษากลุ่มอาการหรือโรคที่พบบ่อยในผู้สูงอายุ2564"/>
    <s v="อนุมัติแล้ว"/>
    <s v="ตุลาคม 2564"/>
    <x v="1"/>
    <s v="กันยายน 2565"/>
    <n v="12078950"/>
    <n v="12078950"/>
    <s v="สำนักยุทธศาสตร์การแพทย์"/>
    <x v="4"/>
    <x v="2"/>
    <s v="project65*"/>
    <x v="3"/>
    <x v="4"/>
  </r>
  <r>
    <s v="โครงการพัฒนาระบบอาชีวอนามัยสำหรับแรงงานสูงอายุ"/>
    <s v="โครงการพัฒนาระบบอาชีวอนามัยสำหรับแรงงานสูงอายุ2564"/>
    <s v="อนุมัติแล้ว"/>
    <s v="ตุลาคม 2564"/>
    <x v="1"/>
    <s v="กันยายน 2565"/>
    <n v="2003200"/>
    <n v="2003200"/>
    <s v="สำนักยุทธศาสตร์การแพทย์"/>
    <x v="4"/>
    <x v="2"/>
    <s v="project65"/>
    <x v="3"/>
    <x v="4"/>
  </r>
  <r>
    <s v="โครงการพระสงฆ์กับการพัฒนาสุขภาวะปี2564"/>
    <s v="โครงการพระสงฆ์กับการพัฒนาสุขภาวะปี25642563"/>
    <s v="อนุมัติแล้ว"/>
    <s v="ตุลาคม 2563"/>
    <x v="2"/>
    <s v="กันยายน 2564"/>
    <n v="9236500"/>
    <n v="9236500"/>
    <s v="สำนักอนามัยผู้สูงอายุ"/>
    <x v="3"/>
    <x v="2"/>
    <m/>
    <x v="3"/>
    <x v="5"/>
  </r>
  <r>
    <s v="โครงการพัฒนาระบบการดูแลส่งเสริมสุขภาพผู้สูงอายุในชุมชนแบบบูรณาการ"/>
    <s v="โครงการพัฒนาระบบการดูแลส่งเสริมสุขภาพผู้สูงอายุในชุมชนแบบบูรณาการ2563"/>
    <s v="อนุมัติแล้ว"/>
    <s v="ตุลาคม 2563"/>
    <x v="2"/>
    <s v="กันยายน 2564"/>
    <n v="47459500"/>
    <n v="47459500"/>
    <s v="สำนักอนามัยผู้สูงอายุ"/>
    <x v="3"/>
    <x v="2"/>
    <m/>
    <x v="3"/>
    <x v="4"/>
  </r>
  <r>
    <s v="โครงการขับเคลื่อนระบบการส่งเสริมสุขภาพดูแลผู้สูงอายุและผู้มีภาวะพึ่งพิงระยะยาวแบบบูรณาการ"/>
    <s v="โครงการขับเคลื่อนระบบการส่งเสริมสุขภาพดูแลผู้สูงอายุและผู้มีภาวะพึ่งพิงระยะยาวแบบบูรณาการ2564"/>
    <s v="อนุมัติแล้ว"/>
    <s v="ตุลาคม 2564"/>
    <x v="1"/>
    <s v="กันยายน 2565"/>
    <n v="45262500"/>
    <n v="45262500"/>
    <s v="สำนักอนามัยผู้สูงอายุ"/>
    <x v="3"/>
    <x v="2"/>
    <s v="project65*"/>
    <x v="3"/>
    <x v="4"/>
  </r>
  <r>
    <s v="โครงการดูแลสุขภาพช่องปากพร้อมมูลเพื่อผู้สูงอายุแบบไร้รอยต่อ"/>
    <s v="โครงการดูแลสุขภาพช่องปากพร้อมมูลเพื่อผู้สูงอายุแบบไร้รอยต่อ2563"/>
    <s v="อนุมัติแล้ว"/>
    <s v="ตุลาคม 2563"/>
    <x v="2"/>
    <s v="กันยายน 2564"/>
    <n v="7310300"/>
    <n v="7310300"/>
    <s v="สำนักยุทธศาสตร์การแพทย์"/>
    <x v="4"/>
    <x v="2"/>
    <m/>
    <x v="3"/>
    <x v="4"/>
  </r>
  <r>
    <s v="โครงการเสริมสร้างความเข้มแข็งทางสังคมและระบบการดูแลผู้สูงอายุสมองเสื่อม"/>
    <s v="โครงการเสริมสร้างความเข้มแข็งทางสังคมและระบบการดูแลผู้สูงอายุสมองเสื่อม2563"/>
    <s v="อนุมัติแล้ว"/>
    <s v="ตุลาคม 2563"/>
    <x v="2"/>
    <s v="กันยายน 2564"/>
    <n v="1169800"/>
    <n v="1169800"/>
    <s v="สำนักยุทธศาสตร์การแพทย์"/>
    <x v="4"/>
    <x v="2"/>
    <m/>
    <x v="3"/>
    <x v="4"/>
  </r>
  <r>
    <s v="โครงการพัฒนาระบบการป้องกันโรคระดับทุติยภูมิเพื่อดูแลรักษากลุ่มอาการหรือโรคที่พบบ่อยในผู้สูงอายุ"/>
    <s v="โครงการพัฒนาระบบการป้องกันโรคระดับทุติยภูมิเพื่อดูแลรักษากลุ่มอาการหรือโรคที่พบบ่อยในผู้สูงอายุ2563"/>
    <s v="อนุมัติแล้ว"/>
    <s v="ตุลาคม 2563"/>
    <x v="2"/>
    <s v="กันยายน 2564"/>
    <n v="5433400"/>
    <n v="5433400"/>
    <s v="สำนักยุทธศาสตร์การแพทย์"/>
    <x v="4"/>
    <x v="2"/>
    <m/>
    <x v="3"/>
    <x v="4"/>
  </r>
  <r>
    <s v="โครงการการจัดระบบรับปรึกษาระบบส่งต่อและระบบติดตามการดูแลระยะกลาง(intermediatecare)สำหรับผู้ป่วยสูงอายุหลังการผ่าตัดและผู้สูงอายุที่มีภาวะเปราะบาง"/>
    <s v="โครงการการจัดระบบรับปรึกษาระบบส่งต่อและระบบติดตามการดูแลระยะกลาง(intermediatecare)สำหรับผู้ป่วยสูงอายุหลังการผ่าตัดและผู้สูงอายุที่มีภาวะเปราะบาง2563"/>
    <s v="อนุมัติแล้ว"/>
    <s v="ตุลาคม 2563"/>
    <x v="2"/>
    <s v="กันยายน 2564"/>
    <n v="1184200"/>
    <n v="1184200"/>
    <s v="สำนักยุทธศาสตร์การแพทย์"/>
    <x v="4"/>
    <x v="2"/>
    <m/>
    <x v="3"/>
    <x v="4"/>
  </r>
  <r>
    <s v="โครงการจัดระบบอาชีวอนามัยสำหรับแรงงานสูงอายุ"/>
    <s v="โครงการจัดระบบอาชีวอนามัยสำหรับแรงงานสูงอายุ2563"/>
    <s v="อนุมัติแล้ว"/>
    <s v="ตุลาคม 2563"/>
    <x v="2"/>
    <s v="กันยายน 2564"/>
    <n v="2003200"/>
    <n v="2003200"/>
    <s v="สำนักยุทธศาสตร์การแพทย์"/>
    <x v="4"/>
    <x v="2"/>
    <m/>
    <x v="3"/>
    <x v="4"/>
  </r>
  <r>
    <s v="โครงการพัฒนาระบบบริการสุขภาพผู้สูงอายุในสถานบริการสุขภาพแต่ละระดับเพื่อผู้สูงอายุได้รับการดูแลรักษาส่งต่ออย่างเหมาะสม"/>
    <s v="โครงการพัฒนาระบบบริการสุขภาพผู้สูงอายุในสถานบริการสุขภาพแต่ละระดับเพื่อผู้สูงอายุได้รับการดูแลรักษาส่งต่ออย่างเหมาะสม2563"/>
    <s v="อนุมัติแล้ว"/>
    <s v="ตุลาคม 2563"/>
    <x v="2"/>
    <s v="กันยายน 2564"/>
    <n v="3344300"/>
    <n v="3344300"/>
    <s v="สำนักยุทธศาสตร์การแพทย์"/>
    <x v="4"/>
    <x v="2"/>
    <m/>
    <x v="3"/>
    <x v="4"/>
  </r>
  <r>
    <s v="โครงการพัฒนาระบบการดูแลและป้องกันภาวะหกล้มในผู้สูงอายุตามบริบทพื้นที่"/>
    <s v="โครงการพัฒนาระบบการดูแลและป้องกันภาวะหกล้มในผู้สูงอายุตามบริบทพื้นที่2563"/>
    <s v="อนุมัติแล้ว"/>
    <s v="ตุลาคม 2563"/>
    <x v="2"/>
    <s v="กันยายน 2564"/>
    <n v="1202000"/>
    <n v="1202000"/>
    <s v="สำนักยุทธศาสตร์การแพทย์"/>
    <x v="4"/>
    <x v="2"/>
    <m/>
    <x v="3"/>
    <x v="4"/>
  </r>
  <r>
    <s v="โครงการสร้างและส่งเสริมความเป็นพลเมืองดีตามรอยพระยุคลบาทด้านการศึกษาสู่การปฏิบัติสำนักงานศึกษาธิการจังหวัดอุดรธานี"/>
    <s v="โครงการสร้างและส่งเสริมความเป็นพลเมืองดีตามรอยพระยุคลบาทด้านการศึกษาสู่การปฏิบัติสำนักงานศึกษาธิการจังหวัดอุดรธานี2563"/>
    <s v="อนุมัติแล้ว"/>
    <s v="มีนาคม 2563"/>
    <x v="0"/>
    <s v="กันยายน 2563"/>
    <n v="319480"/>
    <n v="0"/>
    <s v="สำนักงานศึกษาธิการจังหวัดอุดรธานี"/>
    <x v="5"/>
    <x v="3"/>
    <m/>
    <x v="4"/>
    <x v="6"/>
  </r>
  <r>
    <s v="พัฒนาผลิตภัณฑ์และการบริการด้านชีววิทยาศาสตร์สุขภาพเพื่อรองรับสังคมผู้สูงอายุ"/>
    <s v="พัฒนาผลิตภัณฑ์และการบริการด้านชีววิทยาศาสตร์สุขภาพเพื่อรองรับสังคมผู้สูงอายุ2564"/>
    <s v="ร่างโครงการ"/>
    <s v="ตุลาคม 2564"/>
    <x v="1"/>
    <s v="กันยายน 2565"/>
    <n v="61670000"/>
    <n v="61670000"/>
    <s v="โปรแกรมบริหารและพัฒนาเทคโนโลยีเครื่องมือแพทย์และหุ่นยนต์ทางการแพทย์ชั้นสูง"/>
    <x v="6"/>
    <x v="4"/>
    <s v="project65*"/>
    <x v="3"/>
    <x v="3"/>
  </r>
  <r>
    <s v="โครงการอบรมเชิงปฏิบัติการให้ความรู้ด้านการดูแลสุขภาวะ(ScienceSmartLife)"/>
    <s v="โครงการอบรมเชิงปฏิบัติการให้ความรู้ด้านการดูแลสุขภาวะ(ScienceSmartLife)2561"/>
    <s v="อนุมัติแล้ว"/>
    <s v="ตุลาคม 2561"/>
    <x v="3"/>
    <s v="กันยายน 2562"/>
    <n v="356390"/>
    <n v="356390"/>
    <s v="คณะวิทยาศาสตร์"/>
    <x v="7"/>
    <x v="4"/>
    <m/>
    <x v="5"/>
    <x v="7"/>
  </r>
  <r>
    <s v="โครงการแพทย์จีนบริการวิชาการเพื่อชุมชน"/>
    <s v="โครงการแพทย์จีนบริการวิชาการเพื่อชุมชน2562"/>
    <s v="อนุมัติแล้ว"/>
    <s v="ตุลาคม 2562"/>
    <x v="0"/>
    <s v="กันยายน 2563"/>
    <n v="350000"/>
    <n v="350000"/>
    <s v="วิทยาลัยการแพทย์ทางเลือก"/>
    <x v="7"/>
    <x v="4"/>
    <m/>
    <x v="5"/>
    <x v="7"/>
  </r>
  <r>
    <s v="โครงการหลักสูตรการเสริมสร้างสุขภาวะผู้สูงวัยบ้านป่าตุ้มดอนอำเภอพร้าวจังหวัดเชียงใหม่"/>
    <s v="โครงการหลักสูตรการเสริมสร้างสุขภาวะผู้สูงวัยบ้านป่าตุ้มดอนอำเภอพร้าวจังหวัดเชียงใหม่2562"/>
    <s v="อนุมัติแล้ว"/>
    <s v="ตุลาคม 2562"/>
    <x v="0"/>
    <s v="กันยายน 2563"/>
    <n v="157000"/>
    <n v="157000"/>
    <s v="สำนักงานอธิการบดี"/>
    <x v="8"/>
    <x v="4"/>
    <m/>
    <x v="5"/>
    <x v="8"/>
  </r>
  <r>
    <s v="โครงการจัดตั้งศูนย์การศึกษาและวิจัยสู่ความเป็นเลิศด้านอุตสาหกรรมบริการและดูแลสุขภาพผู้สูงอายุ"/>
    <s v="โครงการจัดตั้งศูนย์การศึกษาและวิจัยสู่ความเป็นเลิศด้านอุตสาหกรรมบริการและดูแลสุขภาพผู้สูงอายุ2562"/>
    <s v="อนุมัติแล้ว"/>
    <s v="ตุลาคม 2562"/>
    <x v="0"/>
    <s v="กันยายน 2563"/>
    <n v="1000000"/>
    <n v="1000000"/>
    <s v="คณะวิทยาการจัดการ"/>
    <x v="9"/>
    <x v="4"/>
    <m/>
    <x v="5"/>
    <x v="8"/>
  </r>
  <r>
    <s v="ขยายผลการใช้นวัตกรรมเทคโนโลยีและนวัตกรรมบริการในศูนย์พัฒนาการจัดสวัสดิการสังคมผู้สูงอายุระยะที่2"/>
    <s v="ขยายผลการใช้นวัตกรรมเทคโนโลยีและนวัตกรรมบริการในศูนย์พัฒนาการจัดสวัสดิการสังคมผู้สูงอายุระยะที่22564"/>
    <s v="อนุมัติแล้ว"/>
    <s v="ตุลาคม 2564"/>
    <x v="1"/>
    <s v="กันยายน 2565"/>
    <n v="73000000"/>
    <n v="73000000"/>
    <s v="สำนักงานกลาง"/>
    <x v="10"/>
    <x v="4"/>
    <s v="project65*"/>
    <x v="5"/>
    <x v="9"/>
  </r>
  <r>
    <s v="พัฒนาหลักสูตรศิลปะบำบัดสุนทรียะสำหรับผู้สูงวัย"/>
    <s v="พัฒนาหลักสูตรศิลปะบำบัดสุนทรียะสำหรับผู้สูงวัย2564"/>
    <s v="อนุมัติแล้ว"/>
    <s v="ตุลาคม 2564"/>
    <x v="1"/>
    <s v="กันยายน 2567"/>
    <n v="6000000"/>
    <n v="6000000"/>
    <s v="กองนโยบายและแผน"/>
    <x v="9"/>
    <x v="4"/>
    <s v="project65"/>
    <x v="2"/>
    <x v="10"/>
  </r>
  <r>
    <s v="พัฒนาแหล่งเรียนรู้ภูมิปัญญาท้องถิ่นของผู้สูงวัยสู่ชุมชน"/>
    <s v="พัฒนาแหล่งเรียนรู้ภูมิปัญญาท้องถิ่นของผู้สูงวัยสู่ชุมชน2564"/>
    <s v="อนุมัติแล้ว"/>
    <s v="ตุลาคม 2564"/>
    <x v="1"/>
    <s v="กันยายน 2566"/>
    <n v="1600000"/>
    <n v="1600000"/>
    <s v="กองนโยบายและแผน"/>
    <x v="9"/>
    <x v="4"/>
    <s v="project65"/>
    <x v="2"/>
    <x v="11"/>
  </r>
  <r>
    <s v="ศูนย์พัฒนาคุณภาพชีวิตผู้สูงอายุจังหวัดเชียงราย"/>
    <s v="ศูนย์พัฒนาคุณภาพชีวิตผู้สูงอายุจังหวัดเชียงราย2564"/>
    <s v="อนุมัติแล้ว"/>
    <s v="ตุลาคม 2564"/>
    <x v="1"/>
    <s v="กันยายน 2565"/>
    <n v="32000000"/>
    <n v="32000000"/>
    <s v="สำนักงานอธิการบดี"/>
    <x v="11"/>
    <x v="4"/>
    <s v="project65"/>
    <x v="5"/>
    <x v="12"/>
  </r>
  <r>
    <s v="หน่วยวิจัยและพัฒนากระบวนการผลิตเภสัชภัณฑ์และสมุนไพรเพื่อดูแลสุขภาพของผู้สูงอายุ"/>
    <s v="หน่วยวิจัยและพัฒนากระบวนการผลิตเภสัชภัณฑ์และสมุนไพรเพื่อดูแลสุขภาพของผู้สูงอายุ2564"/>
    <s v="อนุมัติแล้ว"/>
    <s v="ตุลาคม 2564"/>
    <x v="1"/>
    <s v="กันยายน 2565"/>
    <n v="10500000"/>
    <n v="10500000"/>
    <s v="สำนักงานอธิการบดี"/>
    <x v="12"/>
    <x v="4"/>
    <s v="project65"/>
    <x v="3"/>
    <x v="3"/>
  </r>
  <r>
    <s v="การจัดทำฐานข้อมูลผู้สูงอายุเพื่อนำไปใช้ประโยชน์ในการพัฒนาสุขภาวะที่ดีอย่างมีคุณค่าและศักดิ์ศรี"/>
    <s v="การจัดทำฐานข้อมูลผู้สูงอายุเพื่อนำไปใช้ประโยชน์ในการพัฒนาสุขภาวะที่ดีอย่างมีคุณค่าและศักดิ์ศรี2564"/>
    <s v="อนุมัติแล้ว"/>
    <s v="ตุลาคม 2564"/>
    <x v="1"/>
    <s v="กันยายน 2565"/>
    <n v="6000000"/>
    <n v="6000000"/>
    <s v="กองแผนงาน"/>
    <x v="13"/>
    <x v="4"/>
    <s v="project65"/>
    <x v="5"/>
    <x v="13"/>
  </r>
  <r>
    <s v="หลักสูตรศิลปะ-ดนตรีบำบัดสุนทรียะผู้สูงอายุ"/>
    <s v="หลักสูตรศิลปะ-ดนตรีบำบัดสุนทรียะผู้สูงอายุ2564"/>
    <s v="อนุมัติแล้ว"/>
    <s v="ตุลาคม 2564"/>
    <x v="1"/>
    <s v="กันยายน 2565"/>
    <n v="2000000"/>
    <n v="2000000"/>
    <s v="สำนักงานอธิการบดี"/>
    <x v="12"/>
    <x v="4"/>
    <s v="project65"/>
    <x v="2"/>
    <x v="10"/>
  </r>
  <r>
    <s v="ส่งเสริมอาชีพผู้สูงอายุพฤติพลังตามหลักปรัชญาเศรษฐกิจพอเพียงจังหวัดสุโขทัย"/>
    <s v="ส่งเสริมอาชีพผู้สูงอายุพฤติพลังตามหลักปรัชญาเศรษฐกิจพอเพียงจังหวัดสุโขทัย2564"/>
    <s v="อนุมัติแล้ว"/>
    <s v="ตุลาคม 2564"/>
    <x v="1"/>
    <s v="กันยายน 2565"/>
    <n v="1960000"/>
    <n v="1960000"/>
    <s v="สำนักงานอธิการบดี"/>
    <x v="12"/>
    <x v="4"/>
    <s v="project65"/>
    <x v="0"/>
    <x v="14"/>
  </r>
  <r>
    <s v="พัฒนาผลิตภัณฑ์และการบริการด้านชีววิทยาศาสตร์สุขภาพเพื่อรองรับสังคมผู้สูงอายุ"/>
    <s v="พัฒนาผลิตภัณฑ์และการบริการด้านชีววิทยาศาสตร์สุขภาพเพื่อรองรับสังคมผู้สูงอายุ2564"/>
    <s v="อนุมัติแล้ว"/>
    <s v="ตุลาคม 2564"/>
    <x v="1"/>
    <s v="กันยายน 2565"/>
    <n v="61670000"/>
    <n v="61670000"/>
    <s v="ฝ่ายแผนยุทธศาสตร์และงบประมาณ"/>
    <x v="6"/>
    <x v="4"/>
    <s v="project65*"/>
    <x v="3"/>
    <x v="3"/>
  </r>
  <r>
    <s v="การส่งเสริมอาชีพผู้สูงอายุพฤติพลังตามหลักปรัชญาเศรษฐกิจพอเพียงจังหวัดพิษณุโลก"/>
    <s v="การส่งเสริมอาชีพผู้สูงอายุพฤติพลังตามหลักปรัชญาเศรษฐกิจพอเพียงจังหวัดพิษณุโลก2564"/>
    <s v="อนุมัติแล้ว"/>
    <s v="ตุลาคม 2564"/>
    <x v="1"/>
    <s v="กันยายน 2565"/>
    <n v="1960000"/>
    <n v="1960000"/>
    <s v="สำนักงานอธิการบดี"/>
    <x v="12"/>
    <x v="4"/>
    <s v="project65"/>
    <x v="0"/>
    <x v="14"/>
  </r>
  <r>
    <s v="โครงการพัฒนาแหล่งเรียนรู้ภูมิปัญญาท้องถิ่นของผู้สูงวัยสู่ชุมชน"/>
    <s v="โครงการพัฒนาแหล่งเรียนรู้ภูมิปัญญาท้องถิ่นของผู้สูงวัยสู่ชุมชน2564"/>
    <s v="อนุมัติแล้ว"/>
    <s v="ตุลาคม 2564"/>
    <x v="1"/>
    <s v="กันยายน 2565"/>
    <n v="2950000"/>
    <n v="2950000"/>
    <s v="กองนโยบายและแผน"/>
    <x v="14"/>
    <x v="4"/>
    <s v="project65"/>
    <x v="2"/>
    <x v="11"/>
  </r>
  <r>
    <s v="โครงการพัฒนาหลักสูตรศิลปะบําบัด(ArtTherapy)เพิ่มความสุขให้กับชีวิตสําหรับผู้สูงวัย"/>
    <s v="โครงการพัฒนาหลักสูตรศิลปะบําบัด(ArtTherapy)เพิ่มความสุขให้กับชีวิตสําหรับผู้สูงวัย2564"/>
    <s v="อนุมัติแล้ว"/>
    <s v="ตุลาคม 2564"/>
    <x v="1"/>
    <s v="กันยายน 2565"/>
    <n v="4700000"/>
    <n v="4700000"/>
    <s v="กองนโยบายและแผน"/>
    <x v="7"/>
    <x v="4"/>
    <s v="project65"/>
    <x v="2"/>
    <x v="10"/>
  </r>
  <r>
    <s v="การพัฒนาศักยภาพผู้สูงอายุสู่ความเป็นพลเมืองดิจิทัลด้านความสร้างสรรค์ทางดิจิทัลเพื่อส่งเสริมการประกอบอาชีพสำหรับผู้สูงอายุ"/>
    <s v="การพัฒนาศักยภาพผู้สูงอายุสู่ความเป็นพลเมืองดิจิทัลด้านความสร้างสรรค์ทางดิจิทัลเพื่อส่งเสริมการประกอบอาชีพสำหรับผู้สูงอายุ2564"/>
    <s v="อนุมัติแล้ว"/>
    <s v="ตุลาคม 2564"/>
    <x v="1"/>
    <s v="กันยายน 2565"/>
    <n v="1500000"/>
    <n v="1500000"/>
    <s v="กองแผนงาน"/>
    <x v="13"/>
    <x v="4"/>
    <s v="project65*"/>
    <x v="5"/>
    <x v="15"/>
  </r>
  <r>
    <s v="พัฒนาชุมชนเกษตรเพื่อส่งเสริมเกษตรกรกลุ่มผู้สูงอายุสู่การเป็นเกษตรกรสมัยใหม่ในเขตพื้นที่ชุมชนกึ่งเมืองตำบลควนลังอำเภอหาดใหญ่จังหวัดสงขลา"/>
    <s v="พัฒนาชุมชนเกษตรเพื่อส่งเสริมเกษตรกรกลุ่มผู้สูงอายุสู่การเป็นเกษตรกรสมัยใหม่ในเขตพื้นที่ชุมชนกึ่งเมืองตำบลควนลังอำเภอหาดใหญ่จังหวัดสงขลา2564"/>
    <s v="อนุมัติแล้ว"/>
    <s v="ตุลาคม 2564"/>
    <x v="1"/>
    <s v="กันยายน 2566"/>
    <n v="4000000"/>
    <n v="4000000"/>
    <s v="สำนักงานอธิการบดี"/>
    <x v="15"/>
    <x v="4"/>
    <s v="project65"/>
    <x v="2"/>
    <x v="11"/>
  </r>
  <r>
    <s v="โครงการหนึ่งตำบลหนึ่งศูนย์ดูแลผู้สูงวัย"/>
    <s v="โครงการหนึ่งตำบลหนึ่งศูนย์ดูแลผู้สูงวัย2564"/>
    <s v="อนุมัติแล้ว"/>
    <s v="ตุลาคม 2564"/>
    <x v="1"/>
    <s v="กันยายน 2565"/>
    <n v="20000000"/>
    <n v="20000000"/>
    <s v="สำนักงานอธิการบดี"/>
    <x v="16"/>
    <x v="4"/>
    <s v="project65"/>
    <x v="1"/>
    <x v="16"/>
  </r>
  <r>
    <s v="การพัฒนาสุขภาวะให้กับผู้สูงอายุโดยการใช้วิทยาศาสตร์การกีฬา"/>
    <s v="การพัฒนาสุขภาวะให้กับผู้สูงอายุโดยการใช้วิทยาศาสตร์การกีฬา2564"/>
    <s v="อนุมัติแล้ว"/>
    <s v="ตุลาคม 2564"/>
    <x v="1"/>
    <s v="กันยายน 2565"/>
    <n v="2300000"/>
    <n v="2300000"/>
    <s v="กองนโยบายและแผน"/>
    <x v="7"/>
    <x v="4"/>
    <s v="project65"/>
    <x v="3"/>
    <x v="4"/>
  </r>
  <r>
    <s v="การสร้างเครือข่ายทางสังคมของผู้สูงอายุเพื่อเสริมสร้างพลังของสังคมสูงวัยที่มีคุณภาพในชุมชนชายแดนไทย-กัมพูชาเขตจังหวัดบุรีรัมย์สุรินทร์และศรีสะเกษ"/>
    <s v="การสร้างเครือข่ายทางสังคมของผู้สูงอายุเพื่อเสริมสร้างพลังของสังคมสูงวัยที่มีคุณภาพในชุมชนชายแดนไทย-กัมพูชาเขตจังหวัดบุรีรัมย์สุรินทร์และศรีสะเกษ2564"/>
    <s v="อนุมัติแล้ว"/>
    <s v="ตุลาคม 2564"/>
    <x v="1"/>
    <s v="กันยายน 2565"/>
    <n v="5360000"/>
    <n v="5360000"/>
    <s v="กองนโยบายและแผน"/>
    <x v="17"/>
    <x v="4"/>
    <s v="project65"/>
    <x v="2"/>
    <x v="2"/>
  </r>
  <r>
    <s v="การส่งเสริมอาชีพผู้สูงอายุพฤฒพลังตามหลักปรัชญาเศรษฐกิจพอเพียงจังหวัดบุรีรัมย์"/>
    <s v="การส่งเสริมอาชีพผู้สูงอายุพฤฒพลังตามหลักปรัชญาเศรษฐกิจพอเพียงจังหวัดบุรีรัมย์2564"/>
    <s v="อนุมัติแล้ว"/>
    <s v="ตุลาคม 2564"/>
    <x v="1"/>
    <s v="กันยายน 2565"/>
    <n v="91740000"/>
    <n v="91740000"/>
    <s v="กองนโยบายและแผน"/>
    <x v="17"/>
    <x v="4"/>
    <s v="project65"/>
    <x v="0"/>
    <x v="14"/>
  </r>
  <r>
    <s v="โครงการหลักสูตรระยะสั้นสำหรับผู้ดูแลผู้สูงอายุ+MOOcs"/>
    <s v="โครงการหลักสูตรระยะสั้นสำหรับผู้ดูแลผู้สูงอายุ+MOOcs2564"/>
    <s v="อนุมัติแล้ว"/>
    <s v="ตุลาคม 2564"/>
    <x v="1"/>
    <s v="กันยายน 2565"/>
    <n v="1000000"/>
    <n v="1000000"/>
    <s v="กองนโยบายและแผน"/>
    <x v="14"/>
    <x v="4"/>
    <s v="project65"/>
    <x v="3"/>
    <x v="4"/>
  </r>
  <r>
    <s v="โครงการส่งเสริมสุขภาวะแบบองค์รวมของผู้สูงอายุโดยใช้พื้นที่สร้างสรรค์ร่วมกับภาคีเครือข่ายและบวร+สอ.จังหวัดบุรีรัมย์"/>
    <s v="โครงการส่งเสริมสุขภาวะแบบองค์รวมของผู้สูงอายุโดยใช้พื้นที่สร้างสรรค์ร่วมกับภาคีเครือข่ายและบวร+สอ.จังหวัดบุรีรัมย์2564"/>
    <s v="อนุมัติแล้ว"/>
    <s v="ตุลาคม 2564"/>
    <x v="1"/>
    <s v="กันยายน 2565"/>
    <n v="46490000"/>
    <n v="46490000"/>
    <s v="กองนโยบายและแผน"/>
    <x v="17"/>
    <x v="4"/>
    <s v="project65"/>
    <x v="3"/>
    <x v="3"/>
  </r>
  <r>
    <s v="โครงการศูนย์เรียนรู้นวัตกรรม:ชะลอวัยศึกษาการพัฒนารูปแบบการเสริมสร้างคุณค่าและส่งเสริมคุณภาพชีวิตของผู้สูงอายุ"/>
    <s v="โครงการศูนย์เรียนรู้นวัตกรรม:ชะลอวัยศึกษาการพัฒนารูปแบบการเสริมสร้างคุณค่าและส่งเสริมคุณภาพชีวิตของผู้สูงอายุ2564"/>
    <s v="อนุมัติแล้ว"/>
    <s v="ตุลาคม 2564"/>
    <x v="1"/>
    <s v="กันยายน 2565"/>
    <n v="10297700"/>
    <n v="10297700"/>
    <s v="กองนโยบายและแผน"/>
    <x v="18"/>
    <x v="4"/>
    <s v="project65"/>
    <x v="1"/>
    <x v="1"/>
  </r>
  <r>
    <s v="โครงการ“การส่งเสริมอาชีพผู้สูงอายุพฤฒพลังตามหลักปรัชญาเศรษฐกิจพอเพียงจังหวัดสุราษฎร์ธานี”"/>
    <s v="โครงการ“การส่งเสริมอาชีพผู้สูงอายุพฤฒพลังตามหลักปรัชญาเศรษฐกิจพอเพียงจังหวัดสุราษฎร์ธานี”2564"/>
    <s v="อนุมัติแล้ว"/>
    <s v="กันยายน 2564"/>
    <x v="2"/>
    <s v="ตุลาคม 2565"/>
    <n v="91200000"/>
    <n v="91200000"/>
    <s v="กองนโยบายและแผน"/>
    <x v="19"/>
    <x v="4"/>
    <s v="project65"/>
    <x v="2"/>
    <x v="2"/>
  </r>
  <r>
    <s v="ระบบฐานข้อมูลผู้สูงอายุแบบบูรณาการการทำงานร่วมกันของ6กระทรวงหลักและทุกภาคส่วน"/>
    <s v="ระบบฐานข้อมูลผู้สูงอายุแบบบูรณาการการทำงานร่วมกันของ6กระทรวงหลักและทุกภาคส่วน2564"/>
    <s v="อนุมัติแล้ว"/>
    <s v="ตุลาคม 2564"/>
    <x v="1"/>
    <s v="กันยายน 2565"/>
    <n v="6447000"/>
    <n v="6447000"/>
    <s v="กองแผนงาน"/>
    <x v="13"/>
    <x v="4"/>
    <s v="project65*"/>
    <x v="5"/>
    <x v="13"/>
  </r>
  <r>
    <s v="โครงการการส่งเสริมอาชีพผู้สูงอายุพฤฒพลังตามหลักปรัชญาเศรษฐกิจพอเพียงในพื้นที่จังหวัดอุดรธานีหนองคายหนองบัวลำภูและบึงกาฬ”(โครงการ่วมมหาวิทยาลัยราชภัฏ38แห่ง)"/>
    <s v="โครงการการส่งเสริมอาชีพผู้สูงอายุพฤฒพลังตามหลักปรัชญาเศรษฐกิจพอเพียงในพื้นที่จังหวัดอุดรธานีหนองคายหนองบัวลำภูและบึงกาฬ”(โครงการ่วมมหาวิทยาลัยราชภัฏ38แห่ง)2564"/>
    <s v="อนุมัติแล้ว"/>
    <s v="ตุลาคม 2564"/>
    <x v="1"/>
    <s v="กันยายน 2565"/>
    <n v="41600000"/>
    <n v="41600000"/>
    <s v="กองนโยบายและแผน"/>
    <x v="18"/>
    <x v="4"/>
    <s v="project65"/>
    <x v="0"/>
    <x v="0"/>
  </r>
  <r>
    <s v="โครงการ“ส่งเสริมพฤติกรรมสุขภาพในวัยก่อนเกษียณอายุ”"/>
    <s v="โครงการ“ส่งเสริมพฤติกรรมสุขภาพในวัยก่อนเกษียณอายุ”2564"/>
    <s v="อนุมัติแล้ว"/>
    <s v="ตุลาคม 2564"/>
    <x v="1"/>
    <s v="กันยายน 2565"/>
    <n v="10025000"/>
    <n v="10025000"/>
    <s v="กองนโยบายและแผน"/>
    <x v="19"/>
    <x v="4"/>
    <s v="project65"/>
    <x v="3"/>
    <x v="5"/>
  </r>
  <r>
    <s v="โครงการพัฒนาต้นแบบศูนย์พัฒนาจิตร่วมกับเครือข่ายภาคี(บวร)เพื่อส่งเสริมสุขภาวะของผู้สูงอายุสู่การท่องเที่ยวเชิงจิตวิญญาณในสามเหลี่ยมอันดามัน"/>
    <s v="โครงการพัฒนาต้นแบบศูนย์พัฒนาจิตร่วมกับเครือข่ายภาคี(บวร)เพื่อส่งเสริมสุขภาวะของผู้สูงอายุสู่การท่องเที่ยวเชิงจิตวิญญาณในสามเหลี่ยมอันดามัน2564"/>
    <s v="อนุมัติแล้ว"/>
    <s v="ตุลาคม 2564"/>
    <x v="1"/>
    <s v="กันยายน 2565"/>
    <n v="5990000"/>
    <n v="5990000"/>
    <s v="กองนโยบายและแผน"/>
    <x v="14"/>
    <x v="4"/>
    <s v="project65"/>
    <x v="2"/>
    <x v="10"/>
  </r>
  <r>
    <s v="โครงการหนึ่งตำบลหนึ่งศูนย์ดูแลผู้สูงวัย"/>
    <s v="โครงการหนึ่งตำบลหนึ่งศูนย์ดูแลผู้สูงวัย2564"/>
    <s v="อนุมัติแล้ว"/>
    <s v="ตุลาคม 2564"/>
    <x v="1"/>
    <s v="กันยายน 2565"/>
    <n v="20000000"/>
    <n v="20000000"/>
    <s v="กองนโยบายและแผน"/>
    <x v="19"/>
    <x v="4"/>
    <m/>
    <x v="1"/>
    <x v="16"/>
  </r>
  <r>
    <s v="โครงการส่งเสริมสุขภาวะแบบองค์รวมของผู้สูงอายุโดยใช้พื้นที่สร้างสรรค์ร่วมกับภาคีเครือข่ายและจังหวัดชัยนาท"/>
    <s v="โครงการส่งเสริมสุขภาวะแบบองค์รวมของผู้สูงอายุโดยใช้พื้นที่สร้างสรรค์ร่วมกับภาคีเครือข่ายและจังหวัดชัยนาท2564"/>
    <s v="อนุมัติแล้ว"/>
    <s v="ตุลาคม 2564"/>
    <x v="1"/>
    <s v="กันยายน 2565"/>
    <n v="46490000"/>
    <n v="46490000"/>
    <s v="กองนโยบายและแผน"/>
    <x v="7"/>
    <x v="4"/>
    <s v="project65"/>
    <x v="2"/>
    <x v="10"/>
  </r>
  <r>
    <s v="โครงการส่งเสริมการจัดตั้งกลุ่มอาชีพผู้สูงอายุ"/>
    <s v="โครงการส่งเสริมการจัดตั้งกลุ่มอาชีพผู้สูงอายุ2564"/>
    <s v="อนุมัติแล้ว"/>
    <s v="ตุลาคม 2564"/>
    <x v="1"/>
    <s v="กันยายน 2565"/>
    <n v="1200000"/>
    <n v="1200000"/>
    <s v="สำนักงานอธิการบดี"/>
    <x v="20"/>
    <x v="4"/>
    <s v="project65"/>
    <x v="0"/>
    <x v="0"/>
  </r>
  <r>
    <s v="เสริมสร้างทักษะการพัฒนาคุณภาพชีวิตผู้สูงอายุอย่างมั่นคงและยั่งยืน”อำเภอดอยสะเก็ดจังหวัดเชียงใหม่"/>
    <s v="เสริมสร้างทักษะการพัฒนาคุณภาพชีวิตผู้สูงอายุอย่างมั่นคงและยั่งยืน”อำเภอดอยสะเก็ดจังหวัดเชียงใหม่2564"/>
    <s v="อนุมัติแล้ว"/>
    <s v="ตุลาคม 2564"/>
    <x v="1"/>
    <s v="กันยายน 2565"/>
    <n v="1014800"/>
    <n v="1014800"/>
    <s v="สำนักงานอธิการบดี"/>
    <x v="8"/>
    <x v="4"/>
    <s v="project65"/>
    <x v="2"/>
    <x v="10"/>
  </r>
  <r>
    <s v="การจัดทำฐานข้อมูลผู้สูงอายุเพื่อนำไปใช้ประโยชน์ในการพัฒนาสุขภาวะที่ดีอย่างมีคุณค่าและศักดิ์ศรี"/>
    <s v="การจัดทำฐานข้อมูลผู้สูงอายุเพื่อนำไปใช้ประโยชน์ในการพัฒนาสุขภาวะที่ดีอย่างมีคุณค่าและศักดิ์ศรี2564"/>
    <s v="อนุมัติแล้ว"/>
    <s v="ตุลาคม 2564"/>
    <x v="1"/>
    <s v="กันยายน 2565"/>
    <n v="6000000"/>
    <n v="6000000"/>
    <s v="กองนโยบายและแผน"/>
    <x v="7"/>
    <x v="4"/>
    <s v="project65"/>
    <x v="5"/>
    <x v="13"/>
  </r>
  <r>
    <s v="โครงการหนึ่งตำบลหนึ่งศูนย์ดูแลผู้สูงวัย"/>
    <s v="โครงการหนึ่งตำบลหนึ่งศูนย์ดูแลผู้สูงวัย2564"/>
    <s v="อนุมัติแล้ว"/>
    <s v="ตุลาคม 2564"/>
    <x v="1"/>
    <s v="กันยายน 2565"/>
    <n v="20000000"/>
    <n v="20000000"/>
    <s v="กองนโยบายและแผน"/>
    <x v="7"/>
    <x v="4"/>
    <s v="project65"/>
    <x v="1"/>
    <x v="16"/>
  </r>
  <r>
    <s v="โครงการยกระดับคุณภาพชีวิตผู้สูงอายุ"/>
    <s v="โครงการยกระดับคุณภาพชีวิตผู้สูงอายุ2563"/>
    <s v="อนุมัติแล้ว"/>
    <s v="เมษายน 2563"/>
    <x v="0"/>
    <s v="เมษายน 2564"/>
    <n v="9500000"/>
    <n v="9500000"/>
    <s v="สำนักอธิการบดี(กองนโยบายและแผน)"/>
    <x v="21"/>
    <x v="4"/>
    <s v="project65"/>
    <x v="3"/>
    <x v="4"/>
  </r>
  <r>
    <s v="2565:พัฒนาแหล่งเรียนรู้ภูมิปัญญาท้องถิ่นของผู้สูงวัยสู่คนรุ่นหลังด้วยเทคโนโลยีดิจิทัลมีเดียในชุมชนจังหวัดราชบุรี"/>
    <s v="2565:พัฒนาแหล่งเรียนรู้ภูมิปัญญาท้องถิ่นของผู้สูงวัยสู่คนรุ่นหลังด้วยเทคโนโลยีดิจิทัลมีเดียในชุมชนจังหวัดราชบุรี2564"/>
    <s v="อนุมัติแล้ว"/>
    <s v="ตุลาคม 2564"/>
    <x v="1"/>
    <s v="กันยายน 2565"/>
    <n v="755000"/>
    <n v="755000"/>
    <s v="กองนโยบายและแผน"/>
    <x v="22"/>
    <x v="4"/>
    <s v="project65*"/>
    <x v="2"/>
    <x v="11"/>
  </r>
  <r>
    <s v="การส่งเสริมอาชีพผู้สูงอายุพฤฒพลังตามหลักปรัชญาเศรษฐกิจพอเพียงจังหวัดชัยนาทและกรุงเทพฯ"/>
    <s v="การส่งเสริมอาชีพผู้สูงอายุพฤฒพลังตามหลักปรัชญาเศรษฐกิจพอเพียงจังหวัดชัยนาทและกรุงเทพฯ2564"/>
    <s v="อนุมัติแล้ว"/>
    <s v="ตุลาคม 2564"/>
    <x v="1"/>
    <s v="กันยายน 2565"/>
    <n v="91740000"/>
    <n v="91740000"/>
    <s v="กองนโยบายและแผน"/>
    <x v="7"/>
    <x v="4"/>
    <s v="project65"/>
    <x v="0"/>
    <x v="14"/>
  </r>
  <r>
    <s v="พัฒนาแหล่งเรียนรู้ภูมิปัญญาท้องถิ่นของผู้สูงวัยสู่ชุมชน"/>
    <s v="พัฒนาแหล่งเรียนรู้ภูมิปัญญาท้องถิ่นของผู้สูงวัยสู่ชุมชน2564"/>
    <s v="อนุมัติแล้ว"/>
    <s v="ตุลาคม 2564"/>
    <x v="1"/>
    <s v="กันยายน 2565"/>
    <n v="2000000"/>
    <n v="2000000"/>
    <s v="กองนโยบายและแผน"/>
    <x v="7"/>
    <x v="4"/>
    <s v="project65"/>
    <x v="2"/>
    <x v="11"/>
  </r>
  <r>
    <s v="2565:พัฒนาแหล่งเรียนรู้ภูมิปัญญาท้องถิ่นของผู้สูงวัยสู่ชุมชน"/>
    <s v="2565:พัฒนาแหล่งเรียนรู้ภูมิปัญญาท้องถิ่นของผู้สูงวัยสู่ชุมชน2564"/>
    <s v="อนุมัติแล้ว"/>
    <s v="ตุลาคม 2564"/>
    <x v="1"/>
    <s v="กันยายน 2565"/>
    <n v="5000000"/>
    <n v="5000000"/>
    <s v="กองนโยบายและแผน"/>
    <x v="22"/>
    <x v="4"/>
    <s v="project65"/>
    <x v="2"/>
    <x v="11"/>
  </r>
  <r>
    <s v="โครงการพัฒนาสุขภาวะให้กับผู้สูงอายุโดยการใช้วิทยาศาสตร์การกีฬา"/>
    <s v="โครงการพัฒนาสุขภาวะให้กับผู้สูงอายุโดยการใช้วิทยาศาสตร์การกีฬา2564"/>
    <s v="อนุมัติแล้ว"/>
    <s v="ตุลาคม 2564"/>
    <x v="1"/>
    <s v="กันยายน 2565"/>
    <n v="2300000"/>
    <n v="2300000"/>
    <s v="กองนโยบายและแผน"/>
    <x v="23"/>
    <x v="4"/>
    <s v="project65"/>
    <x v="3"/>
    <x v="4"/>
  </r>
  <r>
    <s v="ระบบฐานข้อมูลผู้สูงอายุแบบบูรณาการการทำงานร่วมกันของ6กระทรวงหลักและทุกภาคส่วน"/>
    <s v="ระบบฐานข้อมูลผู้สูงอายุแบบบูรณาการการทำงานร่วมกันของ6กระทรวงหลักและทุกภาคส่วน2564"/>
    <s v="อนุมัติแล้ว"/>
    <s v="ตุลาคม 2564"/>
    <x v="1"/>
    <s v="กันยายน 2565"/>
    <n v="6447000"/>
    <n v="6447000"/>
    <s v="กองแผนงาน"/>
    <x v="13"/>
    <x v="4"/>
    <s v="project65*"/>
    <x v="5"/>
    <x v="13"/>
  </r>
  <r>
    <s v="การพัฒนาศักยภาพผู้สูงอายุสู่ความเป็นพลเมืองดิจิทัลด้านความสร้างสรรค์ทางดิจิทัลเพื่อส่งเสริมการประกอบอาชีพสำหรับผู้สูงอายุ"/>
    <s v="การพัฒนาศักยภาพผู้สูงอายุสู่ความเป็นพลเมืองดิจิทัลด้านความสร้างสรรค์ทางดิจิทัลเพื่อส่งเสริมการประกอบอาชีพสำหรับผู้สูงอายุ2564"/>
    <s v="อนุมัติแล้ว"/>
    <s v="ตุลาคม 2564"/>
    <x v="1"/>
    <s v="กันยายน 2565"/>
    <n v="1500000"/>
    <n v="1500000"/>
    <s v="กองแผนงาน"/>
    <x v="13"/>
    <x v="4"/>
    <s v="project65*"/>
    <x v="5"/>
    <x v="15"/>
  </r>
  <r>
    <s v="พัฒนาผลิตภัณฑ์และการบริการด้านชีววิทยาศาสตร์สุขภาพเพื่อรองรับสังคมผู้สูงอายุ"/>
    <s v="พัฒนาผลิตภัณฑ์และการบริการด้านชีววิทยาศาสตร์สุขภาพเพื่อรองรับสังคมผู้สูงอายุ2563"/>
    <s v="อนุมัติแล้ว"/>
    <s v="ตุลาคม 2563"/>
    <x v="2"/>
    <s v="กันยายน 2564"/>
    <n v="52242300"/>
    <n v="52242300"/>
    <s v="โปรแกรมบริหารและพัฒนาเทคโนโลยีเครื่องมือแพทย์และหุ่นยนต์ทางการแพทย์ชั้นสูง"/>
    <x v="6"/>
    <x v="4"/>
    <m/>
    <x v="3"/>
    <x v="3"/>
  </r>
  <r>
    <s v="โครงการส่งเสริมให้ผู้สูงอายุมีสภาพแวดล้อมที่่เหมาะสม"/>
    <s v="โครงการส่งเสริมให้ผู้สูงอายุมีสภาพแวดล้อมที่่เหมาะสม2563"/>
    <s v="อนุมัติแล้ว"/>
    <s v="ตุลาคม 2563"/>
    <x v="2"/>
    <s v="กันยายน 2564"/>
    <n v="74978400"/>
    <n v="74978400"/>
    <s v="สำนักงานกลาง"/>
    <x v="10"/>
    <x v="4"/>
    <m/>
    <x v="5"/>
    <x v="17"/>
  </r>
  <r>
    <s v="โครงการด้านผู้สูงอายุเพื่อเป้าหมายSDGs"/>
    <s v="โครงการด้านผู้สูงอายุเพื่อเป้าหมายSDGs2563"/>
    <s v="อนุมัติแล้ว"/>
    <s v="ตุลาคม 2563"/>
    <x v="2"/>
    <s v="กันยายน 2564"/>
    <n v="1000000"/>
    <n v="1000000"/>
    <s v="กองบริหารแผนและงบประมาณการวิจัย"/>
    <x v="24"/>
    <x v="4"/>
    <m/>
    <x v="2"/>
    <x v="11"/>
  </r>
  <r>
    <s v="โครงการคุ้มครองและพิทักษ์สิทธิผู้สูงอายุ"/>
    <s v="โครงการคุ้มครองและพิทักษ์สิทธิผู้สูงอายุ2562"/>
    <s v="อนุมัติแล้ว"/>
    <s v="ตุลาคม 2562"/>
    <x v="0"/>
    <s v="กันยายน 2563"/>
    <n v="4000000"/>
    <n v="4000000"/>
    <s v="กองส่งเสริมสวัสดิการและคุ้มครองสิทธิผู้สูงอายุ"/>
    <x v="25"/>
    <x v="5"/>
    <m/>
    <x v="1"/>
    <x v="1"/>
  </r>
  <r>
    <s v="โครงการปรับปรุงที่อยู่อาศัยและสถานที่สาธารณะที่เหมาะสมกับผู้สูงอายุและทุกวัย"/>
    <s v="โครงการปรับปรุงที่อยู่อาศัยและสถานที่สาธารณะที่เหมาะสมกับผู้สูงอายุและทุกวัย2564"/>
    <s v="อนุมัติแล้ว"/>
    <s v="ตุลาคม 2564"/>
    <x v="1"/>
    <s v="กันยายน 2565"/>
    <n v="433649700"/>
    <n v="433649700"/>
    <s v="กองยุทธศาสตร์และแผนงาน"/>
    <x v="25"/>
    <x v="5"/>
    <s v="project65"/>
    <x v="5"/>
    <x v="17"/>
  </r>
  <r>
    <s v="ส่งเสริมชุมชนที่เป็นมิตรกับผู้สูงอายุและคนทุกวัย"/>
    <s v="ส่งเสริมชุมชนที่เป็นมิตรกับผู้สูงอายุและคนทุกวัย2564"/>
    <s v="อนุมัติแล้ว"/>
    <s v="ตุลาคม 2564"/>
    <x v="1"/>
    <s v="กันยายน 2565"/>
    <n v="14237000"/>
    <n v="14237000"/>
    <s v="กองยุทธศาสตร์และแผนงาน"/>
    <x v="25"/>
    <x v="5"/>
    <m/>
    <x v="5"/>
    <x v="17"/>
  </r>
  <r>
    <s v="โครงการพัฒนาระบบการคุ้มครองทางสังคมของผู้สูงอายุ"/>
    <s v="โครงการพัฒนาระบบการคุ้มครองทางสังคมของผู้สูงอายุ2564"/>
    <s v="อนุมัติแล้ว"/>
    <s v="ตุลาคม 2564"/>
    <x v="1"/>
    <s v="กันยายน 2565"/>
    <n v="459310000"/>
    <n v="459310000"/>
    <s v="กองยุทธศาสตร์และแผนงาน"/>
    <x v="25"/>
    <x v="5"/>
    <s v="project65*"/>
    <x v="1"/>
    <x v="1"/>
  </r>
  <r>
    <s v="โครงการพัฒนาระบบการคุ้มครองทางสังคมของผู้สูงอายุ"/>
    <s v="โครงการพัฒนาระบบการคุ้มครองทางสังคมของผู้สูงอายุ2564"/>
    <s v="อนุมัติแล้ว"/>
    <s v="ตุลาคม 2564"/>
    <x v="1"/>
    <s v="กันยายน 2565"/>
    <n v="289114600"/>
    <n v="289114600"/>
    <s v="กองยุทธศาสตร์และแผนงาน"/>
    <x v="25"/>
    <x v="5"/>
    <s v="project65*"/>
    <x v="1"/>
    <x v="1"/>
  </r>
  <r>
    <s v="ศูนย์ที่พักอาศัยสำหรับผู้สูงอายุแบบครบวงจร(SeniorComplex)บนที่ราชพัสดุ"/>
    <s v="ศูนย์ที่พักอาศัยสำหรับผู้สูงอายุแบบครบวงจร(SeniorComplex)บนที่ราชพัสดุ2560"/>
    <s v="อนุมัติแล้ว"/>
    <s v="ตุลาคม 2560"/>
    <x v="4"/>
    <s v="กันยายน 2565"/>
    <n v="170910"/>
    <n v="170910"/>
    <s v="กองบริหารที่ราชพัสดุภูมิภาค"/>
    <x v="26"/>
    <x v="6"/>
    <m/>
    <x v="1"/>
    <x v="16"/>
  </r>
  <r>
    <s v="โครงการ“ศูนย์ที่พักอาศัยสำหรับผู้สูงอายุแบบครบวงจร”(SeniorComplex)"/>
    <s v="โครงการ“ศูนย์ที่พักอาศัยสำหรับผู้สูงอายุแบบครบวงจร”(SeniorComplex)2563"/>
    <s v="อนุมัติแล้ว"/>
    <s v="ตุลาคม 2563"/>
    <x v="2"/>
    <s v="กันยายน 2565"/>
    <n v="50000"/>
    <n v="0"/>
    <s v="กองแผนงาน"/>
    <x v="26"/>
    <x v="6"/>
    <s v="project65*"/>
    <x v="1"/>
    <x v="16"/>
  </r>
  <r>
    <s v="โครงการ“ศูนย์ที่พักอาศัยสำหรับผู้สูงอายุแบบครบวงจร”(SeniorComplex)"/>
    <s v="โครงการ“ศูนย์ที่พักอาศัยสำหรับผู้สูงอายุแบบครบวงจร”(SeniorComplex)2563"/>
    <s v="อนุมัติแล้ว"/>
    <s v="ตุลาคม 2563"/>
    <x v="2"/>
    <s v="กันยายน 2565"/>
    <n v="102220"/>
    <n v="102220"/>
    <s v="กองบริหารที่ราชพัสดุภูมิภาค"/>
    <x v="26"/>
    <x v="6"/>
    <s v="project65*"/>
    <x v="1"/>
    <x v="16"/>
  </r>
  <r>
    <m/>
    <m/>
    <m/>
    <m/>
    <x v="5"/>
    <m/>
    <m/>
    <m/>
    <m/>
    <x v="27"/>
    <x v="7"/>
    <m/>
    <x v="2"/>
    <x v="1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159BA82-9317-4F62-AFE3-D79421B44DC5}" name="PivotTable1" cacheId="0" applyNumberFormats="0" applyBorderFormats="0" applyFontFormats="0" applyPatternFormats="0" applyAlignmentFormats="0" applyWidthHeightFormats="1" dataCaption="ค่า" updatedVersion="7" minRefreshableVersion="3" useAutoFormatting="1" itemPrintTitles="1" createdVersion="7" indent="0" outline="1" outlineData="1" multipleFieldFilters="0">
  <location ref="A3:H30" firstHeaderRow="1" firstDataRow="2" firstDataCol="1"/>
  <pivotFields count="14">
    <pivotField dataField="1" showAll="0"/>
    <pivotField showAll="0"/>
    <pivotField showAll="0"/>
    <pivotField showAll="0"/>
    <pivotField axis="axisCol" showAll="0">
      <items count="7">
        <item x="4"/>
        <item x="3"/>
        <item x="0"/>
        <item x="2"/>
        <item x="1"/>
        <item x="5"/>
        <item t="default"/>
      </items>
    </pivotField>
    <pivotField showAll="0"/>
    <pivotField numFmtId="3" showAll="0"/>
    <pivotField showAll="0"/>
    <pivotField showAll="0"/>
    <pivotField showAll="0"/>
    <pivotField showAll="0"/>
    <pivotField showAll="0"/>
    <pivotField axis="axisRow" showAll="0">
      <items count="7">
        <item x="0"/>
        <item x="1"/>
        <item x="3"/>
        <item x="2"/>
        <item x="5"/>
        <item x="4"/>
        <item t="default"/>
      </items>
    </pivotField>
    <pivotField axis="axisRow" showAll="0">
      <items count="20">
        <item x="0"/>
        <item x="14"/>
        <item x="1"/>
        <item x="16"/>
        <item x="5"/>
        <item x="3"/>
        <item x="4"/>
        <item x="2"/>
        <item x="11"/>
        <item x="10"/>
        <item x="17"/>
        <item x="12"/>
        <item x="8"/>
        <item x="9"/>
        <item x="7"/>
        <item x="15"/>
        <item x="13"/>
        <item x="6"/>
        <item x="18"/>
        <item t="default"/>
      </items>
    </pivotField>
  </pivotFields>
  <rowFields count="2">
    <field x="12"/>
    <field x="13"/>
  </rowFields>
  <rowItems count="26">
    <i>
      <x/>
    </i>
    <i r="1">
      <x/>
    </i>
    <i r="1">
      <x v="1"/>
    </i>
    <i>
      <x v="1"/>
    </i>
    <i r="1">
      <x v="2"/>
    </i>
    <i r="1">
      <x v="3"/>
    </i>
    <i>
      <x v="2"/>
    </i>
    <i r="1">
      <x v="4"/>
    </i>
    <i r="1">
      <x v="5"/>
    </i>
    <i r="1">
      <x v="6"/>
    </i>
    <i>
      <x v="3"/>
    </i>
    <i r="1">
      <x v="7"/>
    </i>
    <i r="1">
      <x v="8"/>
    </i>
    <i r="1">
      <x v="9"/>
    </i>
    <i r="1">
      <x v="18"/>
    </i>
    <i>
      <x v="4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>
      <x v="5"/>
    </i>
    <i r="1">
      <x v="17"/>
    </i>
    <i t="grand">
      <x/>
    </i>
  </rowItems>
  <colFields count="1">
    <field x="4"/>
  </colFields>
  <colItems count="7">
    <i>
      <x/>
    </i>
    <i>
      <x v="1"/>
    </i>
    <i>
      <x v="2"/>
    </i>
    <i>
      <x v="3"/>
    </i>
    <i>
      <x v="4"/>
    </i>
    <i>
      <x v="5"/>
    </i>
    <i t="grand">
      <x/>
    </i>
  </colItems>
  <dataFields count="1">
    <dataField name="นับจำนวน ของ ชื่อโครงการ / การดำเนินงาน" fld="0" subtotal="count" baseField="0" baseItem="0"/>
  </dataFields>
  <formats count="2">
    <format dxfId="2">
      <pivotArea collapsedLevelsAreSubtotals="1" fieldPosition="0">
        <references count="2">
          <reference field="12" count="1" selected="0">
            <x v="3"/>
          </reference>
          <reference field="13" count="1">
            <x v="18"/>
          </reference>
        </references>
      </pivotArea>
    </format>
    <format dxfId="1">
      <pivotArea dataOnly="0" labelOnly="1" fieldPosition="0">
        <references count="2">
          <reference field="12" count="1" selected="0">
            <x v="3"/>
          </reference>
          <reference field="13" count="1">
            <x v="18"/>
          </reference>
        </references>
      </pivotArea>
    </format>
  </formats>
  <pivotTableStyleInfo name="PivotStyleMedium7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B92D27E-987D-43D1-BC4E-FEBDD1B44232}" name="PivotTable2" cacheId="0" applyNumberFormats="0" applyBorderFormats="0" applyFontFormats="0" applyPatternFormats="0" applyAlignmentFormats="0" applyWidthHeightFormats="1" dataCaption="ค่า" updatedVersion="7" minRefreshableVersion="3" useAutoFormatting="1" itemPrintTitles="1" createdVersion="7" indent="0" outline="1" outlineData="1" multipleFieldFilters="0">
  <location ref="A3:B134" firstHeaderRow="1" firstDataRow="1" firstDataCol="1"/>
  <pivotFields count="14"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29">
        <item x="0"/>
        <item x="4"/>
        <item x="25"/>
        <item x="26"/>
        <item x="2"/>
        <item x="1"/>
        <item x="3"/>
        <item x="7"/>
        <item x="11"/>
        <item x="8"/>
        <item x="16"/>
        <item x="17"/>
        <item x="12"/>
        <item x="21"/>
        <item x="14"/>
        <item x="9"/>
        <item x="20"/>
        <item x="19"/>
        <item x="22"/>
        <item x="18"/>
        <item x="23"/>
        <item x="15"/>
        <item x="13"/>
        <item x="6"/>
        <item x="24"/>
        <item x="5"/>
        <item x="10"/>
        <item x="27"/>
        <item t="default"/>
      </items>
    </pivotField>
    <pivotField axis="axisRow" showAll="0">
      <items count="9">
        <item x="6"/>
        <item x="5"/>
        <item x="4"/>
        <item x="1"/>
        <item x="0"/>
        <item x="3"/>
        <item x="2"/>
        <item x="7"/>
        <item t="default"/>
      </items>
    </pivotField>
    <pivotField showAll="0"/>
    <pivotField axis="axisRow" showAll="0">
      <items count="7">
        <item x="0"/>
        <item x="1"/>
        <item x="3"/>
        <item x="2"/>
        <item x="5"/>
        <item x="4"/>
        <item t="default"/>
      </items>
    </pivotField>
    <pivotField axis="axisRow" showAll="0">
      <items count="20">
        <item x="0"/>
        <item x="14"/>
        <item x="1"/>
        <item x="16"/>
        <item x="5"/>
        <item x="3"/>
        <item x="4"/>
        <item x="2"/>
        <item x="11"/>
        <item x="10"/>
        <item x="18"/>
        <item x="17"/>
        <item x="12"/>
        <item x="8"/>
        <item x="9"/>
        <item x="7"/>
        <item x="15"/>
        <item x="13"/>
        <item x="6"/>
        <item t="default"/>
      </items>
    </pivotField>
  </pivotFields>
  <rowFields count="4">
    <field x="10"/>
    <field x="9"/>
    <field x="12"/>
    <field x="13"/>
  </rowFields>
  <rowItems count="131">
    <i>
      <x/>
    </i>
    <i r="1">
      <x v="3"/>
    </i>
    <i r="2">
      <x v="1"/>
    </i>
    <i r="3">
      <x v="3"/>
    </i>
    <i>
      <x v="1"/>
    </i>
    <i r="1">
      <x v="2"/>
    </i>
    <i r="2">
      <x v="1"/>
    </i>
    <i r="3">
      <x v="2"/>
    </i>
    <i r="2">
      <x v="4"/>
    </i>
    <i r="3">
      <x v="11"/>
    </i>
    <i>
      <x v="2"/>
    </i>
    <i r="1">
      <x v="7"/>
    </i>
    <i r="2">
      <x/>
    </i>
    <i r="3">
      <x v="1"/>
    </i>
    <i r="2">
      <x v="1"/>
    </i>
    <i r="3">
      <x v="3"/>
    </i>
    <i r="2">
      <x v="2"/>
    </i>
    <i r="3">
      <x v="6"/>
    </i>
    <i r="2">
      <x v="3"/>
    </i>
    <i r="3">
      <x v="8"/>
    </i>
    <i r="3">
      <x v="9"/>
    </i>
    <i r="2">
      <x v="4"/>
    </i>
    <i r="3">
      <x v="15"/>
    </i>
    <i r="3">
      <x v="17"/>
    </i>
    <i r="1">
      <x v="8"/>
    </i>
    <i r="2">
      <x v="4"/>
    </i>
    <i r="3">
      <x v="12"/>
    </i>
    <i r="1">
      <x v="9"/>
    </i>
    <i r="2">
      <x v="3"/>
    </i>
    <i r="3">
      <x v="9"/>
    </i>
    <i r="2">
      <x v="4"/>
    </i>
    <i r="3">
      <x v="13"/>
    </i>
    <i r="1">
      <x v="10"/>
    </i>
    <i r="2">
      <x v="1"/>
    </i>
    <i r="3">
      <x v="3"/>
    </i>
    <i r="1">
      <x v="11"/>
    </i>
    <i r="2">
      <x/>
    </i>
    <i r="3">
      <x v="1"/>
    </i>
    <i r="2">
      <x v="2"/>
    </i>
    <i r="3">
      <x v="5"/>
    </i>
    <i r="2">
      <x v="3"/>
    </i>
    <i r="3">
      <x v="7"/>
    </i>
    <i r="1">
      <x v="12"/>
    </i>
    <i r="2">
      <x/>
    </i>
    <i r="3">
      <x v="1"/>
    </i>
    <i r="2">
      <x v="2"/>
    </i>
    <i r="3">
      <x v="5"/>
    </i>
    <i r="2">
      <x v="3"/>
    </i>
    <i r="3">
      <x v="9"/>
    </i>
    <i r="1">
      <x v="13"/>
    </i>
    <i r="2">
      <x v="2"/>
    </i>
    <i r="3">
      <x v="6"/>
    </i>
    <i r="1">
      <x v="14"/>
    </i>
    <i r="2">
      <x v="2"/>
    </i>
    <i r="3">
      <x v="6"/>
    </i>
    <i r="2">
      <x v="3"/>
    </i>
    <i r="3">
      <x v="8"/>
    </i>
    <i r="3">
      <x v="9"/>
    </i>
    <i r="1">
      <x v="15"/>
    </i>
    <i r="2">
      <x v="3"/>
    </i>
    <i r="3">
      <x v="8"/>
    </i>
    <i r="3">
      <x v="9"/>
    </i>
    <i r="2">
      <x v="4"/>
    </i>
    <i r="3">
      <x v="13"/>
    </i>
    <i r="1">
      <x v="16"/>
    </i>
    <i r="2">
      <x/>
    </i>
    <i r="3">
      <x/>
    </i>
    <i r="1">
      <x v="17"/>
    </i>
    <i r="2">
      <x v="1"/>
    </i>
    <i r="3">
      <x v="3"/>
    </i>
    <i r="2">
      <x v="2"/>
    </i>
    <i r="3">
      <x v="4"/>
    </i>
    <i r="2">
      <x v="3"/>
    </i>
    <i r="3">
      <x v="7"/>
    </i>
    <i r="1">
      <x v="18"/>
    </i>
    <i r="2">
      <x v="3"/>
    </i>
    <i r="3">
      <x v="8"/>
    </i>
    <i r="1">
      <x v="19"/>
    </i>
    <i r="2">
      <x/>
    </i>
    <i r="3">
      <x/>
    </i>
    <i r="2">
      <x v="1"/>
    </i>
    <i r="3">
      <x v="2"/>
    </i>
    <i r="1">
      <x v="20"/>
    </i>
    <i r="2">
      <x v="2"/>
    </i>
    <i r="3">
      <x v="6"/>
    </i>
    <i r="1">
      <x v="21"/>
    </i>
    <i r="2">
      <x v="3"/>
    </i>
    <i r="3">
      <x v="8"/>
    </i>
    <i r="1">
      <x v="22"/>
    </i>
    <i r="2">
      <x v="4"/>
    </i>
    <i r="3">
      <x v="16"/>
    </i>
    <i r="3">
      <x v="17"/>
    </i>
    <i r="1">
      <x v="23"/>
    </i>
    <i r="2">
      <x v="2"/>
    </i>
    <i r="3">
      <x v="5"/>
    </i>
    <i r="1">
      <x v="24"/>
    </i>
    <i r="2">
      <x v="3"/>
    </i>
    <i r="3">
      <x v="8"/>
    </i>
    <i r="1">
      <x v="26"/>
    </i>
    <i r="2">
      <x v="4"/>
    </i>
    <i r="3">
      <x v="11"/>
    </i>
    <i r="3">
      <x v="14"/>
    </i>
    <i>
      <x v="3"/>
    </i>
    <i r="1">
      <x v="4"/>
    </i>
    <i r="2">
      <x v="3"/>
    </i>
    <i r="3">
      <x v="7"/>
    </i>
    <i>
      <x v="4"/>
    </i>
    <i r="1">
      <x/>
    </i>
    <i r="2">
      <x/>
    </i>
    <i r="3">
      <x/>
    </i>
    <i r="1">
      <x v="5"/>
    </i>
    <i r="2">
      <x v="1"/>
    </i>
    <i r="3">
      <x v="2"/>
    </i>
    <i>
      <x v="5"/>
    </i>
    <i r="1">
      <x v="25"/>
    </i>
    <i r="2">
      <x v="5"/>
    </i>
    <i r="3">
      <x v="18"/>
    </i>
    <i>
      <x v="6"/>
    </i>
    <i r="1">
      <x v="1"/>
    </i>
    <i r="2">
      <x v="2"/>
    </i>
    <i r="3">
      <x v="6"/>
    </i>
    <i r="1">
      <x v="6"/>
    </i>
    <i r="2">
      <x v="2"/>
    </i>
    <i r="3">
      <x v="4"/>
    </i>
    <i r="3">
      <x v="5"/>
    </i>
    <i r="3">
      <x v="6"/>
    </i>
    <i>
      <x v="7"/>
    </i>
    <i r="1">
      <x v="27"/>
    </i>
    <i r="2">
      <x v="3"/>
    </i>
    <i r="3">
      <x v="10"/>
    </i>
    <i t="grand">
      <x/>
    </i>
  </rowItems>
  <colItems count="1">
    <i/>
  </colItems>
  <dataFields count="1">
    <dataField name="นับจำนวน ของ ชื่อโครงการ / การดำเนินงาน" fld="0" subtotal="count" baseField="0" baseItem="0"/>
  </dataFields>
  <formats count="1">
    <format dxfId="0">
      <pivotArea grandRow="1" outline="0" collapsedLevelsAreSubtotals="1" fieldPosition="0"/>
    </format>
  </formats>
  <pivotTableStyleInfo name="PivotStyleMedium7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6" Type="http://schemas.openxmlformats.org/officeDocument/2006/relationships/hyperlink" Target="https://emenscr.nesdc.go.th/viewer/view.html?id=5fe1c441ea2eef1b27a277d4&amp;username=moph03201" TargetMode="External"/><Relationship Id="rId21" Type="http://schemas.openxmlformats.org/officeDocument/2006/relationships/hyperlink" Target="https://emenscr.nesdc.go.th/viewer/view.html?id=5fab7a917772696c41ccc195&amp;username=moph09411" TargetMode="External"/><Relationship Id="rId42" Type="http://schemas.openxmlformats.org/officeDocument/2006/relationships/hyperlink" Target="https://emenscr.nesdc.go.th/viewer/view.html?id=5f2bc4d81bb712252cdabbe6&amp;username=psru053811" TargetMode="External"/><Relationship Id="rId47" Type="http://schemas.openxmlformats.org/officeDocument/2006/relationships/hyperlink" Target="https://emenscr.nesdc.go.th/viewer/view.html?id=5f2bcb3e5ae40c252664c1ef&amp;username=cru05620131" TargetMode="External"/><Relationship Id="rId63" Type="http://schemas.openxmlformats.org/officeDocument/2006/relationships/hyperlink" Target="https://emenscr.nesdc.go.th/viewer/view.html?id=5f2d13441e9bcf1b6a336809&amp;username=cru05620131" TargetMode="External"/><Relationship Id="rId68" Type="http://schemas.openxmlformats.org/officeDocument/2006/relationships/hyperlink" Target="https://emenscr.nesdc.go.th/viewer/view.html?id=5f2d29445d3d8c1b64cee45e&amp;username=pbru0555341" TargetMode="External"/><Relationship Id="rId84" Type="http://schemas.openxmlformats.org/officeDocument/2006/relationships/hyperlink" Target="https://emenscr.nesdc.go.th/viewer/view.html?id=5d771f9f89e2df1450c65209&amp;username=mof03051" TargetMode="External"/><Relationship Id="rId89" Type="http://schemas.openxmlformats.org/officeDocument/2006/relationships/hyperlink" Target="https://emenscr.nesdc.go.th/viewer/view.html?id=5f2cfef867a1a91b6c4af223&amp;username=moph03201" TargetMode="External"/><Relationship Id="rId16" Type="http://schemas.openxmlformats.org/officeDocument/2006/relationships/hyperlink" Target="https://emenscr.nesdc.go.th/viewer/view.html?id=5f2cf2a4ab64071b723c6c68&amp;username=moph03201" TargetMode="External"/><Relationship Id="rId11" Type="http://schemas.openxmlformats.org/officeDocument/2006/relationships/hyperlink" Target="https://emenscr.nesdc.go.th/viewer/view.html?id=600a892c2641fe4ddda35f75&amp;username=moac10041" TargetMode="External"/><Relationship Id="rId32" Type="http://schemas.openxmlformats.org/officeDocument/2006/relationships/hyperlink" Target="https://emenscr.nesdc.go.th/viewer/view.html?id=5dad7ae6c684aa5bce4a8473&amp;username=cru0562051" TargetMode="External"/><Relationship Id="rId37" Type="http://schemas.openxmlformats.org/officeDocument/2006/relationships/hyperlink" Target="https://emenscr.nesdc.go.th/viewer/view.html?id=5f2b78bc5ae40c252664c016&amp;username=yru055901021" TargetMode="External"/><Relationship Id="rId53" Type="http://schemas.openxmlformats.org/officeDocument/2006/relationships/hyperlink" Target="https://emenscr.nesdc.go.th/viewer/view.html?id=5f2bfdc0048bab57f15e88b3&amp;username=bru054512011" TargetMode="External"/><Relationship Id="rId58" Type="http://schemas.openxmlformats.org/officeDocument/2006/relationships/hyperlink" Target="https://emenscr.nesdc.go.th/viewer/view.html?id=5f2cd0731e9bcf1b6a3365c7&amp;username=stou052201031" TargetMode="External"/><Relationship Id="rId74" Type="http://schemas.openxmlformats.org/officeDocument/2006/relationships/hyperlink" Target="https://emenscr.nesdc.go.th/viewer/view.html?id=5fb23b37f1fa732ce2f6345b&amp;username=stou052201031" TargetMode="External"/><Relationship Id="rId79" Type="http://schemas.openxmlformats.org/officeDocument/2006/relationships/hyperlink" Target="https://emenscr.nesdc.go.th/viewer/view.html?id=5d71fa8a89e2df1450c650f5&amp;username=m-society04041" TargetMode="External"/><Relationship Id="rId5" Type="http://schemas.openxmlformats.org/officeDocument/2006/relationships/hyperlink" Target="https://emenscr.nesdc.go.th/viewer/view.html?id=5f23be49ba92b151a5a68df5&amp;username=mol03081" TargetMode="External"/><Relationship Id="rId14" Type="http://schemas.openxmlformats.org/officeDocument/2006/relationships/hyperlink" Target="https://emenscr.nesdc.go.th/viewer/view.html?id=5f2632d1cab46f2eac62fbac&amp;username=moph09051" TargetMode="External"/><Relationship Id="rId22" Type="http://schemas.openxmlformats.org/officeDocument/2006/relationships/hyperlink" Target="https://emenscr.nesdc.go.th/viewer/view.html?id=5fc46a047232b72a71f78183&amp;username=moph09411" TargetMode="External"/><Relationship Id="rId27" Type="http://schemas.openxmlformats.org/officeDocument/2006/relationships/hyperlink" Target="https://emenscr.nesdc.go.th/viewer/view.html?id=5fe1d0078ae2fc1b311d24e4&amp;username=moph03201" TargetMode="External"/><Relationship Id="rId30" Type="http://schemas.openxmlformats.org/officeDocument/2006/relationships/hyperlink" Target="https://emenscr.nesdc.go.th/viewer/view.html?id=5e84a99037db2605e8455d52&amp;username=moe021291" TargetMode="External"/><Relationship Id="rId35" Type="http://schemas.openxmlformats.org/officeDocument/2006/relationships/hyperlink" Target="https://emenscr.nesdc.go.th/viewer/view.html?id=5ee09bbe8787cd253e8cae58&amp;username=yru0559061" TargetMode="External"/><Relationship Id="rId43" Type="http://schemas.openxmlformats.org/officeDocument/2006/relationships/hyperlink" Target="https://emenscr.nesdc.go.th/viewer/view.html?id=5f2bc71c58f327252403c759&amp;username=psru053811" TargetMode="External"/><Relationship Id="rId48" Type="http://schemas.openxmlformats.org/officeDocument/2006/relationships/hyperlink" Target="https://emenscr.nesdc.go.th/viewer/view.html?id=5f2bcc4eab9aa9251e67f67b&amp;username=stou052201031" TargetMode="External"/><Relationship Id="rId56" Type="http://schemas.openxmlformats.org/officeDocument/2006/relationships/hyperlink" Target="https://emenscr.nesdc.go.th/viewer/view.html?id=5f2c136e1e9bcf1b6a3364e3&amp;username=udru20111" TargetMode="External"/><Relationship Id="rId64" Type="http://schemas.openxmlformats.org/officeDocument/2006/relationships/hyperlink" Target="https://emenscr.nesdc.go.th/viewer/view.html?id=5f2d1389ab64071b723c6db4&amp;username=lpru0534011" TargetMode="External"/><Relationship Id="rId69" Type="http://schemas.openxmlformats.org/officeDocument/2006/relationships/hyperlink" Target="https://emenscr.nesdc.go.th/viewer/view.html?id=5f2d357216513d05e726b243&amp;username=mcru0556131" TargetMode="External"/><Relationship Id="rId77" Type="http://schemas.openxmlformats.org/officeDocument/2006/relationships/hyperlink" Target="https://emenscr.nesdc.go.th/viewer/view.html?id=5fe450780798650db93f0605&amp;username=most54011" TargetMode="External"/><Relationship Id="rId8" Type="http://schemas.openxmlformats.org/officeDocument/2006/relationships/hyperlink" Target="https://emenscr.nesdc.go.th/viewer/view.html?id=5fcf2f6c557f3b161930c434&amp;username=mol03071" TargetMode="External"/><Relationship Id="rId51" Type="http://schemas.openxmlformats.org/officeDocument/2006/relationships/hyperlink" Target="https://emenscr.nesdc.go.th/viewer/view.html?id=5f2beecbab9aa9251e67f720&amp;username=cru05620131" TargetMode="External"/><Relationship Id="rId72" Type="http://schemas.openxmlformats.org/officeDocument/2006/relationships/hyperlink" Target="https://emenscr.nesdc.go.th/viewer/view.html?id=5f2d5204c3e5f60bd06cadac&amp;username=mcru0556131" TargetMode="External"/><Relationship Id="rId80" Type="http://schemas.openxmlformats.org/officeDocument/2006/relationships/hyperlink" Target="https://emenscr.nesdc.go.th/viewer/view.html?id=5f2cd6745d3d8c1b64cee165&amp;username=m-society04021" TargetMode="External"/><Relationship Id="rId85" Type="http://schemas.openxmlformats.org/officeDocument/2006/relationships/hyperlink" Target="https://emenscr.nesdc.go.th/viewer/view.html?id=5f29971314c4720c160d0797&amp;username=mof03061" TargetMode="External"/><Relationship Id="rId3" Type="http://schemas.openxmlformats.org/officeDocument/2006/relationships/hyperlink" Target="https://emenscr.nesdc.go.th/viewer/view.html?id=5e02c68b42c5ca49af55abb4&amp;username=mol05081" TargetMode="External"/><Relationship Id="rId12" Type="http://schemas.openxmlformats.org/officeDocument/2006/relationships/hyperlink" Target="https://emenscr.nesdc.go.th/viewer/view.html?id=5e0326ba6f155549ab8fbdc0&amp;username=moph09041" TargetMode="External"/><Relationship Id="rId17" Type="http://schemas.openxmlformats.org/officeDocument/2006/relationships/hyperlink" Target="https://emenscr.nesdc.go.th/viewer/view.html?id=5f2cf94aab64071b723c6c9e&amp;username=moph03201" TargetMode="External"/><Relationship Id="rId25" Type="http://schemas.openxmlformats.org/officeDocument/2006/relationships/hyperlink" Target="https://emenscr.nesdc.go.th/viewer/view.html?id=5fe1b8558ae2fc1b311d24b3&amp;username=moph03201" TargetMode="External"/><Relationship Id="rId33" Type="http://schemas.openxmlformats.org/officeDocument/2006/relationships/hyperlink" Target="https://emenscr.nesdc.go.th/viewer/view.html?id=5e0437d66f155549ab8fbff7&amp;username=cru0562121" TargetMode="External"/><Relationship Id="rId38" Type="http://schemas.openxmlformats.org/officeDocument/2006/relationships/hyperlink" Target="https://emenscr.nesdc.go.th/viewer/view.html?id=5f2b874f5ae40c252664c063&amp;username=yru055901021" TargetMode="External"/><Relationship Id="rId46" Type="http://schemas.openxmlformats.org/officeDocument/2006/relationships/hyperlink" Target="https://emenscr.nesdc.go.th/viewer/view.html?id=5f2bca3758f327252403c766&amp;username=pkru11171" TargetMode="External"/><Relationship Id="rId59" Type="http://schemas.openxmlformats.org/officeDocument/2006/relationships/hyperlink" Target="https://emenscr.nesdc.go.th/viewer/view.html?id=5f2ce9215d3d8c1b64cee1dd&amp;username=udru20111" TargetMode="External"/><Relationship Id="rId67" Type="http://schemas.openxmlformats.org/officeDocument/2006/relationships/hyperlink" Target="https://emenscr.nesdc.go.th/viewer/view.html?id=5f2d281bab64071b723c6e91&amp;username=cru05620131" TargetMode="External"/><Relationship Id="rId20" Type="http://schemas.openxmlformats.org/officeDocument/2006/relationships/hyperlink" Target="https://emenscr.nesdc.go.th/viewer/view.html?id=5fab798f3f6eff6c49213a83&amp;username=moph09411" TargetMode="External"/><Relationship Id="rId41" Type="http://schemas.openxmlformats.org/officeDocument/2006/relationships/hyperlink" Target="https://emenscr.nesdc.go.th/viewer/view.html?id=5f2bb528ab9aa9251e67f5af&amp;username=stou052201031" TargetMode="External"/><Relationship Id="rId54" Type="http://schemas.openxmlformats.org/officeDocument/2006/relationships/hyperlink" Target="https://emenscr.nesdc.go.th/viewer/view.html?id=5f2bfdf510af7a57f85047d1&amp;username=pkru11171" TargetMode="External"/><Relationship Id="rId62" Type="http://schemas.openxmlformats.org/officeDocument/2006/relationships/hyperlink" Target="https://emenscr.nesdc.go.th/viewer/view.html?id=5f2d060e67a1a91b6c4af263&amp;username=sru11161" TargetMode="External"/><Relationship Id="rId70" Type="http://schemas.openxmlformats.org/officeDocument/2006/relationships/hyperlink" Target="https://emenscr.nesdc.go.th/viewer/view.html?id=5f2d36745a5ea30bc8e0c4c9&amp;username=cru05620131" TargetMode="External"/><Relationship Id="rId75" Type="http://schemas.openxmlformats.org/officeDocument/2006/relationships/hyperlink" Target="https://emenscr.nesdc.go.th/viewer/view.html?id=5fb375f356c36d429b487985&amp;username=stou052201031" TargetMode="External"/><Relationship Id="rId83" Type="http://schemas.openxmlformats.org/officeDocument/2006/relationships/hyperlink" Target="https://emenscr.nesdc.go.th/viewer/view.html?id=600687344c8c2f1ca150dbd9&amp;username=m-society04021" TargetMode="External"/><Relationship Id="rId88" Type="http://schemas.openxmlformats.org/officeDocument/2006/relationships/hyperlink" Target="https://emenscr.nesdc.go.th/viewer/view.html?id=5f2bb528ab9aa9251e67f5af&amp;username=stou052201031" TargetMode="External"/><Relationship Id="rId1" Type="http://schemas.openxmlformats.org/officeDocument/2006/relationships/hyperlink" Target="https://emenscr.nesdc.go.th/viewer/view.html?id=5d6f80c12b90be145b5c9441&amp;username=mol03091" TargetMode="External"/><Relationship Id="rId6" Type="http://schemas.openxmlformats.org/officeDocument/2006/relationships/hyperlink" Target="https://emenscr.nesdc.go.th/viewer/view.html?id=5f2a64f747ff240c0ef13312&amp;username=mol05091" TargetMode="External"/><Relationship Id="rId15" Type="http://schemas.openxmlformats.org/officeDocument/2006/relationships/hyperlink" Target="https://emenscr.nesdc.go.th/viewer/view.html?id=5f2cdf8c1e9bcf1b6a33664a&amp;username=moph03201" TargetMode="External"/><Relationship Id="rId23" Type="http://schemas.openxmlformats.org/officeDocument/2006/relationships/hyperlink" Target="https://emenscr.nesdc.go.th/viewer/view.html?id=5fd98ae08ae2fc1b311d1d31&amp;username=moph03201" TargetMode="External"/><Relationship Id="rId28" Type="http://schemas.openxmlformats.org/officeDocument/2006/relationships/hyperlink" Target="https://emenscr.nesdc.go.th/viewer/view.html?id=5fe8501648dad842bf57c5c6&amp;username=moph03201" TargetMode="External"/><Relationship Id="rId36" Type="http://schemas.openxmlformats.org/officeDocument/2006/relationships/hyperlink" Target="https://emenscr.nesdc.go.th/viewer/view.html?id=5f2aa86b3be9f03fb267b2c2&amp;username=most54011" TargetMode="External"/><Relationship Id="rId49" Type="http://schemas.openxmlformats.org/officeDocument/2006/relationships/hyperlink" Target="https://emenscr.nesdc.go.th/viewer/view.html?id=5f2bce215ae40c252664c210&amp;username=psu05211" TargetMode="External"/><Relationship Id="rId57" Type="http://schemas.openxmlformats.org/officeDocument/2006/relationships/hyperlink" Target="https://emenscr.nesdc.go.th/viewer/view.html?id=5f2cc65dab64071b723c6b72&amp;username=sru11161" TargetMode="External"/><Relationship Id="rId10" Type="http://schemas.openxmlformats.org/officeDocument/2006/relationships/hyperlink" Target="https://emenscr.nesdc.go.th/viewer/view.html?id=5f2bbbf95ae40c252664c17c&amp;username=moac10041" TargetMode="External"/><Relationship Id="rId31" Type="http://schemas.openxmlformats.org/officeDocument/2006/relationships/hyperlink" Target="https://emenscr.nesdc.go.th/viewer/view.html?id=5fbb6bd87232b72a71f77ccb&amp;username=most6500011" TargetMode="External"/><Relationship Id="rId44" Type="http://schemas.openxmlformats.org/officeDocument/2006/relationships/hyperlink" Target="https://emenscr.nesdc.go.th/viewer/view.html?id=5f2bc78f1bb712252cdabbfb&amp;username=most6500091" TargetMode="External"/><Relationship Id="rId52" Type="http://schemas.openxmlformats.org/officeDocument/2006/relationships/hyperlink" Target="https://emenscr.nesdc.go.th/viewer/view.html?id=5f2bf05b1bb712252cdabcc5&amp;username=bru054512011" TargetMode="External"/><Relationship Id="rId60" Type="http://schemas.openxmlformats.org/officeDocument/2006/relationships/hyperlink" Target="https://emenscr.nesdc.go.th/viewer/view.html?id=5f2d037e1e9bcf1b6a336746&amp;username=sru11161" TargetMode="External"/><Relationship Id="rId65" Type="http://schemas.openxmlformats.org/officeDocument/2006/relationships/hyperlink" Target="https://emenscr.nesdc.go.th/viewer/view.html?id=5f2d14145d3d8c1b64cee366&amp;username=cmru0533101" TargetMode="External"/><Relationship Id="rId73" Type="http://schemas.openxmlformats.org/officeDocument/2006/relationships/hyperlink" Target="https://emenscr.nesdc.go.th/viewer/view.html?id=5f2d6e488e67530bd632bddf&amp;username=ubru05421" TargetMode="External"/><Relationship Id="rId78" Type="http://schemas.openxmlformats.org/officeDocument/2006/relationships/hyperlink" Target="https://emenscr.nesdc.go.th/viewer/view.html?id=6001ac8ad81bc0294d031068&amp;username=nrct00041" TargetMode="External"/><Relationship Id="rId81" Type="http://schemas.openxmlformats.org/officeDocument/2006/relationships/hyperlink" Target="https://emenscr.nesdc.go.th/viewer/view.html?id=5f2cdc901e9bcf1b6a33662d&amp;username=m-society04021" TargetMode="External"/><Relationship Id="rId86" Type="http://schemas.openxmlformats.org/officeDocument/2006/relationships/hyperlink" Target="https://emenscr.nesdc.go.th/viewer/view.html?id=5fdb3f6fadb90d1b2adda3a1&amp;username=mof03051" TargetMode="External"/><Relationship Id="rId4" Type="http://schemas.openxmlformats.org/officeDocument/2006/relationships/hyperlink" Target="https://emenscr.nesdc.go.th/viewer/view.html?id=5f227506d8f557036d6262bd&amp;username=mol03081" TargetMode="External"/><Relationship Id="rId9" Type="http://schemas.openxmlformats.org/officeDocument/2006/relationships/hyperlink" Target="https://emenscr.nesdc.go.th/viewer/view.html?id=5fd053d4c97e955911453c20&amp;username=mol05031" TargetMode="External"/><Relationship Id="rId13" Type="http://schemas.openxmlformats.org/officeDocument/2006/relationships/hyperlink" Target="https://emenscr.nesdc.go.th/viewer/view.html?id=5f2551b0d49bf92ea89dd105&amp;username=moph09051" TargetMode="External"/><Relationship Id="rId18" Type="http://schemas.openxmlformats.org/officeDocument/2006/relationships/hyperlink" Target="https://emenscr.nesdc.go.th/viewer/view.html?id=5f2cfef867a1a91b6c4af223&amp;username=moph03201" TargetMode="External"/><Relationship Id="rId39" Type="http://schemas.openxmlformats.org/officeDocument/2006/relationships/hyperlink" Target="https://emenscr.nesdc.go.th/viewer/view.html?id=5f2b8a275ae40c252664c074&amp;username=crru0532011" TargetMode="External"/><Relationship Id="rId34" Type="http://schemas.openxmlformats.org/officeDocument/2006/relationships/hyperlink" Target="https://emenscr.nesdc.go.th/viewer/view.html?id=5e04384c42c5ca49af55b0ab&amp;username=cmru0533101" TargetMode="External"/><Relationship Id="rId50" Type="http://schemas.openxmlformats.org/officeDocument/2006/relationships/hyperlink" Target="https://emenscr.nesdc.go.th/viewer/view.html?id=5f2bd4de1bb712252cdabc53&amp;username=nsru0616011" TargetMode="External"/><Relationship Id="rId55" Type="http://schemas.openxmlformats.org/officeDocument/2006/relationships/hyperlink" Target="https://emenscr.nesdc.go.th/viewer/view.html?id=5f2c0a5c67a1a91b6c4aeff5&amp;username=bru054512011" TargetMode="External"/><Relationship Id="rId76" Type="http://schemas.openxmlformats.org/officeDocument/2006/relationships/hyperlink" Target="https://emenscr.nesdc.go.th/viewer/view.html?id=5fbc8dec9a014c2a732f735d&amp;username=most6500011" TargetMode="External"/><Relationship Id="rId7" Type="http://schemas.openxmlformats.org/officeDocument/2006/relationships/hyperlink" Target="https://emenscr.nesdc.go.th/viewer/view.html?id=5fcdd982ca8ceb16144f54b3&amp;username=mol03091" TargetMode="External"/><Relationship Id="rId71" Type="http://schemas.openxmlformats.org/officeDocument/2006/relationships/hyperlink" Target="https://emenscr.nesdc.go.th/viewer/view.html?id=5f2d42bf5a5ea30bc8e0c523&amp;username=cru05620131" TargetMode="External"/><Relationship Id="rId2" Type="http://schemas.openxmlformats.org/officeDocument/2006/relationships/hyperlink" Target="https://emenscr.nesdc.go.th/viewer/view.html?id=5e01fd34ca0feb49b458c0de&amp;username=mol05031" TargetMode="External"/><Relationship Id="rId29" Type="http://schemas.openxmlformats.org/officeDocument/2006/relationships/hyperlink" Target="https://emenscr.nesdc.go.th/viewer/view.html?id=5fe85ee848dad842bf57c5d6&amp;username=moph03201" TargetMode="External"/><Relationship Id="rId24" Type="http://schemas.openxmlformats.org/officeDocument/2006/relationships/hyperlink" Target="https://emenscr.nesdc.go.th/viewer/view.html?id=5fd9911cadb90d1b2adda19d&amp;username=moph03201" TargetMode="External"/><Relationship Id="rId40" Type="http://schemas.openxmlformats.org/officeDocument/2006/relationships/hyperlink" Target="https://emenscr.nesdc.go.th/viewer/view.html?id=5f2b92e3ab9aa9251e67f514&amp;username=psru053811" TargetMode="External"/><Relationship Id="rId45" Type="http://schemas.openxmlformats.org/officeDocument/2006/relationships/hyperlink" Target="https://emenscr.nesdc.go.th/viewer/view.html?id=5f2bc924ab9aa9251e67f65d&amp;username=psru053811" TargetMode="External"/><Relationship Id="rId66" Type="http://schemas.openxmlformats.org/officeDocument/2006/relationships/hyperlink" Target="https://emenscr.nesdc.go.th/viewer/view.html?id=5f2d1fe51e9bcf1b6a3368b4&amp;username=cru05620131" TargetMode="External"/><Relationship Id="rId87" Type="http://schemas.openxmlformats.org/officeDocument/2006/relationships/hyperlink" Target="https://emenscr.nesdc.go.th/viewer/view.html?id=5f2bbbf95ae40c252664c17c&amp;username=moac10041" TargetMode="External"/><Relationship Id="rId61" Type="http://schemas.openxmlformats.org/officeDocument/2006/relationships/hyperlink" Target="https://emenscr.nesdc.go.th/viewer/view.html?id=5f2d048f67a1a91b6c4af25b&amp;username=pkru11171" TargetMode="External"/><Relationship Id="rId82" Type="http://schemas.openxmlformats.org/officeDocument/2006/relationships/hyperlink" Target="https://emenscr.nesdc.go.th/viewer/view.html?id=5f2ce1db1e9bcf1b6a336660&amp;username=m-society04021" TargetMode="External"/><Relationship Id="rId19" Type="http://schemas.openxmlformats.org/officeDocument/2006/relationships/hyperlink" Target="https://emenscr.nesdc.go.th/viewer/view.html?id=5f2d07305d3d8c1b64cee2c9&amp;username=moph032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678742-0B7E-48AF-B086-630F97E65DB4}">
  <sheetPr codeName="Sheet7"/>
  <dimension ref="A1:A3"/>
  <sheetViews>
    <sheetView tabSelected="1" workbookViewId="0"/>
  </sheetViews>
  <sheetFormatPr defaultRowHeight="15"/>
  <cols>
    <col min="1" max="1" width="51.7109375" customWidth="1"/>
  </cols>
  <sheetData>
    <row r="1" spans="1:1" ht="45">
      <c r="A1" s="53" t="s">
        <v>364</v>
      </c>
    </row>
    <row r="2" spans="1:1" ht="60">
      <c r="A2" s="53" t="s">
        <v>365</v>
      </c>
    </row>
    <row r="3" spans="1:1" ht="75">
      <c r="A3" s="53" t="s">
        <v>366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908D19-5A40-4E6E-8046-4E34E69365AC}">
  <dimension ref="A3:J34"/>
  <sheetViews>
    <sheetView zoomScaleNormal="100" workbookViewId="0">
      <selection activeCell="A2" sqref="A2"/>
    </sheetView>
  </sheetViews>
  <sheetFormatPr defaultRowHeight="15"/>
  <cols>
    <col min="1" max="1" width="43.42578125" bestFit="1" customWidth="1"/>
    <col min="2" max="2" width="16" bestFit="1" customWidth="1"/>
    <col min="3" max="6" width="5" bestFit="1" customWidth="1"/>
    <col min="7" max="7" width="5.42578125" bestFit="1" customWidth="1"/>
    <col min="8" max="8" width="13.42578125" bestFit="1" customWidth="1"/>
  </cols>
  <sheetData>
    <row r="3" spans="1:8">
      <c r="A3" s="33" t="s">
        <v>357</v>
      </c>
      <c r="B3" s="33" t="s">
        <v>353</v>
      </c>
    </row>
    <row r="4" spans="1:8">
      <c r="A4" s="33" t="s">
        <v>355</v>
      </c>
      <c r="B4">
        <v>2561</v>
      </c>
      <c r="C4">
        <v>2562</v>
      </c>
      <c r="D4">
        <v>2563</v>
      </c>
      <c r="E4">
        <v>2564</v>
      </c>
      <c r="F4">
        <v>2565</v>
      </c>
      <c r="G4" t="s">
        <v>356</v>
      </c>
      <c r="H4" t="s">
        <v>354</v>
      </c>
    </row>
    <row r="5" spans="1:8">
      <c r="A5" s="30" t="s">
        <v>30</v>
      </c>
      <c r="B5" s="35"/>
      <c r="C5" s="35"/>
      <c r="D5" s="35">
        <v>1</v>
      </c>
      <c r="E5" s="35">
        <v>2</v>
      </c>
      <c r="F5" s="35">
        <v>8</v>
      </c>
      <c r="G5" s="35"/>
      <c r="H5" s="35">
        <v>11</v>
      </c>
    </row>
    <row r="6" spans="1:8">
      <c r="A6" s="34" t="s">
        <v>31</v>
      </c>
      <c r="B6" s="35"/>
      <c r="C6" s="35"/>
      <c r="D6" s="35">
        <v>1</v>
      </c>
      <c r="E6" s="35">
        <v>2</v>
      </c>
      <c r="F6" s="35">
        <v>4</v>
      </c>
      <c r="G6" s="35"/>
      <c r="H6" s="35">
        <v>7</v>
      </c>
    </row>
    <row r="7" spans="1:8">
      <c r="A7" s="34" t="s">
        <v>117</v>
      </c>
      <c r="B7" s="35"/>
      <c r="C7" s="35"/>
      <c r="D7" s="35"/>
      <c r="E7" s="35"/>
      <c r="F7" s="35">
        <v>4</v>
      </c>
      <c r="G7" s="35"/>
      <c r="H7" s="35">
        <v>4</v>
      </c>
    </row>
    <row r="8" spans="1:8">
      <c r="A8" s="30" t="s">
        <v>35</v>
      </c>
      <c r="B8" s="35">
        <v>1</v>
      </c>
      <c r="C8" s="35"/>
      <c r="D8" s="35">
        <v>3</v>
      </c>
      <c r="E8" s="35">
        <v>3</v>
      </c>
      <c r="F8" s="35">
        <v>7</v>
      </c>
      <c r="G8" s="35"/>
      <c r="H8" s="35">
        <v>14</v>
      </c>
    </row>
    <row r="9" spans="1:8">
      <c r="A9" s="34" t="s">
        <v>36</v>
      </c>
      <c r="B9" s="35"/>
      <c r="C9" s="35"/>
      <c r="D9" s="35">
        <v>3</v>
      </c>
      <c r="E9" s="35">
        <v>1</v>
      </c>
      <c r="F9" s="35">
        <v>4</v>
      </c>
      <c r="G9" s="35"/>
      <c r="H9" s="35">
        <v>8</v>
      </c>
    </row>
    <row r="10" spans="1:8">
      <c r="A10" s="34" t="s">
        <v>129</v>
      </c>
      <c r="B10" s="35">
        <v>1</v>
      </c>
      <c r="C10" s="35"/>
      <c r="D10" s="35"/>
      <c r="E10" s="35">
        <v>2</v>
      </c>
      <c r="F10" s="35">
        <v>3</v>
      </c>
      <c r="G10" s="35"/>
      <c r="H10" s="35">
        <v>6</v>
      </c>
    </row>
    <row r="11" spans="1:8">
      <c r="A11" s="30" t="s">
        <v>53</v>
      </c>
      <c r="B11" s="35"/>
      <c r="C11" s="35"/>
      <c r="D11" s="35">
        <v>2</v>
      </c>
      <c r="E11" s="35">
        <v>10</v>
      </c>
      <c r="F11" s="35">
        <v>16</v>
      </c>
      <c r="G11" s="35"/>
      <c r="H11" s="35">
        <v>28</v>
      </c>
    </row>
    <row r="12" spans="1:8">
      <c r="A12" s="34" t="s">
        <v>56</v>
      </c>
      <c r="B12" s="35"/>
      <c r="C12" s="35"/>
      <c r="D12" s="35"/>
      <c r="E12" s="35">
        <v>1</v>
      </c>
      <c r="F12" s="35">
        <v>2</v>
      </c>
      <c r="G12" s="35"/>
      <c r="H12" s="35">
        <v>3</v>
      </c>
    </row>
    <row r="13" spans="1:8">
      <c r="A13" s="34" t="s">
        <v>81</v>
      </c>
      <c r="B13" s="35"/>
      <c r="C13" s="35"/>
      <c r="D13" s="35">
        <v>1</v>
      </c>
      <c r="E13" s="35">
        <v>1</v>
      </c>
      <c r="F13" s="35">
        <v>4</v>
      </c>
      <c r="G13" s="35"/>
      <c r="H13" s="35">
        <v>6</v>
      </c>
    </row>
    <row r="14" spans="1:8">
      <c r="A14" s="34" t="s">
        <v>54</v>
      </c>
      <c r="B14" s="35"/>
      <c r="C14" s="35"/>
      <c r="D14" s="35">
        <v>1</v>
      </c>
      <c r="E14" s="35">
        <v>8</v>
      </c>
      <c r="F14" s="35">
        <v>10</v>
      </c>
      <c r="G14" s="35"/>
      <c r="H14" s="35">
        <v>19</v>
      </c>
    </row>
    <row r="15" spans="1:8">
      <c r="A15" s="30" t="s">
        <v>45</v>
      </c>
      <c r="B15" s="35"/>
      <c r="C15" s="35"/>
      <c r="D15" s="35"/>
      <c r="E15" s="35">
        <v>2</v>
      </c>
      <c r="F15" s="35">
        <v>15</v>
      </c>
      <c r="G15" s="35"/>
      <c r="H15" s="35">
        <v>17</v>
      </c>
    </row>
    <row r="16" spans="1:8">
      <c r="A16" s="34" t="s">
        <v>46</v>
      </c>
      <c r="B16" s="35"/>
      <c r="C16" s="35"/>
      <c r="D16" s="35"/>
      <c r="E16" s="35">
        <v>1</v>
      </c>
      <c r="F16" s="35">
        <v>3</v>
      </c>
      <c r="G16" s="35"/>
      <c r="H16" s="35">
        <v>4</v>
      </c>
    </row>
    <row r="17" spans="1:8">
      <c r="A17" s="34" t="s">
        <v>106</v>
      </c>
      <c r="B17" s="35"/>
      <c r="C17" s="35"/>
      <c r="D17" s="35"/>
      <c r="E17" s="35">
        <v>1</v>
      </c>
      <c r="F17" s="35">
        <v>6</v>
      </c>
      <c r="G17" s="35"/>
      <c r="H17" s="35">
        <v>7</v>
      </c>
    </row>
    <row r="18" spans="1:8">
      <c r="A18" s="34" t="s">
        <v>103</v>
      </c>
      <c r="B18" s="35"/>
      <c r="C18" s="35"/>
      <c r="D18" s="35"/>
      <c r="E18" s="35"/>
      <c r="F18" s="35">
        <v>6</v>
      </c>
      <c r="G18" s="35"/>
      <c r="H18" s="35">
        <v>6</v>
      </c>
    </row>
    <row r="19" spans="1:8">
      <c r="A19" s="36" t="s">
        <v>359</v>
      </c>
      <c r="B19" s="37"/>
      <c r="C19" s="37"/>
      <c r="D19" s="37"/>
      <c r="E19" s="37"/>
      <c r="F19" s="37"/>
      <c r="G19" s="37"/>
      <c r="H19" s="37"/>
    </row>
    <row r="20" spans="1:8">
      <c r="A20" s="30" t="s">
        <v>98</v>
      </c>
      <c r="B20" s="35"/>
      <c r="C20" s="35">
        <v>1</v>
      </c>
      <c r="D20" s="35">
        <v>3</v>
      </c>
      <c r="E20" s="35">
        <v>1</v>
      </c>
      <c r="F20" s="35">
        <v>10</v>
      </c>
      <c r="G20" s="35"/>
      <c r="H20" s="35">
        <v>15</v>
      </c>
    </row>
    <row r="21" spans="1:8">
      <c r="A21" s="34" t="s">
        <v>161</v>
      </c>
      <c r="B21" s="35"/>
      <c r="C21" s="35"/>
      <c r="D21" s="35"/>
      <c r="E21" s="35">
        <v>1</v>
      </c>
      <c r="F21" s="35">
        <v>2</v>
      </c>
      <c r="G21" s="35"/>
      <c r="H21" s="35">
        <v>3</v>
      </c>
    </row>
    <row r="22" spans="1:8">
      <c r="A22" s="34" t="s">
        <v>109</v>
      </c>
      <c r="B22" s="35"/>
      <c r="C22" s="35"/>
      <c r="D22" s="35"/>
      <c r="E22" s="35"/>
      <c r="F22" s="35">
        <v>1</v>
      </c>
      <c r="G22" s="35"/>
      <c r="H22" s="35">
        <v>1</v>
      </c>
    </row>
    <row r="23" spans="1:8">
      <c r="A23" s="34" t="s">
        <v>266</v>
      </c>
      <c r="B23" s="35"/>
      <c r="C23" s="35"/>
      <c r="D23" s="35">
        <v>2</v>
      </c>
      <c r="E23" s="35"/>
      <c r="F23" s="35"/>
      <c r="G23" s="35"/>
      <c r="H23" s="35">
        <v>2</v>
      </c>
    </row>
    <row r="24" spans="1:8">
      <c r="A24" s="34" t="s">
        <v>99</v>
      </c>
      <c r="B24" s="35"/>
      <c r="C24" s="35"/>
      <c r="D24" s="35"/>
      <c r="E24" s="35"/>
      <c r="F24" s="35">
        <v>1</v>
      </c>
      <c r="G24" s="35"/>
      <c r="H24" s="35">
        <v>1</v>
      </c>
    </row>
    <row r="25" spans="1:8">
      <c r="A25" s="34" t="s">
        <v>265</v>
      </c>
      <c r="B25" s="35"/>
      <c r="C25" s="35">
        <v>1</v>
      </c>
      <c r="D25" s="35">
        <v>1</v>
      </c>
      <c r="E25" s="35"/>
      <c r="F25" s="35"/>
      <c r="G25" s="35"/>
      <c r="H25" s="35">
        <v>2</v>
      </c>
    </row>
    <row r="26" spans="1:8">
      <c r="A26" s="34" t="s">
        <v>124</v>
      </c>
      <c r="B26" s="35"/>
      <c r="C26" s="35"/>
      <c r="D26" s="35"/>
      <c r="E26" s="35"/>
      <c r="F26" s="35">
        <v>2</v>
      </c>
      <c r="G26" s="35"/>
      <c r="H26" s="35">
        <v>2</v>
      </c>
    </row>
    <row r="27" spans="1:8">
      <c r="A27" s="34" t="s">
        <v>114</v>
      </c>
      <c r="B27" s="35"/>
      <c r="C27" s="35"/>
      <c r="D27" s="35"/>
      <c r="E27" s="35"/>
      <c r="F27" s="35">
        <v>4</v>
      </c>
      <c r="G27" s="35"/>
      <c r="H27" s="35">
        <v>4</v>
      </c>
    </row>
    <row r="28" spans="1:8">
      <c r="A28" s="30" t="s">
        <v>356</v>
      </c>
      <c r="B28" s="35"/>
      <c r="C28" s="35"/>
      <c r="D28" s="35">
        <v>1</v>
      </c>
      <c r="E28" s="35"/>
      <c r="F28" s="35"/>
      <c r="G28" s="35"/>
      <c r="H28" s="35">
        <v>1</v>
      </c>
    </row>
    <row r="29" spans="1:8">
      <c r="A29" s="34" t="s">
        <v>358</v>
      </c>
      <c r="B29" s="35"/>
      <c r="C29" s="35"/>
      <c r="D29" s="35">
        <v>1</v>
      </c>
      <c r="E29" s="35"/>
      <c r="F29" s="35"/>
      <c r="G29" s="35"/>
      <c r="H29" s="35">
        <v>1</v>
      </c>
    </row>
    <row r="30" spans="1:8">
      <c r="A30" s="30" t="s">
        <v>354</v>
      </c>
      <c r="B30" s="35">
        <v>1</v>
      </c>
      <c r="C30" s="35">
        <v>1</v>
      </c>
      <c r="D30" s="35">
        <v>10</v>
      </c>
      <c r="E30" s="35">
        <v>18</v>
      </c>
      <c r="F30" s="35">
        <v>56</v>
      </c>
      <c r="G30" s="35"/>
      <c r="H30" s="35">
        <v>86</v>
      </c>
    </row>
    <row r="31" spans="1:8">
      <c r="A31" s="48"/>
    </row>
    <row r="32" spans="1:8" ht="21">
      <c r="A32" s="50" t="s">
        <v>361</v>
      </c>
    </row>
    <row r="33" spans="1:10" ht="21">
      <c r="A33" s="51" t="s">
        <v>362</v>
      </c>
    </row>
    <row r="34" spans="1:10" ht="21">
      <c r="A34" s="22" t="s">
        <v>360</v>
      </c>
      <c r="J34" s="49" t="s">
        <v>363</v>
      </c>
    </row>
  </sheetData>
  <pageMargins left="0.7" right="0.7" top="0.75" bottom="0.75" header="0.3" footer="0.3"/>
  <pageSetup paperSize="9" orientation="portrait" horizontalDpi="1200" verticalDpi="120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322984-43C3-417B-8875-217EDCFFEDAD}">
  <dimension ref="A3:B134"/>
  <sheetViews>
    <sheetView workbookViewId="0">
      <selection activeCell="A3" sqref="A3"/>
    </sheetView>
  </sheetViews>
  <sheetFormatPr defaultRowHeight="15"/>
  <cols>
    <col min="1" max="1" width="58" bestFit="1" customWidth="1"/>
    <col min="2" max="2" width="38.7109375" bestFit="1" customWidth="1"/>
    <col min="3" max="6" width="5" bestFit="1" customWidth="1"/>
    <col min="7" max="7" width="5.42578125" bestFit="1" customWidth="1"/>
    <col min="8" max="8" width="13.42578125" bestFit="1" customWidth="1"/>
  </cols>
  <sheetData>
    <row r="3" spans="1:2">
      <c r="A3" s="33" t="s">
        <v>355</v>
      </c>
      <c r="B3" t="s">
        <v>357</v>
      </c>
    </row>
    <row r="4" spans="1:2">
      <c r="A4" s="30" t="s">
        <v>176</v>
      </c>
      <c r="B4" s="35">
        <v>3</v>
      </c>
    </row>
    <row r="5" spans="1:2">
      <c r="A5" s="34" t="s">
        <v>175</v>
      </c>
      <c r="B5" s="35">
        <v>3</v>
      </c>
    </row>
    <row r="6" spans="1:2">
      <c r="A6" s="38" t="s">
        <v>35</v>
      </c>
      <c r="B6" s="35">
        <v>3</v>
      </c>
    </row>
    <row r="7" spans="1:2">
      <c r="A7" s="39" t="s">
        <v>129</v>
      </c>
      <c r="B7" s="35">
        <v>3</v>
      </c>
    </row>
    <row r="8" spans="1:2">
      <c r="A8" s="30" t="s">
        <v>165</v>
      </c>
      <c r="B8" s="35">
        <v>5</v>
      </c>
    </row>
    <row r="9" spans="1:2">
      <c r="A9" s="34" t="s">
        <v>168</v>
      </c>
      <c r="B9" s="35">
        <v>5</v>
      </c>
    </row>
    <row r="10" spans="1:2">
      <c r="A10" s="38" t="s">
        <v>35</v>
      </c>
      <c r="B10" s="35">
        <v>3</v>
      </c>
    </row>
    <row r="11" spans="1:2">
      <c r="A11" s="39" t="s">
        <v>36</v>
      </c>
      <c r="B11" s="35">
        <v>3</v>
      </c>
    </row>
    <row r="12" spans="1:2">
      <c r="A12" s="38" t="s">
        <v>98</v>
      </c>
      <c r="B12" s="35">
        <v>2</v>
      </c>
    </row>
    <row r="13" spans="1:2">
      <c r="A13" s="39" t="s">
        <v>161</v>
      </c>
      <c r="B13" s="35">
        <v>2</v>
      </c>
    </row>
    <row r="14" spans="1:2">
      <c r="A14" s="30" t="s">
        <v>80</v>
      </c>
      <c r="B14" s="35">
        <v>48</v>
      </c>
    </row>
    <row r="15" spans="1:2">
      <c r="A15" s="34" t="s">
        <v>86</v>
      </c>
      <c r="B15" s="35">
        <v>9</v>
      </c>
    </row>
    <row r="16" spans="1:2">
      <c r="A16" s="38" t="s">
        <v>30</v>
      </c>
      <c r="B16" s="35">
        <v>1</v>
      </c>
    </row>
    <row r="17" spans="1:2">
      <c r="A17" s="39" t="s">
        <v>117</v>
      </c>
      <c r="B17" s="35">
        <v>1</v>
      </c>
    </row>
    <row r="18" spans="1:2">
      <c r="A18" s="38" t="s">
        <v>35</v>
      </c>
      <c r="B18" s="35">
        <v>1</v>
      </c>
    </row>
    <row r="19" spans="1:2">
      <c r="A19" s="39" t="s">
        <v>129</v>
      </c>
      <c r="B19" s="35">
        <v>1</v>
      </c>
    </row>
    <row r="20" spans="1:2">
      <c r="A20" s="38" t="s">
        <v>53</v>
      </c>
      <c r="B20" s="35">
        <v>1</v>
      </c>
    </row>
    <row r="21" spans="1:2">
      <c r="A21" s="39" t="s">
        <v>54</v>
      </c>
      <c r="B21" s="35">
        <v>1</v>
      </c>
    </row>
    <row r="22" spans="1:2">
      <c r="A22" s="38" t="s">
        <v>45</v>
      </c>
      <c r="B22" s="35">
        <v>3</v>
      </c>
    </row>
    <row r="23" spans="1:2">
      <c r="A23" s="39" t="s">
        <v>106</v>
      </c>
      <c r="B23" s="35">
        <v>1</v>
      </c>
    </row>
    <row r="24" spans="1:2">
      <c r="A24" s="39" t="s">
        <v>103</v>
      </c>
      <c r="B24" s="35">
        <v>2</v>
      </c>
    </row>
    <row r="25" spans="1:2">
      <c r="A25" s="38" t="s">
        <v>98</v>
      </c>
      <c r="B25" s="35">
        <v>3</v>
      </c>
    </row>
    <row r="26" spans="1:2">
      <c r="A26" s="39" t="s">
        <v>265</v>
      </c>
      <c r="B26" s="35">
        <v>2</v>
      </c>
    </row>
    <row r="27" spans="1:2">
      <c r="A27" s="39" t="s">
        <v>114</v>
      </c>
      <c r="B27" s="35">
        <v>1</v>
      </c>
    </row>
    <row r="28" spans="1:2">
      <c r="A28" s="34" t="s">
        <v>108</v>
      </c>
      <c r="B28" s="35">
        <v>1</v>
      </c>
    </row>
    <row r="29" spans="1:2">
      <c r="A29" s="38" t="s">
        <v>98</v>
      </c>
      <c r="B29" s="35">
        <v>1</v>
      </c>
    </row>
    <row r="30" spans="1:2">
      <c r="A30" s="39" t="s">
        <v>109</v>
      </c>
      <c r="B30" s="35">
        <v>1</v>
      </c>
    </row>
    <row r="31" spans="1:2">
      <c r="A31" s="34" t="s">
        <v>91</v>
      </c>
      <c r="B31" s="35">
        <v>2</v>
      </c>
    </row>
    <row r="32" spans="1:2">
      <c r="A32" s="38" t="s">
        <v>45</v>
      </c>
      <c r="B32" s="35">
        <v>1</v>
      </c>
    </row>
    <row r="33" spans="1:2">
      <c r="A33" s="39" t="s">
        <v>103</v>
      </c>
      <c r="B33" s="35">
        <v>1</v>
      </c>
    </row>
    <row r="34" spans="1:2">
      <c r="A34" s="38" t="s">
        <v>98</v>
      </c>
      <c r="B34" s="35">
        <v>1</v>
      </c>
    </row>
    <row r="35" spans="1:2">
      <c r="A35" s="39" t="s">
        <v>266</v>
      </c>
      <c r="B35" s="35">
        <v>1</v>
      </c>
    </row>
    <row r="36" spans="1:2">
      <c r="A36" s="34" t="s">
        <v>128</v>
      </c>
      <c r="B36" s="35">
        <v>1</v>
      </c>
    </row>
    <row r="37" spans="1:2">
      <c r="A37" s="38" t="s">
        <v>35</v>
      </c>
      <c r="B37" s="35">
        <v>1</v>
      </c>
    </row>
    <row r="38" spans="1:2">
      <c r="A38" s="39" t="s">
        <v>129</v>
      </c>
      <c r="B38" s="35">
        <v>1</v>
      </c>
    </row>
    <row r="39" spans="1:2">
      <c r="A39" s="34" t="s">
        <v>132</v>
      </c>
      <c r="B39" s="35">
        <v>3</v>
      </c>
    </row>
    <row r="40" spans="1:2">
      <c r="A40" s="38" t="s">
        <v>30</v>
      </c>
      <c r="B40" s="35">
        <v>1</v>
      </c>
    </row>
    <row r="41" spans="1:2">
      <c r="A41" s="39" t="s">
        <v>117</v>
      </c>
      <c r="B41" s="35">
        <v>1</v>
      </c>
    </row>
    <row r="42" spans="1:2">
      <c r="A42" s="38" t="s">
        <v>53</v>
      </c>
      <c r="B42" s="35">
        <v>1</v>
      </c>
    </row>
    <row r="43" spans="1:2">
      <c r="A43" s="39" t="s">
        <v>81</v>
      </c>
      <c r="B43" s="35">
        <v>1</v>
      </c>
    </row>
    <row r="44" spans="1:2">
      <c r="A44" s="38" t="s">
        <v>45</v>
      </c>
      <c r="B44" s="35">
        <v>1</v>
      </c>
    </row>
    <row r="45" spans="1:2">
      <c r="A45" s="39" t="s">
        <v>46</v>
      </c>
      <c r="B45" s="35">
        <v>1</v>
      </c>
    </row>
    <row r="46" spans="1:2">
      <c r="A46" s="34" t="s">
        <v>111</v>
      </c>
      <c r="B46" s="35">
        <v>4</v>
      </c>
    </row>
    <row r="47" spans="1:2">
      <c r="A47" s="38" t="s">
        <v>30</v>
      </c>
      <c r="B47" s="35">
        <v>2</v>
      </c>
    </row>
    <row r="48" spans="1:2">
      <c r="A48" s="39" t="s">
        <v>117</v>
      </c>
      <c r="B48" s="35">
        <v>2</v>
      </c>
    </row>
    <row r="49" spans="1:2">
      <c r="A49" s="38" t="s">
        <v>53</v>
      </c>
      <c r="B49" s="35">
        <v>1</v>
      </c>
    </row>
    <row r="50" spans="1:2">
      <c r="A50" s="39" t="s">
        <v>81</v>
      </c>
      <c r="B50" s="35">
        <v>1</v>
      </c>
    </row>
    <row r="51" spans="1:2">
      <c r="A51" s="38" t="s">
        <v>45</v>
      </c>
      <c r="B51" s="35">
        <v>1</v>
      </c>
    </row>
    <row r="52" spans="1:2">
      <c r="A52" s="39" t="s">
        <v>103</v>
      </c>
      <c r="B52" s="35">
        <v>1</v>
      </c>
    </row>
    <row r="53" spans="1:2">
      <c r="A53" s="34" t="s">
        <v>153</v>
      </c>
      <c r="B53" s="35">
        <v>1</v>
      </c>
    </row>
    <row r="54" spans="1:2">
      <c r="A54" s="38" t="s">
        <v>53</v>
      </c>
      <c r="B54" s="35">
        <v>1</v>
      </c>
    </row>
    <row r="55" spans="1:2">
      <c r="A55" s="39" t="s">
        <v>54</v>
      </c>
      <c r="B55" s="35">
        <v>1</v>
      </c>
    </row>
    <row r="56" spans="1:2">
      <c r="A56" s="34" t="s">
        <v>121</v>
      </c>
      <c r="B56" s="35">
        <v>3</v>
      </c>
    </row>
    <row r="57" spans="1:2">
      <c r="A57" s="38" t="s">
        <v>53</v>
      </c>
      <c r="B57" s="35">
        <v>1</v>
      </c>
    </row>
    <row r="58" spans="1:2">
      <c r="A58" s="39" t="s">
        <v>54</v>
      </c>
      <c r="B58" s="35">
        <v>1</v>
      </c>
    </row>
    <row r="59" spans="1:2">
      <c r="A59" s="38" t="s">
        <v>45</v>
      </c>
      <c r="B59" s="35">
        <v>2</v>
      </c>
    </row>
    <row r="60" spans="1:2">
      <c r="A60" s="39" t="s">
        <v>106</v>
      </c>
      <c r="B60" s="35">
        <v>1</v>
      </c>
    </row>
    <row r="61" spans="1:2">
      <c r="A61" s="39" t="s">
        <v>103</v>
      </c>
      <c r="B61" s="35">
        <v>1</v>
      </c>
    </row>
    <row r="62" spans="1:2">
      <c r="A62" s="34" t="s">
        <v>94</v>
      </c>
      <c r="B62" s="35">
        <v>3</v>
      </c>
    </row>
    <row r="63" spans="1:2">
      <c r="A63" s="38" t="s">
        <v>45</v>
      </c>
      <c r="B63" s="35">
        <v>2</v>
      </c>
    </row>
    <row r="64" spans="1:2">
      <c r="A64" s="39" t="s">
        <v>106</v>
      </c>
      <c r="B64" s="35">
        <v>1</v>
      </c>
    </row>
    <row r="65" spans="1:2">
      <c r="A65" s="39" t="s">
        <v>103</v>
      </c>
      <c r="B65" s="35">
        <v>1</v>
      </c>
    </row>
    <row r="66" spans="1:2">
      <c r="A66" s="38" t="s">
        <v>98</v>
      </c>
      <c r="B66" s="35">
        <v>1</v>
      </c>
    </row>
    <row r="67" spans="1:2">
      <c r="A67" s="39" t="s">
        <v>266</v>
      </c>
      <c r="B67" s="35">
        <v>1</v>
      </c>
    </row>
    <row r="68" spans="1:2">
      <c r="A68" s="34" t="s">
        <v>147</v>
      </c>
      <c r="B68" s="35">
        <v>1</v>
      </c>
    </row>
    <row r="69" spans="1:2">
      <c r="A69" s="38" t="s">
        <v>30</v>
      </c>
      <c r="B69" s="35">
        <v>1</v>
      </c>
    </row>
    <row r="70" spans="1:2">
      <c r="A70" s="39" t="s">
        <v>31</v>
      </c>
      <c r="B70" s="35">
        <v>1</v>
      </c>
    </row>
    <row r="71" spans="1:2">
      <c r="A71" s="34" t="s">
        <v>140</v>
      </c>
      <c r="B71" s="35">
        <v>3</v>
      </c>
    </row>
    <row r="72" spans="1:2">
      <c r="A72" s="38" t="s">
        <v>35</v>
      </c>
      <c r="B72" s="35">
        <v>1</v>
      </c>
    </row>
    <row r="73" spans="1:2">
      <c r="A73" s="39" t="s">
        <v>129</v>
      </c>
      <c r="B73" s="35">
        <v>1</v>
      </c>
    </row>
    <row r="74" spans="1:2">
      <c r="A74" s="38" t="s">
        <v>53</v>
      </c>
      <c r="B74" s="35">
        <v>1</v>
      </c>
    </row>
    <row r="75" spans="1:2">
      <c r="A75" s="39" t="s">
        <v>56</v>
      </c>
      <c r="B75" s="35">
        <v>1</v>
      </c>
    </row>
    <row r="76" spans="1:2">
      <c r="A76" s="38" t="s">
        <v>45</v>
      </c>
      <c r="B76" s="35">
        <v>1</v>
      </c>
    </row>
    <row r="77" spans="1:2">
      <c r="A77" s="39" t="s">
        <v>46</v>
      </c>
      <c r="B77" s="35">
        <v>1</v>
      </c>
    </row>
    <row r="78" spans="1:2">
      <c r="A78" s="34" t="s">
        <v>155</v>
      </c>
      <c r="B78" s="35">
        <v>2</v>
      </c>
    </row>
    <row r="79" spans="1:2">
      <c r="A79" s="38" t="s">
        <v>45</v>
      </c>
      <c r="B79" s="35">
        <v>2</v>
      </c>
    </row>
    <row r="80" spans="1:2">
      <c r="A80" s="39" t="s">
        <v>106</v>
      </c>
      <c r="B80" s="35">
        <v>2</v>
      </c>
    </row>
    <row r="81" spans="1:2">
      <c r="A81" s="34" t="s">
        <v>137</v>
      </c>
      <c r="B81" s="35">
        <v>2</v>
      </c>
    </row>
    <row r="82" spans="1:2">
      <c r="A82" s="38" t="s">
        <v>30</v>
      </c>
      <c r="B82" s="35">
        <v>1</v>
      </c>
    </row>
    <row r="83" spans="1:2">
      <c r="A83" s="39" t="s">
        <v>31</v>
      </c>
      <c r="B83" s="35">
        <v>1</v>
      </c>
    </row>
    <row r="84" spans="1:2">
      <c r="A84" s="38" t="s">
        <v>35</v>
      </c>
      <c r="B84" s="35">
        <v>1</v>
      </c>
    </row>
    <row r="85" spans="1:2">
      <c r="A85" s="39" t="s">
        <v>36</v>
      </c>
      <c r="B85" s="35">
        <v>1</v>
      </c>
    </row>
    <row r="86" spans="1:2">
      <c r="A86" s="34" t="s">
        <v>159</v>
      </c>
      <c r="B86" s="35">
        <v>1</v>
      </c>
    </row>
    <row r="87" spans="1:2">
      <c r="A87" s="38" t="s">
        <v>53</v>
      </c>
      <c r="B87" s="35">
        <v>1</v>
      </c>
    </row>
    <row r="88" spans="1:2">
      <c r="A88" s="39" t="s">
        <v>54</v>
      </c>
      <c r="B88" s="35">
        <v>1</v>
      </c>
    </row>
    <row r="89" spans="1:2">
      <c r="A89" s="34" t="s">
        <v>126</v>
      </c>
      <c r="B89" s="35">
        <v>1</v>
      </c>
    </row>
    <row r="90" spans="1:2">
      <c r="A90" s="38" t="s">
        <v>45</v>
      </c>
      <c r="B90" s="35">
        <v>1</v>
      </c>
    </row>
    <row r="91" spans="1:2">
      <c r="A91" s="39" t="s">
        <v>106</v>
      </c>
      <c r="B91" s="35">
        <v>1</v>
      </c>
    </row>
    <row r="92" spans="1:2">
      <c r="A92" s="34" t="s">
        <v>113</v>
      </c>
      <c r="B92" s="35">
        <v>5</v>
      </c>
    </row>
    <row r="93" spans="1:2">
      <c r="A93" s="38" t="s">
        <v>98</v>
      </c>
      <c r="B93" s="35">
        <v>5</v>
      </c>
    </row>
    <row r="94" spans="1:2">
      <c r="A94" s="39" t="s">
        <v>124</v>
      </c>
      <c r="B94" s="35">
        <v>2</v>
      </c>
    </row>
    <row r="95" spans="1:2">
      <c r="A95" s="39" t="s">
        <v>114</v>
      </c>
      <c r="B95" s="35">
        <v>3</v>
      </c>
    </row>
    <row r="96" spans="1:2">
      <c r="A96" s="34" t="s">
        <v>79</v>
      </c>
      <c r="B96" s="35">
        <v>3</v>
      </c>
    </row>
    <row r="97" spans="1:2">
      <c r="A97" s="38" t="s">
        <v>53</v>
      </c>
      <c r="B97" s="35">
        <v>3</v>
      </c>
    </row>
    <row r="98" spans="1:2">
      <c r="A98" s="39" t="s">
        <v>81</v>
      </c>
      <c r="B98" s="35">
        <v>3</v>
      </c>
    </row>
    <row r="99" spans="1:2">
      <c r="A99" s="34" t="s">
        <v>164</v>
      </c>
      <c r="B99" s="35">
        <v>1</v>
      </c>
    </row>
    <row r="100" spans="1:2">
      <c r="A100" s="38" t="s">
        <v>45</v>
      </c>
      <c r="B100" s="35">
        <v>1</v>
      </c>
    </row>
    <row r="101" spans="1:2">
      <c r="A101" s="39" t="s">
        <v>106</v>
      </c>
      <c r="B101" s="35">
        <v>1</v>
      </c>
    </row>
    <row r="102" spans="1:2">
      <c r="A102" s="34" t="s">
        <v>97</v>
      </c>
      <c r="B102" s="35">
        <v>2</v>
      </c>
    </row>
    <row r="103" spans="1:2">
      <c r="A103" s="38" t="s">
        <v>98</v>
      </c>
      <c r="B103" s="35">
        <v>2</v>
      </c>
    </row>
    <row r="104" spans="1:2">
      <c r="A104" s="39" t="s">
        <v>161</v>
      </c>
      <c r="B104" s="35">
        <v>1</v>
      </c>
    </row>
    <row r="105" spans="1:2">
      <c r="A105" s="39" t="s">
        <v>99</v>
      </c>
      <c r="B105" s="35">
        <v>1</v>
      </c>
    </row>
    <row r="106" spans="1:2">
      <c r="A106" s="30" t="s">
        <v>44</v>
      </c>
      <c r="B106" s="35">
        <v>2</v>
      </c>
    </row>
    <row r="107" spans="1:2">
      <c r="A107" s="34" t="s">
        <v>43</v>
      </c>
      <c r="B107" s="35">
        <v>2</v>
      </c>
    </row>
    <row r="108" spans="1:2">
      <c r="A108" s="38" t="s">
        <v>45</v>
      </c>
      <c r="B108" s="35">
        <v>2</v>
      </c>
    </row>
    <row r="109" spans="1:2">
      <c r="A109" s="39" t="s">
        <v>46</v>
      </c>
      <c r="B109" s="35">
        <v>2</v>
      </c>
    </row>
    <row r="110" spans="1:2">
      <c r="A110" s="30" t="s">
        <v>16</v>
      </c>
      <c r="B110" s="35">
        <v>9</v>
      </c>
    </row>
    <row r="111" spans="1:2">
      <c r="A111" s="34" t="s">
        <v>15</v>
      </c>
      <c r="B111" s="35">
        <v>5</v>
      </c>
    </row>
    <row r="112" spans="1:2">
      <c r="A112" s="38" t="s">
        <v>30</v>
      </c>
      <c r="B112" s="35">
        <v>5</v>
      </c>
    </row>
    <row r="113" spans="1:2">
      <c r="A113" s="39" t="s">
        <v>31</v>
      </c>
      <c r="B113" s="35">
        <v>5</v>
      </c>
    </row>
    <row r="114" spans="1:2">
      <c r="A114" s="34" t="s">
        <v>22</v>
      </c>
      <c r="B114" s="35">
        <v>4</v>
      </c>
    </row>
    <row r="115" spans="1:2">
      <c r="A115" s="38" t="s">
        <v>35</v>
      </c>
      <c r="B115" s="35">
        <v>4</v>
      </c>
    </row>
    <row r="116" spans="1:2">
      <c r="A116" s="39" t="s">
        <v>36</v>
      </c>
      <c r="B116" s="35">
        <v>4</v>
      </c>
    </row>
    <row r="117" spans="1:2">
      <c r="A117" s="30" t="s">
        <v>76</v>
      </c>
      <c r="B117" s="35">
        <v>1</v>
      </c>
    </row>
    <row r="118" spans="1:2">
      <c r="A118" s="34" t="s">
        <v>75</v>
      </c>
      <c r="B118" s="35">
        <v>1</v>
      </c>
    </row>
    <row r="119" spans="1:2">
      <c r="A119" s="38" t="s">
        <v>356</v>
      </c>
      <c r="B119" s="35">
        <v>1</v>
      </c>
    </row>
    <row r="120" spans="1:2">
      <c r="A120" s="39" t="s">
        <v>358</v>
      </c>
      <c r="B120" s="35">
        <v>1</v>
      </c>
    </row>
    <row r="121" spans="1:2">
      <c r="A121" s="30" t="s">
        <v>51</v>
      </c>
      <c r="B121" s="35">
        <v>18</v>
      </c>
    </row>
    <row r="122" spans="1:2">
      <c r="A122" s="34" t="s">
        <v>59</v>
      </c>
      <c r="B122" s="35">
        <v>12</v>
      </c>
    </row>
    <row r="123" spans="1:2">
      <c r="A123" s="38" t="s">
        <v>53</v>
      </c>
      <c r="B123" s="35">
        <v>12</v>
      </c>
    </row>
    <row r="124" spans="1:2">
      <c r="A124" s="39" t="s">
        <v>54</v>
      </c>
      <c r="B124" s="35">
        <v>12</v>
      </c>
    </row>
    <row r="125" spans="1:2">
      <c r="A125" s="34" t="s">
        <v>50</v>
      </c>
      <c r="B125" s="35">
        <v>6</v>
      </c>
    </row>
    <row r="126" spans="1:2">
      <c r="A126" s="38" t="s">
        <v>53</v>
      </c>
      <c r="B126" s="35">
        <v>6</v>
      </c>
    </row>
    <row r="127" spans="1:2">
      <c r="A127" s="39" t="s">
        <v>56</v>
      </c>
      <c r="B127" s="35">
        <v>2</v>
      </c>
    </row>
    <row r="128" spans="1:2">
      <c r="A128" s="39" t="s">
        <v>81</v>
      </c>
      <c r="B128" s="35">
        <v>1</v>
      </c>
    </row>
    <row r="129" spans="1:2">
      <c r="A129" s="39" t="s">
        <v>54</v>
      </c>
      <c r="B129" s="35">
        <v>3</v>
      </c>
    </row>
    <row r="130" spans="1:2">
      <c r="A130" s="30" t="s">
        <v>356</v>
      </c>
      <c r="B130" s="35"/>
    </row>
    <row r="131" spans="1:2">
      <c r="A131" s="34" t="s">
        <v>356</v>
      </c>
      <c r="B131" s="35"/>
    </row>
    <row r="132" spans="1:2">
      <c r="A132" s="38" t="s">
        <v>45</v>
      </c>
      <c r="B132" s="35"/>
    </row>
    <row r="133" spans="1:2">
      <c r="A133" s="39" t="s">
        <v>359</v>
      </c>
      <c r="B133" s="35"/>
    </row>
    <row r="134" spans="1:2">
      <c r="A134" s="30" t="s">
        <v>354</v>
      </c>
      <c r="B134" s="52">
        <v>86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5:P93"/>
  <sheetViews>
    <sheetView zoomScale="85" zoomScaleNormal="85" workbookViewId="0">
      <selection activeCell="F5" sqref="F5"/>
    </sheetView>
  </sheetViews>
  <sheetFormatPr defaultRowHeight="21"/>
  <cols>
    <col min="1" max="1" width="57.7109375" style="22" customWidth="1"/>
    <col min="2" max="2" width="54" style="14" hidden="1" customWidth="1"/>
    <col min="3" max="3" width="14.85546875" style="14" customWidth="1"/>
    <col min="4" max="4" width="20.28515625" style="14" customWidth="1"/>
    <col min="5" max="5" width="18.42578125" style="14" hidden="1" customWidth="1"/>
    <col min="6" max="6" width="22.140625" style="14" customWidth="1"/>
    <col min="7" max="7" width="32.42578125" style="14" hidden="1" customWidth="1"/>
    <col min="8" max="8" width="45.85546875" style="14" hidden="1" customWidth="1"/>
    <col min="9" max="9" width="54" style="14" hidden="1" customWidth="1"/>
    <col min="10" max="11" width="35.85546875" style="14" customWidth="1"/>
    <col min="12" max="12" width="17.5703125" style="14" customWidth="1"/>
    <col min="13" max="13" width="13.42578125" style="14" customWidth="1"/>
    <col min="14" max="14" width="14.85546875" style="14" customWidth="1"/>
    <col min="15" max="15" width="27.28515625" style="14" customWidth="1"/>
    <col min="16" max="16384" width="9.140625" style="14"/>
  </cols>
  <sheetData>
    <row r="5" spans="1:16" ht="27" thickBot="1">
      <c r="L5" s="23" t="s">
        <v>264</v>
      </c>
    </row>
    <row r="6" spans="1:16" s="16" customFormat="1" ht="21.75" thickBot="1">
      <c r="A6" s="40" t="s">
        <v>0</v>
      </c>
      <c r="B6" s="15" t="s">
        <v>259</v>
      </c>
      <c r="C6" s="15" t="s">
        <v>1</v>
      </c>
      <c r="D6" s="15" t="s">
        <v>2</v>
      </c>
      <c r="E6" s="15" t="s">
        <v>178</v>
      </c>
      <c r="F6" s="15" t="s">
        <v>3</v>
      </c>
      <c r="G6" s="15" t="s">
        <v>4</v>
      </c>
      <c r="H6" s="15" t="s">
        <v>5</v>
      </c>
      <c r="I6" s="15" t="s">
        <v>6</v>
      </c>
      <c r="J6" s="15" t="s">
        <v>7</v>
      </c>
      <c r="K6" s="15" t="s">
        <v>8</v>
      </c>
      <c r="L6" s="24" t="s">
        <v>9</v>
      </c>
      <c r="M6" s="15" t="s">
        <v>10</v>
      </c>
      <c r="N6" s="15" t="s">
        <v>11</v>
      </c>
      <c r="P6" s="16" t="s">
        <v>260</v>
      </c>
    </row>
    <row r="7" spans="1:16" ht="21.75" thickBot="1">
      <c r="A7" s="32" t="str">
        <f>HYPERLINK(VLOOKUP(B7,'7.Back up ลิ้งค์โครงการ'!$B$2:$C$87,2,FALSE),LEFT('7.Back up ลิ้งค์โครงการ'!B2,LEN(B7)-4))</f>
        <v>โครงการส่งเสริมการประกอบอาชีพให้ผู้สุงอายุ</v>
      </c>
      <c r="B7" s="19" t="s">
        <v>183</v>
      </c>
      <c r="C7" s="19" t="s">
        <v>18</v>
      </c>
      <c r="D7" s="19" t="s">
        <v>13</v>
      </c>
      <c r="E7" s="19">
        <v>2563</v>
      </c>
      <c r="F7" s="19" t="s">
        <v>14</v>
      </c>
      <c r="G7" s="20">
        <v>4559200</v>
      </c>
      <c r="H7" s="20">
        <v>4559200</v>
      </c>
      <c r="I7" s="19" t="s">
        <v>19</v>
      </c>
      <c r="J7" s="19" t="s">
        <v>15</v>
      </c>
      <c r="K7" s="19" t="s">
        <v>16</v>
      </c>
      <c r="L7" s="19"/>
      <c r="M7" s="19" t="s">
        <v>30</v>
      </c>
      <c r="N7" s="19" t="s">
        <v>31</v>
      </c>
      <c r="O7" s="19" t="s">
        <v>262</v>
      </c>
    </row>
    <row r="8" spans="1:16" ht="21.75" thickBot="1">
      <c r="A8" s="32" t="str">
        <f>HYPERLINK(VLOOKUP(B8,'7.Back up ลิ้งค์โครงการ'!$B$2:$C$87,2,FALSE),LEFT('7.Back up ลิ้งค์โครงการ'!B3,LEN(B8)-4))</f>
        <v>โครงการส่งเสริมให้ความรู้แก่แรงงานนอกระบบเพื่อก้าวสู่สังคมสูงวัย(AgeingSociety)(ปีงบประมาณ2563)</v>
      </c>
      <c r="B8" s="19" t="s">
        <v>184</v>
      </c>
      <c r="C8" s="19" t="s">
        <v>18</v>
      </c>
      <c r="D8" s="19" t="s">
        <v>13</v>
      </c>
      <c r="E8" s="19">
        <v>2563</v>
      </c>
      <c r="F8" s="19" t="s">
        <v>14</v>
      </c>
      <c r="G8" s="20">
        <v>823055</v>
      </c>
      <c r="H8" s="20">
        <v>823055</v>
      </c>
      <c r="I8" s="19" t="s">
        <v>21</v>
      </c>
      <c r="J8" s="19" t="s">
        <v>22</v>
      </c>
      <c r="K8" s="19" t="s">
        <v>16</v>
      </c>
      <c r="L8" s="19"/>
      <c r="M8" s="19" t="s">
        <v>35</v>
      </c>
      <c r="N8" s="19" t="s">
        <v>36</v>
      </c>
    </row>
    <row r="9" spans="1:16" ht="21.75" thickBot="1">
      <c r="A9" s="32" t="str">
        <f>HYPERLINK(VLOOKUP(B9,'7.Back up ลิ้งค์โครงการ'!$B$2:$C$87,2,FALSE),LEFT('7.Back up ลิ้งค์โครงการ'!B4,LEN(B9)-4))</f>
        <v>โครงการส่งเสริมสวัสดิการเพื่อพัฒนาคุณภาพชีวิตแรงงานสูงอายุ(ปีงบประมาณ2563)</v>
      </c>
      <c r="B9" s="19" t="s">
        <v>185</v>
      </c>
      <c r="C9" s="19" t="s">
        <v>18</v>
      </c>
      <c r="D9" s="19" t="s">
        <v>13</v>
      </c>
      <c r="E9" s="19">
        <v>2563</v>
      </c>
      <c r="F9" s="19" t="s">
        <v>14</v>
      </c>
      <c r="G9" s="20">
        <v>3058600</v>
      </c>
      <c r="H9" s="20">
        <v>3058600</v>
      </c>
      <c r="I9" s="19" t="s">
        <v>24</v>
      </c>
      <c r="J9" s="19" t="s">
        <v>22</v>
      </c>
      <c r="K9" s="19" t="s">
        <v>16</v>
      </c>
      <c r="L9" s="19"/>
      <c r="M9" s="19" t="s">
        <v>35</v>
      </c>
      <c r="N9" s="19" t="s">
        <v>36</v>
      </c>
    </row>
    <row r="10" spans="1:16" ht="21.75" thickBot="1">
      <c r="A10" s="26" t="str">
        <f>HYPERLINK(VLOOKUP(B10,'7.Back up ลิ้งค์โครงการ'!$B$2:$C$87,2,FALSE),LEFT('7.Back up ลิ้งค์โครงการ'!B5,LEN(B10)-4))</f>
        <v>โครงการส่งเสริมการประกอบอาชีพอิสระให้ผู้สูงอายุ</v>
      </c>
      <c r="B10" s="14" t="s">
        <v>186</v>
      </c>
      <c r="C10" s="14" t="s">
        <v>18</v>
      </c>
      <c r="D10" s="14" t="s">
        <v>26</v>
      </c>
      <c r="E10" s="14">
        <v>2565</v>
      </c>
      <c r="F10" s="14" t="s">
        <v>27</v>
      </c>
      <c r="G10" s="17">
        <v>10320000</v>
      </c>
      <c r="H10" s="17">
        <v>10320000</v>
      </c>
      <c r="I10" s="14" t="s">
        <v>28</v>
      </c>
      <c r="J10" s="14" t="s">
        <v>15</v>
      </c>
      <c r="K10" s="14" t="s">
        <v>16</v>
      </c>
      <c r="L10" s="14" t="s">
        <v>29</v>
      </c>
      <c r="M10" s="14" t="s">
        <v>30</v>
      </c>
      <c r="N10" s="14" t="s">
        <v>31</v>
      </c>
    </row>
    <row r="11" spans="1:16" ht="21.75" thickBot="1">
      <c r="A11" s="26" t="str">
        <f>HYPERLINK(VLOOKUP(B11,'7.Back up ลิ้งค์โครงการ'!$B$2:$C$87,2,FALSE),LEFT('7.Back up ลิ้งค์โครงการ'!B6,LEN(B11)-4))</f>
        <v>โครงการส่งเสริมการจ้างงานผู้สูงอายุในอาชีพที่เหมาะสมกับวัยและประสบการณ์</v>
      </c>
      <c r="B11" s="14" t="s">
        <v>187</v>
      </c>
      <c r="C11" s="14" t="s">
        <v>18</v>
      </c>
      <c r="D11" s="14" t="s">
        <v>26</v>
      </c>
      <c r="E11" s="14">
        <v>2565</v>
      </c>
      <c r="F11" s="14" t="s">
        <v>27</v>
      </c>
      <c r="G11" s="17">
        <v>48060400</v>
      </c>
      <c r="H11" s="17">
        <v>48060400</v>
      </c>
      <c r="I11" s="14" t="s">
        <v>28</v>
      </c>
      <c r="J11" s="14" t="s">
        <v>15</v>
      </c>
      <c r="K11" s="14" t="s">
        <v>16</v>
      </c>
      <c r="L11" s="14" t="s">
        <v>29</v>
      </c>
      <c r="M11" s="14" t="s">
        <v>30</v>
      </c>
      <c r="N11" s="14" t="s">
        <v>31</v>
      </c>
    </row>
    <row r="12" spans="1:16" ht="21.75" thickBot="1">
      <c r="A12" s="26" t="str">
        <f>HYPERLINK(VLOOKUP(B12,'7.Back up ลิ้งค์โครงการ'!$B$2:$C$87,2,FALSE),LEFT('7.Back up ลิ้งค์โครงการ'!B7,LEN(B12)-4))</f>
        <v>โครงการสร้างข่ายเครือการคุ้มครองแรงงานนอกระบบในสังคมสูงวัย(ปีงบประมาณ2565)</v>
      </c>
      <c r="B12" s="14" t="s">
        <v>188</v>
      </c>
      <c r="C12" s="14" t="s">
        <v>18</v>
      </c>
      <c r="D12" s="14" t="s">
        <v>26</v>
      </c>
      <c r="E12" s="14">
        <v>2565</v>
      </c>
      <c r="F12" s="14" t="s">
        <v>27</v>
      </c>
      <c r="G12" s="17">
        <v>3800000</v>
      </c>
      <c r="H12" s="18">
        <v>0</v>
      </c>
      <c r="I12" s="14" t="s">
        <v>34</v>
      </c>
      <c r="J12" s="14" t="s">
        <v>22</v>
      </c>
      <c r="K12" s="14" t="s">
        <v>16</v>
      </c>
      <c r="L12" s="14" t="s">
        <v>29</v>
      </c>
      <c r="M12" s="14" t="s">
        <v>35</v>
      </c>
      <c r="N12" s="14" t="s">
        <v>36</v>
      </c>
    </row>
    <row r="13" spans="1:16" ht="21.75" thickBot="1">
      <c r="A13" s="26" t="str">
        <f>HYPERLINK(VLOOKUP(B13,'7.Back up ลิ้งค์โครงการ'!$B$2:$C$87,2,FALSE),LEFT('7.Back up ลิ้งค์โครงการ'!B8,LEN(B13)-4))</f>
        <v>โครงการส่งเสริมการประกอบอาชีพอิสระให้ผู้สูงอายุ</v>
      </c>
      <c r="B13" s="14" t="s">
        <v>189</v>
      </c>
      <c r="C13" s="14" t="s">
        <v>18</v>
      </c>
      <c r="D13" s="14" t="s">
        <v>37</v>
      </c>
      <c r="E13" s="14">
        <v>2564</v>
      </c>
      <c r="F13" s="14" t="s">
        <v>38</v>
      </c>
      <c r="G13" s="17">
        <v>5903200</v>
      </c>
      <c r="H13" s="17">
        <v>5903200</v>
      </c>
      <c r="I13" s="14" t="s">
        <v>19</v>
      </c>
      <c r="J13" s="14" t="s">
        <v>15</v>
      </c>
      <c r="K13" s="14" t="s">
        <v>16</v>
      </c>
      <c r="M13" s="14" t="s">
        <v>30</v>
      </c>
      <c r="N13" s="14" t="s">
        <v>31</v>
      </c>
    </row>
    <row r="14" spans="1:16" ht="21.75" thickBot="1">
      <c r="A14" s="26" t="str">
        <f>HYPERLINK(VLOOKUP(B14,'7.Back up ลิ้งค์โครงการ'!$B$2:$C$87,2,FALSE),LEFT('7.Back up ลิ้งค์โครงการ'!B9,LEN(B14)-4))</f>
        <v>โครงการส่งเสริมการจ้างงานผู้สูงอายุในอาชีพที่เหมาะสมกับวัยและประสบการณ์</v>
      </c>
      <c r="B14" s="14" t="s">
        <v>190</v>
      </c>
      <c r="C14" s="14" t="s">
        <v>18</v>
      </c>
      <c r="D14" s="14" t="s">
        <v>37</v>
      </c>
      <c r="E14" s="14">
        <v>2564</v>
      </c>
      <c r="F14" s="14" t="s">
        <v>38</v>
      </c>
      <c r="G14" s="17">
        <v>10799400</v>
      </c>
      <c r="H14" s="17">
        <v>10799400</v>
      </c>
      <c r="I14" s="14" t="s">
        <v>39</v>
      </c>
      <c r="J14" s="14" t="s">
        <v>15</v>
      </c>
      <c r="K14" s="14" t="s">
        <v>16</v>
      </c>
      <c r="M14" s="14" t="s">
        <v>30</v>
      </c>
      <c r="N14" s="14" t="s">
        <v>31</v>
      </c>
    </row>
    <row r="15" spans="1:16" ht="21.75" thickBot="1">
      <c r="A15" s="26" t="str">
        <f>HYPERLINK(VLOOKUP(B15,'7.Back up ลิ้งค์โครงการ'!$B$2:$C$87,2,FALSE),LEFT('7.Back up ลิ้งค์โครงการ'!B10,LEN(B15)-4))</f>
        <v>โครงการสร้างเครือข่ายการคุ้มครองแรงงานนอกระบบในสังคมสูงวัย(ปีงบประมาณ2564)</v>
      </c>
      <c r="B15" s="14" t="s">
        <v>191</v>
      </c>
      <c r="C15" s="14" t="s">
        <v>18</v>
      </c>
      <c r="D15" s="14" t="s">
        <v>37</v>
      </c>
      <c r="E15" s="14">
        <v>2564</v>
      </c>
      <c r="F15" s="14" t="s">
        <v>38</v>
      </c>
      <c r="G15" s="17">
        <v>1104500</v>
      </c>
      <c r="H15" s="17">
        <v>1104500</v>
      </c>
      <c r="I15" s="14" t="s">
        <v>21</v>
      </c>
      <c r="J15" s="14" t="s">
        <v>22</v>
      </c>
      <c r="K15" s="14" t="s">
        <v>16</v>
      </c>
      <c r="M15" s="14" t="s">
        <v>35</v>
      </c>
      <c r="N15" s="14" t="s">
        <v>36</v>
      </c>
    </row>
    <row r="16" spans="1:16" ht="21.75" thickBot="1">
      <c r="A16" s="26" t="str">
        <f>HYPERLINK(VLOOKUP(B16,'7.Back up ลิ้งค์โครงการ'!$B$2:$C$87,2,FALSE),LEFT('7.Back up ลิ้งค์โครงการ'!B11,LEN(B16)-4))</f>
        <v>โครงการส่งเสริมเคหกิจเกษตรในครัวเรือนเกษตรกรสูงวัย</v>
      </c>
      <c r="B16" s="14" t="s">
        <v>192</v>
      </c>
      <c r="C16" s="14" t="s">
        <v>18</v>
      </c>
      <c r="D16" s="14" t="s">
        <v>26</v>
      </c>
      <c r="E16" s="14">
        <v>2565</v>
      </c>
      <c r="F16" s="14" t="s">
        <v>27</v>
      </c>
      <c r="G16" s="17">
        <v>30852250</v>
      </c>
      <c r="H16" s="17">
        <v>30852250</v>
      </c>
      <c r="I16" s="14" t="s">
        <v>42</v>
      </c>
      <c r="J16" s="14" t="s">
        <v>43</v>
      </c>
      <c r="K16" s="14" t="s">
        <v>44</v>
      </c>
      <c r="L16" s="14" t="s">
        <v>263</v>
      </c>
      <c r="M16" s="14" t="s">
        <v>45</v>
      </c>
      <c r="N16" s="14" t="s">
        <v>46</v>
      </c>
    </row>
    <row r="17" spans="1:14" ht="21.75" thickBot="1">
      <c r="A17" s="26" t="str">
        <f>HYPERLINK(VLOOKUP(B17,'7.Back up ลิ้งค์โครงการ'!$B$2:$C$87,2,FALSE),LEFT('7.Back up ลิ้งค์โครงการ'!B12,LEN(B17)-4))</f>
        <v>โครงการส่งเสริมเคหกิจเกษตรในครัวเรือนเกษตรสูงวัย</v>
      </c>
      <c r="B17" s="14" t="s">
        <v>193</v>
      </c>
      <c r="C17" s="14" t="s">
        <v>18</v>
      </c>
      <c r="D17" s="14" t="s">
        <v>26</v>
      </c>
      <c r="E17" s="14">
        <v>2565</v>
      </c>
      <c r="F17" s="14" t="s">
        <v>27</v>
      </c>
      <c r="G17" s="17">
        <v>32078800</v>
      </c>
      <c r="H17" s="17">
        <v>32078800</v>
      </c>
      <c r="I17" s="14" t="s">
        <v>42</v>
      </c>
      <c r="J17" s="14" t="s">
        <v>43</v>
      </c>
      <c r="K17" s="14" t="s">
        <v>44</v>
      </c>
      <c r="L17" s="14" t="s">
        <v>263</v>
      </c>
      <c r="M17" s="14" t="s">
        <v>45</v>
      </c>
      <c r="N17" s="14" t="s">
        <v>46</v>
      </c>
    </row>
    <row r="18" spans="1:14" ht="21.75" thickBot="1">
      <c r="A18" s="32" t="str">
        <f>HYPERLINK(VLOOKUP(B18,'7.Back up ลิ้งค์โครงการ'!$B$2:$C$87,2,FALSE),LEFT('7.Back up ลิ้งค์โครงการ'!B13,LEN(B18)-4))</f>
        <v>โครงการพัฒนาระบบการดูแลสุขภาพช่องปากผู้สูงอายุ</v>
      </c>
      <c r="B18" s="19" t="s">
        <v>194</v>
      </c>
      <c r="C18" s="19" t="s">
        <v>18</v>
      </c>
      <c r="D18" s="19" t="s">
        <v>13</v>
      </c>
      <c r="E18" s="19">
        <v>2563</v>
      </c>
      <c r="F18" s="19" t="s">
        <v>14</v>
      </c>
      <c r="G18" s="20">
        <v>33099100</v>
      </c>
      <c r="H18" s="20">
        <v>33099100</v>
      </c>
      <c r="I18" s="19" t="s">
        <v>49</v>
      </c>
      <c r="J18" s="19" t="s">
        <v>50</v>
      </c>
      <c r="K18" s="19" t="s">
        <v>51</v>
      </c>
      <c r="L18" s="19"/>
      <c r="M18" s="19" t="s">
        <v>53</v>
      </c>
      <c r="N18" s="19" t="s">
        <v>81</v>
      </c>
    </row>
    <row r="19" spans="1:14" ht="21.75" thickBot="1">
      <c r="A19" s="26" t="str">
        <f>HYPERLINK(VLOOKUP(B19,'7.Back up ลิ้งค์โครงการ'!$B$2:$C$87,2,FALSE),LEFT('7.Back up ลิ้งค์โครงการ'!B14,LEN(B19)-4))</f>
        <v>โครงการขับเคลื่อนระบบการส่งเสริมสุขภาพดูแลผู้สูงอายุและผู้มีภาวะพึ่งพิงระยะยาวแบบบูรณาการ</v>
      </c>
      <c r="B19" s="14" t="s">
        <v>195</v>
      </c>
      <c r="C19" s="14" t="s">
        <v>18</v>
      </c>
      <c r="D19" s="14" t="s">
        <v>26</v>
      </c>
      <c r="E19" s="14">
        <v>2565</v>
      </c>
      <c r="F19" s="14" t="s">
        <v>27</v>
      </c>
      <c r="G19" s="17">
        <v>45261800</v>
      </c>
      <c r="H19" s="17">
        <v>45261800</v>
      </c>
      <c r="I19" s="14" t="s">
        <v>42</v>
      </c>
      <c r="J19" s="14" t="s">
        <v>50</v>
      </c>
      <c r="K19" s="14" t="s">
        <v>51</v>
      </c>
      <c r="L19" s="14" t="s">
        <v>263</v>
      </c>
      <c r="M19" s="14" t="s">
        <v>53</v>
      </c>
      <c r="N19" s="14" t="s">
        <v>54</v>
      </c>
    </row>
    <row r="20" spans="1:14" ht="21.75" thickBot="1">
      <c r="A20" s="26" t="str">
        <f>HYPERLINK(VLOOKUP(B20,'7.Back up ลิ้งค์โครงการ'!$B$2:$C$87,2,FALSE),LEFT('7.Back up ลิ้งค์โครงการ'!B15,LEN(B20)-4))</f>
        <v>โครงการพระสงฆ์กับการพัฒนาสุขภาวะ</v>
      </c>
      <c r="B20" s="14" t="s">
        <v>196</v>
      </c>
      <c r="C20" s="14" t="s">
        <v>18</v>
      </c>
      <c r="D20" s="14" t="s">
        <v>26</v>
      </c>
      <c r="E20" s="14">
        <v>2565</v>
      </c>
      <c r="F20" s="14" t="s">
        <v>27</v>
      </c>
      <c r="G20" s="17">
        <v>54800000</v>
      </c>
      <c r="H20" s="17">
        <v>54800000</v>
      </c>
      <c r="I20" s="14" t="s">
        <v>42</v>
      </c>
      <c r="J20" s="14" t="s">
        <v>50</v>
      </c>
      <c r="K20" s="14" t="s">
        <v>51</v>
      </c>
      <c r="L20" s="14" t="s">
        <v>29</v>
      </c>
      <c r="M20" s="14" t="s">
        <v>53</v>
      </c>
      <c r="N20" s="14" t="s">
        <v>56</v>
      </c>
    </row>
    <row r="21" spans="1:14" ht="21.75" thickBot="1">
      <c r="A21" s="26" t="str">
        <f>HYPERLINK(VLOOKUP(B21,'7.Back up ลิ้งค์โครงการ'!$B$2:$C$87,2,FALSE),LEFT('7.Back up ลิ้งค์โครงการ'!B16,LEN(B21)-4))</f>
        <v>โครงการการจัดระบบรับปรึกษาระบบส่งต่อและระบบติดตามการดูแลระยะกลาง(intermediatecare)สำหรับผู้ป่วยสูงอายุหลังการผ่าตัดและผู้สูงอายุที่มีภาวะเปราะบาง</v>
      </c>
      <c r="B21" s="14" t="s">
        <v>197</v>
      </c>
      <c r="C21" s="14" t="s">
        <v>18</v>
      </c>
      <c r="D21" s="14" t="s">
        <v>26</v>
      </c>
      <c r="E21" s="14">
        <v>2565</v>
      </c>
      <c r="F21" s="14" t="s">
        <v>27</v>
      </c>
      <c r="G21" s="17">
        <v>1353900</v>
      </c>
      <c r="H21" s="17">
        <v>1353900</v>
      </c>
      <c r="I21" s="14" t="s">
        <v>58</v>
      </c>
      <c r="J21" s="14" t="s">
        <v>59</v>
      </c>
      <c r="K21" s="14" t="s">
        <v>51</v>
      </c>
      <c r="L21" s="14" t="s">
        <v>29</v>
      </c>
      <c r="M21" s="14" t="s">
        <v>53</v>
      </c>
      <c r="N21" s="14" t="s">
        <v>54</v>
      </c>
    </row>
    <row r="22" spans="1:14" ht="21.75" thickBot="1">
      <c r="A22" s="26" t="str">
        <f>HYPERLINK(VLOOKUP(B22,'7.Back up ลิ้งค์โครงการ'!$B$2:$C$87,2,FALSE),LEFT('7.Back up ลิ้งค์โครงการ'!B17,LEN(B22)-4))</f>
        <v>โครงการพัฒนาระบบบริการสุขภาพผู้สูงอายุใในสถานบริการแต่ละระดับเพื่อผู้สูงอายุได้รับการดูแลรักษาส่งต่ออย่างเหมาะสม</v>
      </c>
      <c r="B22" s="14" t="s">
        <v>198</v>
      </c>
      <c r="C22" s="14" t="s">
        <v>18</v>
      </c>
      <c r="D22" s="14" t="s">
        <v>26</v>
      </c>
      <c r="E22" s="14">
        <v>2565</v>
      </c>
      <c r="F22" s="14" t="s">
        <v>27</v>
      </c>
      <c r="G22" s="17">
        <v>3344300</v>
      </c>
      <c r="H22" s="17">
        <v>3344300</v>
      </c>
      <c r="I22" s="14" t="s">
        <v>58</v>
      </c>
      <c r="J22" s="14" t="s">
        <v>59</v>
      </c>
      <c r="K22" s="14" t="s">
        <v>51</v>
      </c>
      <c r="L22" s="14" t="s">
        <v>29</v>
      </c>
      <c r="M22" s="14" t="s">
        <v>53</v>
      </c>
      <c r="N22" s="14" t="s">
        <v>54</v>
      </c>
    </row>
    <row r="23" spans="1:14" ht="21.75" thickBot="1">
      <c r="A23" s="26" t="str">
        <f>HYPERLINK(VLOOKUP(B23,'7.Back up ลิ้งค์โครงการ'!$B$2:$C$87,2,FALSE),LEFT('7.Back up ลิ้งค์โครงการ'!B18,LEN(B23)-4))</f>
        <v>โครงการการดูแลสุขภาพช่องปากพร้อมมูลไร้รอยต่อ</v>
      </c>
      <c r="B23" s="14" t="s">
        <v>199</v>
      </c>
      <c r="C23" s="14" t="s">
        <v>18</v>
      </c>
      <c r="D23" s="14" t="s">
        <v>26</v>
      </c>
      <c r="E23" s="14">
        <v>2565</v>
      </c>
      <c r="F23" s="14" t="s">
        <v>27</v>
      </c>
      <c r="G23" s="17">
        <v>7310300</v>
      </c>
      <c r="H23" s="17">
        <v>7310300</v>
      </c>
      <c r="I23" s="14" t="s">
        <v>58</v>
      </c>
      <c r="J23" s="14" t="s">
        <v>59</v>
      </c>
      <c r="K23" s="14" t="s">
        <v>51</v>
      </c>
      <c r="L23" s="14" t="s">
        <v>29</v>
      </c>
      <c r="M23" s="14" t="s">
        <v>53</v>
      </c>
      <c r="N23" s="14" t="s">
        <v>54</v>
      </c>
    </row>
    <row r="24" spans="1:14" ht="21.75" thickBot="1">
      <c r="A24" s="26" t="str">
        <f>HYPERLINK(VLOOKUP(B24,'7.Back up ลิ้งค์โครงการ'!$B$2:$C$87,2,FALSE),LEFT('7.Back up ลิ้งค์โครงการ'!B19,LEN(B24)-4))</f>
        <v>โครงการพัฒนาระบบการป้องกันโรคระดับทุติยภูมิเพื่อดูแลรักษากลุ่มอาการหรือโรคที่พบบ่อยในผู้สูงอายุ</v>
      </c>
      <c r="B24" s="14" t="s">
        <v>200</v>
      </c>
      <c r="C24" s="14" t="s">
        <v>18</v>
      </c>
      <c r="D24" s="14" t="s">
        <v>26</v>
      </c>
      <c r="E24" s="14">
        <v>2565</v>
      </c>
      <c r="F24" s="14" t="s">
        <v>27</v>
      </c>
      <c r="G24" s="17">
        <v>12078950</v>
      </c>
      <c r="H24" s="17">
        <v>12078950</v>
      </c>
      <c r="I24" s="14" t="s">
        <v>58</v>
      </c>
      <c r="J24" s="14" t="s">
        <v>59</v>
      </c>
      <c r="K24" s="14" t="s">
        <v>51</v>
      </c>
      <c r="L24" s="14" t="s">
        <v>263</v>
      </c>
      <c r="M24" s="14" t="s">
        <v>53</v>
      </c>
      <c r="N24" s="14" t="s">
        <v>54</v>
      </c>
    </row>
    <row r="25" spans="1:14" ht="21.75" thickBot="1">
      <c r="A25" s="26" t="str">
        <f>HYPERLINK(VLOOKUP(B25,'7.Back up ลิ้งค์โครงการ'!$B$2:$C$87,2,FALSE),LEFT('7.Back up ลิ้งค์โครงการ'!B20,LEN(B25)-4))</f>
        <v>โครงการพัฒนาระบบอาชีวอนามัยสำหรับแรงงานสูงอายุ</v>
      </c>
      <c r="B25" s="14" t="s">
        <v>201</v>
      </c>
      <c r="C25" s="14" t="s">
        <v>18</v>
      </c>
      <c r="D25" s="14" t="s">
        <v>26</v>
      </c>
      <c r="E25" s="14">
        <v>2565</v>
      </c>
      <c r="F25" s="14" t="s">
        <v>27</v>
      </c>
      <c r="G25" s="17">
        <v>2003200</v>
      </c>
      <c r="H25" s="17">
        <v>2003200</v>
      </c>
      <c r="I25" s="14" t="s">
        <v>58</v>
      </c>
      <c r="J25" s="14" t="s">
        <v>59</v>
      </c>
      <c r="K25" s="14" t="s">
        <v>51</v>
      </c>
      <c r="L25" s="14" t="s">
        <v>29</v>
      </c>
      <c r="M25" s="14" t="s">
        <v>53</v>
      </c>
      <c r="N25" s="14" t="s">
        <v>54</v>
      </c>
    </row>
    <row r="26" spans="1:14" ht="21.75" thickBot="1">
      <c r="A26" s="26" t="str">
        <f>HYPERLINK(VLOOKUP(B26,'7.Back up ลิ้งค์โครงการ'!$B$2:$C$87,2,FALSE),LEFT('7.Back up ลิ้งค์โครงการ'!B21,LEN(B26)-4))</f>
        <v>โครงการพระสงฆ์กับการพัฒนาสุขภาวะปี2564</v>
      </c>
      <c r="B26" s="14" t="s">
        <v>202</v>
      </c>
      <c r="C26" s="14" t="s">
        <v>18</v>
      </c>
      <c r="D26" s="14" t="s">
        <v>37</v>
      </c>
      <c r="E26" s="14">
        <v>2564</v>
      </c>
      <c r="F26" s="14" t="s">
        <v>38</v>
      </c>
      <c r="G26" s="17">
        <v>9236500</v>
      </c>
      <c r="H26" s="17">
        <v>9236500</v>
      </c>
      <c r="I26" s="14" t="s">
        <v>65</v>
      </c>
      <c r="J26" s="14" t="s">
        <v>50</v>
      </c>
      <c r="K26" s="14" t="s">
        <v>51</v>
      </c>
      <c r="M26" s="14" t="s">
        <v>53</v>
      </c>
      <c r="N26" s="14" t="s">
        <v>56</v>
      </c>
    </row>
    <row r="27" spans="1:14" ht="21.75" thickBot="1">
      <c r="A27" s="26" t="str">
        <f>HYPERLINK(VLOOKUP(B27,'7.Back up ลิ้งค์โครงการ'!$B$2:$C$87,2,FALSE),LEFT('7.Back up ลิ้งค์โครงการ'!B22,LEN(B27)-4))</f>
        <v>โครงการพัฒนาระบบการดูแลส่งเสริมสุขภาพผู้สูงอายุในชุมชนแบบบูรณาการ</v>
      </c>
      <c r="B27" s="14" t="s">
        <v>203</v>
      </c>
      <c r="C27" s="14" t="s">
        <v>18</v>
      </c>
      <c r="D27" s="14" t="s">
        <v>37</v>
      </c>
      <c r="E27" s="14">
        <v>2564</v>
      </c>
      <c r="F27" s="14" t="s">
        <v>38</v>
      </c>
      <c r="G27" s="17">
        <v>47459500</v>
      </c>
      <c r="H27" s="17">
        <v>47459500</v>
      </c>
      <c r="I27" s="14" t="s">
        <v>65</v>
      </c>
      <c r="J27" s="14" t="s">
        <v>50</v>
      </c>
      <c r="K27" s="14" t="s">
        <v>51</v>
      </c>
      <c r="M27" s="14" t="s">
        <v>53</v>
      </c>
      <c r="N27" s="14" t="s">
        <v>54</v>
      </c>
    </row>
    <row r="28" spans="1:14" ht="21.75" thickBot="1">
      <c r="A28" s="26" t="str">
        <f>HYPERLINK(VLOOKUP(B28,'7.Back up ลิ้งค์โครงการ'!$B$2:$C$87,2,FALSE),LEFT('7.Back up ลิ้งค์โครงการ'!B23,LEN(B28)-4))</f>
        <v>โครงการขับเคลื่อนระบบการส่งเสริมสุขภาพดูแลผู้สูงอายุและผู้มีภาวะพึ่งพิงระยะยาวแบบบูรณาการ</v>
      </c>
      <c r="B28" s="14" t="s">
        <v>195</v>
      </c>
      <c r="C28" s="14" t="s">
        <v>18</v>
      </c>
      <c r="D28" s="14" t="s">
        <v>26</v>
      </c>
      <c r="E28" s="14">
        <v>2565</v>
      </c>
      <c r="F28" s="14" t="s">
        <v>27</v>
      </c>
      <c r="G28" s="17">
        <v>45262500</v>
      </c>
      <c r="H28" s="17">
        <v>45262500</v>
      </c>
      <c r="I28" s="14" t="s">
        <v>65</v>
      </c>
      <c r="J28" s="14" t="s">
        <v>50</v>
      </c>
      <c r="K28" s="14" t="s">
        <v>51</v>
      </c>
      <c r="L28" s="14" t="s">
        <v>263</v>
      </c>
      <c r="M28" s="14" t="s">
        <v>53</v>
      </c>
      <c r="N28" s="14" t="s">
        <v>54</v>
      </c>
    </row>
    <row r="29" spans="1:14" ht="21.75" thickBot="1">
      <c r="A29" s="26" t="str">
        <f>HYPERLINK(VLOOKUP(B29,'7.Back up ลิ้งค์โครงการ'!$B$2:$C$87,2,FALSE),LEFT('7.Back up ลิ้งค์โครงการ'!B24,LEN(B29)-4))</f>
        <v>โครงการดูแลสุขภาพช่องปากพร้อมมูลเพื่อผู้สูงอายุแบบไร้รอยต่อ</v>
      </c>
      <c r="B29" s="14" t="s">
        <v>204</v>
      </c>
      <c r="C29" s="14" t="s">
        <v>18</v>
      </c>
      <c r="D29" s="14" t="s">
        <v>37</v>
      </c>
      <c r="E29" s="14">
        <v>2564</v>
      </c>
      <c r="F29" s="14" t="s">
        <v>38</v>
      </c>
      <c r="G29" s="17">
        <v>7310300</v>
      </c>
      <c r="H29" s="17">
        <v>7310300</v>
      </c>
      <c r="I29" s="14" t="s">
        <v>58</v>
      </c>
      <c r="J29" s="14" t="s">
        <v>59</v>
      </c>
      <c r="K29" s="14" t="s">
        <v>51</v>
      </c>
      <c r="M29" s="14" t="s">
        <v>53</v>
      </c>
      <c r="N29" s="14" t="s">
        <v>54</v>
      </c>
    </row>
    <row r="30" spans="1:14" ht="21.75" thickBot="1">
      <c r="A30" s="26" t="str">
        <f>HYPERLINK(VLOOKUP(B30,'7.Back up ลิ้งค์โครงการ'!$B$2:$C$87,2,FALSE),LEFT('7.Back up ลิ้งค์โครงการ'!B25,LEN(B30)-4))</f>
        <v>โครงการเสริมสร้างความเข้มแข็งทางสังคมและระบบการดูแลผู้สูงอายุสมองเสื่อม</v>
      </c>
      <c r="B30" s="14" t="s">
        <v>205</v>
      </c>
      <c r="C30" s="14" t="s">
        <v>18</v>
      </c>
      <c r="D30" s="14" t="s">
        <v>37</v>
      </c>
      <c r="E30" s="14">
        <v>2564</v>
      </c>
      <c r="F30" s="14" t="s">
        <v>38</v>
      </c>
      <c r="G30" s="17">
        <v>1169800</v>
      </c>
      <c r="H30" s="17">
        <v>1169800</v>
      </c>
      <c r="I30" s="14" t="s">
        <v>58</v>
      </c>
      <c r="J30" s="14" t="s">
        <v>59</v>
      </c>
      <c r="K30" s="14" t="s">
        <v>51</v>
      </c>
      <c r="M30" s="14" t="s">
        <v>53</v>
      </c>
      <c r="N30" s="14" t="s">
        <v>54</v>
      </c>
    </row>
    <row r="31" spans="1:14" ht="21.75" thickBot="1">
      <c r="A31" s="26" t="str">
        <f>HYPERLINK(VLOOKUP(B31,'7.Back up ลิ้งค์โครงการ'!$B$2:$C$87,2,FALSE),LEFT('7.Back up ลิ้งค์โครงการ'!B26,LEN(B31)-4))</f>
        <v>โครงการพัฒนาระบบการป้องกันโรคระดับทุติยภูมิเพื่อดูแลรักษากลุ่มอาการหรือโรคที่พบบ่อยในผู้สูงอายุ</v>
      </c>
      <c r="B31" s="14" t="s">
        <v>206</v>
      </c>
      <c r="C31" s="14" t="s">
        <v>18</v>
      </c>
      <c r="D31" s="14" t="s">
        <v>37</v>
      </c>
      <c r="E31" s="14">
        <v>2564</v>
      </c>
      <c r="F31" s="14" t="s">
        <v>38</v>
      </c>
      <c r="G31" s="17">
        <v>5433400</v>
      </c>
      <c r="H31" s="17">
        <v>5433400</v>
      </c>
      <c r="I31" s="14" t="s">
        <v>58</v>
      </c>
      <c r="J31" s="14" t="s">
        <v>59</v>
      </c>
      <c r="K31" s="14" t="s">
        <v>51</v>
      </c>
      <c r="M31" s="14" t="s">
        <v>53</v>
      </c>
      <c r="N31" s="14" t="s">
        <v>54</v>
      </c>
    </row>
    <row r="32" spans="1:14" ht="21.75" thickBot="1">
      <c r="A32" s="26" t="str">
        <f>HYPERLINK(VLOOKUP(B32,'7.Back up ลิ้งค์โครงการ'!$B$2:$C$87,2,FALSE),LEFT('7.Back up ลิ้งค์โครงการ'!B27,LEN(B32)-4))</f>
        <v>โครงการการจัดระบบรับปรึกษาระบบส่งต่อและระบบติดตามการดูแลระยะกลาง(intermediatecare)สำหรับผู้ป่วยสูงอายุหลังการผ่าตัดและผู้สูงอายุที่มีภาวะเปราะบาง</v>
      </c>
      <c r="B32" s="14" t="s">
        <v>207</v>
      </c>
      <c r="C32" s="14" t="s">
        <v>18</v>
      </c>
      <c r="D32" s="14" t="s">
        <v>37</v>
      </c>
      <c r="E32" s="14">
        <v>2564</v>
      </c>
      <c r="F32" s="14" t="s">
        <v>38</v>
      </c>
      <c r="G32" s="17">
        <v>1184200</v>
      </c>
      <c r="H32" s="17">
        <v>1184200</v>
      </c>
      <c r="I32" s="14" t="s">
        <v>58</v>
      </c>
      <c r="J32" s="14" t="s">
        <v>59</v>
      </c>
      <c r="K32" s="14" t="s">
        <v>51</v>
      </c>
      <c r="M32" s="14" t="s">
        <v>53</v>
      </c>
      <c r="N32" s="14" t="s">
        <v>54</v>
      </c>
    </row>
    <row r="33" spans="1:14" ht="21.75" thickBot="1">
      <c r="A33" s="26" t="str">
        <f>HYPERLINK(VLOOKUP(B33,'7.Back up ลิ้งค์โครงการ'!$B$2:$C$87,2,FALSE),LEFT('7.Back up ลิ้งค์โครงการ'!B28,LEN(B33)-4))</f>
        <v>โครงการจัดระบบอาชีวอนามัยสำหรับแรงงานสูงอายุ</v>
      </c>
      <c r="B33" s="14" t="s">
        <v>208</v>
      </c>
      <c r="C33" s="14" t="s">
        <v>18</v>
      </c>
      <c r="D33" s="14" t="s">
        <v>37</v>
      </c>
      <c r="E33" s="14">
        <v>2564</v>
      </c>
      <c r="F33" s="14" t="s">
        <v>38</v>
      </c>
      <c r="G33" s="17">
        <v>2003200</v>
      </c>
      <c r="H33" s="17">
        <v>2003200</v>
      </c>
      <c r="I33" s="14" t="s">
        <v>58</v>
      </c>
      <c r="J33" s="14" t="s">
        <v>59</v>
      </c>
      <c r="K33" s="14" t="s">
        <v>51</v>
      </c>
      <c r="M33" s="14" t="s">
        <v>53</v>
      </c>
      <c r="N33" s="14" t="s">
        <v>54</v>
      </c>
    </row>
    <row r="34" spans="1:14" ht="21.75" thickBot="1">
      <c r="A34" s="26" t="str">
        <f>HYPERLINK(VLOOKUP(B34,'7.Back up ลิ้งค์โครงการ'!$B$2:$C$87,2,FALSE),LEFT('7.Back up ลิ้งค์โครงการ'!B29,LEN(B34)-4))</f>
        <v>โครงการพัฒนาระบบบริการสุขภาพผู้สูงอายุในสถานบริการสุขภาพแต่ละระดับเพื่อผู้สูงอายุได้รับการดูแลรักษาส่งต่ออย่างเหมาะสม</v>
      </c>
      <c r="B34" s="14" t="s">
        <v>209</v>
      </c>
      <c r="C34" s="14" t="s">
        <v>18</v>
      </c>
      <c r="D34" s="14" t="s">
        <v>37</v>
      </c>
      <c r="E34" s="14">
        <v>2564</v>
      </c>
      <c r="F34" s="14" t="s">
        <v>38</v>
      </c>
      <c r="G34" s="17">
        <v>3344300</v>
      </c>
      <c r="H34" s="17">
        <v>3344300</v>
      </c>
      <c r="I34" s="14" t="s">
        <v>58</v>
      </c>
      <c r="J34" s="14" t="s">
        <v>59</v>
      </c>
      <c r="K34" s="14" t="s">
        <v>51</v>
      </c>
      <c r="M34" s="14" t="s">
        <v>53</v>
      </c>
      <c r="N34" s="14" t="s">
        <v>54</v>
      </c>
    </row>
    <row r="35" spans="1:14" ht="21.75" thickBot="1">
      <c r="A35" s="26" t="str">
        <f>HYPERLINK(VLOOKUP(B35,'7.Back up ลิ้งค์โครงการ'!$B$2:$C$87,2,FALSE),LEFT('7.Back up ลิ้งค์โครงการ'!B30,LEN(B35)-4))</f>
        <v>โครงการพัฒนาระบบการดูแลและป้องกันภาวะหกล้มในผู้สูงอายุตามบริบทพื้นที่</v>
      </c>
      <c r="B35" s="14" t="s">
        <v>210</v>
      </c>
      <c r="C35" s="14" t="s">
        <v>18</v>
      </c>
      <c r="D35" s="14" t="s">
        <v>37</v>
      </c>
      <c r="E35" s="14">
        <v>2564</v>
      </c>
      <c r="F35" s="14" t="s">
        <v>38</v>
      </c>
      <c r="G35" s="17">
        <v>1202000</v>
      </c>
      <c r="H35" s="17">
        <v>1202000</v>
      </c>
      <c r="I35" s="14" t="s">
        <v>58</v>
      </c>
      <c r="J35" s="14" t="s">
        <v>59</v>
      </c>
      <c r="K35" s="14" t="s">
        <v>51</v>
      </c>
      <c r="M35" s="14" t="s">
        <v>53</v>
      </c>
      <c r="N35" s="14" t="s">
        <v>54</v>
      </c>
    </row>
    <row r="36" spans="1:14" ht="21.75" thickBot="1">
      <c r="A36" s="32" t="str">
        <f>HYPERLINK(VLOOKUP(B36,'7.Back up ลิ้งค์โครงการ'!$B$2:$C$87,2,FALSE),LEFT('7.Back up ลิ้งค์โครงการ'!B31,LEN(B36)-4))</f>
        <v>โครงการสร้างและส่งเสริมความเป็นพลเมืองดีตามรอยพระยุคลบาทด้านการศึกษาสู่การปฏิบัติสำนักงานศึกษาธิการจังหวัดอุดรธานี</v>
      </c>
      <c r="B36" s="19" t="s">
        <v>211</v>
      </c>
      <c r="C36" s="19" t="s">
        <v>18</v>
      </c>
      <c r="D36" s="19" t="s">
        <v>73</v>
      </c>
      <c r="E36" s="19">
        <v>2563</v>
      </c>
      <c r="F36" s="19" t="s">
        <v>14</v>
      </c>
      <c r="G36" s="20">
        <v>319480</v>
      </c>
      <c r="H36" s="21">
        <v>0</v>
      </c>
      <c r="I36" s="19" t="s">
        <v>74</v>
      </c>
      <c r="J36" s="19" t="s">
        <v>75</v>
      </c>
      <c r="K36" s="19" t="s">
        <v>76</v>
      </c>
      <c r="L36" s="19"/>
      <c r="M36" s="19"/>
      <c r="N36" s="19" t="s">
        <v>358</v>
      </c>
    </row>
    <row r="37" spans="1:14" ht="21.75" thickBot="1">
      <c r="A37" s="26" t="str">
        <f>HYPERLINK(VLOOKUP(B37,'7.Back up ลิ้งค์โครงการ'!$B$2:$C$87,2,FALSE),LEFT('7.Back up ลิ้งค์โครงการ'!B32,LEN(B37)-4))</f>
        <v>พัฒนาผลิตภัณฑ์และการบริการด้านชีววิทยาศาสตร์สุขภาพเพื่อรองรับสังคมผู้สูงอายุ</v>
      </c>
      <c r="B37" s="14" t="s">
        <v>212</v>
      </c>
      <c r="C37" s="14" t="s">
        <v>12</v>
      </c>
      <c r="D37" s="14" t="s">
        <v>26</v>
      </c>
      <c r="E37" s="14">
        <v>2565</v>
      </c>
      <c r="F37" s="14" t="s">
        <v>27</v>
      </c>
      <c r="G37" s="17">
        <v>61670000</v>
      </c>
      <c r="H37" s="17">
        <v>61670000</v>
      </c>
      <c r="I37" s="14" t="s">
        <v>78</v>
      </c>
      <c r="J37" s="14" t="s">
        <v>79</v>
      </c>
      <c r="K37" s="14" t="s">
        <v>80</v>
      </c>
      <c r="L37" s="14" t="s">
        <v>263</v>
      </c>
      <c r="M37" s="14" t="s">
        <v>53</v>
      </c>
      <c r="N37" s="14" t="s">
        <v>81</v>
      </c>
    </row>
    <row r="38" spans="1:14" ht="21.75" thickBot="1">
      <c r="A38" s="32" t="str">
        <f>HYPERLINK(VLOOKUP(B38,'7.Back up ลิ้งค์โครงการ'!$B$2:$C$87,2,FALSE),LEFT('7.Back up ลิ้งค์โครงการ'!B33,LEN(B38)-4))</f>
        <v>โครงการอบรมเชิงปฏิบัติการให้ความรู้ด้านการดูแลสุขภาวะ(ScienceSmartLife)</v>
      </c>
      <c r="B38" s="19" t="s">
        <v>213</v>
      </c>
      <c r="C38" s="19" t="s">
        <v>18</v>
      </c>
      <c r="D38" s="19" t="s">
        <v>82</v>
      </c>
      <c r="E38" s="19">
        <v>2562</v>
      </c>
      <c r="F38" s="19" t="s">
        <v>84</v>
      </c>
      <c r="G38" s="20">
        <v>356390</v>
      </c>
      <c r="H38" s="20">
        <v>356390</v>
      </c>
      <c r="I38" s="19" t="s">
        <v>85</v>
      </c>
      <c r="J38" s="19" t="s">
        <v>86</v>
      </c>
      <c r="K38" s="19" t="s">
        <v>80</v>
      </c>
      <c r="L38" s="19"/>
      <c r="M38" s="19" t="s">
        <v>98</v>
      </c>
      <c r="N38" s="19" t="s">
        <v>265</v>
      </c>
    </row>
    <row r="39" spans="1:14" ht="21.75" thickBot="1">
      <c r="A39" s="32" t="str">
        <f>HYPERLINK(VLOOKUP(B39,'7.Back up ลิ้งค์โครงการ'!$B$2:$C$87,2,FALSE),LEFT('7.Back up ลิ้งค์โครงการ'!B34,LEN(B39)-4))</f>
        <v>โครงการแพทย์จีนบริการวิชาการเพื่อชุมชน</v>
      </c>
      <c r="B39" s="19" t="s">
        <v>214</v>
      </c>
      <c r="C39" s="19" t="s">
        <v>18</v>
      </c>
      <c r="D39" s="19" t="s">
        <v>13</v>
      </c>
      <c r="E39" s="19">
        <v>2563</v>
      </c>
      <c r="F39" s="19" t="s">
        <v>14</v>
      </c>
      <c r="G39" s="20">
        <v>350000</v>
      </c>
      <c r="H39" s="20">
        <v>350000</v>
      </c>
      <c r="I39" s="19" t="s">
        <v>88</v>
      </c>
      <c r="J39" s="19" t="s">
        <v>86</v>
      </c>
      <c r="K39" s="19" t="s">
        <v>80</v>
      </c>
      <c r="L39" s="19"/>
      <c r="M39" s="19" t="s">
        <v>98</v>
      </c>
      <c r="N39" s="19" t="s">
        <v>265</v>
      </c>
    </row>
    <row r="40" spans="1:14" ht="21.75" thickBot="1">
      <c r="A40" s="32" t="str">
        <f>HYPERLINK(VLOOKUP(B40,'7.Back up ลิ้งค์โครงการ'!$B$2:$C$87,2,FALSE),LEFT('7.Back up ลิ้งค์โครงการ'!B35,LEN(B40)-4))</f>
        <v>โครงการหลักสูตรการเสริมสร้างสุขภาวะผู้สูงวัยบ้านป่าตุ้มดอนอำเภอพร้าวจังหวัดเชียงใหม่</v>
      </c>
      <c r="B40" s="19" t="s">
        <v>215</v>
      </c>
      <c r="C40" s="19" t="s">
        <v>18</v>
      </c>
      <c r="D40" s="19" t="s">
        <v>13</v>
      </c>
      <c r="E40" s="19">
        <v>2563</v>
      </c>
      <c r="F40" s="19" t="s">
        <v>14</v>
      </c>
      <c r="G40" s="20">
        <v>157000</v>
      </c>
      <c r="H40" s="20">
        <v>157000</v>
      </c>
      <c r="I40" s="19" t="s">
        <v>90</v>
      </c>
      <c r="J40" s="19" t="s">
        <v>91</v>
      </c>
      <c r="K40" s="19" t="s">
        <v>80</v>
      </c>
      <c r="L40" s="19"/>
      <c r="M40" s="19" t="s">
        <v>98</v>
      </c>
      <c r="N40" s="19" t="s">
        <v>266</v>
      </c>
    </row>
    <row r="41" spans="1:14" ht="21.75" thickBot="1">
      <c r="A41" s="32" t="str">
        <f>HYPERLINK(VLOOKUP(B41,'7.Back up ลิ้งค์โครงการ'!$B$2:$C$87,2,FALSE),LEFT('7.Back up ลิ้งค์โครงการ'!B36,LEN(B41)-4))</f>
        <v>โครงการจัดตั้งศูนย์การศึกษาและวิจัยสู่ความเป็นเลิศด้านอุตสาหกรรมบริการและดูแลสุขภาพผู้สูงอายุ</v>
      </c>
      <c r="B41" s="19" t="s">
        <v>216</v>
      </c>
      <c r="C41" s="19" t="s">
        <v>18</v>
      </c>
      <c r="D41" s="19" t="s">
        <v>13</v>
      </c>
      <c r="E41" s="19">
        <v>2563</v>
      </c>
      <c r="F41" s="19" t="s">
        <v>14</v>
      </c>
      <c r="G41" s="20">
        <v>1000000</v>
      </c>
      <c r="H41" s="20">
        <v>1000000</v>
      </c>
      <c r="I41" s="19" t="s">
        <v>93</v>
      </c>
      <c r="J41" s="19" t="s">
        <v>94</v>
      </c>
      <c r="K41" s="19" t="s">
        <v>80</v>
      </c>
      <c r="L41" s="19"/>
      <c r="M41" s="19" t="s">
        <v>98</v>
      </c>
      <c r="N41" s="19" t="s">
        <v>266</v>
      </c>
    </row>
    <row r="42" spans="1:14" ht="21.75" thickBot="1">
      <c r="A42" s="26" t="str">
        <f>HYPERLINK(VLOOKUP(B42,'7.Back up ลิ้งค์โครงการ'!$B$2:$C$87,2,FALSE),LEFT('7.Back up ลิ้งค์โครงการ'!B37,LEN(B42)-4))</f>
        <v>ขยายผลการใช้นวัตกรรมเทคโนโลยีและนวัตกรรมบริการในศูนย์พัฒนาการจัดสวัสดิการสังคมผู้สูงอายุระยะที่2</v>
      </c>
      <c r="B42" s="14" t="s">
        <v>217</v>
      </c>
      <c r="C42" s="14" t="s">
        <v>18</v>
      </c>
      <c r="D42" s="14" t="s">
        <v>26</v>
      </c>
      <c r="E42" s="14">
        <v>2565</v>
      </c>
      <c r="F42" s="14" t="s">
        <v>27</v>
      </c>
      <c r="G42" s="17">
        <v>73000000</v>
      </c>
      <c r="H42" s="17">
        <v>73000000</v>
      </c>
      <c r="I42" s="14" t="s">
        <v>96</v>
      </c>
      <c r="J42" s="14" t="s">
        <v>97</v>
      </c>
      <c r="K42" s="14" t="s">
        <v>80</v>
      </c>
      <c r="L42" s="14" t="s">
        <v>263</v>
      </c>
      <c r="M42" s="14" t="s">
        <v>98</v>
      </c>
      <c r="N42" s="14" t="s">
        <v>99</v>
      </c>
    </row>
    <row r="43" spans="1:14" ht="21.75" thickBot="1">
      <c r="A43" s="26" t="str">
        <f>HYPERLINK(VLOOKUP(B43,'7.Back up ลิ้งค์โครงการ'!$B$2:$C$87,2,FALSE),LEFT('7.Back up ลิ้งค์โครงการ'!B38,LEN(B43)-4))</f>
        <v>พัฒนาหลักสูตรศิลปะบำบัดสุนทรียะสำหรับผู้สูงวัย</v>
      </c>
      <c r="B43" s="14" t="s">
        <v>218</v>
      </c>
      <c r="C43" s="14" t="s">
        <v>18</v>
      </c>
      <c r="D43" s="14" t="s">
        <v>26</v>
      </c>
      <c r="E43" s="14">
        <v>2565</v>
      </c>
      <c r="F43" s="14" t="s">
        <v>101</v>
      </c>
      <c r="G43" s="17">
        <v>6000000</v>
      </c>
      <c r="H43" s="17">
        <v>6000000</v>
      </c>
      <c r="I43" s="14" t="s">
        <v>102</v>
      </c>
      <c r="J43" s="14" t="s">
        <v>94</v>
      </c>
      <c r="K43" s="14" t="s">
        <v>80</v>
      </c>
      <c r="L43" s="14" t="s">
        <v>29</v>
      </c>
      <c r="M43" s="14" t="s">
        <v>45</v>
      </c>
      <c r="N43" s="14" t="s">
        <v>103</v>
      </c>
    </row>
    <row r="44" spans="1:14" ht="21.75" thickBot="1">
      <c r="A44" s="26" t="str">
        <f>HYPERLINK(VLOOKUP(B44,'7.Back up ลิ้งค์โครงการ'!$B$2:$C$87,2,FALSE),LEFT('7.Back up ลิ้งค์โครงการ'!B39,LEN(B44)-4))</f>
        <v>พัฒนาแหล่งเรียนรู้ภูมิปัญญาท้องถิ่นของผู้สูงวัยสู่ชุมชน</v>
      </c>
      <c r="B44" s="14" t="s">
        <v>219</v>
      </c>
      <c r="C44" s="14" t="s">
        <v>18</v>
      </c>
      <c r="D44" s="14" t="s">
        <v>26</v>
      </c>
      <c r="E44" s="14">
        <v>2565</v>
      </c>
      <c r="F44" s="14" t="s">
        <v>105</v>
      </c>
      <c r="G44" s="17">
        <v>1600000</v>
      </c>
      <c r="H44" s="17">
        <v>1600000</v>
      </c>
      <c r="I44" s="14" t="s">
        <v>102</v>
      </c>
      <c r="J44" s="14" t="s">
        <v>94</v>
      </c>
      <c r="K44" s="14" t="s">
        <v>80</v>
      </c>
      <c r="L44" s="14" t="s">
        <v>29</v>
      </c>
      <c r="M44" s="14" t="s">
        <v>45</v>
      </c>
      <c r="N44" s="14" t="s">
        <v>106</v>
      </c>
    </row>
    <row r="45" spans="1:14" ht="21.75" thickBot="1">
      <c r="A45" s="26" t="str">
        <f>HYPERLINK(VLOOKUP(B45,'7.Back up ลิ้งค์โครงการ'!$B$2:$C$87,2,FALSE),LEFT('7.Back up ลิ้งค์โครงการ'!B40,LEN(B45)-4))</f>
        <v>ศูนย์พัฒนาคุณภาพชีวิตผู้สูงอายุจังหวัดเชียงราย</v>
      </c>
      <c r="B45" s="14" t="s">
        <v>220</v>
      </c>
      <c r="C45" s="14" t="s">
        <v>18</v>
      </c>
      <c r="D45" s="14" t="s">
        <v>26</v>
      </c>
      <c r="E45" s="14">
        <v>2565</v>
      </c>
      <c r="F45" s="14" t="s">
        <v>27</v>
      </c>
      <c r="G45" s="17">
        <v>32000000</v>
      </c>
      <c r="H45" s="17">
        <v>32000000</v>
      </c>
      <c r="I45" s="14" t="s">
        <v>90</v>
      </c>
      <c r="J45" s="14" t="s">
        <v>108</v>
      </c>
      <c r="K45" s="14" t="s">
        <v>80</v>
      </c>
      <c r="L45" s="14" t="s">
        <v>29</v>
      </c>
      <c r="M45" s="14" t="s">
        <v>98</v>
      </c>
      <c r="N45" s="14" t="s">
        <v>109</v>
      </c>
    </row>
    <row r="46" spans="1:14" ht="21.75" thickBot="1">
      <c r="A46" s="26" t="str">
        <f>HYPERLINK(VLOOKUP(B46,'7.Back up ลิ้งค์โครงการ'!$B$2:$C$87,2,FALSE),LEFT('7.Back up ลิ้งค์โครงการ'!B41,LEN(B46)-4))</f>
        <v>หน่วยวิจัยและพัฒนากระบวนการผลิตเภสัชภัณฑ์และสมุนไพรเพื่อดูแลสุขภาพของผู้สูงอายุ</v>
      </c>
      <c r="B46" s="14" t="s">
        <v>221</v>
      </c>
      <c r="C46" s="14" t="s">
        <v>18</v>
      </c>
      <c r="D46" s="14" t="s">
        <v>26</v>
      </c>
      <c r="E46" s="14">
        <v>2565</v>
      </c>
      <c r="F46" s="14" t="s">
        <v>27</v>
      </c>
      <c r="G46" s="17">
        <v>10500000</v>
      </c>
      <c r="H46" s="17">
        <v>10500000</v>
      </c>
      <c r="I46" s="14" t="s">
        <v>90</v>
      </c>
      <c r="J46" s="14" t="s">
        <v>111</v>
      </c>
      <c r="K46" s="14" t="s">
        <v>80</v>
      </c>
      <c r="L46" s="14" t="s">
        <v>29</v>
      </c>
      <c r="M46" s="14" t="s">
        <v>53</v>
      </c>
      <c r="N46" s="14" t="s">
        <v>81</v>
      </c>
    </row>
    <row r="47" spans="1:14" ht="21.75" thickBot="1">
      <c r="A47" s="26" t="str">
        <f>HYPERLINK(VLOOKUP(B47,'7.Back up ลิ้งค์โครงการ'!$B$2:$C$87,2,FALSE),LEFT('7.Back up ลิ้งค์โครงการ'!B42,LEN(B47)-4))</f>
        <v>การจัดทำฐานข้อมูลผู้สูงอายุเพื่อนำไปใช้ประโยชน์ในการพัฒนาสุขภาวะที่ดีอย่างมีคุณค่าและศักดิ์ศรี</v>
      </c>
      <c r="B47" s="14" t="s">
        <v>222</v>
      </c>
      <c r="C47" s="14" t="s">
        <v>18</v>
      </c>
      <c r="D47" s="14" t="s">
        <v>26</v>
      </c>
      <c r="E47" s="14">
        <v>2565</v>
      </c>
      <c r="F47" s="14" t="s">
        <v>27</v>
      </c>
      <c r="G47" s="17">
        <v>6000000</v>
      </c>
      <c r="H47" s="17">
        <v>6000000</v>
      </c>
      <c r="I47" s="14" t="s">
        <v>42</v>
      </c>
      <c r="J47" s="14" t="s">
        <v>113</v>
      </c>
      <c r="K47" s="14" t="s">
        <v>80</v>
      </c>
      <c r="L47" s="14" t="s">
        <v>29</v>
      </c>
      <c r="M47" s="14" t="s">
        <v>98</v>
      </c>
      <c r="N47" s="14" t="s">
        <v>114</v>
      </c>
    </row>
    <row r="48" spans="1:14" ht="21.75" thickBot="1">
      <c r="A48" s="26" t="str">
        <f>HYPERLINK(VLOOKUP(B48,'7.Back up ลิ้งค์โครงการ'!$B$2:$C$87,2,FALSE),LEFT('7.Back up ลิ้งค์โครงการ'!B43,LEN(B48)-4))</f>
        <v>หลักสูตรศิลปะ-ดนตรีบำบัดสุนทรียะผู้สูงอายุ</v>
      </c>
      <c r="B48" s="14" t="s">
        <v>223</v>
      </c>
      <c r="C48" s="14" t="s">
        <v>18</v>
      </c>
      <c r="D48" s="14" t="s">
        <v>26</v>
      </c>
      <c r="E48" s="14">
        <v>2565</v>
      </c>
      <c r="F48" s="14" t="s">
        <v>27</v>
      </c>
      <c r="G48" s="17">
        <v>2000000</v>
      </c>
      <c r="H48" s="17">
        <v>2000000</v>
      </c>
      <c r="I48" s="14" t="s">
        <v>90</v>
      </c>
      <c r="J48" s="14" t="s">
        <v>111</v>
      </c>
      <c r="K48" s="14" t="s">
        <v>80</v>
      </c>
      <c r="L48" s="14" t="s">
        <v>29</v>
      </c>
      <c r="M48" s="14" t="s">
        <v>45</v>
      </c>
      <c r="N48" s="14" t="s">
        <v>103</v>
      </c>
    </row>
    <row r="49" spans="1:14" ht="21.75" thickBot="1">
      <c r="A49" s="26" t="str">
        <f>HYPERLINK(VLOOKUP(B49,'7.Back up ลิ้งค์โครงการ'!$B$2:$C$87,2,FALSE),LEFT('7.Back up ลิ้งค์โครงการ'!B44,LEN(B49)-4))</f>
        <v>ส่งเสริมอาชีพผู้สูงอายุพฤติพลังตามหลักปรัชญาเศรษฐกิจพอเพียงจังหวัดสุโขทัย</v>
      </c>
      <c r="B49" s="14" t="s">
        <v>224</v>
      </c>
      <c r="C49" s="14" t="s">
        <v>18</v>
      </c>
      <c r="D49" s="14" t="s">
        <v>26</v>
      </c>
      <c r="E49" s="14">
        <v>2565</v>
      </c>
      <c r="F49" s="14" t="s">
        <v>27</v>
      </c>
      <c r="G49" s="17">
        <v>1960000</v>
      </c>
      <c r="H49" s="17">
        <v>1960000</v>
      </c>
      <c r="I49" s="14" t="s">
        <v>90</v>
      </c>
      <c r="J49" s="14" t="s">
        <v>111</v>
      </c>
      <c r="K49" s="14" t="s">
        <v>80</v>
      </c>
      <c r="L49" s="14" t="s">
        <v>29</v>
      </c>
      <c r="M49" s="14" t="s">
        <v>30</v>
      </c>
      <c r="N49" s="14" t="s">
        <v>117</v>
      </c>
    </row>
    <row r="50" spans="1:14" ht="21.75" thickBot="1">
      <c r="A50" s="26" t="str">
        <f>HYPERLINK(VLOOKUP(B50,'7.Back up ลิ้งค์โครงการ'!$B$2:$C$87,2,FALSE),LEFT('7.Back up ลิ้งค์โครงการ'!B45,LEN(B50)-4))</f>
        <v>พัฒนาผลิตภัณฑ์และการบริการด้านชีววิทยาศาสตร์สุขภาพเพื่อรองรับสังคมผู้สูงอายุ</v>
      </c>
      <c r="B50" s="14" t="s">
        <v>212</v>
      </c>
      <c r="C50" s="14" t="s">
        <v>18</v>
      </c>
      <c r="D50" s="14" t="s">
        <v>26</v>
      </c>
      <c r="E50" s="14">
        <v>2565</v>
      </c>
      <c r="F50" s="14" t="s">
        <v>27</v>
      </c>
      <c r="G50" s="17">
        <v>61670000</v>
      </c>
      <c r="H50" s="17">
        <v>61670000</v>
      </c>
      <c r="I50" s="14" t="s">
        <v>118</v>
      </c>
      <c r="J50" s="14" t="s">
        <v>79</v>
      </c>
      <c r="K50" s="14" t="s">
        <v>80</v>
      </c>
      <c r="L50" s="14" t="s">
        <v>263</v>
      </c>
      <c r="M50" s="14" t="s">
        <v>53</v>
      </c>
      <c r="N50" s="14" t="s">
        <v>81</v>
      </c>
    </row>
    <row r="51" spans="1:14" ht="21.75" thickBot="1">
      <c r="A51" s="26" t="str">
        <f>HYPERLINK(VLOOKUP(B51,'7.Back up ลิ้งค์โครงการ'!$B$2:$C$87,2,FALSE),LEFT('7.Back up ลิ้งค์โครงการ'!B46,LEN(B51)-4))</f>
        <v>การส่งเสริมอาชีพผู้สูงอายุพฤติพลังตามหลักปรัชญาเศรษฐกิจพอเพียงจังหวัดพิษณุโลก</v>
      </c>
      <c r="B51" s="14" t="s">
        <v>225</v>
      </c>
      <c r="C51" s="14" t="s">
        <v>18</v>
      </c>
      <c r="D51" s="14" t="s">
        <v>26</v>
      </c>
      <c r="E51" s="14">
        <v>2565</v>
      </c>
      <c r="F51" s="14" t="s">
        <v>27</v>
      </c>
      <c r="G51" s="17">
        <v>1960000</v>
      </c>
      <c r="H51" s="17">
        <v>1960000</v>
      </c>
      <c r="I51" s="14" t="s">
        <v>90</v>
      </c>
      <c r="J51" s="14" t="s">
        <v>111</v>
      </c>
      <c r="K51" s="14" t="s">
        <v>80</v>
      </c>
      <c r="L51" s="14" t="s">
        <v>29</v>
      </c>
      <c r="M51" s="14" t="s">
        <v>30</v>
      </c>
      <c r="N51" s="14" t="s">
        <v>117</v>
      </c>
    </row>
    <row r="52" spans="1:14" ht="21.75" thickBot="1">
      <c r="A52" s="26" t="str">
        <f>HYPERLINK(VLOOKUP(B52,'7.Back up ลิ้งค์โครงการ'!$B$2:$C$87,2,FALSE),LEFT('7.Back up ลิ้งค์โครงการ'!B47,LEN(B52)-4))</f>
        <v>โครงการพัฒนาแหล่งเรียนรู้ภูมิปัญญาท้องถิ่นของผู้สูงวัยสู่ชุมชน</v>
      </c>
      <c r="B52" s="14" t="s">
        <v>226</v>
      </c>
      <c r="C52" s="14" t="s">
        <v>18</v>
      </c>
      <c r="D52" s="14" t="s">
        <v>26</v>
      </c>
      <c r="E52" s="14">
        <v>2565</v>
      </c>
      <c r="F52" s="14" t="s">
        <v>27</v>
      </c>
      <c r="G52" s="17">
        <v>2950000</v>
      </c>
      <c r="H52" s="17">
        <v>2950000</v>
      </c>
      <c r="I52" s="14" t="s">
        <v>102</v>
      </c>
      <c r="J52" s="14" t="s">
        <v>121</v>
      </c>
      <c r="K52" s="14" t="s">
        <v>80</v>
      </c>
      <c r="L52" s="14" t="s">
        <v>29</v>
      </c>
      <c r="M52" s="14" t="s">
        <v>45</v>
      </c>
      <c r="N52" s="14" t="s">
        <v>106</v>
      </c>
    </row>
    <row r="53" spans="1:14" ht="21.75" thickBot="1">
      <c r="A53" s="26" t="str">
        <f>HYPERLINK(VLOOKUP(B53,'7.Back up ลิ้งค์โครงการ'!$B$2:$C$87,2,FALSE),LEFT('7.Back up ลิ้งค์โครงการ'!B48,LEN(B53)-4))</f>
        <v>โครงการพัฒนาหลักสูตรศิลปะบําบัด(ArtTherapy)เพิ่มความสุขให้กับชีวิตสําหรับผู้สูงวัย</v>
      </c>
      <c r="B53" s="14" t="s">
        <v>227</v>
      </c>
      <c r="C53" s="14" t="s">
        <v>18</v>
      </c>
      <c r="D53" s="14" t="s">
        <v>26</v>
      </c>
      <c r="E53" s="14">
        <v>2565</v>
      </c>
      <c r="F53" s="14" t="s">
        <v>27</v>
      </c>
      <c r="G53" s="17">
        <v>4700000</v>
      </c>
      <c r="H53" s="17">
        <v>4700000</v>
      </c>
      <c r="I53" s="14" t="s">
        <v>102</v>
      </c>
      <c r="J53" s="14" t="s">
        <v>86</v>
      </c>
      <c r="K53" s="14" t="s">
        <v>80</v>
      </c>
      <c r="L53" s="14" t="s">
        <v>29</v>
      </c>
      <c r="M53" s="14" t="s">
        <v>45</v>
      </c>
      <c r="N53" s="14" t="s">
        <v>103</v>
      </c>
    </row>
    <row r="54" spans="1:14" ht="21.75" thickBot="1">
      <c r="A54" s="26" t="str">
        <f>HYPERLINK(VLOOKUP(B54,'7.Back up ลิ้งค์โครงการ'!$B$2:$C$87,2,FALSE),LEFT('7.Back up ลิ้งค์โครงการ'!B49,LEN(B54)-4))</f>
        <v>การพัฒนาศักยภาพผู้สูงอายุสู่ความเป็นพลเมืองดิจิทัลด้านความสร้างสรรค์ทางดิจิทัลเพื่อส่งเสริมการประกอบอาชีพสำหรับผู้สูงอายุ</v>
      </c>
      <c r="B54" s="14" t="s">
        <v>228</v>
      </c>
      <c r="C54" s="14" t="s">
        <v>18</v>
      </c>
      <c r="D54" s="14" t="s">
        <v>26</v>
      </c>
      <c r="E54" s="14">
        <v>2565</v>
      </c>
      <c r="F54" s="14" t="s">
        <v>27</v>
      </c>
      <c r="G54" s="17">
        <v>1500000</v>
      </c>
      <c r="H54" s="17">
        <v>1500000</v>
      </c>
      <c r="I54" s="14" t="s">
        <v>42</v>
      </c>
      <c r="J54" s="14" t="s">
        <v>113</v>
      </c>
      <c r="K54" s="14" t="s">
        <v>80</v>
      </c>
      <c r="L54" s="14" t="s">
        <v>263</v>
      </c>
      <c r="M54" s="14" t="s">
        <v>98</v>
      </c>
      <c r="N54" s="14" t="s">
        <v>124</v>
      </c>
    </row>
    <row r="55" spans="1:14" ht="21.75" thickBot="1">
      <c r="A55" s="26" t="str">
        <f>HYPERLINK(VLOOKUP(B55,'7.Back up ลิ้งค์โครงการ'!$B$2:$C$87,2,FALSE),LEFT('7.Back up ลิ้งค์โครงการ'!B50,LEN(B55)-4))</f>
        <v>พัฒนาชุมชนเกษตรเพื่อส่งเสริมเกษตรกรกลุ่มผู้สูงอายุสู่การเป็นเกษตรกรสมัยใหม่ในเขตพื้นที่ชุมชนกึ่งเมืองตำบลควนลังอำเภอหาดใหญ่จังหวัดสงขลา</v>
      </c>
      <c r="B55" s="14" t="s">
        <v>229</v>
      </c>
      <c r="C55" s="14" t="s">
        <v>18</v>
      </c>
      <c r="D55" s="14" t="s">
        <v>26</v>
      </c>
      <c r="E55" s="14">
        <v>2565</v>
      </c>
      <c r="F55" s="14" t="s">
        <v>105</v>
      </c>
      <c r="G55" s="17">
        <v>4000000</v>
      </c>
      <c r="H55" s="17">
        <v>4000000</v>
      </c>
      <c r="I55" s="14" t="s">
        <v>90</v>
      </c>
      <c r="J55" s="14" t="s">
        <v>126</v>
      </c>
      <c r="K55" s="14" t="s">
        <v>80</v>
      </c>
      <c r="L55" s="14" t="s">
        <v>29</v>
      </c>
      <c r="M55" s="14" t="s">
        <v>45</v>
      </c>
      <c r="N55" s="14" t="s">
        <v>106</v>
      </c>
    </row>
    <row r="56" spans="1:14" ht="21.75" thickBot="1">
      <c r="A56" s="26" t="str">
        <f>HYPERLINK(VLOOKUP(B56,'7.Back up ลิ้งค์โครงการ'!$B$2:$C$87,2,FALSE),LEFT('7.Back up ลิ้งค์โครงการ'!B51,LEN(B56)-4))</f>
        <v>โครงการหนึ่งตำบลหนึ่งศูนย์ดูแลผู้สูงวัย</v>
      </c>
      <c r="B56" s="14" t="s">
        <v>230</v>
      </c>
      <c r="C56" s="14" t="s">
        <v>18</v>
      </c>
      <c r="D56" s="14" t="s">
        <v>26</v>
      </c>
      <c r="E56" s="14">
        <v>2565</v>
      </c>
      <c r="F56" s="14" t="s">
        <v>27</v>
      </c>
      <c r="G56" s="17">
        <v>20000000</v>
      </c>
      <c r="H56" s="17">
        <v>20000000</v>
      </c>
      <c r="I56" s="14" t="s">
        <v>90</v>
      </c>
      <c r="J56" s="14" t="s">
        <v>128</v>
      </c>
      <c r="K56" s="14" t="s">
        <v>80</v>
      </c>
      <c r="L56" s="14" t="s">
        <v>29</v>
      </c>
      <c r="M56" s="14" t="s">
        <v>35</v>
      </c>
      <c r="N56" s="14" t="s">
        <v>129</v>
      </c>
    </row>
    <row r="57" spans="1:14" ht="21.75" thickBot="1">
      <c r="A57" s="26" t="str">
        <f>HYPERLINK(VLOOKUP(B57,'7.Back up ลิ้งค์โครงการ'!$B$2:$C$87,2,FALSE),LEFT('7.Back up ลิ้งค์โครงการ'!B52,LEN(B57)-4))</f>
        <v>การพัฒนาสุขภาวะให้กับผู้สูงอายุโดยการใช้วิทยาศาสตร์การกีฬา</v>
      </c>
      <c r="B57" s="14" t="s">
        <v>231</v>
      </c>
      <c r="C57" s="14" t="s">
        <v>18</v>
      </c>
      <c r="D57" s="14" t="s">
        <v>26</v>
      </c>
      <c r="E57" s="14">
        <v>2565</v>
      </c>
      <c r="F57" s="14" t="s">
        <v>27</v>
      </c>
      <c r="G57" s="17">
        <v>2300000</v>
      </c>
      <c r="H57" s="17">
        <v>2300000</v>
      </c>
      <c r="I57" s="14" t="s">
        <v>102</v>
      </c>
      <c r="J57" s="14" t="s">
        <v>86</v>
      </c>
      <c r="K57" s="14" t="s">
        <v>80</v>
      </c>
      <c r="L57" s="14" t="s">
        <v>29</v>
      </c>
      <c r="M57" s="14" t="s">
        <v>53</v>
      </c>
      <c r="N57" s="14" t="s">
        <v>54</v>
      </c>
    </row>
    <row r="58" spans="1:14" ht="21.75" thickBot="1">
      <c r="A58" s="26" t="str">
        <f>HYPERLINK(VLOOKUP(B58,'7.Back up ลิ้งค์โครงการ'!$B$2:$C$87,2,FALSE),LEFT('7.Back up ลิ้งค์โครงการ'!B53,LEN(B58)-4))</f>
        <v>การสร้างเครือข่ายทางสังคมของผู้สูงอายุเพื่อเสริมสร้างพลังของสังคมสูงวัยที่มีคุณภาพในชุมชนชายแดนไทย-กัมพูชาเขตจังหวัดบุรีรัมย์สุรินทร์และศรีสะเกษ</v>
      </c>
      <c r="B58" s="14" t="s">
        <v>232</v>
      </c>
      <c r="C58" s="14" t="s">
        <v>18</v>
      </c>
      <c r="D58" s="14" t="s">
        <v>26</v>
      </c>
      <c r="E58" s="14">
        <v>2565</v>
      </c>
      <c r="F58" s="14" t="s">
        <v>27</v>
      </c>
      <c r="G58" s="17">
        <v>5360000</v>
      </c>
      <c r="H58" s="17">
        <v>5360000</v>
      </c>
      <c r="I58" s="14" t="s">
        <v>102</v>
      </c>
      <c r="J58" s="14" t="s">
        <v>132</v>
      </c>
      <c r="K58" s="14" t="s">
        <v>80</v>
      </c>
      <c r="L58" s="14" t="s">
        <v>29</v>
      </c>
      <c r="M58" s="14" t="s">
        <v>45</v>
      </c>
      <c r="N58" s="14" t="s">
        <v>46</v>
      </c>
    </row>
    <row r="59" spans="1:14" ht="21.75" thickBot="1">
      <c r="A59" s="26" t="str">
        <f>HYPERLINK(VLOOKUP(B59,'7.Back up ลิ้งค์โครงการ'!$B$2:$C$87,2,FALSE),LEFT('7.Back up ลิ้งค์โครงการ'!B54,LEN(B59)-4))</f>
        <v>การส่งเสริมอาชีพผู้สูงอายุพฤฒพลังตามหลักปรัชญาเศรษฐกิจพอเพียงจังหวัดบุรีรัมย์</v>
      </c>
      <c r="B59" s="14" t="s">
        <v>233</v>
      </c>
      <c r="C59" s="14" t="s">
        <v>18</v>
      </c>
      <c r="D59" s="14" t="s">
        <v>26</v>
      </c>
      <c r="E59" s="14">
        <v>2565</v>
      </c>
      <c r="F59" s="14" t="s">
        <v>27</v>
      </c>
      <c r="G59" s="17">
        <v>91740000</v>
      </c>
      <c r="H59" s="17">
        <v>91740000</v>
      </c>
      <c r="I59" s="14" t="s">
        <v>102</v>
      </c>
      <c r="J59" s="14" t="s">
        <v>132</v>
      </c>
      <c r="K59" s="14" t="s">
        <v>80</v>
      </c>
      <c r="L59" s="14" t="s">
        <v>29</v>
      </c>
      <c r="M59" s="14" t="s">
        <v>30</v>
      </c>
      <c r="N59" s="14" t="s">
        <v>117</v>
      </c>
    </row>
    <row r="60" spans="1:14" ht="21.75" thickBot="1">
      <c r="A60" s="26" t="str">
        <f>HYPERLINK(VLOOKUP(B60,'7.Back up ลิ้งค์โครงการ'!$B$2:$C$87,2,FALSE),LEFT('7.Back up ลิ้งค์โครงการ'!B55,LEN(B60)-4))</f>
        <v>โครงการหลักสูตรระยะสั้นสำหรับผู้ดูแลผู้สูงอายุ+MOOcs</v>
      </c>
      <c r="B60" s="14" t="s">
        <v>234</v>
      </c>
      <c r="C60" s="14" t="s">
        <v>18</v>
      </c>
      <c r="D60" s="14" t="s">
        <v>26</v>
      </c>
      <c r="E60" s="14">
        <v>2565</v>
      </c>
      <c r="F60" s="14" t="s">
        <v>27</v>
      </c>
      <c r="G60" s="17">
        <v>1000000</v>
      </c>
      <c r="H60" s="17">
        <v>1000000</v>
      </c>
      <c r="I60" s="14" t="s">
        <v>102</v>
      </c>
      <c r="J60" s="14" t="s">
        <v>121</v>
      </c>
      <c r="K60" s="14" t="s">
        <v>80</v>
      </c>
      <c r="L60" s="14" t="s">
        <v>29</v>
      </c>
      <c r="M60" s="14" t="s">
        <v>53</v>
      </c>
      <c r="N60" s="14" t="s">
        <v>54</v>
      </c>
    </row>
    <row r="61" spans="1:14" ht="21.75" thickBot="1">
      <c r="A61" s="26" t="str">
        <f>HYPERLINK(VLOOKUP(B61,'7.Back up ลิ้งค์โครงการ'!$B$2:$C$87,2,FALSE),LEFT('7.Back up ลิ้งค์โครงการ'!B56,LEN(B61)-4))</f>
        <v>โครงการส่งเสริมสุขภาวะแบบองค์รวมของผู้สูงอายุโดยใช้พื้นที่สร้างสรรค์ร่วมกับภาคีเครือข่ายและบวร+สอ.จังหวัดบุรีรัมย์</v>
      </c>
      <c r="B61" s="14" t="s">
        <v>235</v>
      </c>
      <c r="C61" s="14" t="s">
        <v>18</v>
      </c>
      <c r="D61" s="14" t="s">
        <v>26</v>
      </c>
      <c r="E61" s="14">
        <v>2565</v>
      </c>
      <c r="F61" s="14" t="s">
        <v>27</v>
      </c>
      <c r="G61" s="17">
        <v>46490000</v>
      </c>
      <c r="H61" s="17">
        <v>46490000</v>
      </c>
      <c r="I61" s="14" t="s">
        <v>102</v>
      </c>
      <c r="J61" s="14" t="s">
        <v>132</v>
      </c>
      <c r="K61" s="14" t="s">
        <v>80</v>
      </c>
      <c r="L61" s="14" t="s">
        <v>29</v>
      </c>
      <c r="M61" s="14" t="s">
        <v>53</v>
      </c>
      <c r="N61" s="14" t="s">
        <v>81</v>
      </c>
    </row>
    <row r="62" spans="1:14" ht="21.75" thickBot="1">
      <c r="A62" s="26" t="str">
        <f>HYPERLINK(VLOOKUP(B62,'7.Back up ลิ้งค์โครงการ'!$B$2:$C$87,2,FALSE),LEFT('7.Back up ลิ้งค์โครงการ'!B57,LEN(B62)-4))</f>
        <v>โครงการศูนย์เรียนรู้นวัตกรรม:ชะลอวัยศึกษาการพัฒนารูปแบบการเสริมสร้างคุณค่าและส่งเสริมคุณภาพชีวิตของผู้สูงอายุ</v>
      </c>
      <c r="B62" s="14" t="s">
        <v>236</v>
      </c>
      <c r="C62" s="14" t="s">
        <v>18</v>
      </c>
      <c r="D62" s="14" t="s">
        <v>26</v>
      </c>
      <c r="E62" s="14">
        <v>2565</v>
      </c>
      <c r="F62" s="14" t="s">
        <v>27</v>
      </c>
      <c r="G62" s="17">
        <v>10297700</v>
      </c>
      <c r="H62" s="17">
        <v>10297700</v>
      </c>
      <c r="I62" s="14" t="s">
        <v>102</v>
      </c>
      <c r="J62" s="14" t="s">
        <v>137</v>
      </c>
      <c r="K62" s="14" t="s">
        <v>80</v>
      </c>
      <c r="L62" s="14" t="s">
        <v>29</v>
      </c>
      <c r="M62" s="14" t="s">
        <v>35</v>
      </c>
      <c r="N62" s="14" t="s">
        <v>36</v>
      </c>
    </row>
    <row r="63" spans="1:14" ht="21.75" thickBot="1">
      <c r="A63" s="26" t="str">
        <f>HYPERLINK(VLOOKUP(B63,'7.Back up ลิ้งค์โครงการ'!$B$2:$C$87,2,FALSE),LEFT('7.Back up ลิ้งค์โครงการ'!B58,LEN(B63)-4))</f>
        <v>โครงการ“การส่งเสริมอาชีพผู้สูงอายุพฤฒพลังตามหลักปรัชญาเศรษฐกิจพอเพียงจังหวัดสุราษฎร์ธานี”</v>
      </c>
      <c r="B63" s="14" t="s">
        <v>237</v>
      </c>
      <c r="C63" s="14" t="s">
        <v>18</v>
      </c>
      <c r="D63" s="14" t="s">
        <v>38</v>
      </c>
      <c r="E63" s="14">
        <v>2564</v>
      </c>
      <c r="F63" s="14" t="s">
        <v>139</v>
      </c>
      <c r="G63" s="17">
        <v>91200000</v>
      </c>
      <c r="H63" s="17">
        <v>91200000</v>
      </c>
      <c r="I63" s="14" t="s">
        <v>102</v>
      </c>
      <c r="J63" s="14" t="s">
        <v>140</v>
      </c>
      <c r="K63" s="14" t="s">
        <v>80</v>
      </c>
      <c r="L63" s="14" t="s">
        <v>29</v>
      </c>
      <c r="M63" s="14" t="s">
        <v>45</v>
      </c>
      <c r="N63" s="14" t="s">
        <v>46</v>
      </c>
    </row>
    <row r="64" spans="1:14" ht="21.75" thickBot="1">
      <c r="A64" s="26" t="str">
        <f>HYPERLINK(VLOOKUP(B64,'7.Back up ลิ้งค์โครงการ'!$B$2:$C$87,2,FALSE),LEFT('7.Back up ลิ้งค์โครงการ'!B59,LEN(B64)-4))</f>
        <v>ระบบฐานข้อมูลผู้สูงอายุแบบบูรณาการการทำงานร่วมกันของ6กระทรวงหลักและทุกภาคส่วน</v>
      </c>
      <c r="B64" s="14" t="s">
        <v>238</v>
      </c>
      <c r="C64" s="14" t="s">
        <v>18</v>
      </c>
      <c r="D64" s="14" t="s">
        <v>26</v>
      </c>
      <c r="E64" s="14">
        <v>2565</v>
      </c>
      <c r="F64" s="14" t="s">
        <v>27</v>
      </c>
      <c r="G64" s="17">
        <v>6447000</v>
      </c>
      <c r="H64" s="17">
        <v>6447000</v>
      </c>
      <c r="I64" s="14" t="s">
        <v>42</v>
      </c>
      <c r="J64" s="14" t="s">
        <v>113</v>
      </c>
      <c r="K64" s="14" t="s">
        <v>80</v>
      </c>
      <c r="L64" s="14" t="s">
        <v>263</v>
      </c>
      <c r="M64" s="14" t="s">
        <v>98</v>
      </c>
      <c r="N64" s="14" t="s">
        <v>114</v>
      </c>
    </row>
    <row r="65" spans="1:14" ht="21.75" thickBot="1">
      <c r="A65" s="26" t="str">
        <f>HYPERLINK(VLOOKUP(B65,'7.Back up ลิ้งค์โครงการ'!$B$2:$C$87,2,FALSE),LEFT('7.Back up ลิ้งค์โครงการ'!B60,LEN(B65)-4))</f>
        <v>โครงการการส่งเสริมอาชีพผู้สูงอายุพฤฒพลังตามหลักปรัชญาเศรษฐกิจพอเพียงในพื้นที่จังหวัดอุดรธานีหนองคายหนองบัวลำภูและบึงกาฬ”(โครงการ่วมมหาวิทยาลัยราชภัฏ38แห่ง)</v>
      </c>
      <c r="B65" s="14" t="s">
        <v>239</v>
      </c>
      <c r="C65" s="14" t="s">
        <v>18</v>
      </c>
      <c r="D65" s="14" t="s">
        <v>26</v>
      </c>
      <c r="E65" s="14">
        <v>2565</v>
      </c>
      <c r="F65" s="14" t="s">
        <v>27</v>
      </c>
      <c r="G65" s="17">
        <v>41600000</v>
      </c>
      <c r="H65" s="17">
        <v>41600000</v>
      </c>
      <c r="I65" s="14" t="s">
        <v>102</v>
      </c>
      <c r="J65" s="14" t="s">
        <v>137</v>
      </c>
      <c r="K65" s="14" t="s">
        <v>80</v>
      </c>
      <c r="L65" s="14" t="s">
        <v>29</v>
      </c>
      <c r="M65" s="14" t="s">
        <v>30</v>
      </c>
      <c r="N65" s="14" t="s">
        <v>31</v>
      </c>
    </row>
    <row r="66" spans="1:14" ht="21.75" thickBot="1">
      <c r="A66" s="26" t="str">
        <f>HYPERLINK(VLOOKUP(B66,'7.Back up ลิ้งค์โครงการ'!$B$2:$C$87,2,FALSE),LEFT('7.Back up ลิ้งค์โครงการ'!B61,LEN(B66)-4))</f>
        <v>โครงการ“ส่งเสริมพฤติกรรมสุขภาพในวัยก่อนเกษียณอายุ”</v>
      </c>
      <c r="B66" s="14" t="s">
        <v>240</v>
      </c>
      <c r="C66" s="14" t="s">
        <v>18</v>
      </c>
      <c r="D66" s="14" t="s">
        <v>26</v>
      </c>
      <c r="E66" s="14">
        <v>2565</v>
      </c>
      <c r="F66" s="14" t="s">
        <v>27</v>
      </c>
      <c r="G66" s="17">
        <v>10025000</v>
      </c>
      <c r="H66" s="17">
        <v>10025000</v>
      </c>
      <c r="I66" s="14" t="s">
        <v>102</v>
      </c>
      <c r="J66" s="14" t="s">
        <v>140</v>
      </c>
      <c r="K66" s="14" t="s">
        <v>80</v>
      </c>
      <c r="L66" s="14" t="s">
        <v>29</v>
      </c>
      <c r="M66" s="14" t="s">
        <v>53</v>
      </c>
      <c r="N66" s="14" t="s">
        <v>56</v>
      </c>
    </row>
    <row r="67" spans="1:14" ht="21.75" thickBot="1">
      <c r="A67" s="26" t="str">
        <f>HYPERLINK(VLOOKUP(B67,'7.Back up ลิ้งค์โครงการ'!$B$2:$C$87,2,FALSE),LEFT('7.Back up ลิ้งค์โครงการ'!B62,LEN(B67)-4))</f>
        <v>โครงการพัฒนาต้นแบบศูนย์พัฒนาจิตร่วมกับเครือข่ายภาคี(บวร)เพื่อส่งเสริมสุขภาวะของผู้สูงอายุสู่การท่องเที่ยวเชิงจิตวิญญาณในสามเหลี่ยมอันดามัน</v>
      </c>
      <c r="B67" s="14" t="s">
        <v>241</v>
      </c>
      <c r="C67" s="14" t="s">
        <v>18</v>
      </c>
      <c r="D67" s="14" t="s">
        <v>26</v>
      </c>
      <c r="E67" s="14">
        <v>2565</v>
      </c>
      <c r="F67" s="14" t="s">
        <v>27</v>
      </c>
      <c r="G67" s="17">
        <v>5990000</v>
      </c>
      <c r="H67" s="17">
        <v>5990000</v>
      </c>
      <c r="I67" s="14" t="s">
        <v>102</v>
      </c>
      <c r="J67" s="14" t="s">
        <v>121</v>
      </c>
      <c r="K67" s="14" t="s">
        <v>80</v>
      </c>
      <c r="L67" s="14" t="s">
        <v>29</v>
      </c>
      <c r="M67" s="14" t="s">
        <v>45</v>
      </c>
      <c r="N67" s="14" t="s">
        <v>103</v>
      </c>
    </row>
    <row r="68" spans="1:14" ht="21.75" thickBot="1">
      <c r="A68" s="26" t="str">
        <f>HYPERLINK(VLOOKUP(B68,'7.Back up ลิ้งค์โครงการ'!$B$2:$C$87,2,FALSE),LEFT('7.Back up ลิ้งค์โครงการ'!B63,LEN(B68)-4))</f>
        <v>โครงการหนึ่งตำบลหนึ่งศูนย์ดูแลผู้สูงวัย</v>
      </c>
      <c r="B68" s="14" t="s">
        <v>230</v>
      </c>
      <c r="C68" s="14" t="s">
        <v>18</v>
      </c>
      <c r="D68" s="14" t="s">
        <v>26</v>
      </c>
      <c r="E68" s="14">
        <v>2565</v>
      </c>
      <c r="F68" s="14" t="s">
        <v>27</v>
      </c>
      <c r="G68" s="17">
        <v>20000000</v>
      </c>
      <c r="H68" s="17">
        <v>20000000</v>
      </c>
      <c r="I68" s="14" t="s">
        <v>102</v>
      </c>
      <c r="J68" s="14" t="s">
        <v>140</v>
      </c>
      <c r="K68" s="14" t="s">
        <v>80</v>
      </c>
      <c r="M68" s="14" t="s">
        <v>35</v>
      </c>
      <c r="N68" s="14" t="s">
        <v>129</v>
      </c>
    </row>
    <row r="69" spans="1:14" ht="21.75" thickBot="1">
      <c r="A69" s="26" t="str">
        <f>HYPERLINK(VLOOKUP(B69,'7.Back up ลิ้งค์โครงการ'!$B$2:$C$87,2,FALSE),LEFT('7.Back up ลิ้งค์โครงการ'!B64,LEN(B69)-4))</f>
        <v>โครงการส่งเสริมสุขภาวะแบบองค์รวมของผู้สูงอายุโดยใช้พื้นที่สร้างสรรค์ร่วมกับภาคีเครือข่ายและจังหวัดชัยนาท</v>
      </c>
      <c r="B69" s="14" t="s">
        <v>242</v>
      </c>
      <c r="C69" s="14" t="s">
        <v>18</v>
      </c>
      <c r="D69" s="14" t="s">
        <v>26</v>
      </c>
      <c r="E69" s="14">
        <v>2565</v>
      </c>
      <c r="F69" s="14" t="s">
        <v>27</v>
      </c>
      <c r="G69" s="17">
        <v>46490000</v>
      </c>
      <c r="H69" s="17">
        <v>46490000</v>
      </c>
      <c r="I69" s="14" t="s">
        <v>102</v>
      </c>
      <c r="J69" s="14" t="s">
        <v>86</v>
      </c>
      <c r="K69" s="14" t="s">
        <v>80</v>
      </c>
      <c r="L69" s="14" t="s">
        <v>29</v>
      </c>
      <c r="M69" s="14" t="s">
        <v>45</v>
      </c>
      <c r="N69" s="14" t="s">
        <v>103</v>
      </c>
    </row>
    <row r="70" spans="1:14" ht="21.75" thickBot="1">
      <c r="A70" s="26" t="str">
        <f>HYPERLINK(VLOOKUP(B70,'7.Back up ลิ้งค์โครงการ'!$B$2:$C$87,2,FALSE),LEFT('7.Back up ลิ้งค์โครงการ'!B65,LEN(B70)-4))</f>
        <v>โครงการส่งเสริมการจัดตั้งกลุ่มอาชีพผู้สูงอายุ</v>
      </c>
      <c r="B70" s="14" t="s">
        <v>243</v>
      </c>
      <c r="C70" s="14" t="s">
        <v>18</v>
      </c>
      <c r="D70" s="14" t="s">
        <v>26</v>
      </c>
      <c r="E70" s="14">
        <v>2565</v>
      </c>
      <c r="F70" s="14" t="s">
        <v>27</v>
      </c>
      <c r="G70" s="17">
        <v>1200000</v>
      </c>
      <c r="H70" s="17">
        <v>1200000</v>
      </c>
      <c r="I70" s="14" t="s">
        <v>90</v>
      </c>
      <c r="J70" s="14" t="s">
        <v>147</v>
      </c>
      <c r="K70" s="14" t="s">
        <v>80</v>
      </c>
      <c r="L70" s="14" t="s">
        <v>29</v>
      </c>
      <c r="M70" s="14" t="s">
        <v>30</v>
      </c>
      <c r="N70" s="14" t="s">
        <v>31</v>
      </c>
    </row>
    <row r="71" spans="1:14" ht="21.75" thickBot="1">
      <c r="A71" s="26" t="str">
        <f>HYPERLINK(VLOOKUP(B71,'7.Back up ลิ้งค์โครงการ'!$B$2:$C$87,2,FALSE),LEFT('7.Back up ลิ้งค์โครงการ'!B66,LEN(B71)-4))</f>
        <v>เสริมสร้างทักษะการพัฒนาคุณภาพชีวิตผู้สูงอายุอย่างมั่นคงและยั่งยืน”อำเภอดอยสะเก็ดจังหวัดเชียงใหม่</v>
      </c>
      <c r="B71" s="14" t="s">
        <v>244</v>
      </c>
      <c r="C71" s="14" t="s">
        <v>18</v>
      </c>
      <c r="D71" s="14" t="s">
        <v>26</v>
      </c>
      <c r="E71" s="14">
        <v>2565</v>
      </c>
      <c r="F71" s="14" t="s">
        <v>27</v>
      </c>
      <c r="G71" s="17">
        <v>1014800</v>
      </c>
      <c r="H71" s="17">
        <v>1014800</v>
      </c>
      <c r="I71" s="14" t="s">
        <v>90</v>
      </c>
      <c r="J71" s="14" t="s">
        <v>91</v>
      </c>
      <c r="K71" s="14" t="s">
        <v>80</v>
      </c>
      <c r="L71" s="14" t="s">
        <v>29</v>
      </c>
      <c r="M71" s="14" t="s">
        <v>45</v>
      </c>
      <c r="N71" s="14" t="s">
        <v>103</v>
      </c>
    </row>
    <row r="72" spans="1:14" ht="21.75" thickBot="1">
      <c r="A72" s="26" t="str">
        <f>HYPERLINK(VLOOKUP(B72,'7.Back up ลิ้งค์โครงการ'!$B$2:$C$87,2,FALSE),LEFT('7.Back up ลิ้งค์โครงการ'!B67,LEN(B72)-4))</f>
        <v>การจัดทำฐานข้อมูลผู้สูงอายุเพื่อนำไปใช้ประโยชน์ในการพัฒนาสุขภาวะที่ดีอย่างมีคุณค่าและศักดิ์ศรี</v>
      </c>
      <c r="B72" s="14" t="s">
        <v>222</v>
      </c>
      <c r="C72" s="14" t="s">
        <v>18</v>
      </c>
      <c r="D72" s="14" t="s">
        <v>26</v>
      </c>
      <c r="E72" s="14">
        <v>2565</v>
      </c>
      <c r="F72" s="14" t="s">
        <v>27</v>
      </c>
      <c r="G72" s="17">
        <v>6000000</v>
      </c>
      <c r="H72" s="17">
        <v>6000000</v>
      </c>
      <c r="I72" s="14" t="s">
        <v>102</v>
      </c>
      <c r="J72" s="14" t="s">
        <v>86</v>
      </c>
      <c r="K72" s="14" t="s">
        <v>80</v>
      </c>
      <c r="L72" s="14" t="s">
        <v>29</v>
      </c>
      <c r="M72" s="14" t="s">
        <v>98</v>
      </c>
      <c r="N72" s="14" t="s">
        <v>114</v>
      </c>
    </row>
    <row r="73" spans="1:14" ht="21.75" thickBot="1">
      <c r="A73" s="26" t="str">
        <f>HYPERLINK(VLOOKUP(B73,'7.Back up ลิ้งค์โครงการ'!$B$2:$C$87,2,FALSE),LEFT('7.Back up ลิ้งค์โครงการ'!B68,LEN(B73)-4))</f>
        <v>โครงการหนึ่งตำบลหนึ่งศูนย์ดูแลผู้สูงวัย</v>
      </c>
      <c r="B73" s="14" t="s">
        <v>230</v>
      </c>
      <c r="C73" s="14" t="s">
        <v>18</v>
      </c>
      <c r="D73" s="14" t="s">
        <v>26</v>
      </c>
      <c r="E73" s="14">
        <v>2565</v>
      </c>
      <c r="F73" s="14" t="s">
        <v>27</v>
      </c>
      <c r="G73" s="17">
        <v>20000000</v>
      </c>
      <c r="H73" s="17">
        <v>20000000</v>
      </c>
      <c r="I73" s="14" t="s">
        <v>102</v>
      </c>
      <c r="J73" s="14" t="s">
        <v>86</v>
      </c>
      <c r="K73" s="14" t="s">
        <v>80</v>
      </c>
      <c r="L73" s="14" t="s">
        <v>29</v>
      </c>
      <c r="M73" s="14" t="s">
        <v>35</v>
      </c>
      <c r="N73" s="14" t="s">
        <v>129</v>
      </c>
    </row>
    <row r="74" spans="1:14" ht="21.75" thickBot="1">
      <c r="A74" s="26" t="str">
        <f>HYPERLINK(VLOOKUP(B74,'7.Back up ลิ้งค์โครงการ'!$B$2:$C$87,2,FALSE),LEFT('7.Back up ลิ้งค์โครงการ'!B69,LEN(B74)-4))</f>
        <v>โครงการยกระดับคุณภาพชีวิตผู้สูงอายุ</v>
      </c>
      <c r="B74" s="14" t="s">
        <v>245</v>
      </c>
      <c r="C74" s="14" t="s">
        <v>18</v>
      </c>
      <c r="D74" s="14" t="s">
        <v>150</v>
      </c>
      <c r="E74" s="14">
        <v>2563</v>
      </c>
      <c r="F74" s="14" t="s">
        <v>151</v>
      </c>
      <c r="G74" s="17">
        <v>9500000</v>
      </c>
      <c r="H74" s="17">
        <v>9500000</v>
      </c>
      <c r="I74" s="14" t="s">
        <v>152</v>
      </c>
      <c r="J74" s="14" t="s">
        <v>153</v>
      </c>
      <c r="K74" s="14" t="s">
        <v>80</v>
      </c>
      <c r="L74" s="14" t="s">
        <v>29</v>
      </c>
      <c r="M74" s="14" t="s">
        <v>53</v>
      </c>
      <c r="N74" s="14" t="s">
        <v>54</v>
      </c>
    </row>
    <row r="75" spans="1:14" ht="21.75" thickBot="1">
      <c r="A75" s="26" t="str">
        <f>HYPERLINK(VLOOKUP(B75,'7.Back up ลิ้งค์โครงการ'!$B$2:$C$87,2,FALSE),LEFT('7.Back up ลิ้งค์โครงการ'!B70,LEN(B75)-4))</f>
        <v>2565:พัฒนาแหล่งเรียนรู้ภูมิปัญญาท้องถิ่นของผู้สูงวัยสู่คนรุ่นหลังด้วยเทคโนโลยีดิจิทัลมีเดียในชุมชนจังหวัดราชบุรี</v>
      </c>
      <c r="B75" s="14" t="s">
        <v>246</v>
      </c>
      <c r="C75" s="14" t="s">
        <v>18</v>
      </c>
      <c r="D75" s="14" t="s">
        <v>26</v>
      </c>
      <c r="E75" s="14">
        <v>2565</v>
      </c>
      <c r="F75" s="14" t="s">
        <v>27</v>
      </c>
      <c r="G75" s="17">
        <v>755000</v>
      </c>
      <c r="H75" s="17">
        <v>755000</v>
      </c>
      <c r="I75" s="14" t="s">
        <v>102</v>
      </c>
      <c r="J75" s="14" t="s">
        <v>155</v>
      </c>
      <c r="K75" s="14" t="s">
        <v>80</v>
      </c>
      <c r="L75" s="14" t="s">
        <v>263</v>
      </c>
      <c r="M75" s="14" t="s">
        <v>45</v>
      </c>
      <c r="N75" s="14" t="s">
        <v>106</v>
      </c>
    </row>
    <row r="76" spans="1:14" ht="21.75" thickBot="1">
      <c r="A76" s="26" t="str">
        <f>HYPERLINK(VLOOKUP(B76,'7.Back up ลิ้งค์โครงการ'!$B$2:$C$87,2,FALSE),LEFT('7.Back up ลิ้งค์โครงการ'!B71,LEN(B76)-4))</f>
        <v>การส่งเสริมอาชีพผู้สูงอายุพฤฒพลังตามหลักปรัชญาเศรษฐกิจพอเพียงจังหวัดชัยนาทและกรุงเทพฯ</v>
      </c>
      <c r="B76" s="14" t="s">
        <v>247</v>
      </c>
      <c r="C76" s="14" t="s">
        <v>18</v>
      </c>
      <c r="D76" s="14" t="s">
        <v>26</v>
      </c>
      <c r="E76" s="14">
        <v>2565</v>
      </c>
      <c r="F76" s="14" t="s">
        <v>27</v>
      </c>
      <c r="G76" s="17">
        <v>91740000</v>
      </c>
      <c r="H76" s="17">
        <v>91740000</v>
      </c>
      <c r="I76" s="14" t="s">
        <v>102</v>
      </c>
      <c r="J76" s="14" t="s">
        <v>86</v>
      </c>
      <c r="K76" s="14" t="s">
        <v>80</v>
      </c>
      <c r="L76" s="14" t="s">
        <v>29</v>
      </c>
      <c r="M76" s="14" t="s">
        <v>30</v>
      </c>
      <c r="N76" s="14" t="s">
        <v>117</v>
      </c>
    </row>
    <row r="77" spans="1:14" ht="21.75" thickBot="1">
      <c r="A77" s="26" t="str">
        <f>HYPERLINK(VLOOKUP(B77,'7.Back up ลิ้งค์โครงการ'!$B$2:$C$87,2,FALSE),LEFT('7.Back up ลิ้งค์โครงการ'!B72,LEN(B77)-4))</f>
        <v>พัฒนาแหล่งเรียนรู้ภูมิปัญญาท้องถิ่นของผู้สูงวัยสู่ชุมชน</v>
      </c>
      <c r="B77" s="14" t="s">
        <v>219</v>
      </c>
      <c r="C77" s="14" t="s">
        <v>18</v>
      </c>
      <c r="D77" s="14" t="s">
        <v>26</v>
      </c>
      <c r="E77" s="14">
        <v>2565</v>
      </c>
      <c r="F77" s="14" t="s">
        <v>27</v>
      </c>
      <c r="G77" s="17">
        <v>2000000</v>
      </c>
      <c r="H77" s="17">
        <v>2000000</v>
      </c>
      <c r="I77" s="14" t="s">
        <v>102</v>
      </c>
      <c r="J77" s="14" t="s">
        <v>86</v>
      </c>
      <c r="K77" s="14" t="s">
        <v>80</v>
      </c>
      <c r="L77" s="14" t="s">
        <v>29</v>
      </c>
      <c r="M77" s="14" t="s">
        <v>45</v>
      </c>
      <c r="N77" s="14" t="s">
        <v>106</v>
      </c>
    </row>
    <row r="78" spans="1:14" ht="21.75" thickBot="1">
      <c r="A78" s="26" t="str">
        <f>HYPERLINK(VLOOKUP(B78,'7.Back up ลิ้งค์โครงการ'!$B$2:$C$87,2,FALSE),LEFT('7.Back up ลิ้งค์โครงการ'!B73,LEN(B78)-4))</f>
        <v>2565:พัฒนาแหล่งเรียนรู้ภูมิปัญญาท้องถิ่นของผู้สูงวัยสู่ชุมชน</v>
      </c>
      <c r="B78" s="14" t="s">
        <v>248</v>
      </c>
      <c r="C78" s="14" t="s">
        <v>18</v>
      </c>
      <c r="D78" s="14" t="s">
        <v>26</v>
      </c>
      <c r="E78" s="14">
        <v>2565</v>
      </c>
      <c r="F78" s="14" t="s">
        <v>27</v>
      </c>
      <c r="G78" s="17">
        <v>5000000</v>
      </c>
      <c r="H78" s="17">
        <v>5000000</v>
      </c>
      <c r="I78" s="14" t="s">
        <v>102</v>
      </c>
      <c r="J78" s="14" t="s">
        <v>155</v>
      </c>
      <c r="K78" s="14" t="s">
        <v>80</v>
      </c>
      <c r="L78" s="14" t="s">
        <v>29</v>
      </c>
      <c r="M78" s="14" t="s">
        <v>45</v>
      </c>
      <c r="N78" s="14" t="s">
        <v>106</v>
      </c>
    </row>
    <row r="79" spans="1:14" ht="21.75" thickBot="1">
      <c r="A79" s="26" t="str">
        <f>HYPERLINK(VLOOKUP(B79,'7.Back up ลิ้งค์โครงการ'!$B$2:$C$87,2,FALSE),LEFT('7.Back up ลิ้งค์โครงการ'!B74,LEN(B79)-4))</f>
        <v>โครงการพัฒนาสุขภาวะให้กับผู้สูงอายุโดยการใช้วิทยาศาสตร์การกีฬา</v>
      </c>
      <c r="B79" s="14" t="s">
        <v>249</v>
      </c>
      <c r="C79" s="14" t="s">
        <v>18</v>
      </c>
      <c r="D79" s="14" t="s">
        <v>26</v>
      </c>
      <c r="E79" s="14">
        <v>2565</v>
      </c>
      <c r="F79" s="14" t="s">
        <v>27</v>
      </c>
      <c r="G79" s="17">
        <v>2300000</v>
      </c>
      <c r="H79" s="17">
        <v>2300000</v>
      </c>
      <c r="I79" s="14" t="s">
        <v>102</v>
      </c>
      <c r="J79" s="14" t="s">
        <v>159</v>
      </c>
      <c r="K79" s="14" t="s">
        <v>80</v>
      </c>
      <c r="L79" s="14" t="s">
        <v>29</v>
      </c>
      <c r="M79" s="14" t="s">
        <v>53</v>
      </c>
      <c r="N79" s="14" t="s">
        <v>54</v>
      </c>
    </row>
    <row r="80" spans="1:14" ht="21.75" thickBot="1">
      <c r="A80" s="26" t="str">
        <f>HYPERLINK(VLOOKUP(B80,'7.Back up ลิ้งค์โครงการ'!$B$2:$C$87,2,FALSE),LEFT('7.Back up ลิ้งค์โครงการ'!B75,LEN(B80)-4))</f>
        <v>ระบบฐานข้อมูลผู้สูงอายุแบบบูรณาการการทำงานร่วมกันของ6กระทรวงหลักและทุกภาคส่วน</v>
      </c>
      <c r="B80" s="14" t="s">
        <v>238</v>
      </c>
      <c r="C80" s="14" t="s">
        <v>18</v>
      </c>
      <c r="D80" s="14" t="s">
        <v>26</v>
      </c>
      <c r="E80" s="14">
        <v>2565</v>
      </c>
      <c r="F80" s="14" t="s">
        <v>27</v>
      </c>
      <c r="G80" s="17">
        <v>6447000</v>
      </c>
      <c r="H80" s="17">
        <v>6447000</v>
      </c>
      <c r="I80" s="14" t="s">
        <v>42</v>
      </c>
      <c r="J80" s="14" t="s">
        <v>113</v>
      </c>
      <c r="K80" s="14" t="s">
        <v>80</v>
      </c>
      <c r="L80" s="14" t="s">
        <v>263</v>
      </c>
      <c r="M80" s="14" t="s">
        <v>98</v>
      </c>
      <c r="N80" s="14" t="s">
        <v>114</v>
      </c>
    </row>
    <row r="81" spans="1:14" ht="21.75" thickBot="1">
      <c r="A81" s="26" t="str">
        <f>HYPERLINK(VLOOKUP(B81,'7.Back up ลิ้งค์โครงการ'!$B$2:$C$87,2,FALSE),LEFT('7.Back up ลิ้งค์โครงการ'!B76,LEN(B81)-4))</f>
        <v>การพัฒนาศักยภาพผู้สูงอายุสู่ความเป็นพลเมืองดิจิทัลด้านความสร้างสรรค์ทางดิจิทัลเพื่อส่งเสริมการประกอบอาชีพสำหรับผู้สูงอายุ</v>
      </c>
      <c r="B81" s="14" t="s">
        <v>228</v>
      </c>
      <c r="C81" s="14" t="s">
        <v>18</v>
      </c>
      <c r="D81" s="14" t="s">
        <v>26</v>
      </c>
      <c r="E81" s="14">
        <v>2565</v>
      </c>
      <c r="F81" s="14" t="s">
        <v>27</v>
      </c>
      <c r="G81" s="17">
        <v>1500000</v>
      </c>
      <c r="H81" s="17">
        <v>1500000</v>
      </c>
      <c r="I81" s="14" t="s">
        <v>42</v>
      </c>
      <c r="J81" s="14" t="s">
        <v>113</v>
      </c>
      <c r="K81" s="14" t="s">
        <v>80</v>
      </c>
      <c r="L81" s="14" t="s">
        <v>263</v>
      </c>
      <c r="M81" s="14" t="s">
        <v>98</v>
      </c>
      <c r="N81" s="14" t="s">
        <v>124</v>
      </c>
    </row>
    <row r="82" spans="1:14" ht="21.75" thickBot="1">
      <c r="A82" s="26" t="str">
        <f>HYPERLINK(VLOOKUP(B82,'7.Back up ลิ้งค์โครงการ'!$B$2:$C$87,2,FALSE),LEFT('7.Back up ลิ้งค์โครงการ'!B77,LEN(B82)-4))</f>
        <v>พัฒนาผลิตภัณฑ์และการบริการด้านชีววิทยาศาสตร์สุขภาพเพื่อรองรับสังคมผู้สูงอายุ</v>
      </c>
      <c r="B82" s="14" t="s">
        <v>250</v>
      </c>
      <c r="C82" s="14" t="s">
        <v>18</v>
      </c>
      <c r="D82" s="14" t="s">
        <v>37</v>
      </c>
      <c r="E82" s="14">
        <v>2564</v>
      </c>
      <c r="F82" s="14" t="s">
        <v>38</v>
      </c>
      <c r="G82" s="17">
        <v>52242300</v>
      </c>
      <c r="H82" s="17">
        <v>52242300</v>
      </c>
      <c r="I82" s="14" t="s">
        <v>78</v>
      </c>
      <c r="J82" s="14" t="s">
        <v>79</v>
      </c>
      <c r="K82" s="14" t="s">
        <v>80</v>
      </c>
      <c r="M82" s="14" t="s">
        <v>53</v>
      </c>
      <c r="N82" s="14" t="s">
        <v>81</v>
      </c>
    </row>
    <row r="83" spans="1:14" ht="21.75" thickBot="1">
      <c r="A83" s="26" t="str">
        <f>HYPERLINK(VLOOKUP(B83,'7.Back up ลิ้งค์โครงการ'!$B$2:$C$87,2,FALSE),LEFT('7.Back up ลิ้งค์โครงการ'!B78,LEN(B83)-4))</f>
        <v>โครงการส่งเสริมให้ผู้สูงอายุมีสภาพแวดล้อมที่่เหมาะสม</v>
      </c>
      <c r="B83" s="14" t="s">
        <v>251</v>
      </c>
      <c r="C83" s="14" t="s">
        <v>18</v>
      </c>
      <c r="D83" s="14" t="s">
        <v>37</v>
      </c>
      <c r="E83" s="14">
        <v>2564</v>
      </c>
      <c r="F83" s="14" t="s">
        <v>38</v>
      </c>
      <c r="G83" s="17">
        <v>74978400</v>
      </c>
      <c r="H83" s="17">
        <v>74978400</v>
      </c>
      <c r="I83" s="14" t="s">
        <v>96</v>
      </c>
      <c r="J83" s="14" t="s">
        <v>97</v>
      </c>
      <c r="K83" s="14" t="s">
        <v>80</v>
      </c>
      <c r="M83" s="14" t="s">
        <v>98</v>
      </c>
      <c r="N83" s="14" t="s">
        <v>161</v>
      </c>
    </row>
    <row r="84" spans="1:14" ht="21.75" thickBot="1">
      <c r="A84" s="26" t="str">
        <f>HYPERLINK(VLOOKUP(B84,'7.Back up ลิ้งค์โครงการ'!$B$2:$C$87,2,FALSE),LEFT('7.Back up ลิ้งค์โครงการ'!B79,LEN(B84)-4))</f>
        <v>โครงการด้านผู้สูงอายุเพื่อเป้าหมายSDGs</v>
      </c>
      <c r="B84" s="14" t="s">
        <v>252</v>
      </c>
      <c r="C84" s="14" t="s">
        <v>18</v>
      </c>
      <c r="D84" s="14" t="s">
        <v>37</v>
      </c>
      <c r="E84" s="14">
        <v>2564</v>
      </c>
      <c r="F84" s="14" t="s">
        <v>38</v>
      </c>
      <c r="G84" s="17">
        <v>1000000</v>
      </c>
      <c r="H84" s="17">
        <v>1000000</v>
      </c>
      <c r="I84" s="14" t="s">
        <v>163</v>
      </c>
      <c r="J84" s="14" t="s">
        <v>164</v>
      </c>
      <c r="K84" s="14" t="s">
        <v>80</v>
      </c>
      <c r="M84" s="14" t="s">
        <v>45</v>
      </c>
      <c r="N84" s="14" t="s">
        <v>106</v>
      </c>
    </row>
    <row r="85" spans="1:14" ht="21.75" thickBot="1">
      <c r="A85" s="32" t="str">
        <f>HYPERLINK(VLOOKUP(B85,'7.Back up ลิ้งค์โครงการ'!$B$2:$C$87,2,FALSE),LEFT('7.Back up ลิ้งค์โครงการ'!B80,LEN(B85)-4))</f>
        <v>โครงการคุ้มครองและพิทักษ์สิทธิผู้สูงอายุ</v>
      </c>
      <c r="B85" s="19" t="s">
        <v>253</v>
      </c>
      <c r="C85" s="19" t="s">
        <v>18</v>
      </c>
      <c r="D85" s="19" t="s">
        <v>13</v>
      </c>
      <c r="E85" s="19">
        <v>2563</v>
      </c>
      <c r="F85" s="19" t="s">
        <v>14</v>
      </c>
      <c r="G85" s="20">
        <v>4000000</v>
      </c>
      <c r="H85" s="20">
        <v>4000000</v>
      </c>
      <c r="I85" s="19" t="s">
        <v>167</v>
      </c>
      <c r="J85" s="19" t="s">
        <v>168</v>
      </c>
      <c r="K85" s="19" t="s">
        <v>165</v>
      </c>
      <c r="L85" s="19"/>
      <c r="M85" s="19" t="s">
        <v>35</v>
      </c>
      <c r="N85" s="19" t="s">
        <v>36</v>
      </c>
    </row>
    <row r="86" spans="1:14" ht="21.75" thickBot="1">
      <c r="A86" s="26" t="str">
        <f>HYPERLINK(VLOOKUP(B86,'7.Back up ลิ้งค์โครงการ'!$B$2:$C$87,2,FALSE),LEFT('7.Back up ลิ้งค์โครงการ'!B81,LEN(B86)-4))</f>
        <v>โครงการปรับปรุงที่อยู่อาศัยและสถานที่สาธารณะที่เหมาะสมกับผู้สูงอายุและทุกวัย</v>
      </c>
      <c r="B86" s="14" t="s">
        <v>254</v>
      </c>
      <c r="C86" s="14" t="s">
        <v>18</v>
      </c>
      <c r="D86" s="14" t="s">
        <v>26</v>
      </c>
      <c r="E86" s="14">
        <v>2565</v>
      </c>
      <c r="F86" s="14" t="s">
        <v>27</v>
      </c>
      <c r="G86" s="17">
        <v>433649700</v>
      </c>
      <c r="H86" s="17">
        <v>433649700</v>
      </c>
      <c r="I86" s="14" t="s">
        <v>28</v>
      </c>
      <c r="J86" s="14" t="s">
        <v>168</v>
      </c>
      <c r="K86" s="14" t="s">
        <v>165</v>
      </c>
      <c r="L86" s="14" t="s">
        <v>29</v>
      </c>
      <c r="M86" s="14" t="s">
        <v>98</v>
      </c>
      <c r="N86" s="14" t="s">
        <v>161</v>
      </c>
    </row>
    <row r="87" spans="1:14" ht="21.75" thickBot="1">
      <c r="A87" s="26" t="str">
        <f>HYPERLINK(VLOOKUP(B87,'7.Back up ลิ้งค์โครงการ'!$B$2:$C$87,2,FALSE),LEFT('7.Back up ลิ้งค์โครงการ'!B82,LEN(B87)-4))</f>
        <v>ส่งเสริมชุมชนที่เป็นมิตรกับผู้สูงอายุและคนทุกวัย</v>
      </c>
      <c r="B87" s="14" t="s">
        <v>255</v>
      </c>
      <c r="C87" s="14" t="s">
        <v>18</v>
      </c>
      <c r="D87" s="14" t="s">
        <v>26</v>
      </c>
      <c r="E87" s="14">
        <v>2565</v>
      </c>
      <c r="F87" s="14" t="s">
        <v>27</v>
      </c>
      <c r="G87" s="17">
        <v>14237000</v>
      </c>
      <c r="H87" s="17">
        <v>14237000</v>
      </c>
      <c r="I87" s="14" t="s">
        <v>28</v>
      </c>
      <c r="J87" s="14" t="s">
        <v>168</v>
      </c>
      <c r="K87" s="14" t="s">
        <v>165</v>
      </c>
      <c r="M87" s="14" t="s">
        <v>98</v>
      </c>
      <c r="N87" s="14" t="s">
        <v>161</v>
      </c>
    </row>
    <row r="88" spans="1:14" ht="21.75" thickBot="1">
      <c r="A88" s="26" t="str">
        <f>HYPERLINK(VLOOKUP(B88,'7.Back up ลิ้งค์โครงการ'!$B$2:$C$87,2,FALSE),LEFT('7.Back up ลิ้งค์โครงการ'!B83,LEN(B88)-4))</f>
        <v>โครงการพัฒนาระบบการคุ้มครองทางสังคมของผู้สูงอายุ</v>
      </c>
      <c r="B88" s="14" t="s">
        <v>256</v>
      </c>
      <c r="C88" s="14" t="s">
        <v>18</v>
      </c>
      <c r="D88" s="14" t="s">
        <v>26</v>
      </c>
      <c r="E88" s="14">
        <v>2565</v>
      </c>
      <c r="F88" s="14" t="s">
        <v>27</v>
      </c>
      <c r="G88" s="17">
        <v>459310000</v>
      </c>
      <c r="H88" s="17">
        <v>459310000</v>
      </c>
      <c r="I88" s="14" t="s">
        <v>28</v>
      </c>
      <c r="J88" s="14" t="s">
        <v>168</v>
      </c>
      <c r="K88" s="14" t="s">
        <v>165</v>
      </c>
      <c r="L88" s="14" t="s">
        <v>263</v>
      </c>
      <c r="M88" s="14" t="s">
        <v>35</v>
      </c>
      <c r="N88" s="14" t="s">
        <v>36</v>
      </c>
    </row>
    <row r="89" spans="1:14" ht="21.75" thickBot="1">
      <c r="A89" s="26" t="str">
        <f>HYPERLINK(VLOOKUP(B89,'7.Back up ลิ้งค์โครงการ'!$B$2:$C$87,2,FALSE),LEFT('7.Back up ลิ้งค์โครงการ'!B84,LEN(B89)-4))</f>
        <v>โครงการพัฒนาระบบการคุ้มครองทางสังคมของผู้สูงอายุ</v>
      </c>
      <c r="B89" s="14" t="s">
        <v>256</v>
      </c>
      <c r="C89" s="14" t="s">
        <v>18</v>
      </c>
      <c r="D89" s="14" t="s">
        <v>26</v>
      </c>
      <c r="E89" s="14">
        <v>2565</v>
      </c>
      <c r="F89" s="14" t="s">
        <v>27</v>
      </c>
      <c r="G89" s="17">
        <v>289114600</v>
      </c>
      <c r="H89" s="17">
        <v>289114600</v>
      </c>
      <c r="I89" s="14" t="s">
        <v>28</v>
      </c>
      <c r="J89" s="14" t="s">
        <v>168</v>
      </c>
      <c r="K89" s="14" t="s">
        <v>165</v>
      </c>
      <c r="L89" s="14" t="s">
        <v>263</v>
      </c>
      <c r="M89" s="14" t="s">
        <v>35</v>
      </c>
      <c r="N89" s="14" t="s">
        <v>36</v>
      </c>
    </row>
    <row r="90" spans="1:14" ht="21.75" thickBot="1">
      <c r="A90" s="32" t="str">
        <f>HYPERLINK(VLOOKUP(B90,'7.Back up ลิ้งค์โครงการ'!$B$2:$C$87,2,FALSE),LEFT('7.Back up ลิ้งค์โครงการ'!B85,LEN(B90)-4))</f>
        <v>ศูนย์ที่พักอาศัยสำหรับผู้สูงอายุแบบครบวงจร(SeniorComplex)บนที่ราชพัสดุ</v>
      </c>
      <c r="B90" s="19" t="s">
        <v>257</v>
      </c>
      <c r="C90" s="19" t="s">
        <v>18</v>
      </c>
      <c r="D90" s="19" t="s">
        <v>173</v>
      </c>
      <c r="E90" s="19">
        <v>2561</v>
      </c>
      <c r="F90" s="19" t="s">
        <v>27</v>
      </c>
      <c r="G90" s="20">
        <v>170910</v>
      </c>
      <c r="H90" s="20">
        <v>170910</v>
      </c>
      <c r="I90" s="19" t="s">
        <v>174</v>
      </c>
      <c r="J90" s="19" t="s">
        <v>175</v>
      </c>
      <c r="K90" s="19" t="s">
        <v>176</v>
      </c>
      <c r="L90" s="19"/>
      <c r="M90" s="19" t="s">
        <v>35</v>
      </c>
      <c r="N90" s="19" t="s">
        <v>129</v>
      </c>
    </row>
    <row r="91" spans="1:14" ht="21.75" thickBot="1">
      <c r="A91" s="26" t="str">
        <f>HYPERLINK(VLOOKUP(B91,'7.Back up ลิ้งค์โครงการ'!$B$2:$C$87,2,FALSE),LEFT('7.Back up ลิ้งค์โครงการ'!B86,LEN(B91)-4))</f>
        <v>โครงการ“ศูนย์ที่พักอาศัยสำหรับผู้สูงอายุแบบครบวงจร”(SeniorComplex)</v>
      </c>
      <c r="B91" s="14" t="s">
        <v>258</v>
      </c>
      <c r="C91" s="14" t="s">
        <v>18</v>
      </c>
      <c r="D91" s="14" t="s">
        <v>37</v>
      </c>
      <c r="E91" s="14">
        <v>2564</v>
      </c>
      <c r="F91" s="14" t="s">
        <v>27</v>
      </c>
      <c r="G91" s="17">
        <v>50000</v>
      </c>
      <c r="H91" s="18">
        <v>0</v>
      </c>
      <c r="I91" s="14" t="s">
        <v>42</v>
      </c>
      <c r="J91" s="14" t="s">
        <v>175</v>
      </c>
      <c r="K91" s="14" t="s">
        <v>176</v>
      </c>
      <c r="L91" s="14" t="s">
        <v>263</v>
      </c>
      <c r="M91" s="14" t="s">
        <v>35</v>
      </c>
      <c r="N91" s="14" t="s">
        <v>129</v>
      </c>
    </row>
    <row r="92" spans="1:14">
      <c r="A92" s="26" t="str">
        <f>HYPERLINK(VLOOKUP(B92,'7.Back up ลิ้งค์โครงการ'!$B$2:$C$87,2,FALSE),LEFT('7.Back up ลิ้งค์โครงการ'!B87,LEN(B92)-4))</f>
        <v>โครงการ“ศูนย์ที่พักอาศัยสำหรับผู้สูงอายุแบบครบวงจร”(SeniorComplex)</v>
      </c>
      <c r="B92" s="14" t="s">
        <v>258</v>
      </c>
      <c r="C92" s="14" t="s">
        <v>18</v>
      </c>
      <c r="D92" s="14" t="s">
        <v>37</v>
      </c>
      <c r="E92" s="14">
        <v>2564</v>
      </c>
      <c r="F92" s="14" t="s">
        <v>27</v>
      </c>
      <c r="G92" s="17">
        <v>102220</v>
      </c>
      <c r="H92" s="17">
        <v>102220</v>
      </c>
      <c r="I92" s="14" t="s">
        <v>174</v>
      </c>
      <c r="J92" s="14" t="s">
        <v>175</v>
      </c>
      <c r="K92" s="14" t="s">
        <v>176</v>
      </c>
      <c r="L92" s="14" t="s">
        <v>263</v>
      </c>
      <c r="M92" s="14" t="s">
        <v>35</v>
      </c>
      <c r="N92" s="14" t="s">
        <v>129</v>
      </c>
    </row>
    <row r="93" spans="1:14">
      <c r="M93" s="14" t="s">
        <v>45</v>
      </c>
      <c r="N93" s="14" t="s">
        <v>359</v>
      </c>
    </row>
  </sheetData>
  <autoFilter ref="A6:P6" xr:uid="{00000000-0009-0000-0000-000000000000}"/>
  <pageMargins left="0.7" right="0.7" top="0.75" bottom="0.75" header="0.3" footer="0.3"/>
  <pageSetup orientation="portrait" horizontalDpi="4294967293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7A7223-53C6-467A-8683-772368720932}">
  <dimension ref="A1:P88"/>
  <sheetViews>
    <sheetView zoomScale="85" zoomScaleNormal="85" workbookViewId="0">
      <selection activeCell="B1" sqref="B1"/>
    </sheetView>
  </sheetViews>
  <sheetFormatPr defaultRowHeight="21"/>
  <cols>
    <col min="1" max="1" width="23.28515625" style="14" customWidth="1"/>
    <col min="2" max="2" width="57.7109375" style="22" customWidth="1"/>
    <col min="3" max="3" width="54" style="14" hidden="1" customWidth="1"/>
    <col min="4" max="4" width="14.85546875" style="14" customWidth="1"/>
    <col min="5" max="5" width="20.28515625" style="14" customWidth="1"/>
    <col min="6" max="6" width="22.140625" style="14" customWidth="1"/>
    <col min="7" max="7" width="32.42578125" style="14" hidden="1" customWidth="1"/>
    <col min="8" max="8" width="45.85546875" style="14" hidden="1" customWidth="1"/>
    <col min="9" max="9" width="54" style="14" hidden="1" customWidth="1"/>
    <col min="10" max="11" width="35.85546875" style="14" customWidth="1"/>
    <col min="12" max="12" width="17.5703125" style="14" customWidth="1"/>
    <col min="13" max="13" width="13.42578125" style="14" customWidth="1"/>
    <col min="14" max="14" width="14.85546875" style="14" customWidth="1"/>
    <col min="15" max="15" width="27.28515625" style="14" customWidth="1"/>
    <col min="16" max="16384" width="9.140625" style="14"/>
  </cols>
  <sheetData>
    <row r="1" spans="1:16" ht="21.75" thickBot="1">
      <c r="A1" s="15" t="s">
        <v>178</v>
      </c>
      <c r="B1" s="47" t="s">
        <v>0</v>
      </c>
      <c r="C1" s="15" t="s">
        <v>259</v>
      </c>
      <c r="D1" s="15" t="s">
        <v>1</v>
      </c>
      <c r="E1" s="15" t="s">
        <v>2</v>
      </c>
      <c r="F1" s="15" t="s">
        <v>3</v>
      </c>
      <c r="G1" s="15" t="s">
        <v>4</v>
      </c>
      <c r="H1" s="15" t="s">
        <v>5</v>
      </c>
      <c r="I1" s="15" t="s">
        <v>6</v>
      </c>
      <c r="J1" s="15" t="s">
        <v>7</v>
      </c>
      <c r="K1" s="15" t="s">
        <v>8</v>
      </c>
      <c r="L1" s="15" t="s">
        <v>9</v>
      </c>
      <c r="M1" s="15" t="s">
        <v>10</v>
      </c>
      <c r="N1" s="15" t="s">
        <v>11</v>
      </c>
      <c r="P1" s="16" t="s">
        <v>260</v>
      </c>
    </row>
    <row r="2" spans="1:16" s="16" customFormat="1" ht="21.75" thickBot="1">
      <c r="A2" s="46">
        <v>2561</v>
      </c>
      <c r="B2" s="41" t="str">
        <f>HYPERLINK(VLOOKUP(C2,'7.Back up ลิ้งค์โครงการ'!$B$2:$C$87,2,FALSE),LEFT('7.Back up ลิ้งค์โครงการ'!B85,LEN(C2)-4))</f>
        <v>ศูนย์ที่พักอาศัยสำหรับผู้สูงอายุแบบครบวงจร(SeniorComplex)บนที่ราชพัสดุ</v>
      </c>
      <c r="C2" s="19" t="s">
        <v>257</v>
      </c>
      <c r="D2" s="19" t="s">
        <v>18</v>
      </c>
      <c r="E2" s="19" t="s">
        <v>173</v>
      </c>
      <c r="F2" s="19" t="s">
        <v>27</v>
      </c>
      <c r="G2" s="20">
        <v>170910</v>
      </c>
      <c r="H2" s="20">
        <v>170910</v>
      </c>
      <c r="I2" s="19" t="s">
        <v>174</v>
      </c>
      <c r="J2" s="19" t="s">
        <v>175</v>
      </c>
      <c r="K2" s="19" t="s">
        <v>176</v>
      </c>
      <c r="L2" s="19"/>
      <c r="M2" s="19" t="s">
        <v>35</v>
      </c>
      <c r="N2" s="19" t="s">
        <v>129</v>
      </c>
      <c r="O2" s="19" t="s">
        <v>262</v>
      </c>
      <c r="P2" s="14"/>
    </row>
    <row r="3" spans="1:16" ht="21.75" thickBot="1">
      <c r="A3" s="46">
        <v>2562</v>
      </c>
      <c r="B3" s="32" t="str">
        <f>HYPERLINK(VLOOKUP(C3,'7.Back up ลิ้งค์โครงการ'!$B$2:$C$87,2,FALSE),LEFT('7.Back up ลิ้งค์โครงการ'!B33,LEN(C3)-4))</f>
        <v>โครงการอบรมเชิงปฏิบัติการให้ความรู้ด้านการดูแลสุขภาวะ(ScienceSmartLife)</v>
      </c>
      <c r="C3" s="19" t="s">
        <v>213</v>
      </c>
      <c r="D3" s="19" t="s">
        <v>18</v>
      </c>
      <c r="E3" s="19" t="s">
        <v>82</v>
      </c>
      <c r="F3" s="19" t="s">
        <v>84</v>
      </c>
      <c r="G3" s="20">
        <v>356390</v>
      </c>
      <c r="H3" s="20">
        <v>356390</v>
      </c>
      <c r="I3" s="19" t="s">
        <v>85</v>
      </c>
      <c r="J3" s="19" t="s">
        <v>86</v>
      </c>
      <c r="K3" s="19" t="s">
        <v>80</v>
      </c>
      <c r="L3" s="19"/>
      <c r="M3" s="19" t="s">
        <v>98</v>
      </c>
      <c r="N3" s="19" t="s">
        <v>265</v>
      </c>
    </row>
    <row r="4" spans="1:16" ht="21.75" thickBot="1">
      <c r="A4" s="46">
        <v>2563</v>
      </c>
      <c r="B4" s="32" t="str">
        <f>HYPERLINK(VLOOKUP(C4,'7.Back up ลิ้งค์โครงการ'!$B$2:$C$87,2,FALSE),LEFT('7.Back up ลิ้งค์โครงการ'!B2,LEN(C4)-4))</f>
        <v>โครงการส่งเสริมการประกอบอาชีพให้ผู้สุงอายุ</v>
      </c>
      <c r="C4" s="19" t="s">
        <v>183</v>
      </c>
      <c r="D4" s="19" t="s">
        <v>18</v>
      </c>
      <c r="E4" s="19" t="s">
        <v>13</v>
      </c>
      <c r="F4" s="19" t="s">
        <v>14</v>
      </c>
      <c r="G4" s="20">
        <v>4559200</v>
      </c>
      <c r="H4" s="20">
        <v>4559200</v>
      </c>
      <c r="I4" s="19" t="s">
        <v>19</v>
      </c>
      <c r="J4" s="19" t="s">
        <v>15</v>
      </c>
      <c r="K4" s="19" t="s">
        <v>16</v>
      </c>
      <c r="L4" s="19"/>
      <c r="M4" s="19" t="s">
        <v>30</v>
      </c>
      <c r="N4" s="19" t="s">
        <v>31</v>
      </c>
    </row>
    <row r="5" spans="1:16" ht="21.75" thickBot="1">
      <c r="A5" s="46">
        <v>2563</v>
      </c>
      <c r="B5" s="32" t="str">
        <f>HYPERLINK(VLOOKUP(C5,'7.Back up ลิ้งค์โครงการ'!$B$2:$C$87,2,FALSE),LEFT('7.Back up ลิ้งค์โครงการ'!B3,LEN(C5)-4))</f>
        <v>โครงการส่งเสริมให้ความรู้แก่แรงงานนอกระบบเพื่อก้าวสู่สังคมสูงวัย(AgeingSociety)(ปีงบประมาณ2563)</v>
      </c>
      <c r="C5" s="19" t="s">
        <v>184</v>
      </c>
      <c r="D5" s="19" t="s">
        <v>18</v>
      </c>
      <c r="E5" s="19" t="s">
        <v>13</v>
      </c>
      <c r="F5" s="19" t="s">
        <v>14</v>
      </c>
      <c r="G5" s="20">
        <v>823055</v>
      </c>
      <c r="H5" s="20">
        <v>823055</v>
      </c>
      <c r="I5" s="19" t="s">
        <v>21</v>
      </c>
      <c r="J5" s="19" t="s">
        <v>22</v>
      </c>
      <c r="K5" s="19" t="s">
        <v>16</v>
      </c>
      <c r="L5" s="19"/>
      <c r="M5" s="19" t="s">
        <v>35</v>
      </c>
      <c r="N5" s="19" t="s">
        <v>36</v>
      </c>
    </row>
    <row r="6" spans="1:16" ht="21.75" thickBot="1">
      <c r="A6" s="46">
        <v>2563</v>
      </c>
      <c r="B6" s="32" t="str">
        <f>HYPERLINK(VLOOKUP(C6,'7.Back up ลิ้งค์โครงการ'!$B$2:$C$87,2,FALSE),LEFT('7.Back up ลิ้งค์โครงการ'!B4,LEN(C6)-4))</f>
        <v>โครงการส่งเสริมสวัสดิการเพื่อพัฒนาคุณภาพชีวิตแรงงานสูงอายุ(ปีงบประมาณ2563)</v>
      </c>
      <c r="C6" s="19" t="s">
        <v>185</v>
      </c>
      <c r="D6" s="19" t="s">
        <v>18</v>
      </c>
      <c r="E6" s="19" t="s">
        <v>13</v>
      </c>
      <c r="F6" s="19" t="s">
        <v>14</v>
      </c>
      <c r="G6" s="20">
        <v>3058600</v>
      </c>
      <c r="H6" s="20">
        <v>3058600</v>
      </c>
      <c r="I6" s="19" t="s">
        <v>24</v>
      </c>
      <c r="J6" s="19" t="s">
        <v>22</v>
      </c>
      <c r="K6" s="19" t="s">
        <v>16</v>
      </c>
      <c r="L6" s="19"/>
      <c r="M6" s="19" t="s">
        <v>35</v>
      </c>
      <c r="N6" s="19" t="s">
        <v>36</v>
      </c>
    </row>
    <row r="7" spans="1:16" ht="21.75" thickBot="1">
      <c r="A7" s="46">
        <v>2563</v>
      </c>
      <c r="B7" s="32" t="str">
        <f>HYPERLINK(VLOOKUP(C7,'7.Back up ลิ้งค์โครงการ'!$B$2:$C$87,2,FALSE),LEFT('7.Back up ลิ้งค์โครงการ'!B13,LEN(C7)-4))</f>
        <v>โครงการพัฒนาระบบการดูแลสุขภาพช่องปากผู้สูงอายุ</v>
      </c>
      <c r="C7" s="19" t="s">
        <v>194</v>
      </c>
      <c r="D7" s="19" t="s">
        <v>18</v>
      </c>
      <c r="E7" s="19" t="s">
        <v>13</v>
      </c>
      <c r="F7" s="19" t="s">
        <v>14</v>
      </c>
      <c r="G7" s="20">
        <v>33099100</v>
      </c>
      <c r="H7" s="20">
        <v>33099100</v>
      </c>
      <c r="I7" s="19" t="s">
        <v>49</v>
      </c>
      <c r="J7" s="19" t="s">
        <v>50</v>
      </c>
      <c r="K7" s="19" t="s">
        <v>51</v>
      </c>
      <c r="L7" s="19"/>
      <c r="M7" s="19" t="s">
        <v>53</v>
      </c>
      <c r="N7" s="19" t="s">
        <v>81</v>
      </c>
    </row>
    <row r="8" spans="1:16" ht="21.75" thickBot="1">
      <c r="A8" s="46">
        <v>2563</v>
      </c>
      <c r="B8" s="32" t="str">
        <f>HYPERLINK(VLOOKUP(C8,'7.Back up ลิ้งค์โครงการ'!$B$2:$C$87,2,FALSE),LEFT('7.Back up ลิ้งค์โครงการ'!B31,LEN(C8)-4))</f>
        <v>โครงการสร้างและส่งเสริมความเป็นพลเมืองดีตามรอยพระยุคลบาทด้านการศึกษาสู่การปฏิบัติสำนักงานศึกษาธิการจังหวัดอุดรธานี</v>
      </c>
      <c r="C8" s="19" t="s">
        <v>211</v>
      </c>
      <c r="D8" s="19" t="s">
        <v>18</v>
      </c>
      <c r="E8" s="19" t="s">
        <v>73</v>
      </c>
      <c r="F8" s="19" t="s">
        <v>14</v>
      </c>
      <c r="G8" s="20">
        <v>319480</v>
      </c>
      <c r="H8" s="21">
        <v>0</v>
      </c>
      <c r="I8" s="19" t="s">
        <v>74</v>
      </c>
      <c r="J8" s="19" t="s">
        <v>75</v>
      </c>
      <c r="K8" s="19" t="s">
        <v>76</v>
      </c>
      <c r="L8" s="19"/>
      <c r="M8" s="19"/>
      <c r="N8" s="19" t="s">
        <v>358</v>
      </c>
    </row>
    <row r="9" spans="1:16" ht="21.75" thickBot="1">
      <c r="A9" s="46">
        <v>2563</v>
      </c>
      <c r="B9" s="32" t="str">
        <f>HYPERLINK(VLOOKUP(C9,'7.Back up ลิ้งค์โครงการ'!$B$2:$C$87,2,FALSE),LEFT('7.Back up ลิ้งค์โครงการ'!B34,LEN(C9)-4))</f>
        <v>โครงการแพทย์จีนบริการวิชาการเพื่อชุมชน</v>
      </c>
      <c r="C9" s="19" t="s">
        <v>214</v>
      </c>
      <c r="D9" s="19" t="s">
        <v>18</v>
      </c>
      <c r="E9" s="19" t="s">
        <v>13</v>
      </c>
      <c r="F9" s="19" t="s">
        <v>14</v>
      </c>
      <c r="G9" s="20">
        <v>350000</v>
      </c>
      <c r="H9" s="20">
        <v>350000</v>
      </c>
      <c r="I9" s="19" t="s">
        <v>88</v>
      </c>
      <c r="J9" s="19" t="s">
        <v>86</v>
      </c>
      <c r="K9" s="19" t="s">
        <v>80</v>
      </c>
      <c r="L9" s="19"/>
      <c r="M9" s="19" t="s">
        <v>98</v>
      </c>
      <c r="N9" s="19" t="s">
        <v>265</v>
      </c>
    </row>
    <row r="10" spans="1:16" ht="21.75" thickBot="1">
      <c r="A10" s="46">
        <v>2563</v>
      </c>
      <c r="B10" s="32" t="str">
        <f>HYPERLINK(VLOOKUP(C10,'7.Back up ลิ้งค์โครงการ'!$B$2:$C$87,2,FALSE),LEFT('7.Back up ลิ้งค์โครงการ'!B35,LEN(C10)-4))</f>
        <v>โครงการหลักสูตรการเสริมสร้างสุขภาวะผู้สูงวัยบ้านป่าตุ้มดอนอำเภอพร้าวจังหวัดเชียงใหม่</v>
      </c>
      <c r="C10" s="19" t="s">
        <v>215</v>
      </c>
      <c r="D10" s="19" t="s">
        <v>18</v>
      </c>
      <c r="E10" s="19" t="s">
        <v>13</v>
      </c>
      <c r="F10" s="19" t="s">
        <v>14</v>
      </c>
      <c r="G10" s="20">
        <v>157000</v>
      </c>
      <c r="H10" s="20">
        <v>157000</v>
      </c>
      <c r="I10" s="19" t="s">
        <v>90</v>
      </c>
      <c r="J10" s="19" t="s">
        <v>91</v>
      </c>
      <c r="K10" s="19" t="s">
        <v>80</v>
      </c>
      <c r="L10" s="19"/>
      <c r="M10" s="19" t="s">
        <v>98</v>
      </c>
      <c r="N10" s="19" t="s">
        <v>266</v>
      </c>
    </row>
    <row r="11" spans="1:16" ht="21.75" thickBot="1">
      <c r="A11" s="46">
        <v>2563</v>
      </c>
      <c r="B11" s="32" t="str">
        <f>HYPERLINK(VLOOKUP(C11,'7.Back up ลิ้งค์โครงการ'!$B$2:$C$87,2,FALSE),LEFT('7.Back up ลิ้งค์โครงการ'!B36,LEN(C11)-4))</f>
        <v>โครงการจัดตั้งศูนย์การศึกษาและวิจัยสู่ความเป็นเลิศด้านอุตสาหกรรมบริการและดูแลสุขภาพผู้สูงอายุ</v>
      </c>
      <c r="C11" s="19" t="s">
        <v>216</v>
      </c>
      <c r="D11" s="19" t="s">
        <v>18</v>
      </c>
      <c r="E11" s="19" t="s">
        <v>13</v>
      </c>
      <c r="F11" s="19" t="s">
        <v>14</v>
      </c>
      <c r="G11" s="20">
        <v>1000000</v>
      </c>
      <c r="H11" s="20">
        <v>1000000</v>
      </c>
      <c r="I11" s="19" t="s">
        <v>93</v>
      </c>
      <c r="J11" s="19" t="s">
        <v>94</v>
      </c>
      <c r="K11" s="19" t="s">
        <v>80</v>
      </c>
      <c r="L11" s="19"/>
      <c r="M11" s="19" t="s">
        <v>98</v>
      </c>
      <c r="N11" s="19" t="s">
        <v>266</v>
      </c>
    </row>
    <row r="12" spans="1:16" ht="21.75" thickBot="1">
      <c r="A12" s="16">
        <v>2563</v>
      </c>
      <c r="B12" s="26" t="str">
        <f>HYPERLINK(VLOOKUP(C12,'7.Back up ลิ้งค์โครงการ'!$B$2:$C$87,2,FALSE),LEFT('7.Back up ลิ้งค์โครงการ'!B69,LEN(C12)-4))</f>
        <v>โครงการยกระดับคุณภาพชีวิตผู้สูงอายุ</v>
      </c>
      <c r="C12" s="14" t="s">
        <v>245</v>
      </c>
      <c r="D12" s="14" t="s">
        <v>18</v>
      </c>
      <c r="E12" s="14" t="s">
        <v>150</v>
      </c>
      <c r="F12" s="14" t="s">
        <v>151</v>
      </c>
      <c r="G12" s="17">
        <v>9500000</v>
      </c>
      <c r="H12" s="17">
        <v>9500000</v>
      </c>
      <c r="I12" s="14" t="s">
        <v>152</v>
      </c>
      <c r="J12" s="14" t="s">
        <v>153</v>
      </c>
      <c r="K12" s="14" t="s">
        <v>80</v>
      </c>
      <c r="L12" s="14" t="s">
        <v>29</v>
      </c>
      <c r="M12" s="14" t="s">
        <v>53</v>
      </c>
      <c r="N12" s="14" t="s">
        <v>54</v>
      </c>
    </row>
    <row r="13" spans="1:16" ht="21.75" thickBot="1">
      <c r="A13" s="46">
        <v>2563</v>
      </c>
      <c r="B13" s="32" t="str">
        <f>HYPERLINK(VLOOKUP(C13,'7.Back up ลิ้งค์โครงการ'!$B$2:$C$87,2,FALSE),LEFT('7.Back up ลิ้งค์โครงการ'!B80,LEN(C13)-4))</f>
        <v>โครงการคุ้มครองและพิทักษ์สิทธิผู้สูงอายุ</v>
      </c>
      <c r="C13" s="19" t="s">
        <v>253</v>
      </c>
      <c r="D13" s="19" t="s">
        <v>18</v>
      </c>
      <c r="E13" s="19" t="s">
        <v>13</v>
      </c>
      <c r="F13" s="19" t="s">
        <v>14</v>
      </c>
      <c r="G13" s="20">
        <v>4000000</v>
      </c>
      <c r="H13" s="20">
        <v>4000000</v>
      </c>
      <c r="I13" s="19" t="s">
        <v>167</v>
      </c>
      <c r="J13" s="19" t="s">
        <v>168</v>
      </c>
      <c r="K13" s="19" t="s">
        <v>165</v>
      </c>
      <c r="L13" s="19"/>
      <c r="M13" s="19" t="s">
        <v>35</v>
      </c>
      <c r="N13" s="19" t="s">
        <v>36</v>
      </c>
    </row>
    <row r="14" spans="1:16" ht="21.75" thickBot="1">
      <c r="A14" s="16">
        <v>2564</v>
      </c>
      <c r="B14" s="26" t="str">
        <f>HYPERLINK(VLOOKUP(C14,'7.Back up ลิ้งค์โครงการ'!$B$2:$C$87,2,FALSE),LEFT('7.Back up ลิ้งค์โครงการ'!B8,LEN(C14)-4))</f>
        <v>โครงการส่งเสริมการประกอบอาชีพอิสระให้ผู้สูงอายุ</v>
      </c>
      <c r="C14" s="14" t="s">
        <v>189</v>
      </c>
      <c r="D14" s="14" t="s">
        <v>18</v>
      </c>
      <c r="E14" s="14" t="s">
        <v>37</v>
      </c>
      <c r="F14" s="14" t="s">
        <v>38</v>
      </c>
      <c r="G14" s="17">
        <v>5903200</v>
      </c>
      <c r="H14" s="17">
        <v>5903200</v>
      </c>
      <c r="I14" s="14" t="s">
        <v>19</v>
      </c>
      <c r="J14" s="14" t="s">
        <v>15</v>
      </c>
      <c r="K14" s="14" t="s">
        <v>16</v>
      </c>
      <c r="M14" s="14" t="s">
        <v>30</v>
      </c>
      <c r="N14" s="14" t="s">
        <v>31</v>
      </c>
    </row>
    <row r="15" spans="1:16" ht="21.75" thickBot="1">
      <c r="A15" s="16">
        <v>2564</v>
      </c>
      <c r="B15" s="26" t="str">
        <f>HYPERLINK(VLOOKUP(C15,'7.Back up ลิ้งค์โครงการ'!$B$2:$C$87,2,FALSE),LEFT('7.Back up ลิ้งค์โครงการ'!B9,LEN(C15)-4))</f>
        <v>โครงการส่งเสริมการจ้างงานผู้สูงอายุในอาชีพที่เหมาะสมกับวัยและประสบการณ์</v>
      </c>
      <c r="C15" s="14" t="s">
        <v>190</v>
      </c>
      <c r="D15" s="14" t="s">
        <v>18</v>
      </c>
      <c r="E15" s="14" t="s">
        <v>37</v>
      </c>
      <c r="F15" s="14" t="s">
        <v>38</v>
      </c>
      <c r="G15" s="17">
        <v>10799400</v>
      </c>
      <c r="H15" s="17">
        <v>10799400</v>
      </c>
      <c r="I15" s="14" t="s">
        <v>39</v>
      </c>
      <c r="J15" s="14" t="s">
        <v>15</v>
      </c>
      <c r="K15" s="14" t="s">
        <v>16</v>
      </c>
      <c r="M15" s="14" t="s">
        <v>30</v>
      </c>
      <c r="N15" s="14" t="s">
        <v>31</v>
      </c>
    </row>
    <row r="16" spans="1:16" ht="21.75" thickBot="1">
      <c r="A16" s="16">
        <v>2564</v>
      </c>
      <c r="B16" s="26" t="str">
        <f>HYPERLINK(VLOOKUP(C16,'7.Back up ลิ้งค์โครงการ'!$B$2:$C$87,2,FALSE),LEFT('7.Back up ลิ้งค์โครงการ'!B10,LEN(C16)-4))</f>
        <v>โครงการสร้างเครือข่ายการคุ้มครองแรงงานนอกระบบในสังคมสูงวัย(ปีงบประมาณ2564)</v>
      </c>
      <c r="C16" s="14" t="s">
        <v>191</v>
      </c>
      <c r="D16" s="14" t="s">
        <v>18</v>
      </c>
      <c r="E16" s="14" t="s">
        <v>37</v>
      </c>
      <c r="F16" s="14" t="s">
        <v>38</v>
      </c>
      <c r="G16" s="17">
        <v>1104500</v>
      </c>
      <c r="H16" s="17">
        <v>1104500</v>
      </c>
      <c r="I16" s="14" t="s">
        <v>21</v>
      </c>
      <c r="J16" s="14" t="s">
        <v>22</v>
      </c>
      <c r="K16" s="14" t="s">
        <v>16</v>
      </c>
      <c r="M16" s="14" t="s">
        <v>35</v>
      </c>
      <c r="N16" s="14" t="s">
        <v>36</v>
      </c>
    </row>
    <row r="17" spans="1:14" ht="21.75" thickBot="1">
      <c r="A17" s="16">
        <v>2564</v>
      </c>
      <c r="B17" s="26" t="str">
        <f>HYPERLINK(VLOOKUP(C17,'7.Back up ลิ้งค์โครงการ'!$B$2:$C$87,2,FALSE),LEFT('7.Back up ลิ้งค์โครงการ'!B21,LEN(C17)-4))</f>
        <v>โครงการพระสงฆ์กับการพัฒนาสุขภาวะปี2564</v>
      </c>
      <c r="C17" s="14" t="s">
        <v>202</v>
      </c>
      <c r="D17" s="14" t="s">
        <v>18</v>
      </c>
      <c r="E17" s="14" t="s">
        <v>37</v>
      </c>
      <c r="F17" s="14" t="s">
        <v>38</v>
      </c>
      <c r="G17" s="17">
        <v>9236500</v>
      </c>
      <c r="H17" s="17">
        <v>9236500</v>
      </c>
      <c r="I17" s="14" t="s">
        <v>65</v>
      </c>
      <c r="J17" s="14" t="s">
        <v>50</v>
      </c>
      <c r="K17" s="14" t="s">
        <v>51</v>
      </c>
      <c r="M17" s="14" t="s">
        <v>53</v>
      </c>
      <c r="N17" s="14" t="s">
        <v>56</v>
      </c>
    </row>
    <row r="18" spans="1:14" ht="21.75" thickBot="1">
      <c r="A18" s="16">
        <v>2564</v>
      </c>
      <c r="B18" s="26" t="str">
        <f>HYPERLINK(VLOOKUP(C18,'7.Back up ลิ้งค์โครงการ'!$B$2:$C$87,2,FALSE),LEFT('7.Back up ลิ้งค์โครงการ'!B22,LEN(C18)-4))</f>
        <v>โครงการพัฒนาระบบการดูแลส่งเสริมสุขภาพผู้สูงอายุในชุมชนแบบบูรณาการ</v>
      </c>
      <c r="C18" s="14" t="s">
        <v>203</v>
      </c>
      <c r="D18" s="14" t="s">
        <v>18</v>
      </c>
      <c r="E18" s="14" t="s">
        <v>37</v>
      </c>
      <c r="F18" s="14" t="s">
        <v>38</v>
      </c>
      <c r="G18" s="17">
        <v>47459500</v>
      </c>
      <c r="H18" s="17">
        <v>47459500</v>
      </c>
      <c r="I18" s="14" t="s">
        <v>65</v>
      </c>
      <c r="J18" s="14" t="s">
        <v>50</v>
      </c>
      <c r="K18" s="14" t="s">
        <v>51</v>
      </c>
      <c r="M18" s="14" t="s">
        <v>53</v>
      </c>
      <c r="N18" s="14" t="s">
        <v>54</v>
      </c>
    </row>
    <row r="19" spans="1:14" ht="21.75" thickBot="1">
      <c r="A19" s="16">
        <v>2564</v>
      </c>
      <c r="B19" s="26" t="str">
        <f>HYPERLINK(VLOOKUP(C19,'7.Back up ลิ้งค์โครงการ'!$B$2:$C$87,2,FALSE),LEFT('7.Back up ลิ้งค์โครงการ'!B24,LEN(C19)-4))</f>
        <v>โครงการดูแลสุขภาพช่องปากพร้อมมูลเพื่อผู้สูงอายุแบบไร้รอยต่อ</v>
      </c>
      <c r="C19" s="14" t="s">
        <v>204</v>
      </c>
      <c r="D19" s="14" t="s">
        <v>18</v>
      </c>
      <c r="E19" s="14" t="s">
        <v>37</v>
      </c>
      <c r="F19" s="14" t="s">
        <v>38</v>
      </c>
      <c r="G19" s="17">
        <v>7310300</v>
      </c>
      <c r="H19" s="17">
        <v>7310300</v>
      </c>
      <c r="I19" s="14" t="s">
        <v>58</v>
      </c>
      <c r="J19" s="14" t="s">
        <v>59</v>
      </c>
      <c r="K19" s="14" t="s">
        <v>51</v>
      </c>
      <c r="M19" s="14" t="s">
        <v>53</v>
      </c>
      <c r="N19" s="14" t="s">
        <v>54</v>
      </c>
    </row>
    <row r="20" spans="1:14" ht="21.75" thickBot="1">
      <c r="A20" s="16">
        <v>2564</v>
      </c>
      <c r="B20" s="26" t="str">
        <f>HYPERLINK(VLOOKUP(C20,'7.Back up ลิ้งค์โครงการ'!$B$2:$C$87,2,FALSE),LEFT('7.Back up ลิ้งค์โครงการ'!B25,LEN(C20)-4))</f>
        <v>โครงการเสริมสร้างความเข้มแข็งทางสังคมและระบบการดูแลผู้สูงอายุสมองเสื่อม</v>
      </c>
      <c r="C20" s="14" t="s">
        <v>205</v>
      </c>
      <c r="D20" s="14" t="s">
        <v>18</v>
      </c>
      <c r="E20" s="14" t="s">
        <v>37</v>
      </c>
      <c r="F20" s="14" t="s">
        <v>38</v>
      </c>
      <c r="G20" s="17">
        <v>1169800</v>
      </c>
      <c r="H20" s="17">
        <v>1169800</v>
      </c>
      <c r="I20" s="14" t="s">
        <v>58</v>
      </c>
      <c r="J20" s="14" t="s">
        <v>59</v>
      </c>
      <c r="K20" s="14" t="s">
        <v>51</v>
      </c>
      <c r="M20" s="14" t="s">
        <v>53</v>
      </c>
      <c r="N20" s="14" t="s">
        <v>54</v>
      </c>
    </row>
    <row r="21" spans="1:14" ht="21.75" thickBot="1">
      <c r="A21" s="16">
        <v>2564</v>
      </c>
      <c r="B21" s="26" t="str">
        <f>HYPERLINK(VLOOKUP(C21,'7.Back up ลิ้งค์โครงการ'!$B$2:$C$87,2,FALSE),LEFT('7.Back up ลิ้งค์โครงการ'!B26,LEN(C21)-4))</f>
        <v>โครงการพัฒนาระบบการป้องกันโรคระดับทุติยภูมิเพื่อดูแลรักษากลุ่มอาการหรือโรคที่พบบ่อยในผู้สูงอายุ</v>
      </c>
      <c r="C21" s="14" t="s">
        <v>206</v>
      </c>
      <c r="D21" s="14" t="s">
        <v>18</v>
      </c>
      <c r="E21" s="14" t="s">
        <v>37</v>
      </c>
      <c r="F21" s="14" t="s">
        <v>38</v>
      </c>
      <c r="G21" s="17">
        <v>5433400</v>
      </c>
      <c r="H21" s="17">
        <v>5433400</v>
      </c>
      <c r="I21" s="14" t="s">
        <v>58</v>
      </c>
      <c r="J21" s="14" t="s">
        <v>59</v>
      </c>
      <c r="K21" s="14" t="s">
        <v>51</v>
      </c>
      <c r="M21" s="14" t="s">
        <v>53</v>
      </c>
      <c r="N21" s="14" t="s">
        <v>54</v>
      </c>
    </row>
    <row r="22" spans="1:14" ht="21.75" thickBot="1">
      <c r="A22" s="16">
        <v>2564</v>
      </c>
      <c r="B22" s="26" t="str">
        <f>HYPERLINK(VLOOKUP(C22,'7.Back up ลิ้งค์โครงการ'!$B$2:$C$87,2,FALSE),LEFT('7.Back up ลิ้งค์โครงการ'!B27,LEN(C22)-4))</f>
        <v>โครงการการจัดระบบรับปรึกษาระบบส่งต่อและระบบติดตามการดูแลระยะกลาง(intermediatecare)สำหรับผู้ป่วยสูงอายุหลังการผ่าตัดและผู้สูงอายุที่มีภาวะเปราะบาง</v>
      </c>
      <c r="C22" s="14" t="s">
        <v>207</v>
      </c>
      <c r="D22" s="14" t="s">
        <v>18</v>
      </c>
      <c r="E22" s="14" t="s">
        <v>37</v>
      </c>
      <c r="F22" s="14" t="s">
        <v>38</v>
      </c>
      <c r="G22" s="17">
        <v>1184200</v>
      </c>
      <c r="H22" s="17">
        <v>1184200</v>
      </c>
      <c r="I22" s="14" t="s">
        <v>58</v>
      </c>
      <c r="J22" s="14" t="s">
        <v>59</v>
      </c>
      <c r="K22" s="14" t="s">
        <v>51</v>
      </c>
      <c r="M22" s="14" t="s">
        <v>53</v>
      </c>
      <c r="N22" s="14" t="s">
        <v>54</v>
      </c>
    </row>
    <row r="23" spans="1:14" ht="21.75" thickBot="1">
      <c r="A23" s="16">
        <v>2564</v>
      </c>
      <c r="B23" s="26" t="str">
        <f>HYPERLINK(VLOOKUP(C23,'7.Back up ลิ้งค์โครงการ'!$B$2:$C$87,2,FALSE),LEFT('7.Back up ลิ้งค์โครงการ'!B28,LEN(C23)-4))</f>
        <v>โครงการจัดระบบอาชีวอนามัยสำหรับแรงงานสูงอายุ</v>
      </c>
      <c r="C23" s="14" t="s">
        <v>208</v>
      </c>
      <c r="D23" s="14" t="s">
        <v>18</v>
      </c>
      <c r="E23" s="14" t="s">
        <v>37</v>
      </c>
      <c r="F23" s="14" t="s">
        <v>38</v>
      </c>
      <c r="G23" s="17">
        <v>2003200</v>
      </c>
      <c r="H23" s="17">
        <v>2003200</v>
      </c>
      <c r="I23" s="14" t="s">
        <v>58</v>
      </c>
      <c r="J23" s="14" t="s">
        <v>59</v>
      </c>
      <c r="K23" s="14" t="s">
        <v>51</v>
      </c>
      <c r="M23" s="14" t="s">
        <v>53</v>
      </c>
      <c r="N23" s="14" t="s">
        <v>54</v>
      </c>
    </row>
    <row r="24" spans="1:14" ht="21.75" thickBot="1">
      <c r="A24" s="16">
        <v>2564</v>
      </c>
      <c r="B24" s="26" t="str">
        <f>HYPERLINK(VLOOKUP(C24,'7.Back up ลิ้งค์โครงการ'!$B$2:$C$87,2,FALSE),LEFT('7.Back up ลิ้งค์โครงการ'!B29,LEN(C24)-4))</f>
        <v>โครงการพัฒนาระบบบริการสุขภาพผู้สูงอายุในสถานบริการสุขภาพแต่ละระดับเพื่อผู้สูงอายุได้รับการดูแลรักษาส่งต่ออย่างเหมาะสม</v>
      </c>
      <c r="C24" s="14" t="s">
        <v>209</v>
      </c>
      <c r="D24" s="14" t="s">
        <v>18</v>
      </c>
      <c r="E24" s="14" t="s">
        <v>37</v>
      </c>
      <c r="F24" s="14" t="s">
        <v>38</v>
      </c>
      <c r="G24" s="17">
        <v>3344300</v>
      </c>
      <c r="H24" s="17">
        <v>3344300</v>
      </c>
      <c r="I24" s="14" t="s">
        <v>58</v>
      </c>
      <c r="J24" s="14" t="s">
        <v>59</v>
      </c>
      <c r="K24" s="14" t="s">
        <v>51</v>
      </c>
      <c r="M24" s="14" t="s">
        <v>53</v>
      </c>
      <c r="N24" s="14" t="s">
        <v>54</v>
      </c>
    </row>
    <row r="25" spans="1:14" ht="21.75" thickBot="1">
      <c r="A25" s="16">
        <v>2564</v>
      </c>
      <c r="B25" s="26" t="str">
        <f>HYPERLINK(VLOOKUP(C25,'7.Back up ลิ้งค์โครงการ'!$B$2:$C$87,2,FALSE),LEFT('7.Back up ลิ้งค์โครงการ'!B30,LEN(C25)-4))</f>
        <v>โครงการพัฒนาระบบการดูแลและป้องกันภาวะหกล้มในผู้สูงอายุตามบริบทพื้นที่</v>
      </c>
      <c r="C25" s="14" t="s">
        <v>210</v>
      </c>
      <c r="D25" s="14" t="s">
        <v>18</v>
      </c>
      <c r="E25" s="14" t="s">
        <v>37</v>
      </c>
      <c r="F25" s="14" t="s">
        <v>38</v>
      </c>
      <c r="G25" s="17">
        <v>1202000</v>
      </c>
      <c r="H25" s="17">
        <v>1202000</v>
      </c>
      <c r="I25" s="14" t="s">
        <v>58</v>
      </c>
      <c r="J25" s="14" t="s">
        <v>59</v>
      </c>
      <c r="K25" s="14" t="s">
        <v>51</v>
      </c>
      <c r="M25" s="14" t="s">
        <v>53</v>
      </c>
      <c r="N25" s="14" t="s">
        <v>54</v>
      </c>
    </row>
    <row r="26" spans="1:14" ht="21.75" thickBot="1">
      <c r="A26" s="16">
        <v>2564</v>
      </c>
      <c r="B26" s="26" t="str">
        <f>HYPERLINK(VLOOKUP(C26,'7.Back up ลิ้งค์โครงการ'!$B$2:$C$87,2,FALSE),LEFT('7.Back up ลิ้งค์โครงการ'!B58,LEN(C26)-4))</f>
        <v>โครงการ“การส่งเสริมอาชีพผู้สูงอายุพฤฒพลังตามหลักปรัชญาเศรษฐกิจพอเพียงจังหวัดสุราษฎร์ธานี”</v>
      </c>
      <c r="C26" s="14" t="s">
        <v>237</v>
      </c>
      <c r="D26" s="14" t="s">
        <v>18</v>
      </c>
      <c r="E26" s="14" t="s">
        <v>38</v>
      </c>
      <c r="F26" s="14" t="s">
        <v>139</v>
      </c>
      <c r="G26" s="17">
        <v>91200000</v>
      </c>
      <c r="H26" s="17">
        <v>91200000</v>
      </c>
      <c r="I26" s="14" t="s">
        <v>102</v>
      </c>
      <c r="J26" s="14" t="s">
        <v>140</v>
      </c>
      <c r="K26" s="14" t="s">
        <v>80</v>
      </c>
      <c r="L26" s="14" t="s">
        <v>29</v>
      </c>
      <c r="M26" s="14" t="s">
        <v>45</v>
      </c>
      <c r="N26" s="14" t="s">
        <v>46</v>
      </c>
    </row>
    <row r="27" spans="1:14" ht="21.75" thickBot="1">
      <c r="A27" s="16">
        <v>2564</v>
      </c>
      <c r="B27" s="26" t="str">
        <f>HYPERLINK(VLOOKUP(C27,'7.Back up ลิ้งค์โครงการ'!$B$2:$C$87,2,FALSE),LEFT('7.Back up ลิ้งค์โครงการ'!B77,LEN(C27)-4))</f>
        <v>พัฒนาผลิตภัณฑ์และการบริการด้านชีววิทยาศาสตร์สุขภาพเพื่อรองรับสังคมผู้สูงอายุ</v>
      </c>
      <c r="C27" s="14" t="s">
        <v>250</v>
      </c>
      <c r="D27" s="14" t="s">
        <v>18</v>
      </c>
      <c r="E27" s="14" t="s">
        <v>37</v>
      </c>
      <c r="F27" s="14" t="s">
        <v>38</v>
      </c>
      <c r="G27" s="17">
        <v>52242300</v>
      </c>
      <c r="H27" s="17">
        <v>52242300</v>
      </c>
      <c r="I27" s="14" t="s">
        <v>78</v>
      </c>
      <c r="J27" s="14" t="s">
        <v>79</v>
      </c>
      <c r="K27" s="14" t="s">
        <v>80</v>
      </c>
      <c r="M27" s="14" t="s">
        <v>53</v>
      </c>
      <c r="N27" s="14" t="s">
        <v>81</v>
      </c>
    </row>
    <row r="28" spans="1:14" ht="21.75" thickBot="1">
      <c r="A28" s="16">
        <v>2564</v>
      </c>
      <c r="B28" s="26" t="str">
        <f>HYPERLINK(VLOOKUP(C28,'7.Back up ลิ้งค์โครงการ'!$B$2:$C$87,2,FALSE),LEFT('7.Back up ลิ้งค์โครงการ'!B78,LEN(C28)-4))</f>
        <v>โครงการส่งเสริมให้ผู้สูงอายุมีสภาพแวดล้อมที่่เหมาะสม</v>
      </c>
      <c r="C28" s="14" t="s">
        <v>251</v>
      </c>
      <c r="D28" s="14" t="s">
        <v>18</v>
      </c>
      <c r="E28" s="14" t="s">
        <v>37</v>
      </c>
      <c r="F28" s="14" t="s">
        <v>38</v>
      </c>
      <c r="G28" s="17">
        <v>74978400</v>
      </c>
      <c r="H28" s="17">
        <v>74978400</v>
      </c>
      <c r="I28" s="14" t="s">
        <v>96</v>
      </c>
      <c r="J28" s="14" t="s">
        <v>97</v>
      </c>
      <c r="K28" s="14" t="s">
        <v>80</v>
      </c>
      <c r="M28" s="14" t="s">
        <v>98</v>
      </c>
      <c r="N28" s="14" t="s">
        <v>161</v>
      </c>
    </row>
    <row r="29" spans="1:14" ht="21.75" thickBot="1">
      <c r="A29" s="16">
        <v>2564</v>
      </c>
      <c r="B29" s="26" t="str">
        <f>HYPERLINK(VLOOKUP(C29,'7.Back up ลิ้งค์โครงการ'!$B$2:$C$87,2,FALSE),LEFT('7.Back up ลิ้งค์โครงการ'!B79,LEN(C29)-4))</f>
        <v>โครงการด้านผู้สูงอายุเพื่อเป้าหมายSDGs</v>
      </c>
      <c r="C29" s="14" t="s">
        <v>252</v>
      </c>
      <c r="D29" s="14" t="s">
        <v>18</v>
      </c>
      <c r="E29" s="14" t="s">
        <v>37</v>
      </c>
      <c r="F29" s="14" t="s">
        <v>38</v>
      </c>
      <c r="G29" s="17">
        <v>1000000</v>
      </c>
      <c r="H29" s="17">
        <v>1000000</v>
      </c>
      <c r="I29" s="14" t="s">
        <v>163</v>
      </c>
      <c r="J29" s="14" t="s">
        <v>164</v>
      </c>
      <c r="K29" s="14" t="s">
        <v>80</v>
      </c>
      <c r="M29" s="14" t="s">
        <v>45</v>
      </c>
      <c r="N29" s="14" t="s">
        <v>106</v>
      </c>
    </row>
    <row r="30" spans="1:14" ht="21.75" thickBot="1">
      <c r="A30" s="16">
        <v>2564</v>
      </c>
      <c r="B30" s="26" t="str">
        <f>HYPERLINK(VLOOKUP(C30,'7.Back up ลิ้งค์โครงการ'!$B$2:$C$87,2,FALSE),LEFT('7.Back up ลิ้งค์โครงการ'!B86,LEN(C30)-4))</f>
        <v>โครงการ“ศูนย์ที่พักอาศัยสำหรับผู้สูงอายุแบบครบวงจร”(SeniorComplex)</v>
      </c>
      <c r="C30" s="14" t="s">
        <v>258</v>
      </c>
      <c r="D30" s="14" t="s">
        <v>18</v>
      </c>
      <c r="E30" s="14" t="s">
        <v>37</v>
      </c>
      <c r="F30" s="14" t="s">
        <v>27</v>
      </c>
      <c r="G30" s="17">
        <v>50000</v>
      </c>
      <c r="H30" s="18">
        <v>0</v>
      </c>
      <c r="I30" s="14" t="s">
        <v>42</v>
      </c>
      <c r="J30" s="14" t="s">
        <v>175</v>
      </c>
      <c r="K30" s="14" t="s">
        <v>176</v>
      </c>
      <c r="L30" s="14" t="s">
        <v>263</v>
      </c>
      <c r="M30" s="14" t="s">
        <v>35</v>
      </c>
      <c r="N30" s="14" t="s">
        <v>129</v>
      </c>
    </row>
    <row r="31" spans="1:14" ht="21.75" thickBot="1">
      <c r="A31" s="16">
        <v>2564</v>
      </c>
      <c r="B31" s="26" t="str">
        <f>HYPERLINK(VLOOKUP(C31,'7.Back up ลิ้งค์โครงการ'!$B$2:$C$87,2,FALSE),LEFT('7.Back up ลิ้งค์โครงการ'!B87,LEN(C31)-4))</f>
        <v>โครงการ“ศูนย์ที่พักอาศัยสำหรับผู้สูงอายุแบบครบวงจร”(SeniorComplex)</v>
      </c>
      <c r="C31" s="14" t="s">
        <v>258</v>
      </c>
      <c r="D31" s="14" t="s">
        <v>18</v>
      </c>
      <c r="E31" s="14" t="s">
        <v>37</v>
      </c>
      <c r="F31" s="14" t="s">
        <v>27</v>
      </c>
      <c r="G31" s="17">
        <v>102220</v>
      </c>
      <c r="H31" s="17">
        <v>102220</v>
      </c>
      <c r="I31" s="14" t="s">
        <v>174</v>
      </c>
      <c r="J31" s="14" t="s">
        <v>175</v>
      </c>
      <c r="K31" s="14" t="s">
        <v>176</v>
      </c>
      <c r="L31" s="14" t="s">
        <v>263</v>
      </c>
      <c r="M31" s="14" t="s">
        <v>35</v>
      </c>
      <c r="N31" s="14" t="s">
        <v>129</v>
      </c>
    </row>
    <row r="32" spans="1:14" ht="21.75" thickBot="1">
      <c r="A32" s="16">
        <v>2565</v>
      </c>
      <c r="B32" s="26" t="str">
        <f>HYPERLINK(VLOOKUP(C32,'7.Back up ลิ้งค์โครงการ'!$B$2:$C$87,2,FALSE),LEFT('7.Back up ลิ้งค์โครงการ'!B5,LEN(C32)-4))</f>
        <v>โครงการส่งเสริมการประกอบอาชีพอิสระให้ผู้สูงอายุ</v>
      </c>
      <c r="C32" s="14" t="s">
        <v>186</v>
      </c>
      <c r="D32" s="14" t="s">
        <v>18</v>
      </c>
      <c r="E32" s="14" t="s">
        <v>26</v>
      </c>
      <c r="F32" s="14" t="s">
        <v>27</v>
      </c>
      <c r="G32" s="17">
        <v>10320000</v>
      </c>
      <c r="H32" s="17">
        <v>10320000</v>
      </c>
      <c r="I32" s="14" t="s">
        <v>28</v>
      </c>
      <c r="J32" s="14" t="s">
        <v>15</v>
      </c>
      <c r="K32" s="14" t="s">
        <v>16</v>
      </c>
      <c r="L32" s="14" t="s">
        <v>29</v>
      </c>
      <c r="M32" s="14" t="s">
        <v>30</v>
      </c>
      <c r="N32" s="14" t="s">
        <v>31</v>
      </c>
    </row>
    <row r="33" spans="1:14" ht="21.75" thickBot="1">
      <c r="A33" s="16">
        <v>2565</v>
      </c>
      <c r="B33" s="26" t="str">
        <f>HYPERLINK(VLOOKUP(C33,'7.Back up ลิ้งค์โครงการ'!$B$2:$C$87,2,FALSE),LEFT('7.Back up ลิ้งค์โครงการ'!B6,LEN(C33)-4))</f>
        <v>โครงการส่งเสริมการจ้างงานผู้สูงอายุในอาชีพที่เหมาะสมกับวัยและประสบการณ์</v>
      </c>
      <c r="C33" s="14" t="s">
        <v>187</v>
      </c>
      <c r="D33" s="14" t="s">
        <v>18</v>
      </c>
      <c r="E33" s="14" t="s">
        <v>26</v>
      </c>
      <c r="F33" s="14" t="s">
        <v>27</v>
      </c>
      <c r="G33" s="17">
        <v>48060400</v>
      </c>
      <c r="H33" s="17">
        <v>48060400</v>
      </c>
      <c r="I33" s="14" t="s">
        <v>28</v>
      </c>
      <c r="J33" s="14" t="s">
        <v>15</v>
      </c>
      <c r="K33" s="14" t="s">
        <v>16</v>
      </c>
      <c r="L33" s="14" t="s">
        <v>29</v>
      </c>
      <c r="M33" s="14" t="s">
        <v>30</v>
      </c>
      <c r="N33" s="14" t="s">
        <v>31</v>
      </c>
    </row>
    <row r="34" spans="1:14" ht="21.75" thickBot="1">
      <c r="A34" s="16">
        <v>2565</v>
      </c>
      <c r="B34" s="26" t="str">
        <f>HYPERLINK(VLOOKUP(C34,'7.Back up ลิ้งค์โครงการ'!$B$2:$C$87,2,FALSE),LEFT('7.Back up ลิ้งค์โครงการ'!B7,LEN(C34)-4))</f>
        <v>โครงการสร้างข่ายเครือการคุ้มครองแรงงานนอกระบบในสังคมสูงวัย(ปีงบประมาณ2565)</v>
      </c>
      <c r="C34" s="14" t="s">
        <v>188</v>
      </c>
      <c r="D34" s="14" t="s">
        <v>18</v>
      </c>
      <c r="E34" s="14" t="s">
        <v>26</v>
      </c>
      <c r="F34" s="14" t="s">
        <v>27</v>
      </c>
      <c r="G34" s="17">
        <v>3800000</v>
      </c>
      <c r="H34" s="18">
        <v>0</v>
      </c>
      <c r="I34" s="14" t="s">
        <v>34</v>
      </c>
      <c r="J34" s="14" t="s">
        <v>22</v>
      </c>
      <c r="K34" s="14" t="s">
        <v>16</v>
      </c>
      <c r="L34" s="14" t="s">
        <v>29</v>
      </c>
      <c r="M34" s="14" t="s">
        <v>35</v>
      </c>
      <c r="N34" s="14" t="s">
        <v>36</v>
      </c>
    </row>
    <row r="35" spans="1:14" ht="21.75" thickBot="1">
      <c r="A35" s="16">
        <v>2565</v>
      </c>
      <c r="B35" s="26" t="str">
        <f>HYPERLINK(VLOOKUP(C35,'7.Back up ลิ้งค์โครงการ'!$B$2:$C$87,2,FALSE),LEFT('7.Back up ลิ้งค์โครงการ'!B11,LEN(C35)-4))</f>
        <v>โครงการส่งเสริมเคหกิจเกษตรในครัวเรือนเกษตรกรสูงวัย</v>
      </c>
      <c r="C35" s="14" t="s">
        <v>192</v>
      </c>
      <c r="D35" s="14" t="s">
        <v>18</v>
      </c>
      <c r="E35" s="14" t="s">
        <v>26</v>
      </c>
      <c r="F35" s="14" t="s">
        <v>27</v>
      </c>
      <c r="G35" s="17">
        <v>30852250</v>
      </c>
      <c r="H35" s="17">
        <v>30852250</v>
      </c>
      <c r="I35" s="14" t="s">
        <v>42</v>
      </c>
      <c r="J35" s="14" t="s">
        <v>43</v>
      </c>
      <c r="K35" s="14" t="s">
        <v>44</v>
      </c>
      <c r="L35" s="14" t="s">
        <v>263</v>
      </c>
      <c r="M35" s="14" t="s">
        <v>45</v>
      </c>
      <c r="N35" s="14" t="s">
        <v>46</v>
      </c>
    </row>
    <row r="36" spans="1:14" ht="21.75" thickBot="1">
      <c r="A36" s="16">
        <v>2565</v>
      </c>
      <c r="B36" s="26" t="str">
        <f>HYPERLINK(VLOOKUP(C36,'7.Back up ลิ้งค์โครงการ'!$B$2:$C$87,2,FALSE),LEFT('7.Back up ลิ้งค์โครงการ'!B12,LEN(C36)-4))</f>
        <v>โครงการส่งเสริมเคหกิจเกษตรในครัวเรือนเกษตรสูงวัย</v>
      </c>
      <c r="C36" s="14" t="s">
        <v>193</v>
      </c>
      <c r="D36" s="14" t="s">
        <v>18</v>
      </c>
      <c r="E36" s="14" t="s">
        <v>26</v>
      </c>
      <c r="F36" s="14" t="s">
        <v>27</v>
      </c>
      <c r="G36" s="17">
        <v>32078800</v>
      </c>
      <c r="H36" s="17">
        <v>32078800</v>
      </c>
      <c r="I36" s="14" t="s">
        <v>42</v>
      </c>
      <c r="J36" s="14" t="s">
        <v>43</v>
      </c>
      <c r="K36" s="14" t="s">
        <v>44</v>
      </c>
      <c r="L36" s="14" t="s">
        <v>263</v>
      </c>
      <c r="M36" s="14" t="s">
        <v>45</v>
      </c>
      <c r="N36" s="14" t="s">
        <v>46</v>
      </c>
    </row>
    <row r="37" spans="1:14" ht="21.75" thickBot="1">
      <c r="A37" s="16">
        <v>2565</v>
      </c>
      <c r="B37" s="26" t="str">
        <f>HYPERLINK(VLOOKUP(C37,'7.Back up ลิ้งค์โครงการ'!$B$2:$C$87,2,FALSE),LEFT('7.Back up ลิ้งค์โครงการ'!B14,LEN(C37)-4))</f>
        <v>โครงการขับเคลื่อนระบบการส่งเสริมสุขภาพดูแลผู้สูงอายุและผู้มีภาวะพึ่งพิงระยะยาวแบบบูรณาการ</v>
      </c>
      <c r="C37" s="14" t="s">
        <v>195</v>
      </c>
      <c r="D37" s="14" t="s">
        <v>18</v>
      </c>
      <c r="E37" s="14" t="s">
        <v>26</v>
      </c>
      <c r="F37" s="14" t="s">
        <v>27</v>
      </c>
      <c r="G37" s="17">
        <v>45261800</v>
      </c>
      <c r="H37" s="17">
        <v>45261800</v>
      </c>
      <c r="I37" s="14" t="s">
        <v>42</v>
      </c>
      <c r="J37" s="14" t="s">
        <v>50</v>
      </c>
      <c r="K37" s="14" t="s">
        <v>51</v>
      </c>
      <c r="L37" s="14" t="s">
        <v>263</v>
      </c>
      <c r="M37" s="14" t="s">
        <v>53</v>
      </c>
      <c r="N37" s="14" t="s">
        <v>54</v>
      </c>
    </row>
    <row r="38" spans="1:14" ht="21.75" thickBot="1">
      <c r="A38" s="16">
        <v>2565</v>
      </c>
      <c r="B38" s="26" t="str">
        <f>HYPERLINK(VLOOKUP(C38,'7.Back up ลิ้งค์โครงการ'!$B$2:$C$87,2,FALSE),LEFT('7.Back up ลิ้งค์โครงการ'!B15,LEN(C38)-4))</f>
        <v>โครงการพระสงฆ์กับการพัฒนาสุขภาวะ</v>
      </c>
      <c r="C38" s="14" t="s">
        <v>196</v>
      </c>
      <c r="D38" s="14" t="s">
        <v>18</v>
      </c>
      <c r="E38" s="14" t="s">
        <v>26</v>
      </c>
      <c r="F38" s="14" t="s">
        <v>27</v>
      </c>
      <c r="G38" s="17">
        <v>54800000</v>
      </c>
      <c r="H38" s="17">
        <v>54800000</v>
      </c>
      <c r="I38" s="14" t="s">
        <v>42</v>
      </c>
      <c r="J38" s="14" t="s">
        <v>50</v>
      </c>
      <c r="K38" s="14" t="s">
        <v>51</v>
      </c>
      <c r="L38" s="14" t="s">
        <v>29</v>
      </c>
      <c r="M38" s="14" t="s">
        <v>53</v>
      </c>
      <c r="N38" s="14" t="s">
        <v>56</v>
      </c>
    </row>
    <row r="39" spans="1:14" ht="21.75" thickBot="1">
      <c r="A39" s="16">
        <v>2565</v>
      </c>
      <c r="B39" s="26" t="str">
        <f>HYPERLINK(VLOOKUP(C39,'7.Back up ลิ้งค์โครงการ'!$B$2:$C$87,2,FALSE),LEFT('7.Back up ลิ้งค์โครงการ'!B16,LEN(C39)-4))</f>
        <v>โครงการการจัดระบบรับปรึกษาระบบส่งต่อและระบบติดตามการดูแลระยะกลาง(intermediatecare)สำหรับผู้ป่วยสูงอายุหลังการผ่าตัดและผู้สูงอายุที่มีภาวะเปราะบาง</v>
      </c>
      <c r="C39" s="14" t="s">
        <v>197</v>
      </c>
      <c r="D39" s="14" t="s">
        <v>18</v>
      </c>
      <c r="E39" s="14" t="s">
        <v>26</v>
      </c>
      <c r="F39" s="14" t="s">
        <v>27</v>
      </c>
      <c r="G39" s="17">
        <v>1353900</v>
      </c>
      <c r="H39" s="17">
        <v>1353900</v>
      </c>
      <c r="I39" s="14" t="s">
        <v>58</v>
      </c>
      <c r="J39" s="14" t="s">
        <v>59</v>
      </c>
      <c r="K39" s="14" t="s">
        <v>51</v>
      </c>
      <c r="L39" s="14" t="s">
        <v>29</v>
      </c>
      <c r="M39" s="14" t="s">
        <v>53</v>
      </c>
      <c r="N39" s="14" t="s">
        <v>54</v>
      </c>
    </row>
    <row r="40" spans="1:14" ht="21.75" thickBot="1">
      <c r="A40" s="16">
        <v>2565</v>
      </c>
      <c r="B40" s="26" t="str">
        <f>HYPERLINK(VLOOKUP(C40,'7.Back up ลิ้งค์โครงการ'!$B$2:$C$87,2,FALSE),LEFT('7.Back up ลิ้งค์โครงการ'!B17,LEN(C40)-4))</f>
        <v>โครงการพัฒนาระบบบริการสุขภาพผู้สูงอายุใในสถานบริการแต่ละระดับเพื่อผู้สูงอายุได้รับการดูแลรักษาส่งต่ออย่างเหมาะสม</v>
      </c>
      <c r="C40" s="14" t="s">
        <v>198</v>
      </c>
      <c r="D40" s="14" t="s">
        <v>18</v>
      </c>
      <c r="E40" s="14" t="s">
        <v>26</v>
      </c>
      <c r="F40" s="14" t="s">
        <v>27</v>
      </c>
      <c r="G40" s="17">
        <v>3344300</v>
      </c>
      <c r="H40" s="17">
        <v>3344300</v>
      </c>
      <c r="I40" s="14" t="s">
        <v>58</v>
      </c>
      <c r="J40" s="14" t="s">
        <v>59</v>
      </c>
      <c r="K40" s="14" t="s">
        <v>51</v>
      </c>
      <c r="L40" s="14" t="s">
        <v>29</v>
      </c>
      <c r="M40" s="14" t="s">
        <v>53</v>
      </c>
      <c r="N40" s="14" t="s">
        <v>54</v>
      </c>
    </row>
    <row r="41" spans="1:14" ht="21.75" thickBot="1">
      <c r="A41" s="16">
        <v>2565</v>
      </c>
      <c r="B41" s="26" t="str">
        <f>HYPERLINK(VLOOKUP(C41,'7.Back up ลิ้งค์โครงการ'!$B$2:$C$87,2,FALSE),LEFT('7.Back up ลิ้งค์โครงการ'!B18,LEN(C41)-4))</f>
        <v>โครงการการดูแลสุขภาพช่องปากพร้อมมูลไร้รอยต่อ</v>
      </c>
      <c r="C41" s="14" t="s">
        <v>199</v>
      </c>
      <c r="D41" s="14" t="s">
        <v>18</v>
      </c>
      <c r="E41" s="14" t="s">
        <v>26</v>
      </c>
      <c r="F41" s="14" t="s">
        <v>27</v>
      </c>
      <c r="G41" s="17">
        <v>7310300</v>
      </c>
      <c r="H41" s="17">
        <v>7310300</v>
      </c>
      <c r="I41" s="14" t="s">
        <v>58</v>
      </c>
      <c r="J41" s="14" t="s">
        <v>59</v>
      </c>
      <c r="K41" s="14" t="s">
        <v>51</v>
      </c>
      <c r="L41" s="14" t="s">
        <v>29</v>
      </c>
      <c r="M41" s="14" t="s">
        <v>53</v>
      </c>
      <c r="N41" s="14" t="s">
        <v>54</v>
      </c>
    </row>
    <row r="42" spans="1:14" ht="21.75" thickBot="1">
      <c r="A42" s="16">
        <v>2565</v>
      </c>
      <c r="B42" s="26" t="str">
        <f>HYPERLINK(VLOOKUP(C42,'7.Back up ลิ้งค์โครงการ'!$B$2:$C$87,2,FALSE),LEFT('7.Back up ลิ้งค์โครงการ'!B19,LEN(C42)-4))</f>
        <v>โครงการพัฒนาระบบการป้องกันโรคระดับทุติยภูมิเพื่อดูแลรักษากลุ่มอาการหรือโรคที่พบบ่อยในผู้สูงอายุ</v>
      </c>
      <c r="C42" s="14" t="s">
        <v>200</v>
      </c>
      <c r="D42" s="14" t="s">
        <v>18</v>
      </c>
      <c r="E42" s="14" t="s">
        <v>26</v>
      </c>
      <c r="F42" s="14" t="s">
        <v>27</v>
      </c>
      <c r="G42" s="17">
        <v>12078950</v>
      </c>
      <c r="H42" s="17">
        <v>12078950</v>
      </c>
      <c r="I42" s="14" t="s">
        <v>58</v>
      </c>
      <c r="J42" s="14" t="s">
        <v>59</v>
      </c>
      <c r="K42" s="14" t="s">
        <v>51</v>
      </c>
      <c r="L42" s="14" t="s">
        <v>263</v>
      </c>
      <c r="M42" s="14" t="s">
        <v>53</v>
      </c>
      <c r="N42" s="14" t="s">
        <v>54</v>
      </c>
    </row>
    <row r="43" spans="1:14" ht="21.75" thickBot="1">
      <c r="A43" s="16">
        <v>2565</v>
      </c>
      <c r="B43" s="26" t="str">
        <f>HYPERLINK(VLOOKUP(C43,'7.Back up ลิ้งค์โครงการ'!$B$2:$C$87,2,FALSE),LEFT('7.Back up ลิ้งค์โครงการ'!B20,LEN(C43)-4))</f>
        <v>โครงการพัฒนาระบบอาชีวอนามัยสำหรับแรงงานสูงอายุ</v>
      </c>
      <c r="C43" s="14" t="s">
        <v>201</v>
      </c>
      <c r="D43" s="14" t="s">
        <v>18</v>
      </c>
      <c r="E43" s="14" t="s">
        <v>26</v>
      </c>
      <c r="F43" s="14" t="s">
        <v>27</v>
      </c>
      <c r="G43" s="17">
        <v>2003200</v>
      </c>
      <c r="H43" s="17">
        <v>2003200</v>
      </c>
      <c r="I43" s="14" t="s">
        <v>58</v>
      </c>
      <c r="J43" s="14" t="s">
        <v>59</v>
      </c>
      <c r="K43" s="14" t="s">
        <v>51</v>
      </c>
      <c r="L43" s="14" t="s">
        <v>29</v>
      </c>
      <c r="M43" s="14" t="s">
        <v>53</v>
      </c>
      <c r="N43" s="14" t="s">
        <v>54</v>
      </c>
    </row>
    <row r="44" spans="1:14" ht="21.75" thickBot="1">
      <c r="A44" s="16">
        <v>2565</v>
      </c>
      <c r="B44" s="26" t="str">
        <f>HYPERLINK(VLOOKUP(C44,'7.Back up ลิ้งค์โครงการ'!$B$2:$C$87,2,FALSE),LEFT('7.Back up ลิ้งค์โครงการ'!B23,LEN(C44)-4))</f>
        <v>โครงการขับเคลื่อนระบบการส่งเสริมสุขภาพดูแลผู้สูงอายุและผู้มีภาวะพึ่งพิงระยะยาวแบบบูรณาการ</v>
      </c>
      <c r="C44" s="14" t="s">
        <v>195</v>
      </c>
      <c r="D44" s="14" t="s">
        <v>18</v>
      </c>
      <c r="E44" s="14" t="s">
        <v>26</v>
      </c>
      <c r="F44" s="14" t="s">
        <v>27</v>
      </c>
      <c r="G44" s="17">
        <v>45262500</v>
      </c>
      <c r="H44" s="17">
        <v>45262500</v>
      </c>
      <c r="I44" s="14" t="s">
        <v>65</v>
      </c>
      <c r="J44" s="14" t="s">
        <v>50</v>
      </c>
      <c r="K44" s="14" t="s">
        <v>51</v>
      </c>
      <c r="L44" s="14" t="s">
        <v>263</v>
      </c>
      <c r="M44" s="14" t="s">
        <v>53</v>
      </c>
      <c r="N44" s="14" t="s">
        <v>54</v>
      </c>
    </row>
    <row r="45" spans="1:14" ht="21.75" thickBot="1">
      <c r="A45" s="16">
        <v>2565</v>
      </c>
      <c r="B45" s="26" t="str">
        <f>HYPERLINK(VLOOKUP(C45,'7.Back up ลิ้งค์โครงการ'!$B$2:$C$87,2,FALSE),LEFT('7.Back up ลิ้งค์โครงการ'!B32,LEN(C45)-4))</f>
        <v>พัฒนาผลิตภัณฑ์และการบริการด้านชีววิทยาศาสตร์สุขภาพเพื่อรองรับสังคมผู้สูงอายุ</v>
      </c>
      <c r="C45" s="14" t="s">
        <v>212</v>
      </c>
      <c r="D45" s="14" t="s">
        <v>12</v>
      </c>
      <c r="E45" s="14" t="s">
        <v>26</v>
      </c>
      <c r="F45" s="14" t="s">
        <v>27</v>
      </c>
      <c r="G45" s="17">
        <v>61670000</v>
      </c>
      <c r="H45" s="17">
        <v>61670000</v>
      </c>
      <c r="I45" s="14" t="s">
        <v>78</v>
      </c>
      <c r="J45" s="14" t="s">
        <v>79</v>
      </c>
      <c r="K45" s="14" t="s">
        <v>80</v>
      </c>
      <c r="L45" s="14" t="s">
        <v>263</v>
      </c>
      <c r="M45" s="14" t="s">
        <v>53</v>
      </c>
      <c r="N45" s="14" t="s">
        <v>81</v>
      </c>
    </row>
    <row r="46" spans="1:14" ht="21.75" thickBot="1">
      <c r="A46" s="16">
        <v>2565</v>
      </c>
      <c r="B46" s="26" t="str">
        <f>HYPERLINK(VLOOKUP(C46,'7.Back up ลิ้งค์โครงการ'!$B$2:$C$87,2,FALSE),LEFT('7.Back up ลิ้งค์โครงการ'!B37,LEN(C46)-4))</f>
        <v>ขยายผลการใช้นวัตกรรมเทคโนโลยีและนวัตกรรมบริการในศูนย์พัฒนาการจัดสวัสดิการสังคมผู้สูงอายุระยะที่2</v>
      </c>
      <c r="C46" s="14" t="s">
        <v>217</v>
      </c>
      <c r="D46" s="14" t="s">
        <v>18</v>
      </c>
      <c r="E46" s="14" t="s">
        <v>26</v>
      </c>
      <c r="F46" s="14" t="s">
        <v>27</v>
      </c>
      <c r="G46" s="17">
        <v>73000000</v>
      </c>
      <c r="H46" s="17">
        <v>73000000</v>
      </c>
      <c r="I46" s="14" t="s">
        <v>96</v>
      </c>
      <c r="J46" s="14" t="s">
        <v>97</v>
      </c>
      <c r="K46" s="14" t="s">
        <v>80</v>
      </c>
      <c r="L46" s="14" t="s">
        <v>263</v>
      </c>
      <c r="M46" s="14" t="s">
        <v>98</v>
      </c>
      <c r="N46" s="14" t="s">
        <v>99</v>
      </c>
    </row>
    <row r="47" spans="1:14" ht="21.75" thickBot="1">
      <c r="A47" s="16">
        <v>2565</v>
      </c>
      <c r="B47" s="26" t="str">
        <f>HYPERLINK(VLOOKUP(C47,'7.Back up ลิ้งค์โครงการ'!$B$2:$C$87,2,FALSE),LEFT('7.Back up ลิ้งค์โครงการ'!B38,LEN(C47)-4))</f>
        <v>พัฒนาหลักสูตรศิลปะบำบัดสุนทรียะสำหรับผู้สูงวัย</v>
      </c>
      <c r="C47" s="14" t="s">
        <v>218</v>
      </c>
      <c r="D47" s="14" t="s">
        <v>18</v>
      </c>
      <c r="E47" s="14" t="s">
        <v>26</v>
      </c>
      <c r="F47" s="14" t="s">
        <v>101</v>
      </c>
      <c r="G47" s="17">
        <v>6000000</v>
      </c>
      <c r="H47" s="17">
        <v>6000000</v>
      </c>
      <c r="I47" s="14" t="s">
        <v>102</v>
      </c>
      <c r="J47" s="14" t="s">
        <v>94</v>
      </c>
      <c r="K47" s="14" t="s">
        <v>80</v>
      </c>
      <c r="L47" s="14" t="s">
        <v>29</v>
      </c>
      <c r="M47" s="14" t="s">
        <v>45</v>
      </c>
      <c r="N47" s="14" t="s">
        <v>103</v>
      </c>
    </row>
    <row r="48" spans="1:14" ht="21.75" thickBot="1">
      <c r="A48" s="16">
        <v>2565</v>
      </c>
      <c r="B48" s="26" t="str">
        <f>HYPERLINK(VLOOKUP(C48,'7.Back up ลิ้งค์โครงการ'!$B$2:$C$87,2,FALSE),LEFT('7.Back up ลิ้งค์โครงการ'!B39,LEN(C48)-4))</f>
        <v>พัฒนาแหล่งเรียนรู้ภูมิปัญญาท้องถิ่นของผู้สูงวัยสู่ชุมชน</v>
      </c>
      <c r="C48" s="14" t="s">
        <v>219</v>
      </c>
      <c r="D48" s="14" t="s">
        <v>18</v>
      </c>
      <c r="E48" s="14" t="s">
        <v>26</v>
      </c>
      <c r="F48" s="14" t="s">
        <v>105</v>
      </c>
      <c r="G48" s="17">
        <v>1600000</v>
      </c>
      <c r="H48" s="17">
        <v>1600000</v>
      </c>
      <c r="I48" s="14" t="s">
        <v>102</v>
      </c>
      <c r="J48" s="14" t="s">
        <v>94</v>
      </c>
      <c r="K48" s="14" t="s">
        <v>80</v>
      </c>
      <c r="L48" s="14" t="s">
        <v>29</v>
      </c>
      <c r="M48" s="14" t="s">
        <v>45</v>
      </c>
      <c r="N48" s="14" t="s">
        <v>106</v>
      </c>
    </row>
    <row r="49" spans="1:14" ht="21.75" thickBot="1">
      <c r="A49" s="16">
        <v>2565</v>
      </c>
      <c r="B49" s="26" t="str">
        <f>HYPERLINK(VLOOKUP(C49,'7.Back up ลิ้งค์โครงการ'!$B$2:$C$87,2,FALSE),LEFT('7.Back up ลิ้งค์โครงการ'!B40,LEN(C49)-4))</f>
        <v>ศูนย์พัฒนาคุณภาพชีวิตผู้สูงอายุจังหวัดเชียงราย</v>
      </c>
      <c r="C49" s="14" t="s">
        <v>220</v>
      </c>
      <c r="D49" s="14" t="s">
        <v>18</v>
      </c>
      <c r="E49" s="14" t="s">
        <v>26</v>
      </c>
      <c r="F49" s="14" t="s">
        <v>27</v>
      </c>
      <c r="G49" s="17">
        <v>32000000</v>
      </c>
      <c r="H49" s="17">
        <v>32000000</v>
      </c>
      <c r="I49" s="14" t="s">
        <v>90</v>
      </c>
      <c r="J49" s="14" t="s">
        <v>108</v>
      </c>
      <c r="K49" s="14" t="s">
        <v>80</v>
      </c>
      <c r="L49" s="14" t="s">
        <v>29</v>
      </c>
      <c r="M49" s="14" t="s">
        <v>98</v>
      </c>
      <c r="N49" s="14" t="s">
        <v>109</v>
      </c>
    </row>
    <row r="50" spans="1:14" ht="21.75" thickBot="1">
      <c r="A50" s="16">
        <v>2565</v>
      </c>
      <c r="B50" s="26" t="str">
        <f>HYPERLINK(VLOOKUP(C50,'7.Back up ลิ้งค์โครงการ'!$B$2:$C$87,2,FALSE),LEFT('7.Back up ลิ้งค์โครงการ'!B41,LEN(C50)-4))</f>
        <v>หน่วยวิจัยและพัฒนากระบวนการผลิตเภสัชภัณฑ์และสมุนไพรเพื่อดูแลสุขภาพของผู้สูงอายุ</v>
      </c>
      <c r="C50" s="14" t="s">
        <v>221</v>
      </c>
      <c r="D50" s="14" t="s">
        <v>18</v>
      </c>
      <c r="E50" s="14" t="s">
        <v>26</v>
      </c>
      <c r="F50" s="14" t="s">
        <v>27</v>
      </c>
      <c r="G50" s="17">
        <v>10500000</v>
      </c>
      <c r="H50" s="17">
        <v>10500000</v>
      </c>
      <c r="I50" s="14" t="s">
        <v>90</v>
      </c>
      <c r="J50" s="14" t="s">
        <v>111</v>
      </c>
      <c r="K50" s="14" t="s">
        <v>80</v>
      </c>
      <c r="L50" s="14" t="s">
        <v>29</v>
      </c>
      <c r="M50" s="14" t="s">
        <v>53</v>
      </c>
      <c r="N50" s="14" t="s">
        <v>81</v>
      </c>
    </row>
    <row r="51" spans="1:14" ht="21.75" thickBot="1">
      <c r="A51" s="16">
        <v>2565</v>
      </c>
      <c r="B51" s="26" t="str">
        <f>HYPERLINK(VLOOKUP(C51,'7.Back up ลิ้งค์โครงการ'!$B$2:$C$87,2,FALSE),LEFT('7.Back up ลิ้งค์โครงการ'!B42,LEN(C51)-4))</f>
        <v>การจัดทำฐานข้อมูลผู้สูงอายุเพื่อนำไปใช้ประโยชน์ในการพัฒนาสุขภาวะที่ดีอย่างมีคุณค่าและศักดิ์ศรี</v>
      </c>
      <c r="C51" s="14" t="s">
        <v>222</v>
      </c>
      <c r="D51" s="14" t="s">
        <v>18</v>
      </c>
      <c r="E51" s="14" t="s">
        <v>26</v>
      </c>
      <c r="F51" s="14" t="s">
        <v>27</v>
      </c>
      <c r="G51" s="17">
        <v>6000000</v>
      </c>
      <c r="H51" s="17">
        <v>6000000</v>
      </c>
      <c r="I51" s="14" t="s">
        <v>42</v>
      </c>
      <c r="J51" s="14" t="s">
        <v>113</v>
      </c>
      <c r="K51" s="14" t="s">
        <v>80</v>
      </c>
      <c r="L51" s="14" t="s">
        <v>29</v>
      </c>
      <c r="M51" s="14" t="s">
        <v>98</v>
      </c>
      <c r="N51" s="14" t="s">
        <v>114</v>
      </c>
    </row>
    <row r="52" spans="1:14" ht="21.75" thickBot="1">
      <c r="A52" s="16">
        <v>2565</v>
      </c>
      <c r="B52" s="26" t="str">
        <f>HYPERLINK(VLOOKUP(C52,'7.Back up ลิ้งค์โครงการ'!$B$2:$C$87,2,FALSE),LEFT('7.Back up ลิ้งค์โครงการ'!B43,LEN(C52)-4))</f>
        <v>หลักสูตรศิลปะ-ดนตรีบำบัดสุนทรียะผู้สูงอายุ</v>
      </c>
      <c r="C52" s="14" t="s">
        <v>223</v>
      </c>
      <c r="D52" s="14" t="s">
        <v>18</v>
      </c>
      <c r="E52" s="14" t="s">
        <v>26</v>
      </c>
      <c r="F52" s="14" t="s">
        <v>27</v>
      </c>
      <c r="G52" s="17">
        <v>2000000</v>
      </c>
      <c r="H52" s="17">
        <v>2000000</v>
      </c>
      <c r="I52" s="14" t="s">
        <v>90</v>
      </c>
      <c r="J52" s="14" t="s">
        <v>111</v>
      </c>
      <c r="K52" s="14" t="s">
        <v>80</v>
      </c>
      <c r="L52" s="14" t="s">
        <v>29</v>
      </c>
      <c r="M52" s="14" t="s">
        <v>45</v>
      </c>
      <c r="N52" s="14" t="s">
        <v>103</v>
      </c>
    </row>
    <row r="53" spans="1:14" ht="21.75" thickBot="1">
      <c r="A53" s="16">
        <v>2565</v>
      </c>
      <c r="B53" s="26" t="str">
        <f>HYPERLINK(VLOOKUP(C53,'7.Back up ลิ้งค์โครงการ'!$B$2:$C$87,2,FALSE),LEFT('7.Back up ลิ้งค์โครงการ'!B44,LEN(C53)-4))</f>
        <v>ส่งเสริมอาชีพผู้สูงอายุพฤติพลังตามหลักปรัชญาเศรษฐกิจพอเพียงจังหวัดสุโขทัย</v>
      </c>
      <c r="C53" s="14" t="s">
        <v>224</v>
      </c>
      <c r="D53" s="14" t="s">
        <v>18</v>
      </c>
      <c r="E53" s="14" t="s">
        <v>26</v>
      </c>
      <c r="F53" s="14" t="s">
        <v>27</v>
      </c>
      <c r="G53" s="17">
        <v>1960000</v>
      </c>
      <c r="H53" s="17">
        <v>1960000</v>
      </c>
      <c r="I53" s="14" t="s">
        <v>90</v>
      </c>
      <c r="J53" s="14" t="s">
        <v>111</v>
      </c>
      <c r="K53" s="14" t="s">
        <v>80</v>
      </c>
      <c r="L53" s="14" t="s">
        <v>29</v>
      </c>
      <c r="M53" s="14" t="s">
        <v>30</v>
      </c>
      <c r="N53" s="14" t="s">
        <v>117</v>
      </c>
    </row>
    <row r="54" spans="1:14" ht="21.75" thickBot="1">
      <c r="A54" s="16">
        <v>2565</v>
      </c>
      <c r="B54" s="26" t="str">
        <f>HYPERLINK(VLOOKUP(C54,'7.Back up ลิ้งค์โครงการ'!$B$2:$C$87,2,FALSE),LEFT('7.Back up ลิ้งค์โครงการ'!B45,LEN(C54)-4))</f>
        <v>พัฒนาผลิตภัณฑ์และการบริการด้านชีววิทยาศาสตร์สุขภาพเพื่อรองรับสังคมผู้สูงอายุ</v>
      </c>
      <c r="C54" s="14" t="s">
        <v>212</v>
      </c>
      <c r="D54" s="14" t="s">
        <v>18</v>
      </c>
      <c r="E54" s="14" t="s">
        <v>26</v>
      </c>
      <c r="F54" s="14" t="s">
        <v>27</v>
      </c>
      <c r="G54" s="17">
        <v>61670000</v>
      </c>
      <c r="H54" s="17">
        <v>61670000</v>
      </c>
      <c r="I54" s="14" t="s">
        <v>118</v>
      </c>
      <c r="J54" s="14" t="s">
        <v>79</v>
      </c>
      <c r="K54" s="14" t="s">
        <v>80</v>
      </c>
      <c r="L54" s="14" t="s">
        <v>263</v>
      </c>
      <c r="M54" s="14" t="s">
        <v>53</v>
      </c>
      <c r="N54" s="14" t="s">
        <v>81</v>
      </c>
    </row>
    <row r="55" spans="1:14" ht="21.75" thickBot="1">
      <c r="A55" s="16">
        <v>2565</v>
      </c>
      <c r="B55" s="26" t="str">
        <f>HYPERLINK(VLOOKUP(C55,'7.Back up ลิ้งค์โครงการ'!$B$2:$C$87,2,FALSE),LEFT('7.Back up ลิ้งค์โครงการ'!B46,LEN(C55)-4))</f>
        <v>การส่งเสริมอาชีพผู้สูงอายุพฤติพลังตามหลักปรัชญาเศรษฐกิจพอเพียงจังหวัดพิษณุโลก</v>
      </c>
      <c r="C55" s="14" t="s">
        <v>225</v>
      </c>
      <c r="D55" s="14" t="s">
        <v>18</v>
      </c>
      <c r="E55" s="14" t="s">
        <v>26</v>
      </c>
      <c r="F55" s="14" t="s">
        <v>27</v>
      </c>
      <c r="G55" s="17">
        <v>1960000</v>
      </c>
      <c r="H55" s="17">
        <v>1960000</v>
      </c>
      <c r="I55" s="14" t="s">
        <v>90</v>
      </c>
      <c r="J55" s="14" t="s">
        <v>111</v>
      </c>
      <c r="K55" s="14" t="s">
        <v>80</v>
      </c>
      <c r="L55" s="14" t="s">
        <v>29</v>
      </c>
      <c r="M55" s="14" t="s">
        <v>30</v>
      </c>
      <c r="N55" s="14" t="s">
        <v>117</v>
      </c>
    </row>
    <row r="56" spans="1:14" ht="21.75" thickBot="1">
      <c r="A56" s="16">
        <v>2565</v>
      </c>
      <c r="B56" s="26" t="str">
        <f>HYPERLINK(VLOOKUP(C56,'7.Back up ลิ้งค์โครงการ'!$B$2:$C$87,2,FALSE),LEFT('7.Back up ลิ้งค์โครงการ'!B47,LEN(C56)-4))</f>
        <v>โครงการพัฒนาแหล่งเรียนรู้ภูมิปัญญาท้องถิ่นของผู้สูงวัยสู่ชุมชน</v>
      </c>
      <c r="C56" s="14" t="s">
        <v>226</v>
      </c>
      <c r="D56" s="14" t="s">
        <v>18</v>
      </c>
      <c r="E56" s="14" t="s">
        <v>26</v>
      </c>
      <c r="F56" s="14" t="s">
        <v>27</v>
      </c>
      <c r="G56" s="17">
        <v>2950000</v>
      </c>
      <c r="H56" s="17">
        <v>2950000</v>
      </c>
      <c r="I56" s="14" t="s">
        <v>102</v>
      </c>
      <c r="J56" s="14" t="s">
        <v>121</v>
      </c>
      <c r="K56" s="14" t="s">
        <v>80</v>
      </c>
      <c r="L56" s="14" t="s">
        <v>29</v>
      </c>
      <c r="M56" s="14" t="s">
        <v>45</v>
      </c>
      <c r="N56" s="14" t="s">
        <v>106</v>
      </c>
    </row>
    <row r="57" spans="1:14" ht="21.75" thickBot="1">
      <c r="A57" s="16">
        <v>2565</v>
      </c>
      <c r="B57" s="26" t="str">
        <f>HYPERLINK(VLOOKUP(C57,'7.Back up ลิ้งค์โครงการ'!$B$2:$C$87,2,FALSE),LEFT('7.Back up ลิ้งค์โครงการ'!B48,LEN(C57)-4))</f>
        <v>โครงการพัฒนาหลักสูตรศิลปะบําบัด(ArtTherapy)เพิ่มความสุขให้กับชีวิตสําหรับผู้สูงวัย</v>
      </c>
      <c r="C57" s="14" t="s">
        <v>227</v>
      </c>
      <c r="D57" s="14" t="s">
        <v>18</v>
      </c>
      <c r="E57" s="14" t="s">
        <v>26</v>
      </c>
      <c r="F57" s="14" t="s">
        <v>27</v>
      </c>
      <c r="G57" s="17">
        <v>4700000</v>
      </c>
      <c r="H57" s="17">
        <v>4700000</v>
      </c>
      <c r="I57" s="14" t="s">
        <v>102</v>
      </c>
      <c r="J57" s="14" t="s">
        <v>86</v>
      </c>
      <c r="K57" s="14" t="s">
        <v>80</v>
      </c>
      <c r="L57" s="14" t="s">
        <v>29</v>
      </c>
      <c r="M57" s="14" t="s">
        <v>45</v>
      </c>
      <c r="N57" s="14" t="s">
        <v>103</v>
      </c>
    </row>
    <row r="58" spans="1:14" ht="21.75" thickBot="1">
      <c r="A58" s="16">
        <v>2565</v>
      </c>
      <c r="B58" s="26" t="str">
        <f>HYPERLINK(VLOOKUP(C58,'7.Back up ลิ้งค์โครงการ'!$B$2:$C$87,2,FALSE),LEFT('7.Back up ลิ้งค์โครงการ'!B49,LEN(C58)-4))</f>
        <v>การพัฒนาศักยภาพผู้สูงอายุสู่ความเป็นพลเมืองดิจิทัลด้านความสร้างสรรค์ทางดิจิทัลเพื่อส่งเสริมการประกอบอาชีพสำหรับผู้สูงอายุ</v>
      </c>
      <c r="C58" s="14" t="s">
        <v>228</v>
      </c>
      <c r="D58" s="14" t="s">
        <v>18</v>
      </c>
      <c r="E58" s="14" t="s">
        <v>26</v>
      </c>
      <c r="F58" s="14" t="s">
        <v>27</v>
      </c>
      <c r="G58" s="17">
        <v>1500000</v>
      </c>
      <c r="H58" s="17">
        <v>1500000</v>
      </c>
      <c r="I58" s="14" t="s">
        <v>42</v>
      </c>
      <c r="J58" s="14" t="s">
        <v>113</v>
      </c>
      <c r="K58" s="14" t="s">
        <v>80</v>
      </c>
      <c r="L58" s="14" t="s">
        <v>263</v>
      </c>
      <c r="M58" s="14" t="s">
        <v>98</v>
      </c>
      <c r="N58" s="14" t="s">
        <v>124</v>
      </c>
    </row>
    <row r="59" spans="1:14" ht="21.75" thickBot="1">
      <c r="A59" s="16">
        <v>2565</v>
      </c>
      <c r="B59" s="26" t="str">
        <f>HYPERLINK(VLOOKUP(C59,'7.Back up ลิ้งค์โครงการ'!$B$2:$C$87,2,FALSE),LEFT('7.Back up ลิ้งค์โครงการ'!B50,LEN(C59)-4))</f>
        <v>พัฒนาชุมชนเกษตรเพื่อส่งเสริมเกษตรกรกลุ่มผู้สูงอายุสู่การเป็นเกษตรกรสมัยใหม่ในเขตพื้นที่ชุมชนกึ่งเมืองตำบลควนลังอำเภอหาดใหญ่จังหวัดสงขลา</v>
      </c>
      <c r="C59" s="14" t="s">
        <v>229</v>
      </c>
      <c r="D59" s="14" t="s">
        <v>18</v>
      </c>
      <c r="E59" s="14" t="s">
        <v>26</v>
      </c>
      <c r="F59" s="14" t="s">
        <v>105</v>
      </c>
      <c r="G59" s="17">
        <v>4000000</v>
      </c>
      <c r="H59" s="17">
        <v>4000000</v>
      </c>
      <c r="I59" s="14" t="s">
        <v>90</v>
      </c>
      <c r="J59" s="14" t="s">
        <v>126</v>
      </c>
      <c r="K59" s="14" t="s">
        <v>80</v>
      </c>
      <c r="L59" s="14" t="s">
        <v>29</v>
      </c>
      <c r="M59" s="14" t="s">
        <v>45</v>
      </c>
      <c r="N59" s="14" t="s">
        <v>106</v>
      </c>
    </row>
    <row r="60" spans="1:14" ht="21.75" thickBot="1">
      <c r="A60" s="16">
        <v>2565</v>
      </c>
      <c r="B60" s="26" t="str">
        <f>HYPERLINK(VLOOKUP(C60,'7.Back up ลิ้งค์โครงการ'!$B$2:$C$87,2,FALSE),LEFT('7.Back up ลิ้งค์โครงการ'!B51,LEN(C60)-4))</f>
        <v>โครงการหนึ่งตำบลหนึ่งศูนย์ดูแลผู้สูงวัย</v>
      </c>
      <c r="C60" s="14" t="s">
        <v>230</v>
      </c>
      <c r="D60" s="14" t="s">
        <v>18</v>
      </c>
      <c r="E60" s="14" t="s">
        <v>26</v>
      </c>
      <c r="F60" s="14" t="s">
        <v>27</v>
      </c>
      <c r="G60" s="17">
        <v>20000000</v>
      </c>
      <c r="H60" s="17">
        <v>20000000</v>
      </c>
      <c r="I60" s="14" t="s">
        <v>90</v>
      </c>
      <c r="J60" s="14" t="s">
        <v>128</v>
      </c>
      <c r="K60" s="14" t="s">
        <v>80</v>
      </c>
      <c r="L60" s="14" t="s">
        <v>29</v>
      </c>
      <c r="M60" s="14" t="s">
        <v>35</v>
      </c>
      <c r="N60" s="14" t="s">
        <v>129</v>
      </c>
    </row>
    <row r="61" spans="1:14" ht="21.75" thickBot="1">
      <c r="A61" s="16">
        <v>2565</v>
      </c>
      <c r="B61" s="26" t="str">
        <f>HYPERLINK(VLOOKUP(C61,'7.Back up ลิ้งค์โครงการ'!$B$2:$C$87,2,FALSE),LEFT('7.Back up ลิ้งค์โครงการ'!B52,LEN(C61)-4))</f>
        <v>การพัฒนาสุขภาวะให้กับผู้สูงอายุโดยการใช้วิทยาศาสตร์การกีฬา</v>
      </c>
      <c r="C61" s="14" t="s">
        <v>231</v>
      </c>
      <c r="D61" s="14" t="s">
        <v>18</v>
      </c>
      <c r="E61" s="14" t="s">
        <v>26</v>
      </c>
      <c r="F61" s="14" t="s">
        <v>27</v>
      </c>
      <c r="G61" s="17">
        <v>2300000</v>
      </c>
      <c r="H61" s="17">
        <v>2300000</v>
      </c>
      <c r="I61" s="14" t="s">
        <v>102</v>
      </c>
      <c r="J61" s="14" t="s">
        <v>86</v>
      </c>
      <c r="K61" s="14" t="s">
        <v>80</v>
      </c>
      <c r="L61" s="14" t="s">
        <v>29</v>
      </c>
      <c r="M61" s="14" t="s">
        <v>53</v>
      </c>
      <c r="N61" s="14" t="s">
        <v>54</v>
      </c>
    </row>
    <row r="62" spans="1:14" ht="21.75" thickBot="1">
      <c r="A62" s="16">
        <v>2565</v>
      </c>
      <c r="B62" s="26" t="str">
        <f>HYPERLINK(VLOOKUP(C62,'7.Back up ลิ้งค์โครงการ'!$B$2:$C$87,2,FALSE),LEFT('7.Back up ลิ้งค์โครงการ'!B53,LEN(C62)-4))</f>
        <v>การสร้างเครือข่ายทางสังคมของผู้สูงอายุเพื่อเสริมสร้างพลังของสังคมสูงวัยที่มีคุณภาพในชุมชนชายแดนไทย-กัมพูชาเขตจังหวัดบุรีรัมย์สุรินทร์และศรีสะเกษ</v>
      </c>
      <c r="C62" s="14" t="s">
        <v>232</v>
      </c>
      <c r="D62" s="14" t="s">
        <v>18</v>
      </c>
      <c r="E62" s="14" t="s">
        <v>26</v>
      </c>
      <c r="F62" s="14" t="s">
        <v>27</v>
      </c>
      <c r="G62" s="17">
        <v>5360000</v>
      </c>
      <c r="H62" s="17">
        <v>5360000</v>
      </c>
      <c r="I62" s="14" t="s">
        <v>102</v>
      </c>
      <c r="J62" s="14" t="s">
        <v>132</v>
      </c>
      <c r="K62" s="14" t="s">
        <v>80</v>
      </c>
      <c r="L62" s="14" t="s">
        <v>29</v>
      </c>
      <c r="M62" s="14" t="s">
        <v>45</v>
      </c>
      <c r="N62" s="14" t="s">
        <v>46</v>
      </c>
    </row>
    <row r="63" spans="1:14" ht="21.75" thickBot="1">
      <c r="A63" s="16">
        <v>2565</v>
      </c>
      <c r="B63" s="26" t="str">
        <f>HYPERLINK(VLOOKUP(C63,'7.Back up ลิ้งค์โครงการ'!$B$2:$C$87,2,FALSE),LEFT('7.Back up ลิ้งค์โครงการ'!B54,LEN(C63)-4))</f>
        <v>การส่งเสริมอาชีพผู้สูงอายุพฤฒพลังตามหลักปรัชญาเศรษฐกิจพอเพียงจังหวัดบุรีรัมย์</v>
      </c>
      <c r="C63" s="14" t="s">
        <v>233</v>
      </c>
      <c r="D63" s="14" t="s">
        <v>18</v>
      </c>
      <c r="E63" s="14" t="s">
        <v>26</v>
      </c>
      <c r="F63" s="14" t="s">
        <v>27</v>
      </c>
      <c r="G63" s="17">
        <v>91740000</v>
      </c>
      <c r="H63" s="17">
        <v>91740000</v>
      </c>
      <c r="I63" s="14" t="s">
        <v>102</v>
      </c>
      <c r="J63" s="14" t="s">
        <v>132</v>
      </c>
      <c r="K63" s="14" t="s">
        <v>80</v>
      </c>
      <c r="L63" s="14" t="s">
        <v>29</v>
      </c>
      <c r="M63" s="14" t="s">
        <v>30</v>
      </c>
      <c r="N63" s="14" t="s">
        <v>117</v>
      </c>
    </row>
    <row r="64" spans="1:14" ht="21.75" thickBot="1">
      <c r="A64" s="16">
        <v>2565</v>
      </c>
      <c r="B64" s="26" t="str">
        <f>HYPERLINK(VLOOKUP(C64,'7.Back up ลิ้งค์โครงการ'!$B$2:$C$87,2,FALSE),LEFT('7.Back up ลิ้งค์โครงการ'!B55,LEN(C64)-4))</f>
        <v>โครงการหลักสูตรระยะสั้นสำหรับผู้ดูแลผู้สูงอายุ+MOOcs</v>
      </c>
      <c r="C64" s="14" t="s">
        <v>234</v>
      </c>
      <c r="D64" s="14" t="s">
        <v>18</v>
      </c>
      <c r="E64" s="14" t="s">
        <v>26</v>
      </c>
      <c r="F64" s="14" t="s">
        <v>27</v>
      </c>
      <c r="G64" s="17">
        <v>1000000</v>
      </c>
      <c r="H64" s="17">
        <v>1000000</v>
      </c>
      <c r="I64" s="14" t="s">
        <v>102</v>
      </c>
      <c r="J64" s="14" t="s">
        <v>121</v>
      </c>
      <c r="K64" s="14" t="s">
        <v>80</v>
      </c>
      <c r="L64" s="14" t="s">
        <v>29</v>
      </c>
      <c r="M64" s="14" t="s">
        <v>53</v>
      </c>
      <c r="N64" s="14" t="s">
        <v>54</v>
      </c>
    </row>
    <row r="65" spans="1:14" ht="21.75" thickBot="1">
      <c r="A65" s="16">
        <v>2565</v>
      </c>
      <c r="B65" s="26" t="str">
        <f>HYPERLINK(VLOOKUP(C65,'7.Back up ลิ้งค์โครงการ'!$B$2:$C$87,2,FALSE),LEFT('7.Back up ลิ้งค์โครงการ'!B56,LEN(C65)-4))</f>
        <v>โครงการส่งเสริมสุขภาวะแบบองค์รวมของผู้สูงอายุโดยใช้พื้นที่สร้างสรรค์ร่วมกับภาคีเครือข่ายและบวร+สอ.จังหวัดบุรีรัมย์</v>
      </c>
      <c r="C65" s="14" t="s">
        <v>235</v>
      </c>
      <c r="D65" s="14" t="s">
        <v>18</v>
      </c>
      <c r="E65" s="14" t="s">
        <v>26</v>
      </c>
      <c r="F65" s="14" t="s">
        <v>27</v>
      </c>
      <c r="G65" s="17">
        <v>46490000</v>
      </c>
      <c r="H65" s="17">
        <v>46490000</v>
      </c>
      <c r="I65" s="14" t="s">
        <v>102</v>
      </c>
      <c r="J65" s="14" t="s">
        <v>132</v>
      </c>
      <c r="K65" s="14" t="s">
        <v>80</v>
      </c>
      <c r="L65" s="14" t="s">
        <v>29</v>
      </c>
      <c r="M65" s="14" t="s">
        <v>53</v>
      </c>
      <c r="N65" s="14" t="s">
        <v>81</v>
      </c>
    </row>
    <row r="66" spans="1:14" ht="21.75" thickBot="1">
      <c r="A66" s="16">
        <v>2565</v>
      </c>
      <c r="B66" s="26" t="str">
        <f>HYPERLINK(VLOOKUP(C66,'7.Back up ลิ้งค์โครงการ'!$B$2:$C$87,2,FALSE),LEFT('7.Back up ลิ้งค์โครงการ'!B57,LEN(C66)-4))</f>
        <v>โครงการศูนย์เรียนรู้นวัตกรรม:ชะลอวัยศึกษาการพัฒนารูปแบบการเสริมสร้างคุณค่าและส่งเสริมคุณภาพชีวิตของผู้สูงอายุ</v>
      </c>
      <c r="C66" s="14" t="s">
        <v>236</v>
      </c>
      <c r="D66" s="14" t="s">
        <v>18</v>
      </c>
      <c r="E66" s="14" t="s">
        <v>26</v>
      </c>
      <c r="F66" s="14" t="s">
        <v>27</v>
      </c>
      <c r="G66" s="17">
        <v>10297700</v>
      </c>
      <c r="H66" s="17">
        <v>10297700</v>
      </c>
      <c r="I66" s="14" t="s">
        <v>102</v>
      </c>
      <c r="J66" s="14" t="s">
        <v>137</v>
      </c>
      <c r="K66" s="14" t="s">
        <v>80</v>
      </c>
      <c r="L66" s="14" t="s">
        <v>29</v>
      </c>
      <c r="M66" s="14" t="s">
        <v>35</v>
      </c>
      <c r="N66" s="14" t="s">
        <v>36</v>
      </c>
    </row>
    <row r="67" spans="1:14" ht="21.75" thickBot="1">
      <c r="A67" s="16">
        <v>2565</v>
      </c>
      <c r="B67" s="26" t="str">
        <f>HYPERLINK(VLOOKUP(C67,'7.Back up ลิ้งค์โครงการ'!$B$2:$C$87,2,FALSE),LEFT('7.Back up ลิ้งค์โครงการ'!B59,LEN(C67)-4))</f>
        <v>ระบบฐานข้อมูลผู้สูงอายุแบบบูรณาการการทำงานร่วมกันของ6กระทรวงหลักและทุกภาคส่วน</v>
      </c>
      <c r="C67" s="14" t="s">
        <v>238</v>
      </c>
      <c r="D67" s="14" t="s">
        <v>18</v>
      </c>
      <c r="E67" s="14" t="s">
        <v>26</v>
      </c>
      <c r="F67" s="14" t="s">
        <v>27</v>
      </c>
      <c r="G67" s="17">
        <v>6447000</v>
      </c>
      <c r="H67" s="17">
        <v>6447000</v>
      </c>
      <c r="I67" s="14" t="s">
        <v>42</v>
      </c>
      <c r="J67" s="14" t="s">
        <v>113</v>
      </c>
      <c r="K67" s="14" t="s">
        <v>80</v>
      </c>
      <c r="L67" s="14" t="s">
        <v>263</v>
      </c>
      <c r="M67" s="14" t="s">
        <v>98</v>
      </c>
      <c r="N67" s="14" t="s">
        <v>114</v>
      </c>
    </row>
    <row r="68" spans="1:14" ht="21.75" thickBot="1">
      <c r="A68" s="16">
        <v>2565</v>
      </c>
      <c r="B68" s="26" t="str">
        <f>HYPERLINK(VLOOKUP(C68,'7.Back up ลิ้งค์โครงการ'!$B$2:$C$87,2,FALSE),LEFT('7.Back up ลิ้งค์โครงการ'!B60,LEN(C68)-4))</f>
        <v>โครงการการส่งเสริมอาชีพผู้สูงอายุพฤฒพลังตามหลักปรัชญาเศรษฐกิจพอเพียงในพื้นที่จังหวัดอุดรธานีหนองคายหนองบัวลำภูและบึงกาฬ”(โครงการ่วมมหาวิทยาลัยราชภัฏ38แห่ง)</v>
      </c>
      <c r="C68" s="14" t="s">
        <v>239</v>
      </c>
      <c r="D68" s="14" t="s">
        <v>18</v>
      </c>
      <c r="E68" s="14" t="s">
        <v>26</v>
      </c>
      <c r="F68" s="14" t="s">
        <v>27</v>
      </c>
      <c r="G68" s="17">
        <v>41600000</v>
      </c>
      <c r="H68" s="17">
        <v>41600000</v>
      </c>
      <c r="I68" s="14" t="s">
        <v>102</v>
      </c>
      <c r="J68" s="14" t="s">
        <v>137</v>
      </c>
      <c r="K68" s="14" t="s">
        <v>80</v>
      </c>
      <c r="L68" s="14" t="s">
        <v>29</v>
      </c>
      <c r="M68" s="14" t="s">
        <v>30</v>
      </c>
      <c r="N68" s="14" t="s">
        <v>31</v>
      </c>
    </row>
    <row r="69" spans="1:14" ht="21.75" thickBot="1">
      <c r="A69" s="16">
        <v>2565</v>
      </c>
      <c r="B69" s="26" t="str">
        <f>HYPERLINK(VLOOKUP(C69,'7.Back up ลิ้งค์โครงการ'!$B$2:$C$87,2,FALSE),LEFT('7.Back up ลิ้งค์โครงการ'!B61,LEN(C69)-4))</f>
        <v>โครงการ“ส่งเสริมพฤติกรรมสุขภาพในวัยก่อนเกษียณอายุ”</v>
      </c>
      <c r="C69" s="14" t="s">
        <v>240</v>
      </c>
      <c r="D69" s="14" t="s">
        <v>18</v>
      </c>
      <c r="E69" s="14" t="s">
        <v>26</v>
      </c>
      <c r="F69" s="14" t="s">
        <v>27</v>
      </c>
      <c r="G69" s="17">
        <v>10025000</v>
      </c>
      <c r="H69" s="17">
        <v>10025000</v>
      </c>
      <c r="I69" s="14" t="s">
        <v>102</v>
      </c>
      <c r="J69" s="14" t="s">
        <v>140</v>
      </c>
      <c r="K69" s="14" t="s">
        <v>80</v>
      </c>
      <c r="L69" s="14" t="s">
        <v>29</v>
      </c>
      <c r="M69" s="14" t="s">
        <v>53</v>
      </c>
      <c r="N69" s="14" t="s">
        <v>56</v>
      </c>
    </row>
    <row r="70" spans="1:14" ht="21.75" thickBot="1">
      <c r="A70" s="16">
        <v>2565</v>
      </c>
      <c r="B70" s="26" t="str">
        <f>HYPERLINK(VLOOKUP(C70,'7.Back up ลิ้งค์โครงการ'!$B$2:$C$87,2,FALSE),LEFT('7.Back up ลิ้งค์โครงการ'!B62,LEN(C70)-4))</f>
        <v>โครงการพัฒนาต้นแบบศูนย์พัฒนาจิตร่วมกับเครือข่ายภาคี(บวร)เพื่อส่งเสริมสุขภาวะของผู้สูงอายุสู่การท่องเที่ยวเชิงจิตวิญญาณในสามเหลี่ยมอันดามัน</v>
      </c>
      <c r="C70" s="14" t="s">
        <v>241</v>
      </c>
      <c r="D70" s="14" t="s">
        <v>18</v>
      </c>
      <c r="E70" s="14" t="s">
        <v>26</v>
      </c>
      <c r="F70" s="14" t="s">
        <v>27</v>
      </c>
      <c r="G70" s="17">
        <v>5990000</v>
      </c>
      <c r="H70" s="17">
        <v>5990000</v>
      </c>
      <c r="I70" s="14" t="s">
        <v>102</v>
      </c>
      <c r="J70" s="14" t="s">
        <v>121</v>
      </c>
      <c r="K70" s="14" t="s">
        <v>80</v>
      </c>
      <c r="L70" s="14" t="s">
        <v>29</v>
      </c>
      <c r="M70" s="14" t="s">
        <v>45</v>
      </c>
      <c r="N70" s="14" t="s">
        <v>103</v>
      </c>
    </row>
    <row r="71" spans="1:14" ht="21.75" thickBot="1">
      <c r="A71" s="16">
        <v>2565</v>
      </c>
      <c r="B71" s="26" t="str">
        <f>HYPERLINK(VLOOKUP(C71,'7.Back up ลิ้งค์โครงการ'!$B$2:$C$87,2,FALSE),LEFT('7.Back up ลิ้งค์โครงการ'!B63,LEN(C71)-4))</f>
        <v>โครงการหนึ่งตำบลหนึ่งศูนย์ดูแลผู้สูงวัย</v>
      </c>
      <c r="C71" s="14" t="s">
        <v>230</v>
      </c>
      <c r="D71" s="14" t="s">
        <v>18</v>
      </c>
      <c r="E71" s="14" t="s">
        <v>26</v>
      </c>
      <c r="F71" s="14" t="s">
        <v>27</v>
      </c>
      <c r="G71" s="17">
        <v>20000000</v>
      </c>
      <c r="H71" s="17">
        <v>20000000</v>
      </c>
      <c r="I71" s="14" t="s">
        <v>102</v>
      </c>
      <c r="J71" s="14" t="s">
        <v>140</v>
      </c>
      <c r="K71" s="14" t="s">
        <v>80</v>
      </c>
      <c r="M71" s="14" t="s">
        <v>35</v>
      </c>
      <c r="N71" s="14" t="s">
        <v>129</v>
      </c>
    </row>
    <row r="72" spans="1:14" ht="21.75" thickBot="1">
      <c r="A72" s="16">
        <v>2565</v>
      </c>
      <c r="B72" s="26" t="str">
        <f>HYPERLINK(VLOOKUP(C72,'7.Back up ลิ้งค์โครงการ'!$B$2:$C$87,2,FALSE),LEFT('7.Back up ลิ้งค์โครงการ'!B64,LEN(C72)-4))</f>
        <v>โครงการส่งเสริมสุขภาวะแบบองค์รวมของผู้สูงอายุโดยใช้พื้นที่สร้างสรรค์ร่วมกับภาคีเครือข่ายและจังหวัดชัยนาท</v>
      </c>
      <c r="C72" s="14" t="s">
        <v>242</v>
      </c>
      <c r="D72" s="14" t="s">
        <v>18</v>
      </c>
      <c r="E72" s="14" t="s">
        <v>26</v>
      </c>
      <c r="F72" s="14" t="s">
        <v>27</v>
      </c>
      <c r="G72" s="17">
        <v>46490000</v>
      </c>
      <c r="H72" s="17">
        <v>46490000</v>
      </c>
      <c r="I72" s="14" t="s">
        <v>102</v>
      </c>
      <c r="J72" s="14" t="s">
        <v>86</v>
      </c>
      <c r="K72" s="14" t="s">
        <v>80</v>
      </c>
      <c r="L72" s="14" t="s">
        <v>29</v>
      </c>
      <c r="M72" s="14" t="s">
        <v>45</v>
      </c>
      <c r="N72" s="14" t="s">
        <v>103</v>
      </c>
    </row>
    <row r="73" spans="1:14" ht="21.75" thickBot="1">
      <c r="A73" s="16">
        <v>2565</v>
      </c>
      <c r="B73" s="26" t="str">
        <f>HYPERLINK(VLOOKUP(C73,'7.Back up ลิ้งค์โครงการ'!$B$2:$C$87,2,FALSE),LEFT('7.Back up ลิ้งค์โครงการ'!B65,LEN(C73)-4))</f>
        <v>โครงการส่งเสริมการจัดตั้งกลุ่มอาชีพผู้สูงอายุ</v>
      </c>
      <c r="C73" s="14" t="s">
        <v>243</v>
      </c>
      <c r="D73" s="14" t="s">
        <v>18</v>
      </c>
      <c r="E73" s="14" t="s">
        <v>26</v>
      </c>
      <c r="F73" s="14" t="s">
        <v>27</v>
      </c>
      <c r="G73" s="17">
        <v>1200000</v>
      </c>
      <c r="H73" s="17">
        <v>1200000</v>
      </c>
      <c r="I73" s="14" t="s">
        <v>90</v>
      </c>
      <c r="J73" s="14" t="s">
        <v>147</v>
      </c>
      <c r="K73" s="14" t="s">
        <v>80</v>
      </c>
      <c r="L73" s="14" t="s">
        <v>29</v>
      </c>
      <c r="M73" s="14" t="s">
        <v>30</v>
      </c>
      <c r="N73" s="14" t="s">
        <v>31</v>
      </c>
    </row>
    <row r="74" spans="1:14" ht="21.75" thickBot="1">
      <c r="A74" s="16">
        <v>2565</v>
      </c>
      <c r="B74" s="26" t="str">
        <f>HYPERLINK(VLOOKUP(C74,'7.Back up ลิ้งค์โครงการ'!$B$2:$C$87,2,FALSE),LEFT('7.Back up ลิ้งค์โครงการ'!B66,LEN(C74)-4))</f>
        <v>เสริมสร้างทักษะการพัฒนาคุณภาพชีวิตผู้สูงอายุอย่างมั่นคงและยั่งยืน”อำเภอดอยสะเก็ดจังหวัดเชียงใหม่</v>
      </c>
      <c r="C74" s="14" t="s">
        <v>244</v>
      </c>
      <c r="D74" s="14" t="s">
        <v>18</v>
      </c>
      <c r="E74" s="14" t="s">
        <v>26</v>
      </c>
      <c r="F74" s="14" t="s">
        <v>27</v>
      </c>
      <c r="G74" s="17">
        <v>1014800</v>
      </c>
      <c r="H74" s="17">
        <v>1014800</v>
      </c>
      <c r="I74" s="14" t="s">
        <v>90</v>
      </c>
      <c r="J74" s="14" t="s">
        <v>91</v>
      </c>
      <c r="K74" s="14" t="s">
        <v>80</v>
      </c>
      <c r="L74" s="14" t="s">
        <v>29</v>
      </c>
      <c r="M74" s="14" t="s">
        <v>45</v>
      </c>
      <c r="N74" s="14" t="s">
        <v>103</v>
      </c>
    </row>
    <row r="75" spans="1:14" ht="21.75" thickBot="1">
      <c r="A75" s="16">
        <v>2565</v>
      </c>
      <c r="B75" s="26" t="str">
        <f>HYPERLINK(VLOOKUP(C75,'7.Back up ลิ้งค์โครงการ'!$B$2:$C$87,2,FALSE),LEFT('7.Back up ลิ้งค์โครงการ'!B67,LEN(C75)-4))</f>
        <v>การจัดทำฐานข้อมูลผู้สูงอายุเพื่อนำไปใช้ประโยชน์ในการพัฒนาสุขภาวะที่ดีอย่างมีคุณค่าและศักดิ์ศรี</v>
      </c>
      <c r="C75" s="14" t="s">
        <v>222</v>
      </c>
      <c r="D75" s="14" t="s">
        <v>18</v>
      </c>
      <c r="E75" s="14" t="s">
        <v>26</v>
      </c>
      <c r="F75" s="14" t="s">
        <v>27</v>
      </c>
      <c r="G75" s="17">
        <v>6000000</v>
      </c>
      <c r="H75" s="17">
        <v>6000000</v>
      </c>
      <c r="I75" s="14" t="s">
        <v>102</v>
      </c>
      <c r="J75" s="14" t="s">
        <v>86</v>
      </c>
      <c r="K75" s="14" t="s">
        <v>80</v>
      </c>
      <c r="L75" s="14" t="s">
        <v>29</v>
      </c>
      <c r="M75" s="14" t="s">
        <v>98</v>
      </c>
      <c r="N75" s="14" t="s">
        <v>114</v>
      </c>
    </row>
    <row r="76" spans="1:14" ht="21.75" thickBot="1">
      <c r="A76" s="16">
        <v>2565</v>
      </c>
      <c r="B76" s="26" t="str">
        <f>HYPERLINK(VLOOKUP(C76,'7.Back up ลิ้งค์โครงการ'!$B$2:$C$87,2,FALSE),LEFT('7.Back up ลิ้งค์โครงการ'!B68,LEN(C76)-4))</f>
        <v>โครงการหนึ่งตำบลหนึ่งศูนย์ดูแลผู้สูงวัย</v>
      </c>
      <c r="C76" s="14" t="s">
        <v>230</v>
      </c>
      <c r="D76" s="14" t="s">
        <v>18</v>
      </c>
      <c r="E76" s="14" t="s">
        <v>26</v>
      </c>
      <c r="F76" s="14" t="s">
        <v>27</v>
      </c>
      <c r="G76" s="17">
        <v>20000000</v>
      </c>
      <c r="H76" s="17">
        <v>20000000</v>
      </c>
      <c r="I76" s="14" t="s">
        <v>102</v>
      </c>
      <c r="J76" s="14" t="s">
        <v>86</v>
      </c>
      <c r="K76" s="14" t="s">
        <v>80</v>
      </c>
      <c r="L76" s="14" t="s">
        <v>29</v>
      </c>
      <c r="M76" s="14" t="s">
        <v>35</v>
      </c>
      <c r="N76" s="14" t="s">
        <v>129</v>
      </c>
    </row>
    <row r="77" spans="1:14" ht="21.75" thickBot="1">
      <c r="A77" s="16">
        <v>2565</v>
      </c>
      <c r="B77" s="26" t="str">
        <f>HYPERLINK(VLOOKUP(C77,'7.Back up ลิ้งค์โครงการ'!$B$2:$C$87,2,FALSE),LEFT('7.Back up ลิ้งค์โครงการ'!B70,LEN(C77)-4))</f>
        <v>2565:พัฒนาแหล่งเรียนรู้ภูมิปัญญาท้องถิ่นของผู้สูงวัยสู่คนรุ่นหลังด้วยเทคโนโลยีดิจิทัลมีเดียในชุมชนจังหวัดราชบุรี</v>
      </c>
      <c r="C77" s="14" t="s">
        <v>246</v>
      </c>
      <c r="D77" s="14" t="s">
        <v>18</v>
      </c>
      <c r="E77" s="14" t="s">
        <v>26</v>
      </c>
      <c r="F77" s="14" t="s">
        <v>27</v>
      </c>
      <c r="G77" s="17">
        <v>755000</v>
      </c>
      <c r="H77" s="17">
        <v>755000</v>
      </c>
      <c r="I77" s="14" t="s">
        <v>102</v>
      </c>
      <c r="J77" s="14" t="s">
        <v>155</v>
      </c>
      <c r="K77" s="14" t="s">
        <v>80</v>
      </c>
      <c r="L77" s="14" t="s">
        <v>263</v>
      </c>
      <c r="M77" s="14" t="s">
        <v>45</v>
      </c>
      <c r="N77" s="14" t="s">
        <v>106</v>
      </c>
    </row>
    <row r="78" spans="1:14" ht="21.75" thickBot="1">
      <c r="A78" s="16">
        <v>2565</v>
      </c>
      <c r="B78" s="26" t="str">
        <f>HYPERLINK(VLOOKUP(C78,'7.Back up ลิ้งค์โครงการ'!$B$2:$C$87,2,FALSE),LEFT('7.Back up ลิ้งค์โครงการ'!B71,LEN(C78)-4))</f>
        <v>การส่งเสริมอาชีพผู้สูงอายุพฤฒพลังตามหลักปรัชญาเศรษฐกิจพอเพียงจังหวัดชัยนาทและกรุงเทพฯ</v>
      </c>
      <c r="C78" s="14" t="s">
        <v>247</v>
      </c>
      <c r="D78" s="14" t="s">
        <v>18</v>
      </c>
      <c r="E78" s="14" t="s">
        <v>26</v>
      </c>
      <c r="F78" s="14" t="s">
        <v>27</v>
      </c>
      <c r="G78" s="17">
        <v>91740000</v>
      </c>
      <c r="H78" s="17">
        <v>91740000</v>
      </c>
      <c r="I78" s="14" t="s">
        <v>102</v>
      </c>
      <c r="J78" s="14" t="s">
        <v>86</v>
      </c>
      <c r="K78" s="14" t="s">
        <v>80</v>
      </c>
      <c r="L78" s="14" t="s">
        <v>29</v>
      </c>
      <c r="M78" s="14" t="s">
        <v>30</v>
      </c>
      <c r="N78" s="14" t="s">
        <v>117</v>
      </c>
    </row>
    <row r="79" spans="1:14" ht="21.75" thickBot="1">
      <c r="A79" s="16">
        <v>2565</v>
      </c>
      <c r="B79" s="26" t="str">
        <f>HYPERLINK(VLOOKUP(C79,'7.Back up ลิ้งค์โครงการ'!$B$2:$C$87,2,FALSE),LEFT('7.Back up ลิ้งค์โครงการ'!B72,LEN(C79)-4))</f>
        <v>พัฒนาแหล่งเรียนรู้ภูมิปัญญาท้องถิ่นของผู้สูงวัยสู่ชุมชน</v>
      </c>
      <c r="C79" s="14" t="s">
        <v>219</v>
      </c>
      <c r="D79" s="14" t="s">
        <v>18</v>
      </c>
      <c r="E79" s="14" t="s">
        <v>26</v>
      </c>
      <c r="F79" s="14" t="s">
        <v>27</v>
      </c>
      <c r="G79" s="17">
        <v>2000000</v>
      </c>
      <c r="H79" s="17">
        <v>2000000</v>
      </c>
      <c r="I79" s="14" t="s">
        <v>102</v>
      </c>
      <c r="J79" s="14" t="s">
        <v>86</v>
      </c>
      <c r="K79" s="14" t="s">
        <v>80</v>
      </c>
      <c r="L79" s="14" t="s">
        <v>29</v>
      </c>
      <c r="M79" s="14" t="s">
        <v>45</v>
      </c>
      <c r="N79" s="14" t="s">
        <v>106</v>
      </c>
    </row>
    <row r="80" spans="1:14" ht="21.75" thickBot="1">
      <c r="A80" s="16">
        <v>2565</v>
      </c>
      <c r="B80" s="26" t="str">
        <f>HYPERLINK(VLOOKUP(C80,'7.Back up ลิ้งค์โครงการ'!$B$2:$C$87,2,FALSE),LEFT('7.Back up ลิ้งค์โครงการ'!B73,LEN(C80)-4))</f>
        <v>2565:พัฒนาแหล่งเรียนรู้ภูมิปัญญาท้องถิ่นของผู้สูงวัยสู่ชุมชน</v>
      </c>
      <c r="C80" s="14" t="s">
        <v>248</v>
      </c>
      <c r="D80" s="14" t="s">
        <v>18</v>
      </c>
      <c r="E80" s="14" t="s">
        <v>26</v>
      </c>
      <c r="F80" s="14" t="s">
        <v>27</v>
      </c>
      <c r="G80" s="17">
        <v>5000000</v>
      </c>
      <c r="H80" s="17">
        <v>5000000</v>
      </c>
      <c r="I80" s="14" t="s">
        <v>102</v>
      </c>
      <c r="J80" s="14" t="s">
        <v>155</v>
      </c>
      <c r="K80" s="14" t="s">
        <v>80</v>
      </c>
      <c r="L80" s="14" t="s">
        <v>29</v>
      </c>
      <c r="M80" s="14" t="s">
        <v>45</v>
      </c>
      <c r="N80" s="14" t="s">
        <v>106</v>
      </c>
    </row>
    <row r="81" spans="1:14" ht="21.75" thickBot="1">
      <c r="A81" s="16">
        <v>2565</v>
      </c>
      <c r="B81" s="26" t="str">
        <f>HYPERLINK(VLOOKUP(C81,'7.Back up ลิ้งค์โครงการ'!$B$2:$C$87,2,FALSE),LEFT('7.Back up ลิ้งค์โครงการ'!B74,LEN(C81)-4))</f>
        <v>โครงการพัฒนาสุขภาวะให้กับผู้สูงอายุโดยการใช้วิทยาศาสตร์การกีฬา</v>
      </c>
      <c r="C81" s="14" t="s">
        <v>249</v>
      </c>
      <c r="D81" s="14" t="s">
        <v>18</v>
      </c>
      <c r="E81" s="14" t="s">
        <v>26</v>
      </c>
      <c r="F81" s="14" t="s">
        <v>27</v>
      </c>
      <c r="G81" s="17">
        <v>2300000</v>
      </c>
      <c r="H81" s="17">
        <v>2300000</v>
      </c>
      <c r="I81" s="14" t="s">
        <v>102</v>
      </c>
      <c r="J81" s="14" t="s">
        <v>159</v>
      </c>
      <c r="K81" s="14" t="s">
        <v>80</v>
      </c>
      <c r="L81" s="14" t="s">
        <v>29</v>
      </c>
      <c r="M81" s="14" t="s">
        <v>53</v>
      </c>
      <c r="N81" s="14" t="s">
        <v>54</v>
      </c>
    </row>
    <row r="82" spans="1:14" ht="21.75" thickBot="1">
      <c r="A82" s="16">
        <v>2565</v>
      </c>
      <c r="B82" s="26" t="str">
        <f>HYPERLINK(VLOOKUP(C82,'7.Back up ลิ้งค์โครงการ'!$B$2:$C$87,2,FALSE),LEFT('7.Back up ลิ้งค์โครงการ'!B75,LEN(C82)-4))</f>
        <v>ระบบฐานข้อมูลผู้สูงอายุแบบบูรณาการการทำงานร่วมกันของ6กระทรวงหลักและทุกภาคส่วน</v>
      </c>
      <c r="C82" s="14" t="s">
        <v>238</v>
      </c>
      <c r="D82" s="14" t="s">
        <v>18</v>
      </c>
      <c r="E82" s="14" t="s">
        <v>26</v>
      </c>
      <c r="F82" s="14" t="s">
        <v>27</v>
      </c>
      <c r="G82" s="17">
        <v>6447000</v>
      </c>
      <c r="H82" s="17">
        <v>6447000</v>
      </c>
      <c r="I82" s="14" t="s">
        <v>42</v>
      </c>
      <c r="J82" s="14" t="s">
        <v>113</v>
      </c>
      <c r="K82" s="14" t="s">
        <v>80</v>
      </c>
      <c r="L82" s="14" t="s">
        <v>263</v>
      </c>
      <c r="M82" s="14" t="s">
        <v>98</v>
      </c>
      <c r="N82" s="14" t="s">
        <v>114</v>
      </c>
    </row>
    <row r="83" spans="1:14" ht="21.75" thickBot="1">
      <c r="A83" s="16">
        <v>2565</v>
      </c>
      <c r="B83" s="26" t="str">
        <f>HYPERLINK(VLOOKUP(C83,'7.Back up ลิ้งค์โครงการ'!$B$2:$C$87,2,FALSE),LEFT('7.Back up ลิ้งค์โครงการ'!B76,LEN(C83)-4))</f>
        <v>การพัฒนาศักยภาพผู้สูงอายุสู่ความเป็นพลเมืองดิจิทัลด้านความสร้างสรรค์ทางดิจิทัลเพื่อส่งเสริมการประกอบอาชีพสำหรับผู้สูงอายุ</v>
      </c>
      <c r="C83" s="14" t="s">
        <v>228</v>
      </c>
      <c r="D83" s="14" t="s">
        <v>18</v>
      </c>
      <c r="E83" s="14" t="s">
        <v>26</v>
      </c>
      <c r="F83" s="14" t="s">
        <v>27</v>
      </c>
      <c r="G83" s="17">
        <v>1500000</v>
      </c>
      <c r="H83" s="17">
        <v>1500000</v>
      </c>
      <c r="I83" s="14" t="s">
        <v>42</v>
      </c>
      <c r="J83" s="14" t="s">
        <v>113</v>
      </c>
      <c r="K83" s="14" t="s">
        <v>80</v>
      </c>
      <c r="L83" s="14" t="s">
        <v>263</v>
      </c>
      <c r="M83" s="14" t="s">
        <v>98</v>
      </c>
      <c r="N83" s="14" t="s">
        <v>124</v>
      </c>
    </row>
    <row r="84" spans="1:14" ht="21.75" thickBot="1">
      <c r="A84" s="16">
        <v>2565</v>
      </c>
      <c r="B84" s="26" t="str">
        <f>HYPERLINK(VLOOKUP(C84,'7.Back up ลิ้งค์โครงการ'!$B$2:$C$87,2,FALSE),LEFT('7.Back up ลิ้งค์โครงการ'!B81,LEN(C84)-4))</f>
        <v>โครงการปรับปรุงที่อยู่อาศัยและสถานที่สาธารณะที่เหมาะสมกับผู้สูงอายุและทุกวัย</v>
      </c>
      <c r="C84" s="14" t="s">
        <v>254</v>
      </c>
      <c r="D84" s="14" t="s">
        <v>18</v>
      </c>
      <c r="E84" s="14" t="s">
        <v>26</v>
      </c>
      <c r="F84" s="14" t="s">
        <v>27</v>
      </c>
      <c r="G84" s="17">
        <v>433649700</v>
      </c>
      <c r="H84" s="17">
        <v>433649700</v>
      </c>
      <c r="I84" s="14" t="s">
        <v>28</v>
      </c>
      <c r="J84" s="14" t="s">
        <v>168</v>
      </c>
      <c r="K84" s="14" t="s">
        <v>165</v>
      </c>
      <c r="L84" s="14" t="s">
        <v>29</v>
      </c>
      <c r="M84" s="14" t="s">
        <v>98</v>
      </c>
      <c r="N84" s="14" t="s">
        <v>161</v>
      </c>
    </row>
    <row r="85" spans="1:14" ht="21.75" thickBot="1">
      <c r="A85" s="16">
        <v>2565</v>
      </c>
      <c r="B85" s="26" t="str">
        <f>HYPERLINK(VLOOKUP(C85,'7.Back up ลิ้งค์โครงการ'!$B$2:$C$87,2,FALSE),LEFT('7.Back up ลิ้งค์โครงการ'!B82,LEN(C85)-4))</f>
        <v>ส่งเสริมชุมชนที่เป็นมิตรกับผู้สูงอายุและคนทุกวัย</v>
      </c>
      <c r="C85" s="14" t="s">
        <v>255</v>
      </c>
      <c r="D85" s="14" t="s">
        <v>18</v>
      </c>
      <c r="E85" s="14" t="s">
        <v>26</v>
      </c>
      <c r="F85" s="14" t="s">
        <v>27</v>
      </c>
      <c r="G85" s="17">
        <v>14237000</v>
      </c>
      <c r="H85" s="17">
        <v>14237000</v>
      </c>
      <c r="I85" s="14" t="s">
        <v>28</v>
      </c>
      <c r="J85" s="14" t="s">
        <v>168</v>
      </c>
      <c r="K85" s="14" t="s">
        <v>165</v>
      </c>
      <c r="M85" s="14" t="s">
        <v>98</v>
      </c>
      <c r="N85" s="14" t="s">
        <v>161</v>
      </c>
    </row>
    <row r="86" spans="1:14" ht="21.75" thickBot="1">
      <c r="A86" s="16">
        <v>2565</v>
      </c>
      <c r="B86" s="26" t="str">
        <f>HYPERLINK(VLOOKUP(C86,'7.Back up ลิ้งค์โครงการ'!$B$2:$C$87,2,FALSE),LEFT('7.Back up ลิ้งค์โครงการ'!B83,LEN(C86)-4))</f>
        <v>โครงการพัฒนาระบบการคุ้มครองทางสังคมของผู้สูงอายุ</v>
      </c>
      <c r="C86" s="14" t="s">
        <v>256</v>
      </c>
      <c r="D86" s="14" t="s">
        <v>18</v>
      </c>
      <c r="E86" s="14" t="s">
        <v>26</v>
      </c>
      <c r="F86" s="14" t="s">
        <v>27</v>
      </c>
      <c r="G86" s="17">
        <v>459310000</v>
      </c>
      <c r="H86" s="17">
        <v>459310000</v>
      </c>
      <c r="I86" s="14" t="s">
        <v>28</v>
      </c>
      <c r="J86" s="14" t="s">
        <v>168</v>
      </c>
      <c r="K86" s="14" t="s">
        <v>165</v>
      </c>
      <c r="L86" s="14" t="s">
        <v>263</v>
      </c>
      <c r="M86" s="14" t="s">
        <v>35</v>
      </c>
      <c r="N86" s="14" t="s">
        <v>36</v>
      </c>
    </row>
    <row r="87" spans="1:14">
      <c r="A87" s="16">
        <v>2565</v>
      </c>
      <c r="B87" s="26" t="str">
        <f>HYPERLINK(VLOOKUP(C87,'7.Back up ลิ้งค์โครงการ'!$B$2:$C$87,2,FALSE),LEFT('7.Back up ลิ้งค์โครงการ'!B84,LEN(C87)-4))</f>
        <v>โครงการพัฒนาระบบการคุ้มครองทางสังคมของผู้สูงอายุ</v>
      </c>
      <c r="C87" s="14" t="s">
        <v>256</v>
      </c>
      <c r="D87" s="14" t="s">
        <v>18</v>
      </c>
      <c r="E87" s="14" t="s">
        <v>26</v>
      </c>
      <c r="F87" s="14" t="s">
        <v>27</v>
      </c>
      <c r="G87" s="17">
        <v>289114600</v>
      </c>
      <c r="H87" s="17">
        <v>289114600</v>
      </c>
      <c r="I87" s="14" t="s">
        <v>28</v>
      </c>
      <c r="J87" s="14" t="s">
        <v>168</v>
      </c>
      <c r="K87" s="14" t="s">
        <v>165</v>
      </c>
      <c r="L87" s="14" t="s">
        <v>263</v>
      </c>
      <c r="M87" s="14" t="s">
        <v>35</v>
      </c>
      <c r="N87" s="14" t="s">
        <v>36</v>
      </c>
    </row>
    <row r="88" spans="1:14">
      <c r="M88" s="14" t="s">
        <v>45</v>
      </c>
      <c r="N88" s="14" t="s">
        <v>359</v>
      </c>
    </row>
  </sheetData>
  <sortState xmlns:xlrd2="http://schemas.microsoft.com/office/spreadsheetml/2017/richdata2" ref="A2:P88">
    <sortCondition ref="A3:A88"/>
  </sortState>
  <pageMargins left="0.7" right="0.7" top="0.75" bottom="0.75" header="0.3" footer="0.3"/>
  <pageSetup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809E00-7EE8-430B-99A7-78FDB2A121CA}">
  <dimension ref="A1:P88"/>
  <sheetViews>
    <sheetView zoomScale="85" zoomScaleNormal="85" workbookViewId="0">
      <selection activeCell="B1" sqref="B1"/>
    </sheetView>
  </sheetViews>
  <sheetFormatPr defaultRowHeight="21"/>
  <cols>
    <col min="1" max="1" width="13.42578125" style="14" customWidth="1"/>
    <col min="2" max="2" width="14.85546875" style="14" customWidth="1"/>
    <col min="3" max="3" width="57.7109375" style="22" customWidth="1"/>
    <col min="4" max="4" width="54" style="14" hidden="1" customWidth="1"/>
    <col min="5" max="5" width="14.85546875" style="14" customWidth="1"/>
    <col min="6" max="6" width="20.28515625" style="14" customWidth="1"/>
    <col min="7" max="7" width="18.42578125" style="14" hidden="1" customWidth="1"/>
    <col min="8" max="8" width="22.140625" style="14" customWidth="1"/>
    <col min="9" max="9" width="32.42578125" style="14" hidden="1" customWidth="1"/>
    <col min="10" max="10" width="45.85546875" style="14" hidden="1" customWidth="1"/>
    <col min="11" max="11" width="54" style="14" hidden="1" customWidth="1"/>
    <col min="12" max="13" width="35.85546875" style="14" customWidth="1"/>
    <col min="14" max="14" width="17.5703125" style="14" customWidth="1"/>
    <col min="15" max="15" width="27.28515625" style="14" customWidth="1"/>
    <col min="16" max="16384" width="9.140625" style="14"/>
  </cols>
  <sheetData>
    <row r="1" spans="1:16" ht="21.75" thickBot="1">
      <c r="A1" s="15" t="s">
        <v>10</v>
      </c>
      <c r="B1" s="15" t="s">
        <v>11</v>
      </c>
      <c r="C1" s="43" t="s">
        <v>0</v>
      </c>
      <c r="D1" s="15" t="s">
        <v>259</v>
      </c>
      <c r="E1" s="15" t="s">
        <v>1</v>
      </c>
      <c r="F1" s="15" t="s">
        <v>2</v>
      </c>
      <c r="G1" s="15" t="s">
        <v>178</v>
      </c>
      <c r="H1" s="15" t="s">
        <v>3</v>
      </c>
      <c r="I1" s="15" t="s">
        <v>4</v>
      </c>
      <c r="J1" s="15" t="s">
        <v>5</v>
      </c>
      <c r="K1" s="15" t="s">
        <v>6</v>
      </c>
      <c r="L1" s="15" t="s">
        <v>7</v>
      </c>
      <c r="M1" s="15" t="s">
        <v>8</v>
      </c>
      <c r="N1" s="15" t="s">
        <v>9</v>
      </c>
      <c r="O1" s="16"/>
      <c r="P1" s="16" t="s">
        <v>260</v>
      </c>
    </row>
    <row r="2" spans="1:16" s="16" customFormat="1" ht="21.75" thickBot="1">
      <c r="A2" s="44" t="s">
        <v>30</v>
      </c>
      <c r="B2" s="44" t="s">
        <v>31</v>
      </c>
      <c r="C2" s="41" t="str">
        <f>HYPERLINK(VLOOKUP(D2,'7.Back up ลิ้งค์โครงการ'!$B$2:$C$87,2,FALSE),LEFT('7.Back up ลิ้งค์โครงการ'!B2,LEN(D2)-4))</f>
        <v>โครงการส่งเสริมการประกอบอาชีพให้ผู้สุงอายุ</v>
      </c>
      <c r="D2" s="19" t="s">
        <v>183</v>
      </c>
      <c r="E2" s="19" t="s">
        <v>18</v>
      </c>
      <c r="F2" s="19" t="s">
        <v>13</v>
      </c>
      <c r="G2" s="19">
        <v>2563</v>
      </c>
      <c r="H2" s="19" t="s">
        <v>14</v>
      </c>
      <c r="I2" s="20">
        <v>4559200</v>
      </c>
      <c r="J2" s="20">
        <v>4559200</v>
      </c>
      <c r="K2" s="19" t="s">
        <v>19</v>
      </c>
      <c r="L2" s="19" t="s">
        <v>15</v>
      </c>
      <c r="M2" s="19" t="s">
        <v>16</v>
      </c>
      <c r="N2" s="19"/>
      <c r="O2" s="19" t="s">
        <v>262</v>
      </c>
      <c r="P2" s="14"/>
    </row>
    <row r="3" spans="1:16" ht="21.75" thickBot="1">
      <c r="A3" s="44" t="s">
        <v>30</v>
      </c>
      <c r="B3" s="44" t="s">
        <v>31</v>
      </c>
      <c r="C3" s="26" t="str">
        <f>HYPERLINK(VLOOKUP(D3,'7.Back up ลิ้งค์โครงการ'!$B$2:$C$87,2,FALSE),LEFT('7.Back up ลิ้งค์โครงการ'!B5,LEN(D3)-4))</f>
        <v>โครงการส่งเสริมการประกอบอาชีพอิสระให้ผู้สูงอายุ</v>
      </c>
      <c r="D3" s="14" t="s">
        <v>186</v>
      </c>
      <c r="E3" s="14" t="s">
        <v>18</v>
      </c>
      <c r="F3" s="14" t="s">
        <v>26</v>
      </c>
      <c r="G3" s="14">
        <v>2565</v>
      </c>
      <c r="H3" s="14" t="s">
        <v>27</v>
      </c>
      <c r="I3" s="17">
        <v>10320000</v>
      </c>
      <c r="J3" s="17">
        <v>10320000</v>
      </c>
      <c r="K3" s="14" t="s">
        <v>28</v>
      </c>
      <c r="L3" s="14" t="s">
        <v>15</v>
      </c>
      <c r="M3" s="14" t="s">
        <v>16</v>
      </c>
      <c r="N3" s="14" t="s">
        <v>29</v>
      </c>
    </row>
    <row r="4" spans="1:16" ht="21.75" thickBot="1">
      <c r="A4" s="44" t="s">
        <v>30</v>
      </c>
      <c r="B4" s="44" t="s">
        <v>31</v>
      </c>
      <c r="C4" s="26" t="str">
        <f>HYPERLINK(VLOOKUP(D4,'7.Back up ลิ้งค์โครงการ'!$B$2:$C$87,2,FALSE),LEFT('7.Back up ลิ้งค์โครงการ'!B6,LEN(D4)-4))</f>
        <v>โครงการส่งเสริมการจ้างงานผู้สูงอายุในอาชีพที่เหมาะสมกับวัยและประสบการณ์</v>
      </c>
      <c r="D4" s="14" t="s">
        <v>187</v>
      </c>
      <c r="E4" s="14" t="s">
        <v>18</v>
      </c>
      <c r="F4" s="14" t="s">
        <v>26</v>
      </c>
      <c r="G4" s="14">
        <v>2565</v>
      </c>
      <c r="H4" s="14" t="s">
        <v>27</v>
      </c>
      <c r="I4" s="17">
        <v>48060400</v>
      </c>
      <c r="J4" s="17">
        <v>48060400</v>
      </c>
      <c r="K4" s="14" t="s">
        <v>28</v>
      </c>
      <c r="L4" s="14" t="s">
        <v>15</v>
      </c>
      <c r="M4" s="14" t="s">
        <v>16</v>
      </c>
      <c r="N4" s="14" t="s">
        <v>29</v>
      </c>
    </row>
    <row r="5" spans="1:16" ht="21.75" thickBot="1">
      <c r="A5" s="44" t="s">
        <v>30</v>
      </c>
      <c r="B5" s="44" t="s">
        <v>31</v>
      </c>
      <c r="C5" s="26" t="str">
        <f>HYPERLINK(VLOOKUP(D5,'7.Back up ลิ้งค์โครงการ'!$B$2:$C$87,2,FALSE),LEFT('7.Back up ลิ้งค์โครงการ'!B8,LEN(D5)-4))</f>
        <v>โครงการส่งเสริมการประกอบอาชีพอิสระให้ผู้สูงอายุ</v>
      </c>
      <c r="D5" s="14" t="s">
        <v>189</v>
      </c>
      <c r="E5" s="14" t="s">
        <v>18</v>
      </c>
      <c r="F5" s="14" t="s">
        <v>37</v>
      </c>
      <c r="G5" s="14">
        <v>2564</v>
      </c>
      <c r="H5" s="14" t="s">
        <v>38</v>
      </c>
      <c r="I5" s="17">
        <v>5903200</v>
      </c>
      <c r="J5" s="17">
        <v>5903200</v>
      </c>
      <c r="K5" s="14" t="s">
        <v>19</v>
      </c>
      <c r="L5" s="14" t="s">
        <v>15</v>
      </c>
      <c r="M5" s="14" t="s">
        <v>16</v>
      </c>
    </row>
    <row r="6" spans="1:16" ht="21.75" thickBot="1">
      <c r="A6" s="44" t="s">
        <v>30</v>
      </c>
      <c r="B6" s="44" t="s">
        <v>31</v>
      </c>
      <c r="C6" s="26" t="str">
        <f>HYPERLINK(VLOOKUP(D6,'7.Back up ลิ้งค์โครงการ'!$B$2:$C$87,2,FALSE),LEFT('7.Back up ลิ้งค์โครงการ'!B9,LEN(D6)-4))</f>
        <v>โครงการส่งเสริมการจ้างงานผู้สูงอายุในอาชีพที่เหมาะสมกับวัยและประสบการณ์</v>
      </c>
      <c r="D6" s="14" t="s">
        <v>190</v>
      </c>
      <c r="E6" s="14" t="s">
        <v>18</v>
      </c>
      <c r="F6" s="14" t="s">
        <v>37</v>
      </c>
      <c r="G6" s="14">
        <v>2564</v>
      </c>
      <c r="H6" s="14" t="s">
        <v>38</v>
      </c>
      <c r="I6" s="17">
        <v>10799400</v>
      </c>
      <c r="J6" s="17">
        <v>10799400</v>
      </c>
      <c r="K6" s="14" t="s">
        <v>39</v>
      </c>
      <c r="L6" s="14" t="s">
        <v>15</v>
      </c>
      <c r="M6" s="14" t="s">
        <v>16</v>
      </c>
    </row>
    <row r="7" spans="1:16" ht="21.75" thickBot="1">
      <c r="A7" s="44" t="s">
        <v>30</v>
      </c>
      <c r="B7" s="44" t="s">
        <v>31</v>
      </c>
      <c r="C7" s="26" t="str">
        <f>HYPERLINK(VLOOKUP(D7,'7.Back up ลิ้งค์โครงการ'!$B$2:$C$87,2,FALSE),LEFT('7.Back up ลิ้งค์โครงการ'!B60,LEN(D7)-4))</f>
        <v>โครงการการส่งเสริมอาชีพผู้สูงอายุพฤฒพลังตามหลักปรัชญาเศรษฐกิจพอเพียงในพื้นที่จังหวัดอุดรธานีหนองคายหนองบัวลำภูและบึงกาฬ”(โครงการ่วมมหาวิทยาลัยราชภัฏ38แห่ง)</v>
      </c>
      <c r="D7" s="14" t="s">
        <v>239</v>
      </c>
      <c r="E7" s="14" t="s">
        <v>18</v>
      </c>
      <c r="F7" s="14" t="s">
        <v>26</v>
      </c>
      <c r="G7" s="14">
        <v>2565</v>
      </c>
      <c r="H7" s="14" t="s">
        <v>27</v>
      </c>
      <c r="I7" s="17">
        <v>41600000</v>
      </c>
      <c r="J7" s="17">
        <v>41600000</v>
      </c>
      <c r="K7" s="14" t="s">
        <v>102</v>
      </c>
      <c r="L7" s="14" t="s">
        <v>137</v>
      </c>
      <c r="M7" s="14" t="s">
        <v>80</v>
      </c>
      <c r="N7" s="14" t="s">
        <v>29</v>
      </c>
    </row>
    <row r="8" spans="1:16" ht="21.75" thickBot="1">
      <c r="A8" s="44" t="s">
        <v>30</v>
      </c>
      <c r="B8" s="44" t="s">
        <v>31</v>
      </c>
      <c r="C8" s="26" t="str">
        <f>HYPERLINK(VLOOKUP(D8,'7.Back up ลิ้งค์โครงการ'!$B$2:$C$87,2,FALSE),LEFT('7.Back up ลิ้งค์โครงการ'!B65,LEN(D8)-4))</f>
        <v>โครงการส่งเสริมการจัดตั้งกลุ่มอาชีพผู้สูงอายุ</v>
      </c>
      <c r="D8" s="14" t="s">
        <v>243</v>
      </c>
      <c r="E8" s="14" t="s">
        <v>18</v>
      </c>
      <c r="F8" s="14" t="s">
        <v>26</v>
      </c>
      <c r="G8" s="14">
        <v>2565</v>
      </c>
      <c r="H8" s="14" t="s">
        <v>27</v>
      </c>
      <c r="I8" s="17">
        <v>1200000</v>
      </c>
      <c r="J8" s="17">
        <v>1200000</v>
      </c>
      <c r="K8" s="14" t="s">
        <v>90</v>
      </c>
      <c r="L8" s="14" t="s">
        <v>147</v>
      </c>
      <c r="M8" s="14" t="s">
        <v>80</v>
      </c>
      <c r="N8" s="14" t="s">
        <v>29</v>
      </c>
    </row>
    <row r="9" spans="1:16" ht="21.75" thickBot="1">
      <c r="A9" s="45" t="s">
        <v>30</v>
      </c>
      <c r="B9" s="45" t="s">
        <v>117</v>
      </c>
      <c r="C9" s="26" t="str">
        <f>HYPERLINK(VLOOKUP(D9,'7.Back up ลิ้งค์โครงการ'!$B$2:$C$87,2,FALSE),LEFT('7.Back up ลิ้งค์โครงการ'!B44,LEN(D9)-4))</f>
        <v>ส่งเสริมอาชีพผู้สูงอายุพฤติพลังตามหลักปรัชญาเศรษฐกิจพอเพียงจังหวัดสุโขทัย</v>
      </c>
      <c r="D9" s="14" t="s">
        <v>224</v>
      </c>
      <c r="E9" s="14" t="s">
        <v>18</v>
      </c>
      <c r="F9" s="14" t="s">
        <v>26</v>
      </c>
      <c r="G9" s="14">
        <v>2565</v>
      </c>
      <c r="H9" s="14" t="s">
        <v>27</v>
      </c>
      <c r="I9" s="17">
        <v>1960000</v>
      </c>
      <c r="J9" s="17">
        <v>1960000</v>
      </c>
      <c r="K9" s="14" t="s">
        <v>90</v>
      </c>
      <c r="L9" s="14" t="s">
        <v>111</v>
      </c>
      <c r="M9" s="14" t="s">
        <v>80</v>
      </c>
      <c r="N9" s="14" t="s">
        <v>29</v>
      </c>
    </row>
    <row r="10" spans="1:16" ht="21.75" thickBot="1">
      <c r="A10" s="45" t="s">
        <v>30</v>
      </c>
      <c r="B10" s="45" t="s">
        <v>117</v>
      </c>
      <c r="C10" s="26" t="str">
        <f>HYPERLINK(VLOOKUP(D10,'7.Back up ลิ้งค์โครงการ'!$B$2:$C$87,2,FALSE),LEFT('7.Back up ลิ้งค์โครงการ'!B46,LEN(D10)-4))</f>
        <v>การส่งเสริมอาชีพผู้สูงอายุพฤติพลังตามหลักปรัชญาเศรษฐกิจพอเพียงจังหวัดพิษณุโลก</v>
      </c>
      <c r="D10" s="14" t="s">
        <v>225</v>
      </c>
      <c r="E10" s="14" t="s">
        <v>18</v>
      </c>
      <c r="F10" s="14" t="s">
        <v>26</v>
      </c>
      <c r="G10" s="14">
        <v>2565</v>
      </c>
      <c r="H10" s="14" t="s">
        <v>27</v>
      </c>
      <c r="I10" s="17">
        <v>1960000</v>
      </c>
      <c r="J10" s="17">
        <v>1960000</v>
      </c>
      <c r="K10" s="14" t="s">
        <v>90</v>
      </c>
      <c r="L10" s="14" t="s">
        <v>111</v>
      </c>
      <c r="M10" s="14" t="s">
        <v>80</v>
      </c>
      <c r="N10" s="14" t="s">
        <v>29</v>
      </c>
    </row>
    <row r="11" spans="1:16" ht="21.75" thickBot="1">
      <c r="A11" s="45" t="s">
        <v>30</v>
      </c>
      <c r="B11" s="45" t="s">
        <v>117</v>
      </c>
      <c r="C11" s="26" t="str">
        <f>HYPERLINK(VLOOKUP(D11,'7.Back up ลิ้งค์โครงการ'!$B$2:$C$87,2,FALSE),LEFT('7.Back up ลิ้งค์โครงการ'!B54,LEN(D11)-4))</f>
        <v>การส่งเสริมอาชีพผู้สูงอายุพฤฒพลังตามหลักปรัชญาเศรษฐกิจพอเพียงจังหวัดบุรีรัมย์</v>
      </c>
      <c r="D11" s="14" t="s">
        <v>233</v>
      </c>
      <c r="E11" s="14" t="s">
        <v>18</v>
      </c>
      <c r="F11" s="14" t="s">
        <v>26</v>
      </c>
      <c r="G11" s="14">
        <v>2565</v>
      </c>
      <c r="H11" s="14" t="s">
        <v>27</v>
      </c>
      <c r="I11" s="17">
        <v>91740000</v>
      </c>
      <c r="J11" s="17">
        <v>91740000</v>
      </c>
      <c r="K11" s="14" t="s">
        <v>102</v>
      </c>
      <c r="L11" s="14" t="s">
        <v>132</v>
      </c>
      <c r="M11" s="14" t="s">
        <v>80</v>
      </c>
      <c r="N11" s="14" t="s">
        <v>29</v>
      </c>
    </row>
    <row r="12" spans="1:16" ht="21.75" thickBot="1">
      <c r="A12" s="45" t="s">
        <v>30</v>
      </c>
      <c r="B12" s="45" t="s">
        <v>117</v>
      </c>
      <c r="C12" s="26" t="str">
        <f>HYPERLINK(VLOOKUP(D12,'7.Back up ลิ้งค์โครงการ'!$B$2:$C$87,2,FALSE),LEFT('7.Back up ลิ้งค์โครงการ'!B71,LEN(D12)-4))</f>
        <v>การส่งเสริมอาชีพผู้สูงอายุพฤฒพลังตามหลักปรัชญาเศรษฐกิจพอเพียงจังหวัดชัยนาทและกรุงเทพฯ</v>
      </c>
      <c r="D12" s="14" t="s">
        <v>247</v>
      </c>
      <c r="E12" s="14" t="s">
        <v>18</v>
      </c>
      <c r="F12" s="14" t="s">
        <v>26</v>
      </c>
      <c r="G12" s="14">
        <v>2565</v>
      </c>
      <c r="H12" s="14" t="s">
        <v>27</v>
      </c>
      <c r="I12" s="17">
        <v>91740000</v>
      </c>
      <c r="J12" s="17">
        <v>91740000</v>
      </c>
      <c r="K12" s="14" t="s">
        <v>102</v>
      </c>
      <c r="L12" s="14" t="s">
        <v>86</v>
      </c>
      <c r="M12" s="14" t="s">
        <v>80</v>
      </c>
      <c r="N12" s="14" t="s">
        <v>29</v>
      </c>
    </row>
    <row r="13" spans="1:16" ht="21.75" thickBot="1">
      <c r="A13" s="44" t="s">
        <v>35</v>
      </c>
      <c r="B13" s="44" t="s">
        <v>36</v>
      </c>
      <c r="C13" s="32" t="str">
        <f>HYPERLINK(VLOOKUP(D13,'7.Back up ลิ้งค์โครงการ'!$B$2:$C$87,2,FALSE),LEFT('7.Back up ลิ้งค์โครงการ'!B3,LEN(D13)-4))</f>
        <v>โครงการส่งเสริมให้ความรู้แก่แรงงานนอกระบบเพื่อก้าวสู่สังคมสูงวัย(AgeingSociety)(ปีงบประมาณ2563)</v>
      </c>
      <c r="D13" s="19" t="s">
        <v>184</v>
      </c>
      <c r="E13" s="19" t="s">
        <v>18</v>
      </c>
      <c r="F13" s="19" t="s">
        <v>13</v>
      </c>
      <c r="G13" s="19">
        <v>2563</v>
      </c>
      <c r="H13" s="19" t="s">
        <v>14</v>
      </c>
      <c r="I13" s="20">
        <v>823055</v>
      </c>
      <c r="J13" s="20">
        <v>823055</v>
      </c>
      <c r="K13" s="19" t="s">
        <v>21</v>
      </c>
      <c r="L13" s="19" t="s">
        <v>22</v>
      </c>
      <c r="M13" s="19" t="s">
        <v>16</v>
      </c>
      <c r="N13" s="19"/>
    </row>
    <row r="14" spans="1:16" ht="21.75" thickBot="1">
      <c r="A14" s="44" t="s">
        <v>35</v>
      </c>
      <c r="B14" s="44" t="s">
        <v>36</v>
      </c>
      <c r="C14" s="32" t="str">
        <f>HYPERLINK(VLOOKUP(D14,'7.Back up ลิ้งค์โครงการ'!$B$2:$C$87,2,FALSE),LEFT('7.Back up ลิ้งค์โครงการ'!B4,LEN(D14)-4))</f>
        <v>โครงการส่งเสริมสวัสดิการเพื่อพัฒนาคุณภาพชีวิตแรงงานสูงอายุ(ปีงบประมาณ2563)</v>
      </c>
      <c r="D14" s="19" t="s">
        <v>185</v>
      </c>
      <c r="E14" s="19" t="s">
        <v>18</v>
      </c>
      <c r="F14" s="19" t="s">
        <v>13</v>
      </c>
      <c r="G14" s="19">
        <v>2563</v>
      </c>
      <c r="H14" s="19" t="s">
        <v>14</v>
      </c>
      <c r="I14" s="20">
        <v>3058600</v>
      </c>
      <c r="J14" s="20">
        <v>3058600</v>
      </c>
      <c r="K14" s="19" t="s">
        <v>24</v>
      </c>
      <c r="L14" s="19" t="s">
        <v>22</v>
      </c>
      <c r="M14" s="19" t="s">
        <v>16</v>
      </c>
      <c r="N14" s="19"/>
    </row>
    <row r="15" spans="1:16" ht="21.75" thickBot="1">
      <c r="A15" s="44" t="s">
        <v>35</v>
      </c>
      <c r="B15" s="44" t="s">
        <v>36</v>
      </c>
      <c r="C15" s="26" t="str">
        <f>HYPERLINK(VLOOKUP(D15,'7.Back up ลิ้งค์โครงการ'!$B$2:$C$87,2,FALSE),LEFT('7.Back up ลิ้งค์โครงการ'!B7,LEN(D15)-4))</f>
        <v>โครงการสร้างข่ายเครือการคุ้มครองแรงงานนอกระบบในสังคมสูงวัย(ปีงบประมาณ2565)</v>
      </c>
      <c r="D15" s="14" t="s">
        <v>188</v>
      </c>
      <c r="E15" s="14" t="s">
        <v>18</v>
      </c>
      <c r="F15" s="14" t="s">
        <v>26</v>
      </c>
      <c r="G15" s="14">
        <v>2565</v>
      </c>
      <c r="H15" s="14" t="s">
        <v>27</v>
      </c>
      <c r="I15" s="17">
        <v>3800000</v>
      </c>
      <c r="J15" s="18">
        <v>0</v>
      </c>
      <c r="K15" s="14" t="s">
        <v>34</v>
      </c>
      <c r="L15" s="14" t="s">
        <v>22</v>
      </c>
      <c r="M15" s="14" t="s">
        <v>16</v>
      </c>
      <c r="N15" s="14" t="s">
        <v>29</v>
      </c>
    </row>
    <row r="16" spans="1:16" ht="21.75" thickBot="1">
      <c r="A16" s="44" t="s">
        <v>35</v>
      </c>
      <c r="B16" s="44" t="s">
        <v>36</v>
      </c>
      <c r="C16" s="26" t="str">
        <f>HYPERLINK(VLOOKUP(D16,'7.Back up ลิ้งค์โครงการ'!$B$2:$C$87,2,FALSE),LEFT('7.Back up ลิ้งค์โครงการ'!B10,LEN(D16)-4))</f>
        <v>โครงการสร้างเครือข่ายการคุ้มครองแรงงานนอกระบบในสังคมสูงวัย(ปีงบประมาณ2564)</v>
      </c>
      <c r="D16" s="14" t="s">
        <v>191</v>
      </c>
      <c r="E16" s="14" t="s">
        <v>18</v>
      </c>
      <c r="F16" s="14" t="s">
        <v>37</v>
      </c>
      <c r="G16" s="14">
        <v>2564</v>
      </c>
      <c r="H16" s="14" t="s">
        <v>38</v>
      </c>
      <c r="I16" s="17">
        <v>1104500</v>
      </c>
      <c r="J16" s="17">
        <v>1104500</v>
      </c>
      <c r="K16" s="14" t="s">
        <v>21</v>
      </c>
      <c r="L16" s="14" t="s">
        <v>22</v>
      </c>
      <c r="M16" s="14" t="s">
        <v>16</v>
      </c>
    </row>
    <row r="17" spans="1:14" ht="21.75" thickBot="1">
      <c r="A17" s="44" t="s">
        <v>35</v>
      </c>
      <c r="B17" s="44" t="s">
        <v>36</v>
      </c>
      <c r="C17" s="26" t="str">
        <f>HYPERLINK(VLOOKUP(D17,'7.Back up ลิ้งค์โครงการ'!$B$2:$C$87,2,FALSE),LEFT('7.Back up ลิ้งค์โครงการ'!B57,LEN(D17)-4))</f>
        <v>โครงการศูนย์เรียนรู้นวัตกรรม:ชะลอวัยศึกษาการพัฒนารูปแบบการเสริมสร้างคุณค่าและส่งเสริมคุณภาพชีวิตของผู้สูงอายุ</v>
      </c>
      <c r="D17" s="14" t="s">
        <v>236</v>
      </c>
      <c r="E17" s="14" t="s">
        <v>18</v>
      </c>
      <c r="F17" s="14" t="s">
        <v>26</v>
      </c>
      <c r="G17" s="14">
        <v>2565</v>
      </c>
      <c r="H17" s="14" t="s">
        <v>27</v>
      </c>
      <c r="I17" s="17">
        <v>10297700</v>
      </c>
      <c r="J17" s="17">
        <v>10297700</v>
      </c>
      <c r="K17" s="14" t="s">
        <v>102</v>
      </c>
      <c r="L17" s="14" t="s">
        <v>137</v>
      </c>
      <c r="M17" s="14" t="s">
        <v>80</v>
      </c>
      <c r="N17" s="14" t="s">
        <v>29</v>
      </c>
    </row>
    <row r="18" spans="1:14" ht="21.75" thickBot="1">
      <c r="A18" s="44" t="s">
        <v>35</v>
      </c>
      <c r="B18" s="44" t="s">
        <v>36</v>
      </c>
      <c r="C18" s="32" t="str">
        <f>HYPERLINK(VLOOKUP(D18,'7.Back up ลิ้งค์โครงการ'!$B$2:$C$87,2,FALSE),LEFT('7.Back up ลิ้งค์โครงการ'!B80,LEN(D18)-4))</f>
        <v>โครงการคุ้มครองและพิทักษ์สิทธิผู้สูงอายุ</v>
      </c>
      <c r="D18" s="19" t="s">
        <v>253</v>
      </c>
      <c r="E18" s="19" t="s">
        <v>18</v>
      </c>
      <c r="F18" s="19" t="s">
        <v>13</v>
      </c>
      <c r="G18" s="19">
        <v>2563</v>
      </c>
      <c r="H18" s="19" t="s">
        <v>14</v>
      </c>
      <c r="I18" s="20">
        <v>4000000</v>
      </c>
      <c r="J18" s="20">
        <v>4000000</v>
      </c>
      <c r="K18" s="19" t="s">
        <v>167</v>
      </c>
      <c r="L18" s="19" t="s">
        <v>168</v>
      </c>
      <c r="M18" s="19" t="s">
        <v>165</v>
      </c>
      <c r="N18" s="19"/>
    </row>
    <row r="19" spans="1:14" ht="21.75" thickBot="1">
      <c r="A19" s="44" t="s">
        <v>35</v>
      </c>
      <c r="B19" s="44" t="s">
        <v>36</v>
      </c>
      <c r="C19" s="26" t="str">
        <f>HYPERLINK(VLOOKUP(D19,'7.Back up ลิ้งค์โครงการ'!$B$2:$C$87,2,FALSE),LEFT('7.Back up ลิ้งค์โครงการ'!B83,LEN(D19)-4))</f>
        <v>โครงการพัฒนาระบบการคุ้มครองทางสังคมของผู้สูงอายุ</v>
      </c>
      <c r="D19" s="14" t="s">
        <v>256</v>
      </c>
      <c r="E19" s="14" t="s">
        <v>18</v>
      </c>
      <c r="F19" s="14" t="s">
        <v>26</v>
      </c>
      <c r="G19" s="14">
        <v>2565</v>
      </c>
      <c r="H19" s="14" t="s">
        <v>27</v>
      </c>
      <c r="I19" s="17">
        <v>459310000</v>
      </c>
      <c r="J19" s="17">
        <v>459310000</v>
      </c>
      <c r="K19" s="14" t="s">
        <v>28</v>
      </c>
      <c r="L19" s="14" t="s">
        <v>168</v>
      </c>
      <c r="M19" s="14" t="s">
        <v>165</v>
      </c>
      <c r="N19" s="14" t="s">
        <v>263</v>
      </c>
    </row>
    <row r="20" spans="1:14" ht="21.75" thickBot="1">
      <c r="A20" s="44" t="s">
        <v>35</v>
      </c>
      <c r="B20" s="44" t="s">
        <v>36</v>
      </c>
      <c r="C20" s="26" t="str">
        <f>HYPERLINK(VLOOKUP(D20,'7.Back up ลิ้งค์โครงการ'!$B$2:$C$87,2,FALSE),LEFT('7.Back up ลิ้งค์โครงการ'!B84,LEN(D20)-4))</f>
        <v>โครงการพัฒนาระบบการคุ้มครองทางสังคมของผู้สูงอายุ</v>
      </c>
      <c r="D20" s="14" t="s">
        <v>256</v>
      </c>
      <c r="E20" s="14" t="s">
        <v>18</v>
      </c>
      <c r="F20" s="14" t="s">
        <v>26</v>
      </c>
      <c r="G20" s="14">
        <v>2565</v>
      </c>
      <c r="H20" s="14" t="s">
        <v>27</v>
      </c>
      <c r="I20" s="17">
        <v>289114600</v>
      </c>
      <c r="J20" s="17">
        <v>289114600</v>
      </c>
      <c r="K20" s="14" t="s">
        <v>28</v>
      </c>
      <c r="L20" s="14" t="s">
        <v>168</v>
      </c>
      <c r="M20" s="14" t="s">
        <v>165</v>
      </c>
      <c r="N20" s="14" t="s">
        <v>263</v>
      </c>
    </row>
    <row r="21" spans="1:14" ht="21.75" thickBot="1">
      <c r="A21" s="45" t="s">
        <v>35</v>
      </c>
      <c r="B21" s="45" t="s">
        <v>129</v>
      </c>
      <c r="C21" s="26" t="str">
        <f>HYPERLINK(VLOOKUP(D21,'7.Back up ลิ้งค์โครงการ'!$B$2:$C$87,2,FALSE),LEFT('7.Back up ลิ้งค์โครงการ'!B51,LEN(D21)-4))</f>
        <v>โครงการหนึ่งตำบลหนึ่งศูนย์ดูแลผู้สูงวัย</v>
      </c>
      <c r="D21" s="14" t="s">
        <v>230</v>
      </c>
      <c r="E21" s="14" t="s">
        <v>18</v>
      </c>
      <c r="F21" s="14" t="s">
        <v>26</v>
      </c>
      <c r="G21" s="14">
        <v>2565</v>
      </c>
      <c r="H21" s="14" t="s">
        <v>27</v>
      </c>
      <c r="I21" s="17">
        <v>20000000</v>
      </c>
      <c r="J21" s="17">
        <v>20000000</v>
      </c>
      <c r="K21" s="14" t="s">
        <v>90</v>
      </c>
      <c r="L21" s="14" t="s">
        <v>128</v>
      </c>
      <c r="M21" s="14" t="s">
        <v>80</v>
      </c>
      <c r="N21" s="14" t="s">
        <v>29</v>
      </c>
    </row>
    <row r="22" spans="1:14" ht="21.75" thickBot="1">
      <c r="A22" s="45" t="s">
        <v>35</v>
      </c>
      <c r="B22" s="45" t="s">
        <v>129</v>
      </c>
      <c r="C22" s="26" t="str">
        <f>HYPERLINK(VLOOKUP(D22,'7.Back up ลิ้งค์โครงการ'!$B$2:$C$87,2,FALSE),LEFT('7.Back up ลิ้งค์โครงการ'!B63,LEN(D22)-4))</f>
        <v>โครงการหนึ่งตำบลหนึ่งศูนย์ดูแลผู้สูงวัย</v>
      </c>
      <c r="D22" s="14" t="s">
        <v>230</v>
      </c>
      <c r="E22" s="14" t="s">
        <v>18</v>
      </c>
      <c r="F22" s="14" t="s">
        <v>26</v>
      </c>
      <c r="G22" s="14">
        <v>2565</v>
      </c>
      <c r="H22" s="14" t="s">
        <v>27</v>
      </c>
      <c r="I22" s="17">
        <v>20000000</v>
      </c>
      <c r="J22" s="17">
        <v>20000000</v>
      </c>
      <c r="K22" s="14" t="s">
        <v>102</v>
      </c>
      <c r="L22" s="14" t="s">
        <v>140</v>
      </c>
      <c r="M22" s="14" t="s">
        <v>80</v>
      </c>
    </row>
    <row r="23" spans="1:14" ht="21.75" thickBot="1">
      <c r="A23" s="45" t="s">
        <v>35</v>
      </c>
      <c r="B23" s="45" t="s">
        <v>129</v>
      </c>
      <c r="C23" s="26" t="str">
        <f>HYPERLINK(VLOOKUP(D23,'7.Back up ลิ้งค์โครงการ'!$B$2:$C$87,2,FALSE),LEFT('7.Back up ลิ้งค์โครงการ'!B68,LEN(D23)-4))</f>
        <v>โครงการหนึ่งตำบลหนึ่งศูนย์ดูแลผู้สูงวัย</v>
      </c>
      <c r="D23" s="14" t="s">
        <v>230</v>
      </c>
      <c r="E23" s="14" t="s">
        <v>18</v>
      </c>
      <c r="F23" s="14" t="s">
        <v>26</v>
      </c>
      <c r="G23" s="14">
        <v>2565</v>
      </c>
      <c r="H23" s="14" t="s">
        <v>27</v>
      </c>
      <c r="I23" s="17">
        <v>20000000</v>
      </c>
      <c r="J23" s="17">
        <v>20000000</v>
      </c>
      <c r="K23" s="14" t="s">
        <v>102</v>
      </c>
      <c r="L23" s="14" t="s">
        <v>86</v>
      </c>
      <c r="M23" s="14" t="s">
        <v>80</v>
      </c>
      <c r="N23" s="14" t="s">
        <v>29</v>
      </c>
    </row>
    <row r="24" spans="1:14" ht="21.75" thickBot="1">
      <c r="A24" s="45" t="s">
        <v>35</v>
      </c>
      <c r="B24" s="45" t="s">
        <v>129</v>
      </c>
      <c r="C24" s="32" t="str">
        <f>HYPERLINK(VLOOKUP(D24,'7.Back up ลิ้งค์โครงการ'!$B$2:$C$87,2,FALSE),LEFT('7.Back up ลิ้งค์โครงการ'!B85,LEN(D24)-4))</f>
        <v>ศูนย์ที่พักอาศัยสำหรับผู้สูงอายุแบบครบวงจร(SeniorComplex)บนที่ราชพัสดุ</v>
      </c>
      <c r="D24" s="19" t="s">
        <v>257</v>
      </c>
      <c r="E24" s="19" t="s">
        <v>18</v>
      </c>
      <c r="F24" s="19" t="s">
        <v>173</v>
      </c>
      <c r="G24" s="19">
        <v>2561</v>
      </c>
      <c r="H24" s="19" t="s">
        <v>27</v>
      </c>
      <c r="I24" s="20">
        <v>170910</v>
      </c>
      <c r="J24" s="20">
        <v>170910</v>
      </c>
      <c r="K24" s="19" t="s">
        <v>174</v>
      </c>
      <c r="L24" s="19" t="s">
        <v>175</v>
      </c>
      <c r="M24" s="19" t="s">
        <v>176</v>
      </c>
      <c r="N24" s="19"/>
    </row>
    <row r="25" spans="1:14" ht="21.75" thickBot="1">
      <c r="A25" s="45" t="s">
        <v>35</v>
      </c>
      <c r="B25" s="45" t="s">
        <v>129</v>
      </c>
      <c r="C25" s="26" t="str">
        <f>HYPERLINK(VLOOKUP(D25,'7.Back up ลิ้งค์โครงการ'!$B$2:$C$87,2,FALSE),LEFT('7.Back up ลิ้งค์โครงการ'!B86,LEN(D25)-4))</f>
        <v>โครงการ“ศูนย์ที่พักอาศัยสำหรับผู้สูงอายุแบบครบวงจร”(SeniorComplex)</v>
      </c>
      <c r="D25" s="14" t="s">
        <v>258</v>
      </c>
      <c r="E25" s="14" t="s">
        <v>18</v>
      </c>
      <c r="F25" s="14" t="s">
        <v>37</v>
      </c>
      <c r="G25" s="14">
        <v>2564</v>
      </c>
      <c r="H25" s="14" t="s">
        <v>27</v>
      </c>
      <c r="I25" s="17">
        <v>50000</v>
      </c>
      <c r="J25" s="18">
        <v>0</v>
      </c>
      <c r="K25" s="14" t="s">
        <v>42</v>
      </c>
      <c r="L25" s="14" t="s">
        <v>175</v>
      </c>
      <c r="M25" s="14" t="s">
        <v>176</v>
      </c>
      <c r="N25" s="14" t="s">
        <v>263</v>
      </c>
    </row>
    <row r="26" spans="1:14" ht="21.75" thickBot="1">
      <c r="A26" s="45" t="s">
        <v>35</v>
      </c>
      <c r="B26" s="45" t="s">
        <v>129</v>
      </c>
      <c r="C26" s="26" t="str">
        <f>HYPERLINK(VLOOKUP(D26,'7.Back up ลิ้งค์โครงการ'!$B$2:$C$87,2,FALSE),LEFT('7.Back up ลิ้งค์โครงการ'!B87,LEN(D26)-4))</f>
        <v>โครงการ“ศูนย์ที่พักอาศัยสำหรับผู้สูงอายุแบบครบวงจร”(SeniorComplex)</v>
      </c>
      <c r="D26" s="14" t="s">
        <v>258</v>
      </c>
      <c r="E26" s="14" t="s">
        <v>18</v>
      </c>
      <c r="F26" s="14" t="s">
        <v>37</v>
      </c>
      <c r="G26" s="14">
        <v>2564</v>
      </c>
      <c r="H26" s="14" t="s">
        <v>27</v>
      </c>
      <c r="I26" s="17">
        <v>102220</v>
      </c>
      <c r="J26" s="17">
        <v>102220</v>
      </c>
      <c r="K26" s="14" t="s">
        <v>174</v>
      </c>
      <c r="L26" s="14" t="s">
        <v>175</v>
      </c>
      <c r="M26" s="14" t="s">
        <v>176</v>
      </c>
      <c r="N26" s="14" t="s">
        <v>263</v>
      </c>
    </row>
    <row r="27" spans="1:14" ht="21.75" thickBot="1">
      <c r="A27" s="44" t="s">
        <v>53</v>
      </c>
      <c r="B27" s="44" t="s">
        <v>56</v>
      </c>
      <c r="C27" s="26" t="str">
        <f>HYPERLINK(VLOOKUP(D27,'7.Back up ลิ้งค์โครงการ'!$B$2:$C$87,2,FALSE),LEFT('7.Back up ลิ้งค์โครงการ'!B15,LEN(D27)-4))</f>
        <v>โครงการพระสงฆ์กับการพัฒนาสุขภาวะ</v>
      </c>
      <c r="D27" s="14" t="s">
        <v>196</v>
      </c>
      <c r="E27" s="14" t="s">
        <v>18</v>
      </c>
      <c r="F27" s="14" t="s">
        <v>26</v>
      </c>
      <c r="G27" s="14">
        <v>2565</v>
      </c>
      <c r="H27" s="14" t="s">
        <v>27</v>
      </c>
      <c r="I27" s="17">
        <v>54800000</v>
      </c>
      <c r="J27" s="17">
        <v>54800000</v>
      </c>
      <c r="K27" s="14" t="s">
        <v>42</v>
      </c>
      <c r="L27" s="14" t="s">
        <v>50</v>
      </c>
      <c r="M27" s="14" t="s">
        <v>51</v>
      </c>
      <c r="N27" s="14" t="s">
        <v>29</v>
      </c>
    </row>
    <row r="28" spans="1:14" ht="21.75" thickBot="1">
      <c r="A28" s="44" t="s">
        <v>53</v>
      </c>
      <c r="B28" s="44" t="s">
        <v>56</v>
      </c>
      <c r="C28" s="26" t="str">
        <f>HYPERLINK(VLOOKUP(D28,'7.Back up ลิ้งค์โครงการ'!$B$2:$C$87,2,FALSE),LEFT('7.Back up ลิ้งค์โครงการ'!B21,LEN(D28)-4))</f>
        <v>โครงการพระสงฆ์กับการพัฒนาสุขภาวะปี2564</v>
      </c>
      <c r="D28" s="14" t="s">
        <v>202</v>
      </c>
      <c r="E28" s="14" t="s">
        <v>18</v>
      </c>
      <c r="F28" s="14" t="s">
        <v>37</v>
      </c>
      <c r="G28" s="14">
        <v>2564</v>
      </c>
      <c r="H28" s="14" t="s">
        <v>38</v>
      </c>
      <c r="I28" s="17">
        <v>9236500</v>
      </c>
      <c r="J28" s="17">
        <v>9236500</v>
      </c>
      <c r="K28" s="14" t="s">
        <v>65</v>
      </c>
      <c r="L28" s="14" t="s">
        <v>50</v>
      </c>
      <c r="M28" s="14" t="s">
        <v>51</v>
      </c>
    </row>
    <row r="29" spans="1:14" ht="21.75" thickBot="1">
      <c r="A29" s="44" t="s">
        <v>53</v>
      </c>
      <c r="B29" s="44" t="s">
        <v>56</v>
      </c>
      <c r="C29" s="26" t="str">
        <f>HYPERLINK(VLOOKUP(D29,'7.Back up ลิ้งค์โครงการ'!$B$2:$C$87,2,FALSE),LEFT('7.Back up ลิ้งค์โครงการ'!B61,LEN(D29)-4))</f>
        <v>โครงการ“ส่งเสริมพฤติกรรมสุขภาพในวัยก่อนเกษียณอายุ”</v>
      </c>
      <c r="D29" s="14" t="s">
        <v>240</v>
      </c>
      <c r="E29" s="14" t="s">
        <v>18</v>
      </c>
      <c r="F29" s="14" t="s">
        <v>26</v>
      </c>
      <c r="G29" s="14">
        <v>2565</v>
      </c>
      <c r="H29" s="14" t="s">
        <v>27</v>
      </c>
      <c r="I29" s="17">
        <v>10025000</v>
      </c>
      <c r="J29" s="17">
        <v>10025000</v>
      </c>
      <c r="K29" s="14" t="s">
        <v>102</v>
      </c>
      <c r="L29" s="14" t="s">
        <v>140</v>
      </c>
      <c r="M29" s="14" t="s">
        <v>80</v>
      </c>
      <c r="N29" s="14" t="s">
        <v>29</v>
      </c>
    </row>
    <row r="30" spans="1:14" ht="21.75" thickBot="1">
      <c r="A30" s="45" t="s">
        <v>53</v>
      </c>
      <c r="B30" s="45" t="s">
        <v>81</v>
      </c>
      <c r="C30" s="32" t="str">
        <f>HYPERLINK(VLOOKUP(D30,'7.Back up ลิ้งค์โครงการ'!$B$2:$C$87,2,FALSE),LEFT('7.Back up ลิ้งค์โครงการ'!B13,LEN(D30)-4))</f>
        <v>โครงการพัฒนาระบบการดูแลสุขภาพช่องปากผู้สูงอายุ</v>
      </c>
      <c r="D30" s="19" t="s">
        <v>194</v>
      </c>
      <c r="E30" s="19" t="s">
        <v>18</v>
      </c>
      <c r="F30" s="19" t="s">
        <v>13</v>
      </c>
      <c r="G30" s="19">
        <v>2563</v>
      </c>
      <c r="H30" s="19" t="s">
        <v>14</v>
      </c>
      <c r="I30" s="20">
        <v>33099100</v>
      </c>
      <c r="J30" s="20">
        <v>33099100</v>
      </c>
      <c r="K30" s="19" t="s">
        <v>49</v>
      </c>
      <c r="L30" s="19" t="s">
        <v>50</v>
      </c>
      <c r="M30" s="19" t="s">
        <v>51</v>
      </c>
      <c r="N30" s="19"/>
    </row>
    <row r="31" spans="1:14" ht="21.75" thickBot="1">
      <c r="A31" s="45" t="s">
        <v>53</v>
      </c>
      <c r="B31" s="45" t="s">
        <v>81</v>
      </c>
      <c r="C31" s="26" t="str">
        <f>HYPERLINK(VLOOKUP(D31,'7.Back up ลิ้งค์โครงการ'!$B$2:$C$87,2,FALSE),LEFT('7.Back up ลิ้งค์โครงการ'!B32,LEN(D31)-4))</f>
        <v>พัฒนาผลิตภัณฑ์และการบริการด้านชีววิทยาศาสตร์สุขภาพเพื่อรองรับสังคมผู้สูงอายุ</v>
      </c>
      <c r="D31" s="14" t="s">
        <v>212</v>
      </c>
      <c r="E31" s="14" t="s">
        <v>12</v>
      </c>
      <c r="F31" s="14" t="s">
        <v>26</v>
      </c>
      <c r="G31" s="14">
        <v>2565</v>
      </c>
      <c r="H31" s="14" t="s">
        <v>27</v>
      </c>
      <c r="I31" s="17">
        <v>61670000</v>
      </c>
      <c r="J31" s="17">
        <v>61670000</v>
      </c>
      <c r="K31" s="14" t="s">
        <v>78</v>
      </c>
      <c r="L31" s="14" t="s">
        <v>79</v>
      </c>
      <c r="M31" s="14" t="s">
        <v>80</v>
      </c>
      <c r="N31" s="14" t="s">
        <v>263</v>
      </c>
    </row>
    <row r="32" spans="1:14" ht="21.75" thickBot="1">
      <c r="A32" s="45" t="s">
        <v>53</v>
      </c>
      <c r="B32" s="45" t="s">
        <v>81</v>
      </c>
      <c r="C32" s="26" t="str">
        <f>HYPERLINK(VLOOKUP(D32,'7.Back up ลิ้งค์โครงการ'!$B$2:$C$87,2,FALSE),LEFT('7.Back up ลิ้งค์โครงการ'!B41,LEN(D32)-4))</f>
        <v>หน่วยวิจัยและพัฒนากระบวนการผลิตเภสัชภัณฑ์และสมุนไพรเพื่อดูแลสุขภาพของผู้สูงอายุ</v>
      </c>
      <c r="D32" s="14" t="s">
        <v>221</v>
      </c>
      <c r="E32" s="14" t="s">
        <v>18</v>
      </c>
      <c r="F32" s="14" t="s">
        <v>26</v>
      </c>
      <c r="G32" s="14">
        <v>2565</v>
      </c>
      <c r="H32" s="14" t="s">
        <v>27</v>
      </c>
      <c r="I32" s="17">
        <v>10500000</v>
      </c>
      <c r="J32" s="17">
        <v>10500000</v>
      </c>
      <c r="K32" s="14" t="s">
        <v>90</v>
      </c>
      <c r="L32" s="14" t="s">
        <v>111</v>
      </c>
      <c r="M32" s="14" t="s">
        <v>80</v>
      </c>
      <c r="N32" s="14" t="s">
        <v>29</v>
      </c>
    </row>
    <row r="33" spans="1:14" ht="21.75" thickBot="1">
      <c r="A33" s="45" t="s">
        <v>53</v>
      </c>
      <c r="B33" s="45" t="s">
        <v>81</v>
      </c>
      <c r="C33" s="26" t="str">
        <f>HYPERLINK(VLOOKUP(D33,'7.Back up ลิ้งค์โครงการ'!$B$2:$C$87,2,FALSE),LEFT('7.Back up ลิ้งค์โครงการ'!B45,LEN(D33)-4))</f>
        <v>พัฒนาผลิตภัณฑ์และการบริการด้านชีววิทยาศาสตร์สุขภาพเพื่อรองรับสังคมผู้สูงอายุ</v>
      </c>
      <c r="D33" s="14" t="s">
        <v>212</v>
      </c>
      <c r="E33" s="14" t="s">
        <v>18</v>
      </c>
      <c r="F33" s="14" t="s">
        <v>26</v>
      </c>
      <c r="G33" s="14">
        <v>2565</v>
      </c>
      <c r="H33" s="14" t="s">
        <v>27</v>
      </c>
      <c r="I33" s="17">
        <v>61670000</v>
      </c>
      <c r="J33" s="17">
        <v>61670000</v>
      </c>
      <c r="K33" s="14" t="s">
        <v>118</v>
      </c>
      <c r="L33" s="14" t="s">
        <v>79</v>
      </c>
      <c r="M33" s="14" t="s">
        <v>80</v>
      </c>
      <c r="N33" s="14" t="s">
        <v>263</v>
      </c>
    </row>
    <row r="34" spans="1:14" ht="21.75" thickBot="1">
      <c r="A34" s="45" t="s">
        <v>53</v>
      </c>
      <c r="B34" s="45" t="s">
        <v>81</v>
      </c>
      <c r="C34" s="26" t="str">
        <f>HYPERLINK(VLOOKUP(D34,'7.Back up ลิ้งค์โครงการ'!$B$2:$C$87,2,FALSE),LEFT('7.Back up ลิ้งค์โครงการ'!B56,LEN(D34)-4))</f>
        <v>โครงการส่งเสริมสุขภาวะแบบองค์รวมของผู้สูงอายุโดยใช้พื้นที่สร้างสรรค์ร่วมกับภาคีเครือข่ายและบวร+สอ.จังหวัดบุรีรัมย์</v>
      </c>
      <c r="D34" s="14" t="s">
        <v>235</v>
      </c>
      <c r="E34" s="14" t="s">
        <v>18</v>
      </c>
      <c r="F34" s="14" t="s">
        <v>26</v>
      </c>
      <c r="G34" s="14">
        <v>2565</v>
      </c>
      <c r="H34" s="14" t="s">
        <v>27</v>
      </c>
      <c r="I34" s="17">
        <v>46490000</v>
      </c>
      <c r="J34" s="17">
        <v>46490000</v>
      </c>
      <c r="K34" s="14" t="s">
        <v>102</v>
      </c>
      <c r="L34" s="14" t="s">
        <v>132</v>
      </c>
      <c r="M34" s="14" t="s">
        <v>80</v>
      </c>
      <c r="N34" s="14" t="s">
        <v>29</v>
      </c>
    </row>
    <row r="35" spans="1:14" ht="21.75" thickBot="1">
      <c r="A35" s="45" t="s">
        <v>53</v>
      </c>
      <c r="B35" s="45" t="s">
        <v>81</v>
      </c>
      <c r="C35" s="26" t="str">
        <f>HYPERLINK(VLOOKUP(D35,'7.Back up ลิ้งค์โครงการ'!$B$2:$C$87,2,FALSE),LEFT('7.Back up ลิ้งค์โครงการ'!B77,LEN(D35)-4))</f>
        <v>พัฒนาผลิตภัณฑ์และการบริการด้านชีววิทยาศาสตร์สุขภาพเพื่อรองรับสังคมผู้สูงอายุ</v>
      </c>
      <c r="D35" s="14" t="s">
        <v>250</v>
      </c>
      <c r="E35" s="14" t="s">
        <v>18</v>
      </c>
      <c r="F35" s="14" t="s">
        <v>37</v>
      </c>
      <c r="G35" s="14">
        <v>2564</v>
      </c>
      <c r="H35" s="14" t="s">
        <v>38</v>
      </c>
      <c r="I35" s="17">
        <v>52242300</v>
      </c>
      <c r="J35" s="17">
        <v>52242300</v>
      </c>
      <c r="K35" s="14" t="s">
        <v>78</v>
      </c>
      <c r="L35" s="14" t="s">
        <v>79</v>
      </c>
      <c r="M35" s="14" t="s">
        <v>80</v>
      </c>
    </row>
    <row r="36" spans="1:14" ht="21.75" thickBot="1">
      <c r="A36" s="44" t="s">
        <v>53</v>
      </c>
      <c r="B36" s="44" t="s">
        <v>54</v>
      </c>
      <c r="C36" s="26" t="str">
        <f>HYPERLINK(VLOOKUP(D36,'7.Back up ลิ้งค์โครงการ'!$B$2:$C$87,2,FALSE),LEFT('7.Back up ลิ้งค์โครงการ'!B14,LEN(D36)-4))</f>
        <v>โครงการขับเคลื่อนระบบการส่งเสริมสุขภาพดูแลผู้สูงอายุและผู้มีภาวะพึ่งพิงระยะยาวแบบบูรณาการ</v>
      </c>
      <c r="D36" s="14" t="s">
        <v>195</v>
      </c>
      <c r="E36" s="14" t="s">
        <v>18</v>
      </c>
      <c r="F36" s="14" t="s">
        <v>26</v>
      </c>
      <c r="G36" s="14">
        <v>2565</v>
      </c>
      <c r="H36" s="14" t="s">
        <v>27</v>
      </c>
      <c r="I36" s="17">
        <v>45261800</v>
      </c>
      <c r="J36" s="17">
        <v>45261800</v>
      </c>
      <c r="K36" s="14" t="s">
        <v>42</v>
      </c>
      <c r="L36" s="14" t="s">
        <v>50</v>
      </c>
      <c r="M36" s="14" t="s">
        <v>51</v>
      </c>
      <c r="N36" s="14" t="s">
        <v>263</v>
      </c>
    </row>
    <row r="37" spans="1:14" ht="21.75" thickBot="1">
      <c r="A37" s="44" t="s">
        <v>53</v>
      </c>
      <c r="B37" s="44" t="s">
        <v>54</v>
      </c>
      <c r="C37" s="26" t="str">
        <f>HYPERLINK(VLOOKUP(D37,'7.Back up ลิ้งค์โครงการ'!$B$2:$C$87,2,FALSE),LEFT('7.Back up ลิ้งค์โครงการ'!B16,LEN(D37)-4))</f>
        <v>โครงการการจัดระบบรับปรึกษาระบบส่งต่อและระบบติดตามการดูแลระยะกลาง(intermediatecare)สำหรับผู้ป่วยสูงอายุหลังการผ่าตัดและผู้สูงอายุที่มีภาวะเปราะบาง</v>
      </c>
      <c r="D37" s="14" t="s">
        <v>197</v>
      </c>
      <c r="E37" s="14" t="s">
        <v>18</v>
      </c>
      <c r="F37" s="14" t="s">
        <v>26</v>
      </c>
      <c r="G37" s="14">
        <v>2565</v>
      </c>
      <c r="H37" s="14" t="s">
        <v>27</v>
      </c>
      <c r="I37" s="17">
        <v>1353900</v>
      </c>
      <c r="J37" s="17">
        <v>1353900</v>
      </c>
      <c r="K37" s="14" t="s">
        <v>58</v>
      </c>
      <c r="L37" s="14" t="s">
        <v>59</v>
      </c>
      <c r="M37" s="14" t="s">
        <v>51</v>
      </c>
      <c r="N37" s="14" t="s">
        <v>29</v>
      </c>
    </row>
    <row r="38" spans="1:14" ht="21.75" thickBot="1">
      <c r="A38" s="44" t="s">
        <v>53</v>
      </c>
      <c r="B38" s="44" t="s">
        <v>54</v>
      </c>
      <c r="C38" s="26" t="str">
        <f>HYPERLINK(VLOOKUP(D38,'7.Back up ลิ้งค์โครงการ'!$B$2:$C$87,2,FALSE),LEFT('7.Back up ลิ้งค์โครงการ'!B17,LEN(D38)-4))</f>
        <v>โครงการพัฒนาระบบบริการสุขภาพผู้สูงอายุใในสถานบริการแต่ละระดับเพื่อผู้สูงอายุได้รับการดูแลรักษาส่งต่ออย่างเหมาะสม</v>
      </c>
      <c r="D38" s="14" t="s">
        <v>198</v>
      </c>
      <c r="E38" s="14" t="s">
        <v>18</v>
      </c>
      <c r="F38" s="14" t="s">
        <v>26</v>
      </c>
      <c r="G38" s="14">
        <v>2565</v>
      </c>
      <c r="H38" s="14" t="s">
        <v>27</v>
      </c>
      <c r="I38" s="17">
        <v>3344300</v>
      </c>
      <c r="J38" s="17">
        <v>3344300</v>
      </c>
      <c r="K38" s="14" t="s">
        <v>58</v>
      </c>
      <c r="L38" s="14" t="s">
        <v>59</v>
      </c>
      <c r="M38" s="14" t="s">
        <v>51</v>
      </c>
      <c r="N38" s="14" t="s">
        <v>29</v>
      </c>
    </row>
    <row r="39" spans="1:14" ht="21.75" thickBot="1">
      <c r="A39" s="44" t="s">
        <v>53</v>
      </c>
      <c r="B39" s="44" t="s">
        <v>54</v>
      </c>
      <c r="C39" s="26" t="str">
        <f>HYPERLINK(VLOOKUP(D39,'7.Back up ลิ้งค์โครงการ'!$B$2:$C$87,2,FALSE),LEFT('7.Back up ลิ้งค์โครงการ'!B18,LEN(D39)-4))</f>
        <v>โครงการการดูแลสุขภาพช่องปากพร้อมมูลไร้รอยต่อ</v>
      </c>
      <c r="D39" s="14" t="s">
        <v>199</v>
      </c>
      <c r="E39" s="14" t="s">
        <v>18</v>
      </c>
      <c r="F39" s="14" t="s">
        <v>26</v>
      </c>
      <c r="G39" s="14">
        <v>2565</v>
      </c>
      <c r="H39" s="14" t="s">
        <v>27</v>
      </c>
      <c r="I39" s="17">
        <v>7310300</v>
      </c>
      <c r="J39" s="17">
        <v>7310300</v>
      </c>
      <c r="K39" s="14" t="s">
        <v>58</v>
      </c>
      <c r="L39" s="14" t="s">
        <v>59</v>
      </c>
      <c r="M39" s="14" t="s">
        <v>51</v>
      </c>
      <c r="N39" s="14" t="s">
        <v>29</v>
      </c>
    </row>
    <row r="40" spans="1:14" ht="21.75" thickBot="1">
      <c r="A40" s="44" t="s">
        <v>53</v>
      </c>
      <c r="B40" s="44" t="s">
        <v>54</v>
      </c>
      <c r="C40" s="26" t="str">
        <f>HYPERLINK(VLOOKUP(D40,'7.Back up ลิ้งค์โครงการ'!$B$2:$C$87,2,FALSE),LEFT('7.Back up ลิ้งค์โครงการ'!B19,LEN(D40)-4))</f>
        <v>โครงการพัฒนาระบบการป้องกันโรคระดับทุติยภูมิเพื่อดูแลรักษากลุ่มอาการหรือโรคที่พบบ่อยในผู้สูงอายุ</v>
      </c>
      <c r="D40" s="14" t="s">
        <v>200</v>
      </c>
      <c r="E40" s="14" t="s">
        <v>18</v>
      </c>
      <c r="F40" s="14" t="s">
        <v>26</v>
      </c>
      <c r="G40" s="14">
        <v>2565</v>
      </c>
      <c r="H40" s="14" t="s">
        <v>27</v>
      </c>
      <c r="I40" s="17">
        <v>12078950</v>
      </c>
      <c r="J40" s="17">
        <v>12078950</v>
      </c>
      <c r="K40" s="14" t="s">
        <v>58</v>
      </c>
      <c r="L40" s="14" t="s">
        <v>59</v>
      </c>
      <c r="M40" s="14" t="s">
        <v>51</v>
      </c>
      <c r="N40" s="14" t="s">
        <v>263</v>
      </c>
    </row>
    <row r="41" spans="1:14" ht="21.75" thickBot="1">
      <c r="A41" s="44" t="s">
        <v>53</v>
      </c>
      <c r="B41" s="44" t="s">
        <v>54</v>
      </c>
      <c r="C41" s="26" t="str">
        <f>HYPERLINK(VLOOKUP(D41,'7.Back up ลิ้งค์โครงการ'!$B$2:$C$87,2,FALSE),LEFT('7.Back up ลิ้งค์โครงการ'!B20,LEN(D41)-4))</f>
        <v>โครงการพัฒนาระบบอาชีวอนามัยสำหรับแรงงานสูงอายุ</v>
      </c>
      <c r="D41" s="14" t="s">
        <v>201</v>
      </c>
      <c r="E41" s="14" t="s">
        <v>18</v>
      </c>
      <c r="F41" s="14" t="s">
        <v>26</v>
      </c>
      <c r="G41" s="14">
        <v>2565</v>
      </c>
      <c r="H41" s="14" t="s">
        <v>27</v>
      </c>
      <c r="I41" s="17">
        <v>2003200</v>
      </c>
      <c r="J41" s="17">
        <v>2003200</v>
      </c>
      <c r="K41" s="14" t="s">
        <v>58</v>
      </c>
      <c r="L41" s="14" t="s">
        <v>59</v>
      </c>
      <c r="M41" s="14" t="s">
        <v>51</v>
      </c>
      <c r="N41" s="14" t="s">
        <v>29</v>
      </c>
    </row>
    <row r="42" spans="1:14" ht="21.75" thickBot="1">
      <c r="A42" s="44" t="s">
        <v>53</v>
      </c>
      <c r="B42" s="44" t="s">
        <v>54</v>
      </c>
      <c r="C42" s="26" t="str">
        <f>HYPERLINK(VLOOKUP(D42,'7.Back up ลิ้งค์โครงการ'!$B$2:$C$87,2,FALSE),LEFT('7.Back up ลิ้งค์โครงการ'!B22,LEN(D42)-4))</f>
        <v>โครงการพัฒนาระบบการดูแลส่งเสริมสุขภาพผู้สูงอายุในชุมชนแบบบูรณาการ</v>
      </c>
      <c r="D42" s="14" t="s">
        <v>203</v>
      </c>
      <c r="E42" s="14" t="s">
        <v>18</v>
      </c>
      <c r="F42" s="14" t="s">
        <v>37</v>
      </c>
      <c r="G42" s="14">
        <v>2564</v>
      </c>
      <c r="H42" s="14" t="s">
        <v>38</v>
      </c>
      <c r="I42" s="17">
        <v>47459500</v>
      </c>
      <c r="J42" s="17">
        <v>47459500</v>
      </c>
      <c r="K42" s="14" t="s">
        <v>65</v>
      </c>
      <c r="L42" s="14" t="s">
        <v>50</v>
      </c>
      <c r="M42" s="14" t="s">
        <v>51</v>
      </c>
    </row>
    <row r="43" spans="1:14" ht="21.75" thickBot="1">
      <c r="A43" s="44" t="s">
        <v>53</v>
      </c>
      <c r="B43" s="44" t="s">
        <v>54</v>
      </c>
      <c r="C43" s="26" t="str">
        <f>HYPERLINK(VLOOKUP(D43,'7.Back up ลิ้งค์โครงการ'!$B$2:$C$87,2,FALSE),LEFT('7.Back up ลิ้งค์โครงการ'!B23,LEN(D43)-4))</f>
        <v>โครงการขับเคลื่อนระบบการส่งเสริมสุขภาพดูแลผู้สูงอายุและผู้มีภาวะพึ่งพิงระยะยาวแบบบูรณาการ</v>
      </c>
      <c r="D43" s="14" t="s">
        <v>195</v>
      </c>
      <c r="E43" s="14" t="s">
        <v>18</v>
      </c>
      <c r="F43" s="14" t="s">
        <v>26</v>
      </c>
      <c r="G43" s="14">
        <v>2565</v>
      </c>
      <c r="H43" s="14" t="s">
        <v>27</v>
      </c>
      <c r="I43" s="17">
        <v>45262500</v>
      </c>
      <c r="J43" s="17">
        <v>45262500</v>
      </c>
      <c r="K43" s="14" t="s">
        <v>65</v>
      </c>
      <c r="L43" s="14" t="s">
        <v>50</v>
      </c>
      <c r="M43" s="14" t="s">
        <v>51</v>
      </c>
      <c r="N43" s="14" t="s">
        <v>263</v>
      </c>
    </row>
    <row r="44" spans="1:14" ht="21.75" thickBot="1">
      <c r="A44" s="44" t="s">
        <v>53</v>
      </c>
      <c r="B44" s="44" t="s">
        <v>54</v>
      </c>
      <c r="C44" s="26" t="str">
        <f>HYPERLINK(VLOOKUP(D44,'7.Back up ลิ้งค์โครงการ'!$B$2:$C$87,2,FALSE),LEFT('7.Back up ลิ้งค์โครงการ'!B24,LEN(D44)-4))</f>
        <v>โครงการดูแลสุขภาพช่องปากพร้อมมูลเพื่อผู้สูงอายุแบบไร้รอยต่อ</v>
      </c>
      <c r="D44" s="14" t="s">
        <v>204</v>
      </c>
      <c r="E44" s="14" t="s">
        <v>18</v>
      </c>
      <c r="F44" s="14" t="s">
        <v>37</v>
      </c>
      <c r="G44" s="14">
        <v>2564</v>
      </c>
      <c r="H44" s="14" t="s">
        <v>38</v>
      </c>
      <c r="I44" s="17">
        <v>7310300</v>
      </c>
      <c r="J44" s="17">
        <v>7310300</v>
      </c>
      <c r="K44" s="14" t="s">
        <v>58</v>
      </c>
      <c r="L44" s="14" t="s">
        <v>59</v>
      </c>
      <c r="M44" s="14" t="s">
        <v>51</v>
      </c>
    </row>
    <row r="45" spans="1:14" ht="21.75" thickBot="1">
      <c r="A45" s="44" t="s">
        <v>53</v>
      </c>
      <c r="B45" s="44" t="s">
        <v>54</v>
      </c>
      <c r="C45" s="26" t="str">
        <f>HYPERLINK(VLOOKUP(D45,'7.Back up ลิ้งค์โครงการ'!$B$2:$C$87,2,FALSE),LEFT('7.Back up ลิ้งค์โครงการ'!B25,LEN(D45)-4))</f>
        <v>โครงการเสริมสร้างความเข้มแข็งทางสังคมและระบบการดูแลผู้สูงอายุสมองเสื่อม</v>
      </c>
      <c r="D45" s="14" t="s">
        <v>205</v>
      </c>
      <c r="E45" s="14" t="s">
        <v>18</v>
      </c>
      <c r="F45" s="14" t="s">
        <v>37</v>
      </c>
      <c r="G45" s="14">
        <v>2564</v>
      </c>
      <c r="H45" s="14" t="s">
        <v>38</v>
      </c>
      <c r="I45" s="17">
        <v>1169800</v>
      </c>
      <c r="J45" s="17">
        <v>1169800</v>
      </c>
      <c r="K45" s="14" t="s">
        <v>58</v>
      </c>
      <c r="L45" s="14" t="s">
        <v>59</v>
      </c>
      <c r="M45" s="14" t="s">
        <v>51</v>
      </c>
    </row>
    <row r="46" spans="1:14" ht="21.75" thickBot="1">
      <c r="A46" s="44" t="s">
        <v>53</v>
      </c>
      <c r="B46" s="44" t="s">
        <v>54</v>
      </c>
      <c r="C46" s="26" t="str">
        <f>HYPERLINK(VLOOKUP(D46,'7.Back up ลิ้งค์โครงการ'!$B$2:$C$87,2,FALSE),LEFT('7.Back up ลิ้งค์โครงการ'!B26,LEN(D46)-4))</f>
        <v>โครงการพัฒนาระบบการป้องกันโรคระดับทุติยภูมิเพื่อดูแลรักษากลุ่มอาการหรือโรคที่พบบ่อยในผู้สูงอายุ</v>
      </c>
      <c r="D46" s="14" t="s">
        <v>206</v>
      </c>
      <c r="E46" s="14" t="s">
        <v>18</v>
      </c>
      <c r="F46" s="14" t="s">
        <v>37</v>
      </c>
      <c r="G46" s="14">
        <v>2564</v>
      </c>
      <c r="H46" s="14" t="s">
        <v>38</v>
      </c>
      <c r="I46" s="17">
        <v>5433400</v>
      </c>
      <c r="J46" s="17">
        <v>5433400</v>
      </c>
      <c r="K46" s="14" t="s">
        <v>58</v>
      </c>
      <c r="L46" s="14" t="s">
        <v>59</v>
      </c>
      <c r="M46" s="14" t="s">
        <v>51</v>
      </c>
    </row>
    <row r="47" spans="1:14" ht="21.75" thickBot="1">
      <c r="A47" s="44" t="s">
        <v>53</v>
      </c>
      <c r="B47" s="44" t="s">
        <v>54</v>
      </c>
      <c r="C47" s="26" t="str">
        <f>HYPERLINK(VLOOKUP(D47,'7.Back up ลิ้งค์โครงการ'!$B$2:$C$87,2,FALSE),LEFT('7.Back up ลิ้งค์โครงการ'!B27,LEN(D47)-4))</f>
        <v>โครงการการจัดระบบรับปรึกษาระบบส่งต่อและระบบติดตามการดูแลระยะกลาง(intermediatecare)สำหรับผู้ป่วยสูงอายุหลังการผ่าตัดและผู้สูงอายุที่มีภาวะเปราะบาง</v>
      </c>
      <c r="D47" s="14" t="s">
        <v>207</v>
      </c>
      <c r="E47" s="14" t="s">
        <v>18</v>
      </c>
      <c r="F47" s="14" t="s">
        <v>37</v>
      </c>
      <c r="G47" s="14">
        <v>2564</v>
      </c>
      <c r="H47" s="14" t="s">
        <v>38</v>
      </c>
      <c r="I47" s="17">
        <v>1184200</v>
      </c>
      <c r="J47" s="17">
        <v>1184200</v>
      </c>
      <c r="K47" s="14" t="s">
        <v>58</v>
      </c>
      <c r="L47" s="14" t="s">
        <v>59</v>
      </c>
      <c r="M47" s="14" t="s">
        <v>51</v>
      </c>
    </row>
    <row r="48" spans="1:14" ht="21.75" thickBot="1">
      <c r="A48" s="44" t="s">
        <v>53</v>
      </c>
      <c r="B48" s="44" t="s">
        <v>54</v>
      </c>
      <c r="C48" s="26" t="str">
        <f>HYPERLINK(VLOOKUP(D48,'7.Back up ลิ้งค์โครงการ'!$B$2:$C$87,2,FALSE),LEFT('7.Back up ลิ้งค์โครงการ'!B28,LEN(D48)-4))</f>
        <v>โครงการจัดระบบอาชีวอนามัยสำหรับแรงงานสูงอายุ</v>
      </c>
      <c r="D48" s="14" t="s">
        <v>208</v>
      </c>
      <c r="E48" s="14" t="s">
        <v>18</v>
      </c>
      <c r="F48" s="14" t="s">
        <v>37</v>
      </c>
      <c r="G48" s="14">
        <v>2564</v>
      </c>
      <c r="H48" s="14" t="s">
        <v>38</v>
      </c>
      <c r="I48" s="17">
        <v>2003200</v>
      </c>
      <c r="J48" s="17">
        <v>2003200</v>
      </c>
      <c r="K48" s="14" t="s">
        <v>58</v>
      </c>
      <c r="L48" s="14" t="s">
        <v>59</v>
      </c>
      <c r="M48" s="14" t="s">
        <v>51</v>
      </c>
    </row>
    <row r="49" spans="1:14" ht="21.75" thickBot="1">
      <c r="A49" s="44" t="s">
        <v>53</v>
      </c>
      <c r="B49" s="44" t="s">
        <v>54</v>
      </c>
      <c r="C49" s="26" t="str">
        <f>HYPERLINK(VLOOKUP(D49,'7.Back up ลิ้งค์โครงการ'!$B$2:$C$87,2,FALSE),LEFT('7.Back up ลิ้งค์โครงการ'!B29,LEN(D49)-4))</f>
        <v>โครงการพัฒนาระบบบริการสุขภาพผู้สูงอายุในสถานบริการสุขภาพแต่ละระดับเพื่อผู้สูงอายุได้รับการดูแลรักษาส่งต่ออย่างเหมาะสม</v>
      </c>
      <c r="D49" s="14" t="s">
        <v>209</v>
      </c>
      <c r="E49" s="14" t="s">
        <v>18</v>
      </c>
      <c r="F49" s="14" t="s">
        <v>37</v>
      </c>
      <c r="G49" s="14">
        <v>2564</v>
      </c>
      <c r="H49" s="14" t="s">
        <v>38</v>
      </c>
      <c r="I49" s="17">
        <v>3344300</v>
      </c>
      <c r="J49" s="17">
        <v>3344300</v>
      </c>
      <c r="K49" s="14" t="s">
        <v>58</v>
      </c>
      <c r="L49" s="14" t="s">
        <v>59</v>
      </c>
      <c r="M49" s="14" t="s">
        <v>51</v>
      </c>
    </row>
    <row r="50" spans="1:14" ht="21.75" thickBot="1">
      <c r="A50" s="44" t="s">
        <v>53</v>
      </c>
      <c r="B50" s="44" t="s">
        <v>54</v>
      </c>
      <c r="C50" s="26" t="str">
        <f>HYPERLINK(VLOOKUP(D50,'7.Back up ลิ้งค์โครงการ'!$B$2:$C$87,2,FALSE),LEFT('7.Back up ลิ้งค์โครงการ'!B30,LEN(D50)-4))</f>
        <v>โครงการพัฒนาระบบการดูแลและป้องกันภาวะหกล้มในผู้สูงอายุตามบริบทพื้นที่</v>
      </c>
      <c r="D50" s="14" t="s">
        <v>210</v>
      </c>
      <c r="E50" s="14" t="s">
        <v>18</v>
      </c>
      <c r="F50" s="14" t="s">
        <v>37</v>
      </c>
      <c r="G50" s="14">
        <v>2564</v>
      </c>
      <c r="H50" s="14" t="s">
        <v>38</v>
      </c>
      <c r="I50" s="17">
        <v>1202000</v>
      </c>
      <c r="J50" s="17">
        <v>1202000</v>
      </c>
      <c r="K50" s="14" t="s">
        <v>58</v>
      </c>
      <c r="L50" s="14" t="s">
        <v>59</v>
      </c>
      <c r="M50" s="14" t="s">
        <v>51</v>
      </c>
    </row>
    <row r="51" spans="1:14" ht="21.75" thickBot="1">
      <c r="A51" s="44" t="s">
        <v>53</v>
      </c>
      <c r="B51" s="44" t="s">
        <v>54</v>
      </c>
      <c r="C51" s="26" t="str">
        <f>HYPERLINK(VLOOKUP(D51,'7.Back up ลิ้งค์โครงการ'!$B$2:$C$87,2,FALSE),LEFT('7.Back up ลิ้งค์โครงการ'!B52,LEN(D51)-4))</f>
        <v>การพัฒนาสุขภาวะให้กับผู้สูงอายุโดยการใช้วิทยาศาสตร์การกีฬา</v>
      </c>
      <c r="D51" s="14" t="s">
        <v>231</v>
      </c>
      <c r="E51" s="14" t="s">
        <v>18</v>
      </c>
      <c r="F51" s="14" t="s">
        <v>26</v>
      </c>
      <c r="G51" s="14">
        <v>2565</v>
      </c>
      <c r="H51" s="14" t="s">
        <v>27</v>
      </c>
      <c r="I51" s="17">
        <v>2300000</v>
      </c>
      <c r="J51" s="17">
        <v>2300000</v>
      </c>
      <c r="K51" s="14" t="s">
        <v>102</v>
      </c>
      <c r="L51" s="14" t="s">
        <v>86</v>
      </c>
      <c r="M51" s="14" t="s">
        <v>80</v>
      </c>
      <c r="N51" s="14" t="s">
        <v>29</v>
      </c>
    </row>
    <row r="52" spans="1:14" ht="21.75" thickBot="1">
      <c r="A52" s="44" t="s">
        <v>53</v>
      </c>
      <c r="B52" s="44" t="s">
        <v>54</v>
      </c>
      <c r="C52" s="26" t="str">
        <f>HYPERLINK(VLOOKUP(D52,'7.Back up ลิ้งค์โครงการ'!$B$2:$C$87,2,FALSE),LEFT('7.Back up ลิ้งค์โครงการ'!B55,LEN(D52)-4))</f>
        <v>โครงการหลักสูตรระยะสั้นสำหรับผู้ดูแลผู้สูงอายุ+MOOcs</v>
      </c>
      <c r="D52" s="14" t="s">
        <v>234</v>
      </c>
      <c r="E52" s="14" t="s">
        <v>18</v>
      </c>
      <c r="F52" s="14" t="s">
        <v>26</v>
      </c>
      <c r="G52" s="14">
        <v>2565</v>
      </c>
      <c r="H52" s="14" t="s">
        <v>27</v>
      </c>
      <c r="I52" s="17">
        <v>1000000</v>
      </c>
      <c r="J52" s="17">
        <v>1000000</v>
      </c>
      <c r="K52" s="14" t="s">
        <v>102</v>
      </c>
      <c r="L52" s="14" t="s">
        <v>121</v>
      </c>
      <c r="M52" s="14" t="s">
        <v>80</v>
      </c>
      <c r="N52" s="14" t="s">
        <v>29</v>
      </c>
    </row>
    <row r="53" spans="1:14" ht="21.75" thickBot="1">
      <c r="A53" s="44" t="s">
        <v>53</v>
      </c>
      <c r="B53" s="44" t="s">
        <v>54</v>
      </c>
      <c r="C53" s="26" t="str">
        <f>HYPERLINK(VLOOKUP(D53,'7.Back up ลิ้งค์โครงการ'!$B$2:$C$87,2,FALSE),LEFT('7.Back up ลิ้งค์โครงการ'!B69,LEN(D53)-4))</f>
        <v>โครงการยกระดับคุณภาพชีวิตผู้สูงอายุ</v>
      </c>
      <c r="D53" s="14" t="s">
        <v>245</v>
      </c>
      <c r="E53" s="14" t="s">
        <v>18</v>
      </c>
      <c r="F53" s="14" t="s">
        <v>150</v>
      </c>
      <c r="G53" s="14">
        <v>2563</v>
      </c>
      <c r="H53" s="14" t="s">
        <v>151</v>
      </c>
      <c r="I53" s="17">
        <v>9500000</v>
      </c>
      <c r="J53" s="17">
        <v>9500000</v>
      </c>
      <c r="K53" s="14" t="s">
        <v>152</v>
      </c>
      <c r="L53" s="14" t="s">
        <v>153</v>
      </c>
      <c r="M53" s="14" t="s">
        <v>80</v>
      </c>
      <c r="N53" s="14" t="s">
        <v>29</v>
      </c>
    </row>
    <row r="54" spans="1:14" ht="21.75" thickBot="1">
      <c r="A54" s="44" t="s">
        <v>53</v>
      </c>
      <c r="B54" s="44" t="s">
        <v>54</v>
      </c>
      <c r="C54" s="26" t="str">
        <f>HYPERLINK(VLOOKUP(D54,'7.Back up ลิ้งค์โครงการ'!$B$2:$C$87,2,FALSE),LEFT('7.Back up ลิ้งค์โครงการ'!B74,LEN(D54)-4))</f>
        <v>โครงการพัฒนาสุขภาวะให้กับผู้สูงอายุโดยการใช้วิทยาศาสตร์การกีฬา</v>
      </c>
      <c r="D54" s="14" t="s">
        <v>249</v>
      </c>
      <c r="E54" s="14" t="s">
        <v>18</v>
      </c>
      <c r="F54" s="14" t="s">
        <v>26</v>
      </c>
      <c r="G54" s="14">
        <v>2565</v>
      </c>
      <c r="H54" s="14" t="s">
        <v>27</v>
      </c>
      <c r="I54" s="17">
        <v>2300000</v>
      </c>
      <c r="J54" s="17">
        <v>2300000</v>
      </c>
      <c r="K54" s="14" t="s">
        <v>102</v>
      </c>
      <c r="L54" s="14" t="s">
        <v>159</v>
      </c>
      <c r="M54" s="14" t="s">
        <v>80</v>
      </c>
      <c r="N54" s="14" t="s">
        <v>29</v>
      </c>
    </row>
    <row r="55" spans="1:14" ht="21.75" thickBot="1">
      <c r="A55" s="45" t="s">
        <v>45</v>
      </c>
      <c r="B55" s="45" t="s">
        <v>46</v>
      </c>
      <c r="C55" s="26" t="str">
        <f>HYPERLINK(VLOOKUP(D55,'7.Back up ลิ้งค์โครงการ'!$B$2:$C$87,2,FALSE),LEFT('7.Back up ลิ้งค์โครงการ'!B11,LEN(D55)-4))</f>
        <v>โครงการส่งเสริมเคหกิจเกษตรในครัวเรือนเกษตรกรสูงวัย</v>
      </c>
      <c r="D55" s="14" t="s">
        <v>192</v>
      </c>
      <c r="E55" s="14" t="s">
        <v>18</v>
      </c>
      <c r="F55" s="14" t="s">
        <v>26</v>
      </c>
      <c r="G55" s="14">
        <v>2565</v>
      </c>
      <c r="H55" s="14" t="s">
        <v>27</v>
      </c>
      <c r="I55" s="17">
        <v>30852250</v>
      </c>
      <c r="J55" s="17">
        <v>30852250</v>
      </c>
      <c r="K55" s="14" t="s">
        <v>42</v>
      </c>
      <c r="L55" s="14" t="s">
        <v>43</v>
      </c>
      <c r="M55" s="14" t="s">
        <v>44</v>
      </c>
      <c r="N55" s="14" t="s">
        <v>263</v>
      </c>
    </row>
    <row r="56" spans="1:14" ht="21.75" thickBot="1">
      <c r="A56" s="45" t="s">
        <v>45</v>
      </c>
      <c r="B56" s="45" t="s">
        <v>46</v>
      </c>
      <c r="C56" s="26" t="str">
        <f>HYPERLINK(VLOOKUP(D56,'7.Back up ลิ้งค์โครงการ'!$B$2:$C$87,2,FALSE),LEFT('7.Back up ลิ้งค์โครงการ'!B12,LEN(D56)-4))</f>
        <v>โครงการส่งเสริมเคหกิจเกษตรในครัวเรือนเกษตรสูงวัย</v>
      </c>
      <c r="D56" s="14" t="s">
        <v>193</v>
      </c>
      <c r="E56" s="14" t="s">
        <v>18</v>
      </c>
      <c r="F56" s="14" t="s">
        <v>26</v>
      </c>
      <c r="G56" s="14">
        <v>2565</v>
      </c>
      <c r="H56" s="14" t="s">
        <v>27</v>
      </c>
      <c r="I56" s="17">
        <v>32078800</v>
      </c>
      <c r="J56" s="17">
        <v>32078800</v>
      </c>
      <c r="K56" s="14" t="s">
        <v>42</v>
      </c>
      <c r="L56" s="14" t="s">
        <v>43</v>
      </c>
      <c r="M56" s="14" t="s">
        <v>44</v>
      </c>
      <c r="N56" s="14" t="s">
        <v>263</v>
      </c>
    </row>
    <row r="57" spans="1:14" ht="21.75" thickBot="1">
      <c r="A57" s="45" t="s">
        <v>45</v>
      </c>
      <c r="B57" s="45" t="s">
        <v>46</v>
      </c>
      <c r="C57" s="26" t="str">
        <f>HYPERLINK(VLOOKUP(D57,'7.Back up ลิ้งค์โครงการ'!$B$2:$C$87,2,FALSE),LEFT('7.Back up ลิ้งค์โครงการ'!B53,LEN(D57)-4))</f>
        <v>การสร้างเครือข่ายทางสังคมของผู้สูงอายุเพื่อเสริมสร้างพลังของสังคมสูงวัยที่มีคุณภาพในชุมชนชายแดนไทย-กัมพูชาเขตจังหวัดบุรีรัมย์สุรินทร์และศรีสะเกษ</v>
      </c>
      <c r="D57" s="14" t="s">
        <v>232</v>
      </c>
      <c r="E57" s="14" t="s">
        <v>18</v>
      </c>
      <c r="F57" s="14" t="s">
        <v>26</v>
      </c>
      <c r="G57" s="14">
        <v>2565</v>
      </c>
      <c r="H57" s="14" t="s">
        <v>27</v>
      </c>
      <c r="I57" s="17">
        <v>5360000</v>
      </c>
      <c r="J57" s="17">
        <v>5360000</v>
      </c>
      <c r="K57" s="14" t="s">
        <v>102</v>
      </c>
      <c r="L57" s="14" t="s">
        <v>132</v>
      </c>
      <c r="M57" s="14" t="s">
        <v>80</v>
      </c>
      <c r="N57" s="14" t="s">
        <v>29</v>
      </c>
    </row>
    <row r="58" spans="1:14" ht="21.75" thickBot="1">
      <c r="A58" s="45" t="s">
        <v>45</v>
      </c>
      <c r="B58" s="45" t="s">
        <v>46</v>
      </c>
      <c r="C58" s="26" t="str">
        <f>HYPERLINK(VLOOKUP(D58,'7.Back up ลิ้งค์โครงการ'!$B$2:$C$87,2,FALSE),LEFT('7.Back up ลิ้งค์โครงการ'!B58,LEN(D58)-4))</f>
        <v>โครงการ“การส่งเสริมอาชีพผู้สูงอายุพฤฒพลังตามหลักปรัชญาเศรษฐกิจพอเพียงจังหวัดสุราษฎร์ธานี”</v>
      </c>
      <c r="D58" s="14" t="s">
        <v>237</v>
      </c>
      <c r="E58" s="14" t="s">
        <v>18</v>
      </c>
      <c r="F58" s="14" t="s">
        <v>38</v>
      </c>
      <c r="G58" s="14">
        <v>2564</v>
      </c>
      <c r="H58" s="14" t="s">
        <v>139</v>
      </c>
      <c r="I58" s="17">
        <v>91200000</v>
      </c>
      <c r="J58" s="17">
        <v>91200000</v>
      </c>
      <c r="K58" s="14" t="s">
        <v>102</v>
      </c>
      <c r="L58" s="14" t="s">
        <v>140</v>
      </c>
      <c r="M58" s="14" t="s">
        <v>80</v>
      </c>
      <c r="N58" s="14" t="s">
        <v>29</v>
      </c>
    </row>
    <row r="59" spans="1:14" ht="21.75" thickBot="1">
      <c r="A59" s="44" t="s">
        <v>45</v>
      </c>
      <c r="B59" s="44" t="s">
        <v>106</v>
      </c>
      <c r="C59" s="26" t="str">
        <f>HYPERLINK(VLOOKUP(D59,'7.Back up ลิ้งค์โครงการ'!$B$2:$C$87,2,FALSE),LEFT('7.Back up ลิ้งค์โครงการ'!B39,LEN(D59)-4))</f>
        <v>พัฒนาแหล่งเรียนรู้ภูมิปัญญาท้องถิ่นของผู้สูงวัยสู่ชุมชน</v>
      </c>
      <c r="D59" s="14" t="s">
        <v>219</v>
      </c>
      <c r="E59" s="14" t="s">
        <v>18</v>
      </c>
      <c r="F59" s="14" t="s">
        <v>26</v>
      </c>
      <c r="G59" s="14">
        <v>2565</v>
      </c>
      <c r="H59" s="14" t="s">
        <v>105</v>
      </c>
      <c r="I59" s="17">
        <v>1600000</v>
      </c>
      <c r="J59" s="17">
        <v>1600000</v>
      </c>
      <c r="K59" s="14" t="s">
        <v>102</v>
      </c>
      <c r="L59" s="14" t="s">
        <v>94</v>
      </c>
      <c r="M59" s="14" t="s">
        <v>80</v>
      </c>
      <c r="N59" s="14" t="s">
        <v>29</v>
      </c>
    </row>
    <row r="60" spans="1:14" ht="21.75" thickBot="1">
      <c r="A60" s="44" t="s">
        <v>45</v>
      </c>
      <c r="B60" s="44" t="s">
        <v>106</v>
      </c>
      <c r="C60" s="26" t="str">
        <f>HYPERLINK(VLOOKUP(D60,'7.Back up ลิ้งค์โครงการ'!$B$2:$C$87,2,FALSE),LEFT('7.Back up ลิ้งค์โครงการ'!B47,LEN(D60)-4))</f>
        <v>โครงการพัฒนาแหล่งเรียนรู้ภูมิปัญญาท้องถิ่นของผู้สูงวัยสู่ชุมชน</v>
      </c>
      <c r="D60" s="14" t="s">
        <v>226</v>
      </c>
      <c r="E60" s="14" t="s">
        <v>18</v>
      </c>
      <c r="F60" s="14" t="s">
        <v>26</v>
      </c>
      <c r="G60" s="14">
        <v>2565</v>
      </c>
      <c r="H60" s="14" t="s">
        <v>27</v>
      </c>
      <c r="I60" s="17">
        <v>2950000</v>
      </c>
      <c r="J60" s="17">
        <v>2950000</v>
      </c>
      <c r="K60" s="14" t="s">
        <v>102</v>
      </c>
      <c r="L60" s="14" t="s">
        <v>121</v>
      </c>
      <c r="M60" s="14" t="s">
        <v>80</v>
      </c>
      <c r="N60" s="14" t="s">
        <v>29</v>
      </c>
    </row>
    <row r="61" spans="1:14" ht="21.75" thickBot="1">
      <c r="A61" s="44" t="s">
        <v>45</v>
      </c>
      <c r="B61" s="44" t="s">
        <v>106</v>
      </c>
      <c r="C61" s="26" t="str">
        <f>HYPERLINK(VLOOKUP(D61,'7.Back up ลิ้งค์โครงการ'!$B$2:$C$87,2,FALSE),LEFT('7.Back up ลิ้งค์โครงการ'!B50,LEN(D61)-4))</f>
        <v>พัฒนาชุมชนเกษตรเพื่อส่งเสริมเกษตรกรกลุ่มผู้สูงอายุสู่การเป็นเกษตรกรสมัยใหม่ในเขตพื้นที่ชุมชนกึ่งเมืองตำบลควนลังอำเภอหาดใหญ่จังหวัดสงขลา</v>
      </c>
      <c r="D61" s="14" t="s">
        <v>229</v>
      </c>
      <c r="E61" s="14" t="s">
        <v>18</v>
      </c>
      <c r="F61" s="14" t="s">
        <v>26</v>
      </c>
      <c r="G61" s="14">
        <v>2565</v>
      </c>
      <c r="H61" s="14" t="s">
        <v>105</v>
      </c>
      <c r="I61" s="17">
        <v>4000000</v>
      </c>
      <c r="J61" s="17">
        <v>4000000</v>
      </c>
      <c r="K61" s="14" t="s">
        <v>90</v>
      </c>
      <c r="L61" s="14" t="s">
        <v>126</v>
      </c>
      <c r="M61" s="14" t="s">
        <v>80</v>
      </c>
      <c r="N61" s="14" t="s">
        <v>29</v>
      </c>
    </row>
    <row r="62" spans="1:14" ht="21.75" thickBot="1">
      <c r="A62" s="44" t="s">
        <v>45</v>
      </c>
      <c r="B62" s="44" t="s">
        <v>106</v>
      </c>
      <c r="C62" s="26" t="str">
        <f>HYPERLINK(VLOOKUP(D62,'7.Back up ลิ้งค์โครงการ'!$B$2:$C$87,2,FALSE),LEFT('7.Back up ลิ้งค์โครงการ'!B70,LEN(D62)-4))</f>
        <v>2565:พัฒนาแหล่งเรียนรู้ภูมิปัญญาท้องถิ่นของผู้สูงวัยสู่คนรุ่นหลังด้วยเทคโนโลยีดิจิทัลมีเดียในชุมชนจังหวัดราชบุรี</v>
      </c>
      <c r="D62" s="14" t="s">
        <v>246</v>
      </c>
      <c r="E62" s="14" t="s">
        <v>18</v>
      </c>
      <c r="F62" s="14" t="s">
        <v>26</v>
      </c>
      <c r="G62" s="14">
        <v>2565</v>
      </c>
      <c r="H62" s="14" t="s">
        <v>27</v>
      </c>
      <c r="I62" s="17">
        <v>755000</v>
      </c>
      <c r="J62" s="17">
        <v>755000</v>
      </c>
      <c r="K62" s="14" t="s">
        <v>102</v>
      </c>
      <c r="L62" s="14" t="s">
        <v>155</v>
      </c>
      <c r="M62" s="14" t="s">
        <v>80</v>
      </c>
      <c r="N62" s="14" t="s">
        <v>263</v>
      </c>
    </row>
    <row r="63" spans="1:14" ht="21.75" thickBot="1">
      <c r="A63" s="44" t="s">
        <v>45</v>
      </c>
      <c r="B63" s="44" t="s">
        <v>106</v>
      </c>
      <c r="C63" s="26" t="str">
        <f>HYPERLINK(VLOOKUP(D63,'7.Back up ลิ้งค์โครงการ'!$B$2:$C$87,2,FALSE),LEFT('7.Back up ลิ้งค์โครงการ'!B72,LEN(D63)-4))</f>
        <v>พัฒนาแหล่งเรียนรู้ภูมิปัญญาท้องถิ่นของผู้สูงวัยสู่ชุมชน</v>
      </c>
      <c r="D63" s="14" t="s">
        <v>219</v>
      </c>
      <c r="E63" s="14" t="s">
        <v>18</v>
      </c>
      <c r="F63" s="14" t="s">
        <v>26</v>
      </c>
      <c r="G63" s="14">
        <v>2565</v>
      </c>
      <c r="H63" s="14" t="s">
        <v>27</v>
      </c>
      <c r="I63" s="17">
        <v>2000000</v>
      </c>
      <c r="J63" s="17">
        <v>2000000</v>
      </c>
      <c r="K63" s="14" t="s">
        <v>102</v>
      </c>
      <c r="L63" s="14" t="s">
        <v>86</v>
      </c>
      <c r="M63" s="14" t="s">
        <v>80</v>
      </c>
      <c r="N63" s="14" t="s">
        <v>29</v>
      </c>
    </row>
    <row r="64" spans="1:14" ht="21.75" thickBot="1">
      <c r="A64" s="44" t="s">
        <v>45</v>
      </c>
      <c r="B64" s="44" t="s">
        <v>106</v>
      </c>
      <c r="C64" s="26" t="str">
        <f>HYPERLINK(VLOOKUP(D64,'7.Back up ลิ้งค์โครงการ'!$B$2:$C$87,2,FALSE),LEFT('7.Back up ลิ้งค์โครงการ'!B73,LEN(D64)-4))</f>
        <v>2565:พัฒนาแหล่งเรียนรู้ภูมิปัญญาท้องถิ่นของผู้สูงวัยสู่ชุมชน</v>
      </c>
      <c r="D64" s="14" t="s">
        <v>248</v>
      </c>
      <c r="E64" s="14" t="s">
        <v>18</v>
      </c>
      <c r="F64" s="14" t="s">
        <v>26</v>
      </c>
      <c r="G64" s="14">
        <v>2565</v>
      </c>
      <c r="H64" s="14" t="s">
        <v>27</v>
      </c>
      <c r="I64" s="17">
        <v>5000000</v>
      </c>
      <c r="J64" s="17">
        <v>5000000</v>
      </c>
      <c r="K64" s="14" t="s">
        <v>102</v>
      </c>
      <c r="L64" s="14" t="s">
        <v>155</v>
      </c>
      <c r="M64" s="14" t="s">
        <v>80</v>
      </c>
      <c r="N64" s="14" t="s">
        <v>29</v>
      </c>
    </row>
    <row r="65" spans="1:14" ht="21.75" thickBot="1">
      <c r="A65" s="44" t="s">
        <v>45</v>
      </c>
      <c r="B65" s="44" t="s">
        <v>106</v>
      </c>
      <c r="C65" s="26" t="str">
        <f>HYPERLINK(VLOOKUP(D65,'7.Back up ลิ้งค์โครงการ'!$B$2:$C$87,2,FALSE),LEFT('7.Back up ลิ้งค์โครงการ'!B79,LEN(D65)-4))</f>
        <v>โครงการด้านผู้สูงอายุเพื่อเป้าหมายSDGs</v>
      </c>
      <c r="D65" s="14" t="s">
        <v>252</v>
      </c>
      <c r="E65" s="14" t="s">
        <v>18</v>
      </c>
      <c r="F65" s="14" t="s">
        <v>37</v>
      </c>
      <c r="G65" s="14">
        <v>2564</v>
      </c>
      <c r="H65" s="14" t="s">
        <v>38</v>
      </c>
      <c r="I65" s="17">
        <v>1000000</v>
      </c>
      <c r="J65" s="17">
        <v>1000000</v>
      </c>
      <c r="K65" s="14" t="s">
        <v>163</v>
      </c>
      <c r="L65" s="14" t="s">
        <v>164</v>
      </c>
      <c r="M65" s="14" t="s">
        <v>80</v>
      </c>
    </row>
    <row r="66" spans="1:14" ht="21.75" thickBot="1">
      <c r="A66" s="45" t="s">
        <v>45</v>
      </c>
      <c r="B66" s="45" t="s">
        <v>103</v>
      </c>
      <c r="C66" s="26" t="str">
        <f>HYPERLINK(VLOOKUP(D66,'7.Back up ลิ้งค์โครงการ'!$B$2:$C$87,2,FALSE),LEFT('7.Back up ลิ้งค์โครงการ'!B38,LEN(D66)-4))</f>
        <v>พัฒนาหลักสูตรศิลปะบำบัดสุนทรียะสำหรับผู้สูงวัย</v>
      </c>
      <c r="D66" s="14" t="s">
        <v>218</v>
      </c>
      <c r="E66" s="14" t="s">
        <v>18</v>
      </c>
      <c r="F66" s="14" t="s">
        <v>26</v>
      </c>
      <c r="G66" s="14">
        <v>2565</v>
      </c>
      <c r="H66" s="14" t="s">
        <v>101</v>
      </c>
      <c r="I66" s="17">
        <v>6000000</v>
      </c>
      <c r="J66" s="17">
        <v>6000000</v>
      </c>
      <c r="K66" s="14" t="s">
        <v>102</v>
      </c>
      <c r="L66" s="14" t="s">
        <v>94</v>
      </c>
      <c r="M66" s="14" t="s">
        <v>80</v>
      </c>
      <c r="N66" s="14" t="s">
        <v>29</v>
      </c>
    </row>
    <row r="67" spans="1:14" ht="21.75" thickBot="1">
      <c r="A67" s="45" t="s">
        <v>45</v>
      </c>
      <c r="B67" s="45" t="s">
        <v>103</v>
      </c>
      <c r="C67" s="26" t="str">
        <f>HYPERLINK(VLOOKUP(D67,'7.Back up ลิ้งค์โครงการ'!$B$2:$C$87,2,FALSE),LEFT('7.Back up ลิ้งค์โครงการ'!B43,LEN(D67)-4))</f>
        <v>หลักสูตรศิลปะ-ดนตรีบำบัดสุนทรียะผู้สูงอายุ</v>
      </c>
      <c r="D67" s="14" t="s">
        <v>223</v>
      </c>
      <c r="E67" s="14" t="s">
        <v>18</v>
      </c>
      <c r="F67" s="14" t="s">
        <v>26</v>
      </c>
      <c r="G67" s="14">
        <v>2565</v>
      </c>
      <c r="H67" s="14" t="s">
        <v>27</v>
      </c>
      <c r="I67" s="17">
        <v>2000000</v>
      </c>
      <c r="J67" s="17">
        <v>2000000</v>
      </c>
      <c r="K67" s="14" t="s">
        <v>90</v>
      </c>
      <c r="L67" s="14" t="s">
        <v>111</v>
      </c>
      <c r="M67" s="14" t="s">
        <v>80</v>
      </c>
      <c r="N67" s="14" t="s">
        <v>29</v>
      </c>
    </row>
    <row r="68" spans="1:14" ht="21.75" thickBot="1">
      <c r="A68" s="45" t="s">
        <v>45</v>
      </c>
      <c r="B68" s="45" t="s">
        <v>103</v>
      </c>
      <c r="C68" s="26" t="str">
        <f>HYPERLINK(VLOOKUP(D68,'7.Back up ลิ้งค์โครงการ'!$B$2:$C$87,2,FALSE),LEFT('7.Back up ลิ้งค์โครงการ'!B48,LEN(D68)-4))</f>
        <v>โครงการพัฒนาหลักสูตรศิลปะบําบัด(ArtTherapy)เพิ่มความสุขให้กับชีวิตสําหรับผู้สูงวัย</v>
      </c>
      <c r="D68" s="14" t="s">
        <v>227</v>
      </c>
      <c r="E68" s="14" t="s">
        <v>18</v>
      </c>
      <c r="F68" s="14" t="s">
        <v>26</v>
      </c>
      <c r="G68" s="14">
        <v>2565</v>
      </c>
      <c r="H68" s="14" t="s">
        <v>27</v>
      </c>
      <c r="I68" s="17">
        <v>4700000</v>
      </c>
      <c r="J68" s="17">
        <v>4700000</v>
      </c>
      <c r="K68" s="14" t="s">
        <v>102</v>
      </c>
      <c r="L68" s="14" t="s">
        <v>86</v>
      </c>
      <c r="M68" s="14" t="s">
        <v>80</v>
      </c>
      <c r="N68" s="14" t="s">
        <v>29</v>
      </c>
    </row>
    <row r="69" spans="1:14" ht="21.75" thickBot="1">
      <c r="A69" s="45" t="s">
        <v>45</v>
      </c>
      <c r="B69" s="45" t="s">
        <v>103</v>
      </c>
      <c r="C69" s="26" t="str">
        <f>HYPERLINK(VLOOKUP(D69,'7.Back up ลิ้งค์โครงการ'!$B$2:$C$87,2,FALSE),LEFT('7.Back up ลิ้งค์โครงการ'!B62,LEN(D69)-4))</f>
        <v>โครงการพัฒนาต้นแบบศูนย์พัฒนาจิตร่วมกับเครือข่ายภาคี(บวร)เพื่อส่งเสริมสุขภาวะของผู้สูงอายุสู่การท่องเที่ยวเชิงจิตวิญญาณในสามเหลี่ยมอันดามัน</v>
      </c>
      <c r="D69" s="14" t="s">
        <v>241</v>
      </c>
      <c r="E69" s="14" t="s">
        <v>18</v>
      </c>
      <c r="F69" s="14" t="s">
        <v>26</v>
      </c>
      <c r="G69" s="14">
        <v>2565</v>
      </c>
      <c r="H69" s="14" t="s">
        <v>27</v>
      </c>
      <c r="I69" s="17">
        <v>5990000</v>
      </c>
      <c r="J69" s="17">
        <v>5990000</v>
      </c>
      <c r="K69" s="14" t="s">
        <v>102</v>
      </c>
      <c r="L69" s="14" t="s">
        <v>121</v>
      </c>
      <c r="M69" s="14" t="s">
        <v>80</v>
      </c>
      <c r="N69" s="14" t="s">
        <v>29</v>
      </c>
    </row>
    <row r="70" spans="1:14" ht="21.75" thickBot="1">
      <c r="A70" s="45" t="s">
        <v>45</v>
      </c>
      <c r="B70" s="45" t="s">
        <v>103</v>
      </c>
      <c r="C70" s="26" t="str">
        <f>HYPERLINK(VLOOKUP(D70,'7.Back up ลิ้งค์โครงการ'!$B$2:$C$87,2,FALSE),LEFT('7.Back up ลิ้งค์โครงการ'!B64,LEN(D70)-4))</f>
        <v>โครงการส่งเสริมสุขภาวะแบบองค์รวมของผู้สูงอายุโดยใช้พื้นที่สร้างสรรค์ร่วมกับภาคีเครือข่ายและจังหวัดชัยนาท</v>
      </c>
      <c r="D70" s="14" t="s">
        <v>242</v>
      </c>
      <c r="E70" s="14" t="s">
        <v>18</v>
      </c>
      <c r="F70" s="14" t="s">
        <v>26</v>
      </c>
      <c r="G70" s="14">
        <v>2565</v>
      </c>
      <c r="H70" s="14" t="s">
        <v>27</v>
      </c>
      <c r="I70" s="17">
        <v>46490000</v>
      </c>
      <c r="J70" s="17">
        <v>46490000</v>
      </c>
      <c r="K70" s="14" t="s">
        <v>102</v>
      </c>
      <c r="L70" s="14" t="s">
        <v>86</v>
      </c>
      <c r="M70" s="14" t="s">
        <v>80</v>
      </c>
      <c r="N70" s="14" t="s">
        <v>29</v>
      </c>
    </row>
    <row r="71" spans="1:14" ht="21.75" thickBot="1">
      <c r="A71" s="45" t="s">
        <v>45</v>
      </c>
      <c r="B71" s="45" t="s">
        <v>103</v>
      </c>
      <c r="C71" s="26" t="str">
        <f>HYPERLINK(VLOOKUP(D71,'7.Back up ลิ้งค์โครงการ'!$B$2:$C$87,2,FALSE),LEFT('7.Back up ลิ้งค์โครงการ'!B66,LEN(D71)-4))</f>
        <v>เสริมสร้างทักษะการพัฒนาคุณภาพชีวิตผู้สูงอายุอย่างมั่นคงและยั่งยืน”อำเภอดอยสะเก็ดจังหวัดเชียงใหม่</v>
      </c>
      <c r="D71" s="14" t="s">
        <v>244</v>
      </c>
      <c r="E71" s="14" t="s">
        <v>18</v>
      </c>
      <c r="F71" s="14" t="s">
        <v>26</v>
      </c>
      <c r="G71" s="14">
        <v>2565</v>
      </c>
      <c r="H71" s="14" t="s">
        <v>27</v>
      </c>
      <c r="I71" s="17">
        <v>1014800</v>
      </c>
      <c r="J71" s="17">
        <v>1014800</v>
      </c>
      <c r="K71" s="14" t="s">
        <v>90</v>
      </c>
      <c r="L71" s="14" t="s">
        <v>91</v>
      </c>
      <c r="M71" s="14" t="s">
        <v>80</v>
      </c>
      <c r="N71" s="14" t="s">
        <v>29</v>
      </c>
    </row>
    <row r="72" spans="1:14" ht="21.75" thickBot="1">
      <c r="A72" s="14" t="s">
        <v>45</v>
      </c>
      <c r="B72" s="14" t="s">
        <v>359</v>
      </c>
      <c r="C72" s="42"/>
    </row>
    <row r="73" spans="1:14" ht="21.75" thickBot="1">
      <c r="A73" s="44" t="s">
        <v>98</v>
      </c>
      <c r="B73" s="44" t="s">
        <v>161</v>
      </c>
      <c r="C73" s="26" t="str">
        <f>HYPERLINK(VLOOKUP(D73,'7.Back up ลิ้งค์โครงการ'!$B$2:$C$87,2,FALSE),LEFT('7.Back up ลิ้งค์โครงการ'!B78,LEN(D73)-4))</f>
        <v>โครงการส่งเสริมให้ผู้สูงอายุมีสภาพแวดล้อมที่่เหมาะสม</v>
      </c>
      <c r="D73" s="14" t="s">
        <v>251</v>
      </c>
      <c r="E73" s="14" t="s">
        <v>18</v>
      </c>
      <c r="F73" s="14" t="s">
        <v>37</v>
      </c>
      <c r="G73" s="14">
        <v>2564</v>
      </c>
      <c r="H73" s="14" t="s">
        <v>38</v>
      </c>
      <c r="I73" s="17">
        <v>74978400</v>
      </c>
      <c r="J73" s="17">
        <v>74978400</v>
      </c>
      <c r="K73" s="14" t="s">
        <v>96</v>
      </c>
      <c r="L73" s="14" t="s">
        <v>97</v>
      </c>
      <c r="M73" s="14" t="s">
        <v>80</v>
      </c>
    </row>
    <row r="74" spans="1:14" ht="21.75" thickBot="1">
      <c r="A74" s="44" t="s">
        <v>98</v>
      </c>
      <c r="B74" s="44" t="s">
        <v>161</v>
      </c>
      <c r="C74" s="26" t="str">
        <f>HYPERLINK(VLOOKUP(D74,'7.Back up ลิ้งค์โครงการ'!$B$2:$C$87,2,FALSE),LEFT('7.Back up ลิ้งค์โครงการ'!B81,LEN(D74)-4))</f>
        <v>โครงการปรับปรุงที่อยู่อาศัยและสถานที่สาธารณะที่เหมาะสมกับผู้สูงอายุและทุกวัย</v>
      </c>
      <c r="D74" s="14" t="s">
        <v>254</v>
      </c>
      <c r="E74" s="14" t="s">
        <v>18</v>
      </c>
      <c r="F74" s="14" t="s">
        <v>26</v>
      </c>
      <c r="G74" s="14">
        <v>2565</v>
      </c>
      <c r="H74" s="14" t="s">
        <v>27</v>
      </c>
      <c r="I74" s="17">
        <v>433649700</v>
      </c>
      <c r="J74" s="17">
        <v>433649700</v>
      </c>
      <c r="K74" s="14" t="s">
        <v>28</v>
      </c>
      <c r="L74" s="14" t="s">
        <v>168</v>
      </c>
      <c r="M74" s="14" t="s">
        <v>165</v>
      </c>
      <c r="N74" s="14" t="s">
        <v>29</v>
      </c>
    </row>
    <row r="75" spans="1:14" ht="21.75" thickBot="1">
      <c r="A75" s="44" t="s">
        <v>98</v>
      </c>
      <c r="B75" s="44" t="s">
        <v>161</v>
      </c>
      <c r="C75" s="26" t="str">
        <f>HYPERLINK(VLOOKUP(D75,'7.Back up ลิ้งค์โครงการ'!$B$2:$C$87,2,FALSE),LEFT('7.Back up ลิ้งค์โครงการ'!B82,LEN(D75)-4))</f>
        <v>ส่งเสริมชุมชนที่เป็นมิตรกับผู้สูงอายุและคนทุกวัย</v>
      </c>
      <c r="D75" s="14" t="s">
        <v>255</v>
      </c>
      <c r="E75" s="14" t="s">
        <v>18</v>
      </c>
      <c r="F75" s="14" t="s">
        <v>26</v>
      </c>
      <c r="G75" s="14">
        <v>2565</v>
      </c>
      <c r="H75" s="14" t="s">
        <v>27</v>
      </c>
      <c r="I75" s="17">
        <v>14237000</v>
      </c>
      <c r="J75" s="17">
        <v>14237000</v>
      </c>
      <c r="K75" s="14" t="s">
        <v>28</v>
      </c>
      <c r="L75" s="14" t="s">
        <v>168</v>
      </c>
      <c r="M75" s="14" t="s">
        <v>165</v>
      </c>
    </row>
    <row r="76" spans="1:14" ht="21.75" thickBot="1">
      <c r="A76" s="45" t="s">
        <v>98</v>
      </c>
      <c r="B76" s="45" t="s">
        <v>109</v>
      </c>
      <c r="C76" s="26" t="str">
        <f>HYPERLINK(VLOOKUP(D76,'7.Back up ลิ้งค์โครงการ'!$B$2:$C$87,2,FALSE),LEFT('7.Back up ลิ้งค์โครงการ'!B40,LEN(D76)-4))</f>
        <v>ศูนย์พัฒนาคุณภาพชีวิตผู้สูงอายุจังหวัดเชียงราย</v>
      </c>
      <c r="D76" s="14" t="s">
        <v>220</v>
      </c>
      <c r="E76" s="14" t="s">
        <v>18</v>
      </c>
      <c r="F76" s="14" t="s">
        <v>26</v>
      </c>
      <c r="G76" s="14">
        <v>2565</v>
      </c>
      <c r="H76" s="14" t="s">
        <v>27</v>
      </c>
      <c r="I76" s="17">
        <v>32000000</v>
      </c>
      <c r="J76" s="17">
        <v>32000000</v>
      </c>
      <c r="K76" s="14" t="s">
        <v>90</v>
      </c>
      <c r="L76" s="14" t="s">
        <v>108</v>
      </c>
      <c r="M76" s="14" t="s">
        <v>80</v>
      </c>
      <c r="N76" s="14" t="s">
        <v>29</v>
      </c>
    </row>
    <row r="77" spans="1:14" ht="21.75" thickBot="1">
      <c r="A77" s="44" t="s">
        <v>98</v>
      </c>
      <c r="B77" s="44" t="s">
        <v>266</v>
      </c>
      <c r="C77" s="32" t="str">
        <f>HYPERLINK(VLOOKUP(D77,'7.Back up ลิ้งค์โครงการ'!$B$2:$C$87,2,FALSE),LEFT('7.Back up ลิ้งค์โครงการ'!B35,LEN(D77)-4))</f>
        <v>โครงการหลักสูตรการเสริมสร้างสุขภาวะผู้สูงวัยบ้านป่าตุ้มดอนอำเภอพร้าวจังหวัดเชียงใหม่</v>
      </c>
      <c r="D77" s="19" t="s">
        <v>215</v>
      </c>
      <c r="E77" s="19" t="s">
        <v>18</v>
      </c>
      <c r="F77" s="19" t="s">
        <v>13</v>
      </c>
      <c r="G77" s="19">
        <v>2563</v>
      </c>
      <c r="H77" s="19" t="s">
        <v>14</v>
      </c>
      <c r="I77" s="20">
        <v>157000</v>
      </c>
      <c r="J77" s="20">
        <v>157000</v>
      </c>
      <c r="K77" s="19" t="s">
        <v>90</v>
      </c>
      <c r="L77" s="19" t="s">
        <v>91</v>
      </c>
      <c r="M77" s="19" t="s">
        <v>80</v>
      </c>
      <c r="N77" s="19"/>
    </row>
    <row r="78" spans="1:14" ht="21.75" thickBot="1">
      <c r="A78" s="44" t="s">
        <v>98</v>
      </c>
      <c r="B78" s="44" t="s">
        <v>266</v>
      </c>
      <c r="C78" s="32" t="str">
        <f>HYPERLINK(VLOOKUP(D78,'7.Back up ลิ้งค์โครงการ'!$B$2:$C$87,2,FALSE),LEFT('7.Back up ลิ้งค์โครงการ'!B36,LEN(D78)-4))</f>
        <v>โครงการจัดตั้งศูนย์การศึกษาและวิจัยสู่ความเป็นเลิศด้านอุตสาหกรรมบริการและดูแลสุขภาพผู้สูงอายุ</v>
      </c>
      <c r="D78" s="19" t="s">
        <v>216</v>
      </c>
      <c r="E78" s="19" t="s">
        <v>18</v>
      </c>
      <c r="F78" s="19" t="s">
        <v>13</v>
      </c>
      <c r="G78" s="19">
        <v>2563</v>
      </c>
      <c r="H78" s="19" t="s">
        <v>14</v>
      </c>
      <c r="I78" s="20">
        <v>1000000</v>
      </c>
      <c r="J78" s="20">
        <v>1000000</v>
      </c>
      <c r="K78" s="19" t="s">
        <v>93</v>
      </c>
      <c r="L78" s="19" t="s">
        <v>94</v>
      </c>
      <c r="M78" s="19" t="s">
        <v>80</v>
      </c>
      <c r="N78" s="19"/>
    </row>
    <row r="79" spans="1:14" ht="21.75" thickBot="1">
      <c r="A79" s="45" t="s">
        <v>98</v>
      </c>
      <c r="B79" s="45" t="s">
        <v>99</v>
      </c>
      <c r="C79" s="26" t="str">
        <f>HYPERLINK(VLOOKUP(D79,'7.Back up ลิ้งค์โครงการ'!$B$2:$C$87,2,FALSE),LEFT('7.Back up ลิ้งค์โครงการ'!B37,LEN(D79)-4))</f>
        <v>ขยายผลการใช้นวัตกรรมเทคโนโลยีและนวัตกรรมบริการในศูนย์พัฒนาการจัดสวัสดิการสังคมผู้สูงอายุระยะที่2</v>
      </c>
      <c r="D79" s="14" t="s">
        <v>217</v>
      </c>
      <c r="E79" s="14" t="s">
        <v>18</v>
      </c>
      <c r="F79" s="14" t="s">
        <v>26</v>
      </c>
      <c r="G79" s="14">
        <v>2565</v>
      </c>
      <c r="H79" s="14" t="s">
        <v>27</v>
      </c>
      <c r="I79" s="17">
        <v>73000000</v>
      </c>
      <c r="J79" s="17">
        <v>73000000</v>
      </c>
      <c r="K79" s="14" t="s">
        <v>96</v>
      </c>
      <c r="L79" s="14" t="s">
        <v>97</v>
      </c>
      <c r="M79" s="14" t="s">
        <v>80</v>
      </c>
      <c r="N79" s="14" t="s">
        <v>263</v>
      </c>
    </row>
    <row r="80" spans="1:14" ht="21.75" thickBot="1">
      <c r="A80" s="44" t="s">
        <v>98</v>
      </c>
      <c r="B80" s="44" t="s">
        <v>265</v>
      </c>
      <c r="C80" s="32" t="str">
        <f>HYPERLINK(VLOOKUP(D80,'7.Back up ลิ้งค์โครงการ'!$B$2:$C$87,2,FALSE),LEFT('7.Back up ลิ้งค์โครงการ'!B33,LEN(D80)-4))</f>
        <v>โครงการอบรมเชิงปฏิบัติการให้ความรู้ด้านการดูแลสุขภาวะ(ScienceSmartLife)</v>
      </c>
      <c r="D80" s="19" t="s">
        <v>213</v>
      </c>
      <c r="E80" s="19" t="s">
        <v>18</v>
      </c>
      <c r="F80" s="19" t="s">
        <v>82</v>
      </c>
      <c r="G80" s="19">
        <v>2562</v>
      </c>
      <c r="H80" s="19" t="s">
        <v>84</v>
      </c>
      <c r="I80" s="20">
        <v>356390</v>
      </c>
      <c r="J80" s="20">
        <v>356390</v>
      </c>
      <c r="K80" s="19" t="s">
        <v>85</v>
      </c>
      <c r="L80" s="19" t="s">
        <v>86</v>
      </c>
      <c r="M80" s="19" t="s">
        <v>80</v>
      </c>
      <c r="N80" s="19"/>
    </row>
    <row r="81" spans="1:14" ht="21.75" thickBot="1">
      <c r="A81" s="44" t="s">
        <v>98</v>
      </c>
      <c r="B81" s="44" t="s">
        <v>265</v>
      </c>
      <c r="C81" s="32" t="str">
        <f>HYPERLINK(VLOOKUP(D81,'7.Back up ลิ้งค์โครงการ'!$B$2:$C$87,2,FALSE),LEFT('7.Back up ลิ้งค์โครงการ'!B34,LEN(D81)-4))</f>
        <v>โครงการแพทย์จีนบริการวิชาการเพื่อชุมชน</v>
      </c>
      <c r="D81" s="19" t="s">
        <v>214</v>
      </c>
      <c r="E81" s="19" t="s">
        <v>18</v>
      </c>
      <c r="F81" s="19" t="s">
        <v>13</v>
      </c>
      <c r="G81" s="19">
        <v>2563</v>
      </c>
      <c r="H81" s="19" t="s">
        <v>14</v>
      </c>
      <c r="I81" s="20">
        <v>350000</v>
      </c>
      <c r="J81" s="20">
        <v>350000</v>
      </c>
      <c r="K81" s="19" t="s">
        <v>88</v>
      </c>
      <c r="L81" s="19" t="s">
        <v>86</v>
      </c>
      <c r="M81" s="19" t="s">
        <v>80</v>
      </c>
      <c r="N81" s="19"/>
    </row>
    <row r="82" spans="1:14" ht="21.75" thickBot="1">
      <c r="A82" s="45" t="s">
        <v>98</v>
      </c>
      <c r="B82" s="45" t="s">
        <v>124</v>
      </c>
      <c r="C82" s="26" t="str">
        <f>HYPERLINK(VLOOKUP(D82,'7.Back up ลิ้งค์โครงการ'!$B$2:$C$87,2,FALSE),LEFT('7.Back up ลิ้งค์โครงการ'!B49,LEN(D82)-4))</f>
        <v>การพัฒนาศักยภาพผู้สูงอายุสู่ความเป็นพลเมืองดิจิทัลด้านความสร้างสรรค์ทางดิจิทัลเพื่อส่งเสริมการประกอบอาชีพสำหรับผู้สูงอายุ</v>
      </c>
      <c r="D82" s="14" t="s">
        <v>228</v>
      </c>
      <c r="E82" s="14" t="s">
        <v>18</v>
      </c>
      <c r="F82" s="14" t="s">
        <v>26</v>
      </c>
      <c r="G82" s="14">
        <v>2565</v>
      </c>
      <c r="H82" s="14" t="s">
        <v>27</v>
      </c>
      <c r="I82" s="17">
        <v>1500000</v>
      </c>
      <c r="J82" s="17">
        <v>1500000</v>
      </c>
      <c r="K82" s="14" t="s">
        <v>42</v>
      </c>
      <c r="L82" s="14" t="s">
        <v>113</v>
      </c>
      <c r="M82" s="14" t="s">
        <v>80</v>
      </c>
      <c r="N82" s="14" t="s">
        <v>263</v>
      </c>
    </row>
    <row r="83" spans="1:14" ht="21.75" thickBot="1">
      <c r="A83" s="45" t="s">
        <v>98</v>
      </c>
      <c r="B83" s="45" t="s">
        <v>124</v>
      </c>
      <c r="C83" s="26" t="str">
        <f>HYPERLINK(VLOOKUP(D83,'7.Back up ลิ้งค์โครงการ'!$B$2:$C$87,2,FALSE),LEFT('7.Back up ลิ้งค์โครงการ'!B76,LEN(D83)-4))</f>
        <v>การพัฒนาศักยภาพผู้สูงอายุสู่ความเป็นพลเมืองดิจิทัลด้านความสร้างสรรค์ทางดิจิทัลเพื่อส่งเสริมการประกอบอาชีพสำหรับผู้สูงอายุ</v>
      </c>
      <c r="D83" s="14" t="s">
        <v>228</v>
      </c>
      <c r="E83" s="14" t="s">
        <v>18</v>
      </c>
      <c r="F83" s="14" t="s">
        <v>26</v>
      </c>
      <c r="G83" s="14">
        <v>2565</v>
      </c>
      <c r="H83" s="14" t="s">
        <v>27</v>
      </c>
      <c r="I83" s="17">
        <v>1500000</v>
      </c>
      <c r="J83" s="17">
        <v>1500000</v>
      </c>
      <c r="K83" s="14" t="s">
        <v>42</v>
      </c>
      <c r="L83" s="14" t="s">
        <v>113</v>
      </c>
      <c r="M83" s="14" t="s">
        <v>80</v>
      </c>
      <c r="N83" s="14" t="s">
        <v>263</v>
      </c>
    </row>
    <row r="84" spans="1:14" ht="21.75" thickBot="1">
      <c r="A84" s="44" t="s">
        <v>98</v>
      </c>
      <c r="B84" s="44" t="s">
        <v>114</v>
      </c>
      <c r="C84" s="26" t="str">
        <f>HYPERLINK(VLOOKUP(D84,'7.Back up ลิ้งค์โครงการ'!$B$2:$C$87,2,FALSE),LEFT('7.Back up ลิ้งค์โครงการ'!B42,LEN(D84)-4))</f>
        <v>การจัดทำฐานข้อมูลผู้สูงอายุเพื่อนำไปใช้ประโยชน์ในการพัฒนาสุขภาวะที่ดีอย่างมีคุณค่าและศักดิ์ศรี</v>
      </c>
      <c r="D84" s="14" t="s">
        <v>222</v>
      </c>
      <c r="E84" s="14" t="s">
        <v>18</v>
      </c>
      <c r="F84" s="14" t="s">
        <v>26</v>
      </c>
      <c r="G84" s="14">
        <v>2565</v>
      </c>
      <c r="H84" s="14" t="s">
        <v>27</v>
      </c>
      <c r="I84" s="17">
        <v>6000000</v>
      </c>
      <c r="J84" s="17">
        <v>6000000</v>
      </c>
      <c r="K84" s="14" t="s">
        <v>42</v>
      </c>
      <c r="L84" s="14" t="s">
        <v>113</v>
      </c>
      <c r="M84" s="14" t="s">
        <v>80</v>
      </c>
      <c r="N84" s="14" t="s">
        <v>29</v>
      </c>
    </row>
    <row r="85" spans="1:14" ht="21.75" thickBot="1">
      <c r="A85" s="44" t="s">
        <v>98</v>
      </c>
      <c r="B85" s="44" t="s">
        <v>114</v>
      </c>
      <c r="C85" s="26" t="str">
        <f>HYPERLINK(VLOOKUP(D85,'7.Back up ลิ้งค์โครงการ'!$B$2:$C$87,2,FALSE),LEFT('7.Back up ลิ้งค์โครงการ'!B59,LEN(D85)-4))</f>
        <v>ระบบฐานข้อมูลผู้สูงอายุแบบบูรณาการการทำงานร่วมกันของ6กระทรวงหลักและทุกภาคส่วน</v>
      </c>
      <c r="D85" s="14" t="s">
        <v>238</v>
      </c>
      <c r="E85" s="14" t="s">
        <v>18</v>
      </c>
      <c r="F85" s="14" t="s">
        <v>26</v>
      </c>
      <c r="G85" s="14">
        <v>2565</v>
      </c>
      <c r="H85" s="14" t="s">
        <v>27</v>
      </c>
      <c r="I85" s="17">
        <v>6447000</v>
      </c>
      <c r="J85" s="17">
        <v>6447000</v>
      </c>
      <c r="K85" s="14" t="s">
        <v>42</v>
      </c>
      <c r="L85" s="14" t="s">
        <v>113</v>
      </c>
      <c r="M85" s="14" t="s">
        <v>80</v>
      </c>
      <c r="N85" s="14" t="s">
        <v>263</v>
      </c>
    </row>
    <row r="86" spans="1:14" ht="21.75" thickBot="1">
      <c r="A86" s="44" t="s">
        <v>98</v>
      </c>
      <c r="B86" s="44" t="s">
        <v>114</v>
      </c>
      <c r="C86" s="26" t="str">
        <f>HYPERLINK(VLOOKUP(D86,'7.Back up ลิ้งค์โครงการ'!$B$2:$C$87,2,FALSE),LEFT('7.Back up ลิ้งค์โครงการ'!B67,LEN(D86)-4))</f>
        <v>การจัดทำฐานข้อมูลผู้สูงอายุเพื่อนำไปใช้ประโยชน์ในการพัฒนาสุขภาวะที่ดีอย่างมีคุณค่าและศักดิ์ศรี</v>
      </c>
      <c r="D86" s="14" t="s">
        <v>222</v>
      </c>
      <c r="E86" s="14" t="s">
        <v>18</v>
      </c>
      <c r="F86" s="14" t="s">
        <v>26</v>
      </c>
      <c r="G86" s="14">
        <v>2565</v>
      </c>
      <c r="H86" s="14" t="s">
        <v>27</v>
      </c>
      <c r="I86" s="17">
        <v>6000000</v>
      </c>
      <c r="J86" s="17">
        <v>6000000</v>
      </c>
      <c r="K86" s="14" t="s">
        <v>102</v>
      </c>
      <c r="L86" s="14" t="s">
        <v>86</v>
      </c>
      <c r="M86" s="14" t="s">
        <v>80</v>
      </c>
      <c r="N86" s="14" t="s">
        <v>29</v>
      </c>
    </row>
    <row r="87" spans="1:14" ht="21.75" thickBot="1">
      <c r="A87" s="44" t="s">
        <v>98</v>
      </c>
      <c r="B87" s="44" t="s">
        <v>114</v>
      </c>
      <c r="C87" s="26" t="str">
        <f>HYPERLINK(VLOOKUP(D87,'7.Back up ลิ้งค์โครงการ'!$B$2:$C$87,2,FALSE),LEFT('7.Back up ลิ้งค์โครงการ'!B75,LEN(D87)-4))</f>
        <v>ระบบฐานข้อมูลผู้สูงอายุแบบบูรณาการการทำงานร่วมกันของ6กระทรวงหลักและทุกภาคส่วน</v>
      </c>
      <c r="D87" s="14" t="s">
        <v>238</v>
      </c>
      <c r="E87" s="14" t="s">
        <v>18</v>
      </c>
      <c r="F87" s="14" t="s">
        <v>26</v>
      </c>
      <c r="G87" s="14">
        <v>2565</v>
      </c>
      <c r="H87" s="14" t="s">
        <v>27</v>
      </c>
      <c r="I87" s="17">
        <v>6447000</v>
      </c>
      <c r="J87" s="17">
        <v>6447000</v>
      </c>
      <c r="K87" s="14" t="s">
        <v>42</v>
      </c>
      <c r="L87" s="14" t="s">
        <v>113</v>
      </c>
      <c r="M87" s="14" t="s">
        <v>80</v>
      </c>
      <c r="N87" s="14" t="s">
        <v>263</v>
      </c>
    </row>
    <row r="88" spans="1:14">
      <c r="B88" s="14" t="s">
        <v>358</v>
      </c>
      <c r="C88" s="32" t="str">
        <f>HYPERLINK(VLOOKUP(D88,'7.Back up ลิ้งค์โครงการ'!$B$2:$C$87,2,FALSE),LEFT('7.Back up ลิ้งค์โครงการ'!B31,LEN(D88)-4))</f>
        <v>โครงการสร้างและส่งเสริมความเป็นพลเมืองดีตามรอยพระยุคลบาทด้านการศึกษาสู่การปฏิบัติสำนักงานศึกษาธิการจังหวัดอุดรธานี</v>
      </c>
      <c r="D88" s="19" t="s">
        <v>211</v>
      </c>
      <c r="E88" s="19" t="s">
        <v>18</v>
      </c>
      <c r="F88" s="19" t="s">
        <v>73</v>
      </c>
      <c r="G88" s="19">
        <v>2563</v>
      </c>
      <c r="H88" s="19" t="s">
        <v>14</v>
      </c>
      <c r="I88" s="20">
        <v>319480</v>
      </c>
      <c r="J88" s="21">
        <v>0</v>
      </c>
      <c r="K88" s="19" t="s">
        <v>74</v>
      </c>
      <c r="L88" s="19" t="s">
        <v>75</v>
      </c>
      <c r="M88" s="19" t="s">
        <v>76</v>
      </c>
      <c r="N88" s="19"/>
    </row>
  </sheetData>
  <sortState xmlns:xlrd2="http://schemas.microsoft.com/office/spreadsheetml/2017/richdata2" ref="A2:P88">
    <sortCondition ref="B3:B88"/>
  </sortState>
  <pageMargins left="0.7" right="0.7" top="0.75" bottom="0.75" header="0.3" footer="0.3"/>
  <pageSetup orientation="portrait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1:K87"/>
  <sheetViews>
    <sheetView topLeftCell="B1" workbookViewId="0">
      <selection activeCell="B13" sqref="B13"/>
    </sheetView>
  </sheetViews>
  <sheetFormatPr defaultRowHeight="15"/>
  <cols>
    <col min="1" max="1" width="33.85546875" style="30" hidden="1" customWidth="1"/>
    <col min="2" max="2" width="60.7109375" style="31" customWidth="1"/>
    <col min="3" max="3" width="55.85546875" style="30" customWidth="1"/>
    <col min="4" max="4" width="13.85546875" hidden="1" customWidth="1"/>
    <col min="5" max="5" width="18" hidden="1" customWidth="1"/>
    <col min="6" max="6" width="15.7109375" hidden="1" customWidth="1"/>
    <col min="7" max="8" width="0" hidden="1" customWidth="1"/>
    <col min="9" max="9" width="18.140625" hidden="1" customWidth="1"/>
    <col min="10" max="11" width="22.7109375" hidden="1" customWidth="1"/>
  </cols>
  <sheetData>
    <row r="1" spans="1:11" s="4" customFormat="1" ht="15.75" thickBot="1">
      <c r="A1" s="25" t="s">
        <v>0</v>
      </c>
      <c r="B1" s="7" t="s">
        <v>261</v>
      </c>
      <c r="C1" s="5" t="s">
        <v>367</v>
      </c>
      <c r="D1" s="7" t="s">
        <v>1</v>
      </c>
      <c r="E1" s="5" t="s">
        <v>2</v>
      </c>
      <c r="F1" s="5"/>
      <c r="G1" s="5"/>
      <c r="H1" s="5"/>
      <c r="I1" s="5" t="s">
        <v>3</v>
      </c>
      <c r="J1" s="5" t="s">
        <v>7</v>
      </c>
      <c r="K1" s="6" t="s">
        <v>8</v>
      </c>
    </row>
    <row r="2" spans="1:11" s="4" customFormat="1" ht="15.75" thickBot="1">
      <c r="A2" s="26" t="s">
        <v>17</v>
      </c>
      <c r="B2" s="28" t="s">
        <v>183</v>
      </c>
      <c r="C2" s="27" t="s">
        <v>267</v>
      </c>
      <c r="D2" s="8" t="s">
        <v>18</v>
      </c>
      <c r="E2" s="2" t="s">
        <v>13</v>
      </c>
      <c r="F2" s="2" t="s">
        <v>179</v>
      </c>
      <c r="G2" s="2">
        <v>2562</v>
      </c>
      <c r="H2" s="1">
        <f t="shared" ref="H2:H62" si="0">IF(F2="ตุลาคม",G2+1,IF(F2="พฤศจิกายน",G2+1,IF(F2="ธันวาคม",G2+1,G2)))</f>
        <v>2563</v>
      </c>
      <c r="I2" s="2" t="s">
        <v>14</v>
      </c>
      <c r="J2" s="10" t="s">
        <v>15</v>
      </c>
      <c r="K2" s="11" t="s">
        <v>16</v>
      </c>
    </row>
    <row r="3" spans="1:11" s="4" customFormat="1" ht="15.75" thickBot="1">
      <c r="A3" s="26" t="s">
        <v>20</v>
      </c>
      <c r="B3" s="28" t="s">
        <v>184</v>
      </c>
      <c r="C3" s="27" t="s">
        <v>268</v>
      </c>
      <c r="D3" s="8" t="s">
        <v>18</v>
      </c>
      <c r="E3" s="2" t="s">
        <v>13</v>
      </c>
      <c r="F3" s="2" t="s">
        <v>179</v>
      </c>
      <c r="G3" s="2">
        <v>2562</v>
      </c>
      <c r="H3" s="1">
        <f t="shared" si="0"/>
        <v>2563</v>
      </c>
      <c r="I3" s="2" t="s">
        <v>14</v>
      </c>
      <c r="J3" s="10" t="s">
        <v>22</v>
      </c>
      <c r="K3" s="11" t="s">
        <v>16</v>
      </c>
    </row>
    <row r="4" spans="1:11" s="4" customFormat="1" ht="15.75" thickBot="1">
      <c r="A4" s="26" t="s">
        <v>23</v>
      </c>
      <c r="B4" s="28" t="s">
        <v>185</v>
      </c>
      <c r="C4" s="27" t="s">
        <v>269</v>
      </c>
      <c r="D4" s="8" t="s">
        <v>18</v>
      </c>
      <c r="E4" s="2" t="s">
        <v>13</v>
      </c>
      <c r="F4" s="2" t="s">
        <v>179</v>
      </c>
      <c r="G4" s="2">
        <v>2562</v>
      </c>
      <c r="H4" s="1">
        <f t="shared" si="0"/>
        <v>2563</v>
      </c>
      <c r="I4" s="2" t="s">
        <v>14</v>
      </c>
      <c r="J4" s="10" t="s">
        <v>22</v>
      </c>
      <c r="K4" s="11" t="s">
        <v>16</v>
      </c>
    </row>
    <row r="5" spans="1:11" s="4" customFormat="1" ht="15.75" thickBot="1">
      <c r="A5" s="26" t="s">
        <v>25</v>
      </c>
      <c r="B5" s="28" t="s">
        <v>186</v>
      </c>
      <c r="C5" s="27" t="s">
        <v>270</v>
      </c>
      <c r="D5" s="8" t="s">
        <v>18</v>
      </c>
      <c r="E5" s="2" t="s">
        <v>26</v>
      </c>
      <c r="F5" s="2" t="s">
        <v>179</v>
      </c>
      <c r="G5" s="2">
        <v>2564</v>
      </c>
      <c r="H5" s="1">
        <f t="shared" si="0"/>
        <v>2565</v>
      </c>
      <c r="I5" s="2" t="s">
        <v>27</v>
      </c>
      <c r="J5" s="10" t="s">
        <v>15</v>
      </c>
      <c r="K5" s="11" t="s">
        <v>16</v>
      </c>
    </row>
    <row r="6" spans="1:11" s="4" customFormat="1" ht="15.75" thickBot="1">
      <c r="A6" s="26" t="s">
        <v>32</v>
      </c>
      <c r="B6" s="28" t="s">
        <v>187</v>
      </c>
      <c r="C6" s="27" t="s">
        <v>271</v>
      </c>
      <c r="D6" s="8" t="s">
        <v>18</v>
      </c>
      <c r="E6" s="2" t="s">
        <v>26</v>
      </c>
      <c r="F6" s="2" t="s">
        <v>179</v>
      </c>
      <c r="G6" s="2">
        <v>2564</v>
      </c>
      <c r="H6" s="1">
        <f t="shared" si="0"/>
        <v>2565</v>
      </c>
      <c r="I6" s="2" t="s">
        <v>27</v>
      </c>
      <c r="J6" s="10" t="s">
        <v>15</v>
      </c>
      <c r="K6" s="11" t="s">
        <v>16</v>
      </c>
    </row>
    <row r="7" spans="1:11" s="4" customFormat="1" ht="15.75" thickBot="1">
      <c r="A7" s="26" t="s">
        <v>33</v>
      </c>
      <c r="B7" s="28" t="s">
        <v>188</v>
      </c>
      <c r="C7" s="27" t="s">
        <v>272</v>
      </c>
      <c r="D7" s="8" t="s">
        <v>18</v>
      </c>
      <c r="E7" s="2" t="s">
        <v>26</v>
      </c>
      <c r="F7" s="2" t="s">
        <v>179</v>
      </c>
      <c r="G7" s="2">
        <v>2564</v>
      </c>
      <c r="H7" s="1">
        <f t="shared" si="0"/>
        <v>2565</v>
      </c>
      <c r="I7" s="2" t="s">
        <v>27</v>
      </c>
      <c r="J7" s="10" t="s">
        <v>22</v>
      </c>
      <c r="K7" s="11" t="s">
        <v>16</v>
      </c>
    </row>
    <row r="8" spans="1:11" s="4" customFormat="1" ht="15.75" thickBot="1">
      <c r="A8" s="26" t="s">
        <v>25</v>
      </c>
      <c r="B8" s="28" t="s">
        <v>189</v>
      </c>
      <c r="C8" s="27" t="s">
        <v>273</v>
      </c>
      <c r="D8" s="8" t="s">
        <v>18</v>
      </c>
      <c r="E8" s="2" t="s">
        <v>37</v>
      </c>
      <c r="F8" s="2" t="s">
        <v>179</v>
      </c>
      <c r="G8" s="2">
        <v>2563</v>
      </c>
      <c r="H8" s="1">
        <f t="shared" si="0"/>
        <v>2564</v>
      </c>
      <c r="I8" s="2" t="s">
        <v>38</v>
      </c>
      <c r="J8" s="10" t="s">
        <v>15</v>
      </c>
      <c r="K8" s="11" t="s">
        <v>16</v>
      </c>
    </row>
    <row r="9" spans="1:11" s="4" customFormat="1" ht="15.75" thickBot="1">
      <c r="A9" s="26" t="s">
        <v>32</v>
      </c>
      <c r="B9" s="28" t="s">
        <v>190</v>
      </c>
      <c r="C9" s="27" t="s">
        <v>274</v>
      </c>
      <c r="D9" s="8" t="s">
        <v>18</v>
      </c>
      <c r="E9" s="2" t="s">
        <v>37</v>
      </c>
      <c r="F9" s="2" t="s">
        <v>179</v>
      </c>
      <c r="G9" s="2">
        <v>2563</v>
      </c>
      <c r="H9" s="1">
        <f t="shared" si="0"/>
        <v>2564</v>
      </c>
      <c r="I9" s="2" t="s">
        <v>38</v>
      </c>
      <c r="J9" s="10" t="s">
        <v>15</v>
      </c>
      <c r="K9" s="11" t="s">
        <v>16</v>
      </c>
    </row>
    <row r="10" spans="1:11" s="4" customFormat="1" ht="15.75" thickBot="1">
      <c r="A10" s="26" t="s">
        <v>40</v>
      </c>
      <c r="B10" s="28" t="s">
        <v>191</v>
      </c>
      <c r="C10" s="27" t="s">
        <v>275</v>
      </c>
      <c r="D10" s="8" t="s">
        <v>18</v>
      </c>
      <c r="E10" s="2" t="s">
        <v>37</v>
      </c>
      <c r="F10" s="2" t="s">
        <v>179</v>
      </c>
      <c r="G10" s="2">
        <v>2563</v>
      </c>
      <c r="H10" s="1">
        <f t="shared" si="0"/>
        <v>2564</v>
      </c>
      <c r="I10" s="2" t="s">
        <v>38</v>
      </c>
      <c r="J10" s="10" t="s">
        <v>22</v>
      </c>
      <c r="K10" s="11" t="s">
        <v>16</v>
      </c>
    </row>
    <row r="11" spans="1:11" s="4" customFormat="1" ht="15.75" thickBot="1">
      <c r="A11" s="26" t="s">
        <v>41</v>
      </c>
      <c r="B11" s="28" t="s">
        <v>192</v>
      </c>
      <c r="C11" s="27" t="s">
        <v>276</v>
      </c>
      <c r="D11" s="8" t="s">
        <v>18</v>
      </c>
      <c r="E11" s="2" t="s">
        <v>26</v>
      </c>
      <c r="F11" s="2" t="s">
        <v>179</v>
      </c>
      <c r="G11" s="2">
        <v>2564</v>
      </c>
      <c r="H11" s="1">
        <f t="shared" si="0"/>
        <v>2565</v>
      </c>
      <c r="I11" s="2" t="s">
        <v>27</v>
      </c>
      <c r="J11" s="10" t="s">
        <v>43</v>
      </c>
      <c r="K11" s="11" t="s">
        <v>44</v>
      </c>
    </row>
    <row r="12" spans="1:11" s="4" customFormat="1" ht="15.75" thickBot="1">
      <c r="A12" s="26" t="s">
        <v>47</v>
      </c>
      <c r="B12" s="28" t="s">
        <v>193</v>
      </c>
      <c r="C12" s="27" t="s">
        <v>277</v>
      </c>
      <c r="D12" s="8" t="s">
        <v>18</v>
      </c>
      <c r="E12" s="2" t="s">
        <v>26</v>
      </c>
      <c r="F12" s="2" t="s">
        <v>179</v>
      </c>
      <c r="G12" s="2">
        <v>2564</v>
      </c>
      <c r="H12" s="1">
        <f t="shared" si="0"/>
        <v>2565</v>
      </c>
      <c r="I12" s="2" t="s">
        <v>27</v>
      </c>
      <c r="J12" s="10" t="s">
        <v>43</v>
      </c>
      <c r="K12" s="11" t="s">
        <v>44</v>
      </c>
    </row>
    <row r="13" spans="1:11" s="4" customFormat="1" ht="15.75" thickBot="1">
      <c r="A13" s="26" t="s">
        <v>48</v>
      </c>
      <c r="B13" s="28" t="s">
        <v>194</v>
      </c>
      <c r="C13" s="27" t="s">
        <v>278</v>
      </c>
      <c r="D13" s="8" t="s">
        <v>18</v>
      </c>
      <c r="E13" s="2" t="s">
        <v>13</v>
      </c>
      <c r="F13" s="2" t="s">
        <v>179</v>
      </c>
      <c r="G13" s="2">
        <v>2562</v>
      </c>
      <c r="H13" s="1">
        <f t="shared" si="0"/>
        <v>2563</v>
      </c>
      <c r="I13" s="2" t="s">
        <v>14</v>
      </c>
      <c r="J13" s="10" t="s">
        <v>50</v>
      </c>
      <c r="K13" s="11" t="s">
        <v>51</v>
      </c>
    </row>
    <row r="14" spans="1:11" s="4" customFormat="1" ht="15.75" thickBot="1">
      <c r="A14" s="26" t="s">
        <v>52</v>
      </c>
      <c r="B14" s="28" t="s">
        <v>195</v>
      </c>
      <c r="C14" s="27" t="s">
        <v>279</v>
      </c>
      <c r="D14" s="8" t="s">
        <v>18</v>
      </c>
      <c r="E14" s="2" t="s">
        <v>26</v>
      </c>
      <c r="F14" s="2" t="s">
        <v>179</v>
      </c>
      <c r="G14" s="2">
        <v>2564</v>
      </c>
      <c r="H14" s="1">
        <f t="shared" si="0"/>
        <v>2565</v>
      </c>
      <c r="I14" s="2" t="s">
        <v>27</v>
      </c>
      <c r="J14" s="10" t="s">
        <v>50</v>
      </c>
      <c r="K14" s="11" t="s">
        <v>51</v>
      </c>
    </row>
    <row r="15" spans="1:11" s="4" customFormat="1" ht="15.75" thickBot="1">
      <c r="A15" s="26" t="s">
        <v>55</v>
      </c>
      <c r="B15" s="28" t="s">
        <v>196</v>
      </c>
      <c r="C15" s="27" t="s">
        <v>280</v>
      </c>
      <c r="D15" s="8" t="s">
        <v>18</v>
      </c>
      <c r="E15" s="2" t="s">
        <v>26</v>
      </c>
      <c r="F15" s="2" t="s">
        <v>179</v>
      </c>
      <c r="G15" s="2">
        <v>2564</v>
      </c>
      <c r="H15" s="1">
        <f t="shared" si="0"/>
        <v>2565</v>
      </c>
      <c r="I15" s="2" t="s">
        <v>27</v>
      </c>
      <c r="J15" s="10" t="s">
        <v>50</v>
      </c>
      <c r="K15" s="11" t="s">
        <v>51</v>
      </c>
    </row>
    <row r="16" spans="1:11" s="4" customFormat="1" ht="15.75" thickBot="1">
      <c r="A16" s="26" t="s">
        <v>57</v>
      </c>
      <c r="B16" s="28" t="s">
        <v>197</v>
      </c>
      <c r="C16" s="27" t="s">
        <v>281</v>
      </c>
      <c r="D16" s="8" t="s">
        <v>18</v>
      </c>
      <c r="E16" s="2" t="s">
        <v>26</v>
      </c>
      <c r="F16" s="2" t="s">
        <v>179</v>
      </c>
      <c r="G16" s="2">
        <v>2564</v>
      </c>
      <c r="H16" s="1">
        <f t="shared" si="0"/>
        <v>2565</v>
      </c>
      <c r="I16" s="2" t="s">
        <v>27</v>
      </c>
      <c r="J16" s="10" t="s">
        <v>59</v>
      </c>
      <c r="K16" s="11" t="s">
        <v>51</v>
      </c>
    </row>
    <row r="17" spans="1:11" s="4" customFormat="1" ht="15.75" thickBot="1">
      <c r="A17" s="26" t="s">
        <v>60</v>
      </c>
      <c r="B17" s="28" t="s">
        <v>198</v>
      </c>
      <c r="C17" s="27" t="s">
        <v>282</v>
      </c>
      <c r="D17" s="8" t="s">
        <v>18</v>
      </c>
      <c r="E17" s="2" t="s">
        <v>26</v>
      </c>
      <c r="F17" s="2" t="s">
        <v>179</v>
      </c>
      <c r="G17" s="2">
        <v>2564</v>
      </c>
      <c r="H17" s="1">
        <f t="shared" si="0"/>
        <v>2565</v>
      </c>
      <c r="I17" s="2" t="s">
        <v>27</v>
      </c>
      <c r="J17" s="10" t="s">
        <v>59</v>
      </c>
      <c r="K17" s="11" t="s">
        <v>51</v>
      </c>
    </row>
    <row r="18" spans="1:11" s="4" customFormat="1" ht="15.75" thickBot="1">
      <c r="A18" s="26" t="s">
        <v>61</v>
      </c>
      <c r="B18" s="28" t="s">
        <v>199</v>
      </c>
      <c r="C18" s="27" t="s">
        <v>283</v>
      </c>
      <c r="D18" s="8" t="s">
        <v>18</v>
      </c>
      <c r="E18" s="2" t="s">
        <v>26</v>
      </c>
      <c r="F18" s="2" t="s">
        <v>179</v>
      </c>
      <c r="G18" s="2">
        <v>2564</v>
      </c>
      <c r="H18" s="1">
        <f t="shared" si="0"/>
        <v>2565</v>
      </c>
      <c r="I18" s="2" t="s">
        <v>27</v>
      </c>
      <c r="J18" s="10" t="s">
        <v>59</v>
      </c>
      <c r="K18" s="11" t="s">
        <v>51</v>
      </c>
    </row>
    <row r="19" spans="1:11" s="4" customFormat="1" ht="15.75" thickBot="1">
      <c r="A19" s="26" t="s">
        <v>62</v>
      </c>
      <c r="B19" s="28" t="s">
        <v>200</v>
      </c>
      <c r="C19" s="27" t="s">
        <v>284</v>
      </c>
      <c r="D19" s="8" t="s">
        <v>18</v>
      </c>
      <c r="E19" s="2" t="s">
        <v>26</v>
      </c>
      <c r="F19" s="2" t="s">
        <v>179</v>
      </c>
      <c r="G19" s="2">
        <v>2564</v>
      </c>
      <c r="H19" s="1">
        <f t="shared" si="0"/>
        <v>2565</v>
      </c>
      <c r="I19" s="2" t="s">
        <v>27</v>
      </c>
      <c r="J19" s="10" t="s">
        <v>59</v>
      </c>
      <c r="K19" s="11" t="s">
        <v>51</v>
      </c>
    </row>
    <row r="20" spans="1:11" s="4" customFormat="1" ht="15.75" thickBot="1">
      <c r="A20" s="26" t="s">
        <v>63</v>
      </c>
      <c r="B20" s="28" t="s">
        <v>201</v>
      </c>
      <c r="C20" s="27" t="s">
        <v>285</v>
      </c>
      <c r="D20" s="8" t="s">
        <v>18</v>
      </c>
      <c r="E20" s="2" t="s">
        <v>26</v>
      </c>
      <c r="F20" s="2" t="s">
        <v>179</v>
      </c>
      <c r="G20" s="2">
        <v>2564</v>
      </c>
      <c r="H20" s="1">
        <f t="shared" si="0"/>
        <v>2565</v>
      </c>
      <c r="I20" s="2" t="s">
        <v>27</v>
      </c>
      <c r="J20" s="10" t="s">
        <v>59</v>
      </c>
      <c r="K20" s="11" t="s">
        <v>51</v>
      </c>
    </row>
    <row r="21" spans="1:11" s="4" customFormat="1" ht="15.75" thickBot="1">
      <c r="A21" s="26" t="s">
        <v>64</v>
      </c>
      <c r="B21" s="28" t="s">
        <v>202</v>
      </c>
      <c r="C21" s="27" t="s">
        <v>286</v>
      </c>
      <c r="D21" s="8" t="s">
        <v>18</v>
      </c>
      <c r="E21" s="2" t="s">
        <v>37</v>
      </c>
      <c r="F21" s="2" t="s">
        <v>179</v>
      </c>
      <c r="G21" s="2">
        <v>2563</v>
      </c>
      <c r="H21" s="1">
        <f t="shared" si="0"/>
        <v>2564</v>
      </c>
      <c r="I21" s="2" t="s">
        <v>38</v>
      </c>
      <c r="J21" s="10" t="s">
        <v>50</v>
      </c>
      <c r="K21" s="11" t="s">
        <v>51</v>
      </c>
    </row>
    <row r="22" spans="1:11" s="4" customFormat="1" ht="15.75" thickBot="1">
      <c r="A22" s="26" t="s">
        <v>66</v>
      </c>
      <c r="B22" s="28" t="s">
        <v>203</v>
      </c>
      <c r="C22" s="27" t="s">
        <v>287</v>
      </c>
      <c r="D22" s="8" t="s">
        <v>18</v>
      </c>
      <c r="E22" s="2" t="s">
        <v>37</v>
      </c>
      <c r="F22" s="2" t="s">
        <v>179</v>
      </c>
      <c r="G22" s="2">
        <v>2563</v>
      </c>
      <c r="H22" s="1">
        <f t="shared" si="0"/>
        <v>2564</v>
      </c>
      <c r="I22" s="2" t="s">
        <v>38</v>
      </c>
      <c r="J22" s="10" t="s">
        <v>50</v>
      </c>
      <c r="K22" s="11" t="s">
        <v>51</v>
      </c>
    </row>
    <row r="23" spans="1:11" s="4" customFormat="1" ht="15.75" thickBot="1">
      <c r="A23" s="26" t="s">
        <v>52</v>
      </c>
      <c r="B23" s="28" t="s">
        <v>195</v>
      </c>
      <c r="C23" s="27" t="s">
        <v>288</v>
      </c>
      <c r="D23" s="8" t="s">
        <v>18</v>
      </c>
      <c r="E23" s="2" t="s">
        <v>26</v>
      </c>
      <c r="F23" s="2" t="s">
        <v>179</v>
      </c>
      <c r="G23" s="2">
        <v>2564</v>
      </c>
      <c r="H23" s="1">
        <f t="shared" si="0"/>
        <v>2565</v>
      </c>
      <c r="I23" s="2" t="s">
        <v>27</v>
      </c>
      <c r="J23" s="10" t="s">
        <v>50</v>
      </c>
      <c r="K23" s="11" t="s">
        <v>51</v>
      </c>
    </row>
    <row r="24" spans="1:11" s="4" customFormat="1" ht="15.75" thickBot="1">
      <c r="A24" s="26" t="s">
        <v>67</v>
      </c>
      <c r="B24" s="28" t="s">
        <v>204</v>
      </c>
      <c r="C24" s="27" t="s">
        <v>289</v>
      </c>
      <c r="D24" s="8" t="s">
        <v>18</v>
      </c>
      <c r="E24" s="2" t="s">
        <v>37</v>
      </c>
      <c r="F24" s="2" t="s">
        <v>179</v>
      </c>
      <c r="G24" s="2">
        <v>2563</v>
      </c>
      <c r="H24" s="1">
        <f t="shared" si="0"/>
        <v>2564</v>
      </c>
      <c r="I24" s="2" t="s">
        <v>38</v>
      </c>
      <c r="J24" s="10" t="s">
        <v>59</v>
      </c>
      <c r="K24" s="11" t="s">
        <v>51</v>
      </c>
    </row>
    <row r="25" spans="1:11" s="4" customFormat="1" ht="15.75" thickBot="1">
      <c r="A25" s="26" t="s">
        <v>68</v>
      </c>
      <c r="B25" s="28" t="s">
        <v>205</v>
      </c>
      <c r="C25" s="27" t="s">
        <v>290</v>
      </c>
      <c r="D25" s="8" t="s">
        <v>18</v>
      </c>
      <c r="E25" s="2" t="s">
        <v>37</v>
      </c>
      <c r="F25" s="2" t="s">
        <v>179</v>
      </c>
      <c r="G25" s="2">
        <v>2563</v>
      </c>
      <c r="H25" s="1">
        <f t="shared" si="0"/>
        <v>2564</v>
      </c>
      <c r="I25" s="2" t="s">
        <v>38</v>
      </c>
      <c r="J25" s="10" t="s">
        <v>59</v>
      </c>
      <c r="K25" s="11" t="s">
        <v>51</v>
      </c>
    </row>
    <row r="26" spans="1:11" s="4" customFormat="1" ht="15.75" thickBot="1">
      <c r="A26" s="26" t="s">
        <v>62</v>
      </c>
      <c r="B26" s="28" t="s">
        <v>206</v>
      </c>
      <c r="C26" s="27" t="s">
        <v>291</v>
      </c>
      <c r="D26" s="8" t="s">
        <v>18</v>
      </c>
      <c r="E26" s="2" t="s">
        <v>37</v>
      </c>
      <c r="F26" s="2" t="s">
        <v>179</v>
      </c>
      <c r="G26" s="2">
        <v>2563</v>
      </c>
      <c r="H26" s="1">
        <f t="shared" si="0"/>
        <v>2564</v>
      </c>
      <c r="I26" s="2" t="s">
        <v>38</v>
      </c>
      <c r="J26" s="10" t="s">
        <v>59</v>
      </c>
      <c r="K26" s="11" t="s">
        <v>51</v>
      </c>
    </row>
    <row r="27" spans="1:11" s="4" customFormat="1" ht="15.75" thickBot="1">
      <c r="A27" s="26" t="s">
        <v>57</v>
      </c>
      <c r="B27" s="28" t="s">
        <v>207</v>
      </c>
      <c r="C27" s="27" t="s">
        <v>292</v>
      </c>
      <c r="D27" s="8" t="s">
        <v>18</v>
      </c>
      <c r="E27" s="2" t="s">
        <v>37</v>
      </c>
      <c r="F27" s="2" t="s">
        <v>179</v>
      </c>
      <c r="G27" s="2">
        <v>2563</v>
      </c>
      <c r="H27" s="1">
        <f t="shared" si="0"/>
        <v>2564</v>
      </c>
      <c r="I27" s="2" t="s">
        <v>38</v>
      </c>
      <c r="J27" s="10" t="s">
        <v>59</v>
      </c>
      <c r="K27" s="11" t="s">
        <v>51</v>
      </c>
    </row>
    <row r="28" spans="1:11" s="4" customFormat="1" ht="15.75" thickBot="1">
      <c r="A28" s="26" t="s">
        <v>69</v>
      </c>
      <c r="B28" s="28" t="s">
        <v>208</v>
      </c>
      <c r="C28" s="27" t="s">
        <v>293</v>
      </c>
      <c r="D28" s="8" t="s">
        <v>18</v>
      </c>
      <c r="E28" s="2" t="s">
        <v>37</v>
      </c>
      <c r="F28" s="2" t="s">
        <v>179</v>
      </c>
      <c r="G28" s="2">
        <v>2563</v>
      </c>
      <c r="H28" s="1">
        <f t="shared" si="0"/>
        <v>2564</v>
      </c>
      <c r="I28" s="2" t="s">
        <v>38</v>
      </c>
      <c r="J28" s="10" t="s">
        <v>59</v>
      </c>
      <c r="K28" s="11" t="s">
        <v>51</v>
      </c>
    </row>
    <row r="29" spans="1:11" s="4" customFormat="1" ht="15.75" thickBot="1">
      <c r="A29" s="26" t="s">
        <v>70</v>
      </c>
      <c r="B29" s="28" t="s">
        <v>209</v>
      </c>
      <c r="C29" s="27" t="s">
        <v>294</v>
      </c>
      <c r="D29" s="8" t="s">
        <v>18</v>
      </c>
      <c r="E29" s="2" t="s">
        <v>37</v>
      </c>
      <c r="F29" s="2" t="s">
        <v>179</v>
      </c>
      <c r="G29" s="2">
        <v>2563</v>
      </c>
      <c r="H29" s="1">
        <f t="shared" si="0"/>
        <v>2564</v>
      </c>
      <c r="I29" s="2" t="s">
        <v>38</v>
      </c>
      <c r="J29" s="10" t="s">
        <v>59</v>
      </c>
      <c r="K29" s="11" t="s">
        <v>51</v>
      </c>
    </row>
    <row r="30" spans="1:11" s="4" customFormat="1" ht="15.75" thickBot="1">
      <c r="A30" s="26" t="s">
        <v>71</v>
      </c>
      <c r="B30" s="28" t="s">
        <v>210</v>
      </c>
      <c r="C30" s="27" t="s">
        <v>295</v>
      </c>
      <c r="D30" s="8" t="s">
        <v>18</v>
      </c>
      <c r="E30" s="2" t="s">
        <v>37</v>
      </c>
      <c r="F30" s="2" t="s">
        <v>179</v>
      </c>
      <c r="G30" s="2">
        <v>2563</v>
      </c>
      <c r="H30" s="1">
        <f t="shared" si="0"/>
        <v>2564</v>
      </c>
      <c r="I30" s="2" t="s">
        <v>38</v>
      </c>
      <c r="J30" s="10" t="s">
        <v>59</v>
      </c>
      <c r="K30" s="11" t="s">
        <v>51</v>
      </c>
    </row>
    <row r="31" spans="1:11" s="4" customFormat="1" ht="15.75" thickBot="1">
      <c r="A31" s="26" t="s">
        <v>72</v>
      </c>
      <c r="B31" s="28" t="s">
        <v>211</v>
      </c>
      <c r="C31" s="27" t="s">
        <v>296</v>
      </c>
      <c r="D31" s="8" t="s">
        <v>18</v>
      </c>
      <c r="E31" s="2" t="s">
        <v>73</v>
      </c>
      <c r="F31" s="2" t="s">
        <v>180</v>
      </c>
      <c r="G31" s="2">
        <v>2563</v>
      </c>
      <c r="H31" s="1">
        <f t="shared" si="0"/>
        <v>2563</v>
      </c>
      <c r="I31" s="2" t="s">
        <v>14</v>
      </c>
      <c r="J31" s="10" t="s">
        <v>75</v>
      </c>
      <c r="K31" s="11" t="s">
        <v>76</v>
      </c>
    </row>
    <row r="32" spans="1:11" s="4" customFormat="1" ht="15.75" thickBot="1">
      <c r="A32" s="26" t="s">
        <v>77</v>
      </c>
      <c r="B32" s="28" t="s">
        <v>212</v>
      </c>
      <c r="C32" s="27" t="s">
        <v>297</v>
      </c>
      <c r="D32" s="8" t="s">
        <v>12</v>
      </c>
      <c r="E32" s="2" t="s">
        <v>26</v>
      </c>
      <c r="F32" s="2" t="s">
        <v>179</v>
      </c>
      <c r="G32" s="2">
        <v>2564</v>
      </c>
      <c r="H32" s="1">
        <f t="shared" si="0"/>
        <v>2565</v>
      </c>
      <c r="I32" s="2" t="s">
        <v>27</v>
      </c>
      <c r="J32" s="10" t="s">
        <v>79</v>
      </c>
      <c r="K32" s="11" t="s">
        <v>80</v>
      </c>
    </row>
    <row r="33" spans="1:11" s="4" customFormat="1" ht="15.75" thickBot="1">
      <c r="A33" s="26" t="s">
        <v>83</v>
      </c>
      <c r="B33" s="28" t="s">
        <v>213</v>
      </c>
      <c r="C33" s="27" t="s">
        <v>298</v>
      </c>
      <c r="D33" s="8" t="s">
        <v>18</v>
      </c>
      <c r="E33" s="2" t="s">
        <v>82</v>
      </c>
      <c r="F33" s="2" t="s">
        <v>179</v>
      </c>
      <c r="G33" s="2">
        <v>2561</v>
      </c>
      <c r="H33" s="1">
        <f t="shared" si="0"/>
        <v>2562</v>
      </c>
      <c r="I33" s="2" t="s">
        <v>84</v>
      </c>
      <c r="J33" s="10" t="s">
        <v>86</v>
      </c>
      <c r="K33" s="11" t="s">
        <v>80</v>
      </c>
    </row>
    <row r="34" spans="1:11" s="4" customFormat="1" ht="15.75" thickBot="1">
      <c r="A34" s="26" t="s">
        <v>87</v>
      </c>
      <c r="B34" s="28" t="s">
        <v>214</v>
      </c>
      <c r="C34" s="27" t="s">
        <v>299</v>
      </c>
      <c r="D34" s="8" t="s">
        <v>18</v>
      </c>
      <c r="E34" s="2" t="s">
        <v>13</v>
      </c>
      <c r="F34" s="2" t="s">
        <v>179</v>
      </c>
      <c r="G34" s="2">
        <v>2562</v>
      </c>
      <c r="H34" s="1">
        <f t="shared" si="0"/>
        <v>2563</v>
      </c>
      <c r="I34" s="2" t="s">
        <v>14</v>
      </c>
      <c r="J34" s="10" t="s">
        <v>86</v>
      </c>
      <c r="K34" s="11" t="s">
        <v>80</v>
      </c>
    </row>
    <row r="35" spans="1:11" s="4" customFormat="1" ht="15.75" thickBot="1">
      <c r="A35" s="26" t="s">
        <v>89</v>
      </c>
      <c r="B35" s="28" t="s">
        <v>215</v>
      </c>
      <c r="C35" s="27" t="s">
        <v>300</v>
      </c>
      <c r="D35" s="8" t="s">
        <v>18</v>
      </c>
      <c r="E35" s="2" t="s">
        <v>13</v>
      </c>
      <c r="F35" s="2" t="s">
        <v>179</v>
      </c>
      <c r="G35" s="2">
        <v>2562</v>
      </c>
      <c r="H35" s="1">
        <f t="shared" si="0"/>
        <v>2563</v>
      </c>
      <c r="I35" s="2" t="s">
        <v>14</v>
      </c>
      <c r="J35" s="10" t="s">
        <v>91</v>
      </c>
      <c r="K35" s="11" t="s">
        <v>80</v>
      </c>
    </row>
    <row r="36" spans="1:11" s="4" customFormat="1" ht="15.75" thickBot="1">
      <c r="A36" s="26" t="s">
        <v>92</v>
      </c>
      <c r="B36" s="28" t="s">
        <v>216</v>
      </c>
      <c r="C36" s="27" t="s">
        <v>301</v>
      </c>
      <c r="D36" s="8" t="s">
        <v>18</v>
      </c>
      <c r="E36" s="2" t="s">
        <v>13</v>
      </c>
      <c r="F36" s="2" t="s">
        <v>179</v>
      </c>
      <c r="G36" s="2">
        <v>2562</v>
      </c>
      <c r="H36" s="1">
        <f t="shared" si="0"/>
        <v>2563</v>
      </c>
      <c r="I36" s="2" t="s">
        <v>14</v>
      </c>
      <c r="J36" s="10" t="s">
        <v>94</v>
      </c>
      <c r="K36" s="11" t="s">
        <v>80</v>
      </c>
    </row>
    <row r="37" spans="1:11" s="4" customFormat="1" ht="15.75" thickBot="1">
      <c r="A37" s="26" t="s">
        <v>95</v>
      </c>
      <c r="B37" s="28" t="s">
        <v>217</v>
      </c>
      <c r="C37" s="27" t="s">
        <v>302</v>
      </c>
      <c r="D37" s="8" t="s">
        <v>18</v>
      </c>
      <c r="E37" s="2" t="s">
        <v>26</v>
      </c>
      <c r="F37" s="2" t="s">
        <v>179</v>
      </c>
      <c r="G37" s="2">
        <v>2564</v>
      </c>
      <c r="H37" s="1">
        <f t="shared" si="0"/>
        <v>2565</v>
      </c>
      <c r="I37" s="2" t="s">
        <v>27</v>
      </c>
      <c r="J37" s="10" t="s">
        <v>97</v>
      </c>
      <c r="K37" s="11" t="s">
        <v>80</v>
      </c>
    </row>
    <row r="38" spans="1:11" s="4" customFormat="1" ht="15.75" thickBot="1">
      <c r="A38" s="26" t="s">
        <v>100</v>
      </c>
      <c r="B38" s="28" t="s">
        <v>218</v>
      </c>
      <c r="C38" s="27" t="s">
        <v>303</v>
      </c>
      <c r="D38" s="8" t="s">
        <v>18</v>
      </c>
      <c r="E38" s="2" t="s">
        <v>26</v>
      </c>
      <c r="F38" s="2" t="s">
        <v>179</v>
      </c>
      <c r="G38" s="2">
        <v>2564</v>
      </c>
      <c r="H38" s="1">
        <f t="shared" si="0"/>
        <v>2565</v>
      </c>
      <c r="I38" s="2" t="s">
        <v>101</v>
      </c>
      <c r="J38" s="10" t="s">
        <v>94</v>
      </c>
      <c r="K38" s="11" t="s">
        <v>80</v>
      </c>
    </row>
    <row r="39" spans="1:11" s="4" customFormat="1" ht="15.75" thickBot="1">
      <c r="A39" s="26" t="s">
        <v>104</v>
      </c>
      <c r="B39" s="28" t="s">
        <v>219</v>
      </c>
      <c r="C39" s="27" t="s">
        <v>304</v>
      </c>
      <c r="D39" s="8" t="s">
        <v>18</v>
      </c>
      <c r="E39" s="2" t="s">
        <v>26</v>
      </c>
      <c r="F39" s="2" t="s">
        <v>179</v>
      </c>
      <c r="G39" s="2">
        <v>2564</v>
      </c>
      <c r="H39" s="1">
        <f t="shared" si="0"/>
        <v>2565</v>
      </c>
      <c r="I39" s="2" t="s">
        <v>105</v>
      </c>
      <c r="J39" s="10" t="s">
        <v>94</v>
      </c>
      <c r="K39" s="11" t="s">
        <v>80</v>
      </c>
    </row>
    <row r="40" spans="1:11" s="4" customFormat="1" ht="15.75" thickBot="1">
      <c r="A40" s="26" t="s">
        <v>107</v>
      </c>
      <c r="B40" s="28" t="s">
        <v>220</v>
      </c>
      <c r="C40" s="27" t="s">
        <v>305</v>
      </c>
      <c r="D40" s="8" t="s">
        <v>18</v>
      </c>
      <c r="E40" s="2" t="s">
        <v>26</v>
      </c>
      <c r="F40" s="2" t="s">
        <v>179</v>
      </c>
      <c r="G40" s="2">
        <v>2564</v>
      </c>
      <c r="H40" s="1">
        <f t="shared" si="0"/>
        <v>2565</v>
      </c>
      <c r="I40" s="2" t="s">
        <v>27</v>
      </c>
      <c r="J40" s="10" t="s">
        <v>108</v>
      </c>
      <c r="K40" s="11" t="s">
        <v>80</v>
      </c>
    </row>
    <row r="41" spans="1:11" s="4" customFormat="1" ht="15.75" thickBot="1">
      <c r="A41" s="26" t="s">
        <v>110</v>
      </c>
      <c r="B41" s="28" t="s">
        <v>221</v>
      </c>
      <c r="C41" s="27" t="s">
        <v>306</v>
      </c>
      <c r="D41" s="8" t="s">
        <v>18</v>
      </c>
      <c r="E41" s="2" t="s">
        <v>26</v>
      </c>
      <c r="F41" s="2" t="s">
        <v>179</v>
      </c>
      <c r="G41" s="2">
        <v>2564</v>
      </c>
      <c r="H41" s="1">
        <f t="shared" si="0"/>
        <v>2565</v>
      </c>
      <c r="I41" s="2" t="s">
        <v>27</v>
      </c>
      <c r="J41" s="10" t="s">
        <v>111</v>
      </c>
      <c r="K41" s="11" t="s">
        <v>80</v>
      </c>
    </row>
    <row r="42" spans="1:11" s="4" customFormat="1" ht="15.75" thickBot="1">
      <c r="A42" s="26" t="s">
        <v>112</v>
      </c>
      <c r="B42" s="28" t="s">
        <v>222</v>
      </c>
      <c r="C42" s="27" t="s">
        <v>307</v>
      </c>
      <c r="D42" s="8" t="s">
        <v>18</v>
      </c>
      <c r="E42" s="2" t="s">
        <v>26</v>
      </c>
      <c r="F42" s="2" t="s">
        <v>179</v>
      </c>
      <c r="G42" s="2">
        <v>2564</v>
      </c>
      <c r="H42" s="1">
        <f t="shared" si="0"/>
        <v>2565</v>
      </c>
      <c r="I42" s="2" t="s">
        <v>27</v>
      </c>
      <c r="J42" s="10" t="s">
        <v>113</v>
      </c>
      <c r="K42" s="11" t="s">
        <v>80</v>
      </c>
    </row>
    <row r="43" spans="1:11" s="4" customFormat="1" ht="15.75" thickBot="1">
      <c r="A43" s="26" t="s">
        <v>115</v>
      </c>
      <c r="B43" s="28" t="s">
        <v>223</v>
      </c>
      <c r="C43" s="27" t="s">
        <v>308</v>
      </c>
      <c r="D43" s="8" t="s">
        <v>18</v>
      </c>
      <c r="E43" s="2" t="s">
        <v>26</v>
      </c>
      <c r="F43" s="2" t="s">
        <v>179</v>
      </c>
      <c r="G43" s="2">
        <v>2564</v>
      </c>
      <c r="H43" s="1">
        <f t="shared" si="0"/>
        <v>2565</v>
      </c>
      <c r="I43" s="2" t="s">
        <v>27</v>
      </c>
      <c r="J43" s="10" t="s">
        <v>111</v>
      </c>
      <c r="K43" s="11" t="s">
        <v>80</v>
      </c>
    </row>
    <row r="44" spans="1:11" s="4" customFormat="1" ht="15.75" thickBot="1">
      <c r="A44" s="26" t="s">
        <v>116</v>
      </c>
      <c r="B44" s="28" t="s">
        <v>224</v>
      </c>
      <c r="C44" s="27" t="s">
        <v>309</v>
      </c>
      <c r="D44" s="8" t="s">
        <v>18</v>
      </c>
      <c r="E44" s="2" t="s">
        <v>26</v>
      </c>
      <c r="F44" s="2" t="s">
        <v>179</v>
      </c>
      <c r="G44" s="2">
        <v>2564</v>
      </c>
      <c r="H44" s="1">
        <f t="shared" si="0"/>
        <v>2565</v>
      </c>
      <c r="I44" s="2" t="s">
        <v>27</v>
      </c>
      <c r="J44" s="10" t="s">
        <v>111</v>
      </c>
      <c r="K44" s="11" t="s">
        <v>80</v>
      </c>
    </row>
    <row r="45" spans="1:11" s="4" customFormat="1" ht="15.75" thickBot="1">
      <c r="A45" s="26" t="s">
        <v>77</v>
      </c>
      <c r="B45" s="28" t="s">
        <v>212</v>
      </c>
      <c r="C45" s="27" t="s">
        <v>310</v>
      </c>
      <c r="D45" s="8" t="s">
        <v>18</v>
      </c>
      <c r="E45" s="2" t="s">
        <v>26</v>
      </c>
      <c r="F45" s="2" t="s">
        <v>179</v>
      </c>
      <c r="G45" s="2">
        <v>2564</v>
      </c>
      <c r="H45" s="1">
        <f t="shared" si="0"/>
        <v>2565</v>
      </c>
      <c r="I45" s="2" t="s">
        <v>27</v>
      </c>
      <c r="J45" s="10" t="s">
        <v>79</v>
      </c>
      <c r="K45" s="11" t="s">
        <v>80</v>
      </c>
    </row>
    <row r="46" spans="1:11" s="4" customFormat="1" ht="15.75" thickBot="1">
      <c r="A46" s="26" t="s">
        <v>119</v>
      </c>
      <c r="B46" s="28" t="s">
        <v>225</v>
      </c>
      <c r="C46" s="27" t="s">
        <v>311</v>
      </c>
      <c r="D46" s="8" t="s">
        <v>18</v>
      </c>
      <c r="E46" s="2" t="s">
        <v>26</v>
      </c>
      <c r="F46" s="2" t="s">
        <v>179</v>
      </c>
      <c r="G46" s="2">
        <v>2564</v>
      </c>
      <c r="H46" s="1">
        <f t="shared" si="0"/>
        <v>2565</v>
      </c>
      <c r="I46" s="2" t="s">
        <v>27</v>
      </c>
      <c r="J46" s="10" t="s">
        <v>111</v>
      </c>
      <c r="K46" s="11" t="s">
        <v>80</v>
      </c>
    </row>
    <row r="47" spans="1:11" s="4" customFormat="1" ht="15.75" thickBot="1">
      <c r="A47" s="26" t="s">
        <v>120</v>
      </c>
      <c r="B47" s="28" t="s">
        <v>226</v>
      </c>
      <c r="C47" s="27" t="s">
        <v>312</v>
      </c>
      <c r="D47" s="8" t="s">
        <v>18</v>
      </c>
      <c r="E47" s="2" t="s">
        <v>26</v>
      </c>
      <c r="F47" s="2" t="s">
        <v>179</v>
      </c>
      <c r="G47" s="2">
        <v>2564</v>
      </c>
      <c r="H47" s="1">
        <f t="shared" si="0"/>
        <v>2565</v>
      </c>
      <c r="I47" s="2" t="s">
        <v>27</v>
      </c>
      <c r="J47" s="10" t="s">
        <v>121</v>
      </c>
      <c r="K47" s="11" t="s">
        <v>80</v>
      </c>
    </row>
    <row r="48" spans="1:11" s="4" customFormat="1" ht="15.75" thickBot="1">
      <c r="A48" s="26" t="s">
        <v>122</v>
      </c>
      <c r="B48" s="28" t="s">
        <v>227</v>
      </c>
      <c r="C48" s="27" t="s">
        <v>313</v>
      </c>
      <c r="D48" s="8" t="s">
        <v>18</v>
      </c>
      <c r="E48" s="2" t="s">
        <v>26</v>
      </c>
      <c r="F48" s="2" t="s">
        <v>179</v>
      </c>
      <c r="G48" s="2">
        <v>2564</v>
      </c>
      <c r="H48" s="1">
        <f t="shared" si="0"/>
        <v>2565</v>
      </c>
      <c r="I48" s="2" t="s">
        <v>27</v>
      </c>
      <c r="J48" s="10" t="s">
        <v>86</v>
      </c>
      <c r="K48" s="11" t="s">
        <v>80</v>
      </c>
    </row>
    <row r="49" spans="1:11" s="4" customFormat="1" ht="15.75" thickBot="1">
      <c r="A49" s="26" t="s">
        <v>123</v>
      </c>
      <c r="B49" s="28" t="s">
        <v>228</v>
      </c>
      <c r="C49" s="27" t="s">
        <v>314</v>
      </c>
      <c r="D49" s="8" t="s">
        <v>18</v>
      </c>
      <c r="E49" s="2" t="s">
        <v>26</v>
      </c>
      <c r="F49" s="2" t="s">
        <v>179</v>
      </c>
      <c r="G49" s="2">
        <v>2564</v>
      </c>
      <c r="H49" s="1">
        <f t="shared" si="0"/>
        <v>2565</v>
      </c>
      <c r="I49" s="2" t="s">
        <v>27</v>
      </c>
      <c r="J49" s="10" t="s">
        <v>113</v>
      </c>
      <c r="K49" s="11" t="s">
        <v>80</v>
      </c>
    </row>
    <row r="50" spans="1:11" s="4" customFormat="1" ht="15.75" thickBot="1">
      <c r="A50" s="26" t="s">
        <v>125</v>
      </c>
      <c r="B50" s="28" t="s">
        <v>229</v>
      </c>
      <c r="C50" s="27" t="s">
        <v>315</v>
      </c>
      <c r="D50" s="8" t="s">
        <v>18</v>
      </c>
      <c r="E50" s="2" t="s">
        <v>26</v>
      </c>
      <c r="F50" s="2" t="s">
        <v>179</v>
      </c>
      <c r="G50" s="2">
        <v>2564</v>
      </c>
      <c r="H50" s="1">
        <f t="shared" si="0"/>
        <v>2565</v>
      </c>
      <c r="I50" s="2" t="s">
        <v>105</v>
      </c>
      <c r="J50" s="10" t="s">
        <v>126</v>
      </c>
      <c r="K50" s="11" t="s">
        <v>80</v>
      </c>
    </row>
    <row r="51" spans="1:11" s="4" customFormat="1" ht="15.75" thickBot="1">
      <c r="A51" s="26" t="s">
        <v>127</v>
      </c>
      <c r="B51" s="28" t="s">
        <v>230</v>
      </c>
      <c r="C51" s="27" t="s">
        <v>316</v>
      </c>
      <c r="D51" s="8" t="s">
        <v>18</v>
      </c>
      <c r="E51" s="2" t="s">
        <v>26</v>
      </c>
      <c r="F51" s="2" t="s">
        <v>179</v>
      </c>
      <c r="G51" s="2">
        <v>2564</v>
      </c>
      <c r="H51" s="1">
        <f t="shared" si="0"/>
        <v>2565</v>
      </c>
      <c r="I51" s="2" t="s">
        <v>27</v>
      </c>
      <c r="J51" s="10" t="s">
        <v>128</v>
      </c>
      <c r="K51" s="11" t="s">
        <v>80</v>
      </c>
    </row>
    <row r="52" spans="1:11" s="4" customFormat="1" ht="15.75" thickBot="1">
      <c r="A52" s="26" t="s">
        <v>130</v>
      </c>
      <c r="B52" s="28" t="s">
        <v>231</v>
      </c>
      <c r="C52" s="27" t="s">
        <v>317</v>
      </c>
      <c r="D52" s="8" t="s">
        <v>18</v>
      </c>
      <c r="E52" s="2" t="s">
        <v>26</v>
      </c>
      <c r="F52" s="2" t="s">
        <v>179</v>
      </c>
      <c r="G52" s="2">
        <v>2564</v>
      </c>
      <c r="H52" s="1">
        <f t="shared" si="0"/>
        <v>2565</v>
      </c>
      <c r="I52" s="2" t="s">
        <v>27</v>
      </c>
      <c r="J52" s="10" t="s">
        <v>86</v>
      </c>
      <c r="K52" s="11" t="s">
        <v>80</v>
      </c>
    </row>
    <row r="53" spans="1:11" s="4" customFormat="1" ht="15.75" thickBot="1">
      <c r="A53" s="26" t="s">
        <v>131</v>
      </c>
      <c r="B53" s="28" t="s">
        <v>232</v>
      </c>
      <c r="C53" s="27" t="s">
        <v>318</v>
      </c>
      <c r="D53" s="8" t="s">
        <v>18</v>
      </c>
      <c r="E53" s="2" t="s">
        <v>26</v>
      </c>
      <c r="F53" s="2" t="s">
        <v>179</v>
      </c>
      <c r="G53" s="2">
        <v>2564</v>
      </c>
      <c r="H53" s="1">
        <f t="shared" si="0"/>
        <v>2565</v>
      </c>
      <c r="I53" s="2" t="s">
        <v>27</v>
      </c>
      <c r="J53" s="10" t="s">
        <v>132</v>
      </c>
      <c r="K53" s="11" t="s">
        <v>80</v>
      </c>
    </row>
    <row r="54" spans="1:11" s="4" customFormat="1" ht="15.75" thickBot="1">
      <c r="A54" s="26" t="s">
        <v>133</v>
      </c>
      <c r="B54" s="28" t="s">
        <v>233</v>
      </c>
      <c r="C54" s="27" t="s">
        <v>319</v>
      </c>
      <c r="D54" s="8" t="s">
        <v>18</v>
      </c>
      <c r="E54" s="2" t="s">
        <v>26</v>
      </c>
      <c r="F54" s="2" t="s">
        <v>179</v>
      </c>
      <c r="G54" s="2">
        <v>2564</v>
      </c>
      <c r="H54" s="1">
        <f t="shared" si="0"/>
        <v>2565</v>
      </c>
      <c r="I54" s="2" t="s">
        <v>27</v>
      </c>
      <c r="J54" s="10" t="s">
        <v>132</v>
      </c>
      <c r="K54" s="11" t="s">
        <v>80</v>
      </c>
    </row>
    <row r="55" spans="1:11" s="4" customFormat="1" ht="15.75" thickBot="1">
      <c r="A55" s="26" t="s">
        <v>134</v>
      </c>
      <c r="B55" s="28" t="s">
        <v>234</v>
      </c>
      <c r="C55" s="27" t="s">
        <v>320</v>
      </c>
      <c r="D55" s="8" t="s">
        <v>18</v>
      </c>
      <c r="E55" s="2" t="s">
        <v>26</v>
      </c>
      <c r="F55" s="2" t="s">
        <v>179</v>
      </c>
      <c r="G55" s="2">
        <v>2564</v>
      </c>
      <c r="H55" s="1">
        <f t="shared" si="0"/>
        <v>2565</v>
      </c>
      <c r="I55" s="2" t="s">
        <v>27</v>
      </c>
      <c r="J55" s="10" t="s">
        <v>121</v>
      </c>
      <c r="K55" s="11" t="s">
        <v>80</v>
      </c>
    </row>
    <row r="56" spans="1:11" s="4" customFormat="1" ht="15.75" thickBot="1">
      <c r="A56" s="26" t="s">
        <v>135</v>
      </c>
      <c r="B56" s="28" t="s">
        <v>235</v>
      </c>
      <c r="C56" s="27" t="s">
        <v>321</v>
      </c>
      <c r="D56" s="8" t="s">
        <v>18</v>
      </c>
      <c r="E56" s="2" t="s">
        <v>26</v>
      </c>
      <c r="F56" s="2" t="s">
        <v>179</v>
      </c>
      <c r="G56" s="2">
        <v>2564</v>
      </c>
      <c r="H56" s="1">
        <f t="shared" si="0"/>
        <v>2565</v>
      </c>
      <c r="I56" s="2" t="s">
        <v>27</v>
      </c>
      <c r="J56" s="10" t="s">
        <v>132</v>
      </c>
      <c r="K56" s="11" t="s">
        <v>80</v>
      </c>
    </row>
    <row r="57" spans="1:11" s="4" customFormat="1" ht="15.75" thickBot="1">
      <c r="A57" s="26" t="s">
        <v>136</v>
      </c>
      <c r="B57" s="28" t="s">
        <v>236</v>
      </c>
      <c r="C57" s="27" t="s">
        <v>322</v>
      </c>
      <c r="D57" s="8" t="s">
        <v>18</v>
      </c>
      <c r="E57" s="2" t="s">
        <v>26</v>
      </c>
      <c r="F57" s="2" t="s">
        <v>179</v>
      </c>
      <c r="G57" s="2">
        <v>2564</v>
      </c>
      <c r="H57" s="1">
        <f t="shared" si="0"/>
        <v>2565</v>
      </c>
      <c r="I57" s="2" t="s">
        <v>27</v>
      </c>
      <c r="J57" s="10" t="s">
        <v>137</v>
      </c>
      <c r="K57" s="11" t="s">
        <v>80</v>
      </c>
    </row>
    <row r="58" spans="1:11" s="4" customFormat="1" ht="15.75" thickBot="1">
      <c r="A58" s="26" t="s">
        <v>138</v>
      </c>
      <c r="B58" s="28" t="s">
        <v>237</v>
      </c>
      <c r="C58" s="27" t="s">
        <v>323</v>
      </c>
      <c r="D58" s="8" t="s">
        <v>18</v>
      </c>
      <c r="E58" s="2" t="s">
        <v>38</v>
      </c>
      <c r="F58" s="2" t="s">
        <v>181</v>
      </c>
      <c r="G58" s="2">
        <v>2564</v>
      </c>
      <c r="H58" s="1">
        <f t="shared" si="0"/>
        <v>2564</v>
      </c>
      <c r="I58" s="2" t="s">
        <v>139</v>
      </c>
      <c r="J58" s="10" t="s">
        <v>140</v>
      </c>
      <c r="K58" s="11" t="s">
        <v>80</v>
      </c>
    </row>
    <row r="59" spans="1:11" s="4" customFormat="1" ht="15.75" thickBot="1">
      <c r="A59" s="26" t="s">
        <v>141</v>
      </c>
      <c r="B59" s="28" t="s">
        <v>238</v>
      </c>
      <c r="C59" s="27" t="s">
        <v>324</v>
      </c>
      <c r="D59" s="8" t="s">
        <v>18</v>
      </c>
      <c r="E59" s="2" t="s">
        <v>26</v>
      </c>
      <c r="F59" s="2" t="s">
        <v>179</v>
      </c>
      <c r="G59" s="2">
        <v>2564</v>
      </c>
      <c r="H59" s="1">
        <f t="shared" si="0"/>
        <v>2565</v>
      </c>
      <c r="I59" s="2" t="s">
        <v>27</v>
      </c>
      <c r="J59" s="10" t="s">
        <v>113</v>
      </c>
      <c r="K59" s="11" t="s">
        <v>80</v>
      </c>
    </row>
    <row r="60" spans="1:11" s="4" customFormat="1" ht="15.75" thickBot="1">
      <c r="A60" s="26" t="s">
        <v>142</v>
      </c>
      <c r="B60" s="28" t="s">
        <v>239</v>
      </c>
      <c r="C60" s="27" t="s">
        <v>325</v>
      </c>
      <c r="D60" s="8" t="s">
        <v>18</v>
      </c>
      <c r="E60" s="2" t="s">
        <v>26</v>
      </c>
      <c r="F60" s="2" t="s">
        <v>179</v>
      </c>
      <c r="G60" s="2">
        <v>2564</v>
      </c>
      <c r="H60" s="1">
        <f t="shared" si="0"/>
        <v>2565</v>
      </c>
      <c r="I60" s="2" t="s">
        <v>27</v>
      </c>
      <c r="J60" s="10" t="s">
        <v>137</v>
      </c>
      <c r="K60" s="11" t="s">
        <v>80</v>
      </c>
    </row>
    <row r="61" spans="1:11" s="4" customFormat="1" ht="15.75" thickBot="1">
      <c r="A61" s="26" t="s">
        <v>143</v>
      </c>
      <c r="B61" s="28" t="s">
        <v>240</v>
      </c>
      <c r="C61" s="27" t="s">
        <v>326</v>
      </c>
      <c r="D61" s="8" t="s">
        <v>18</v>
      </c>
      <c r="E61" s="2" t="s">
        <v>26</v>
      </c>
      <c r="F61" s="2" t="s">
        <v>179</v>
      </c>
      <c r="G61" s="2">
        <v>2564</v>
      </c>
      <c r="H61" s="1">
        <f t="shared" si="0"/>
        <v>2565</v>
      </c>
      <c r="I61" s="2" t="s">
        <v>27</v>
      </c>
      <c r="J61" s="10" t="s">
        <v>140</v>
      </c>
      <c r="K61" s="11" t="s">
        <v>80</v>
      </c>
    </row>
    <row r="62" spans="1:11" s="4" customFormat="1" ht="15.75" thickBot="1">
      <c r="A62" s="26" t="s">
        <v>144</v>
      </c>
      <c r="B62" s="28" t="s">
        <v>241</v>
      </c>
      <c r="C62" s="27" t="s">
        <v>327</v>
      </c>
      <c r="D62" s="8" t="s">
        <v>18</v>
      </c>
      <c r="E62" s="2" t="s">
        <v>26</v>
      </c>
      <c r="F62" s="2" t="s">
        <v>179</v>
      </c>
      <c r="G62" s="2">
        <v>2564</v>
      </c>
      <c r="H62" s="1">
        <f t="shared" si="0"/>
        <v>2565</v>
      </c>
      <c r="I62" s="2" t="s">
        <v>27</v>
      </c>
      <c r="J62" s="10" t="s">
        <v>121</v>
      </c>
      <c r="K62" s="11" t="s">
        <v>80</v>
      </c>
    </row>
    <row r="63" spans="1:11" s="4" customFormat="1" ht="15.75" thickBot="1">
      <c r="A63" s="26" t="s">
        <v>127</v>
      </c>
      <c r="B63" s="28" t="s">
        <v>230</v>
      </c>
      <c r="C63" s="27" t="s">
        <v>328</v>
      </c>
      <c r="D63" s="8" t="s">
        <v>18</v>
      </c>
      <c r="E63" s="2" t="s">
        <v>26</v>
      </c>
      <c r="F63" s="2" t="s">
        <v>179</v>
      </c>
      <c r="G63" s="2">
        <v>2564</v>
      </c>
      <c r="H63" s="1">
        <f t="shared" ref="H63:H87" si="1">IF(F63="ตุลาคม",G63+1,IF(F63="พฤศจิกายน",G63+1,IF(F63="ธันวาคม",G63+1,G63)))</f>
        <v>2565</v>
      </c>
      <c r="I63" s="2" t="s">
        <v>27</v>
      </c>
      <c r="J63" s="10" t="s">
        <v>140</v>
      </c>
      <c r="K63" s="11" t="s">
        <v>80</v>
      </c>
    </row>
    <row r="64" spans="1:11" s="4" customFormat="1" ht="15.75" thickBot="1">
      <c r="A64" s="26" t="s">
        <v>145</v>
      </c>
      <c r="B64" s="28" t="s">
        <v>242</v>
      </c>
      <c r="C64" s="27" t="s">
        <v>329</v>
      </c>
      <c r="D64" s="8" t="s">
        <v>18</v>
      </c>
      <c r="E64" s="2" t="s">
        <v>26</v>
      </c>
      <c r="F64" s="2" t="s">
        <v>179</v>
      </c>
      <c r="G64" s="2">
        <v>2564</v>
      </c>
      <c r="H64" s="1">
        <f t="shared" si="1"/>
        <v>2565</v>
      </c>
      <c r="I64" s="2" t="s">
        <v>27</v>
      </c>
      <c r="J64" s="10" t="s">
        <v>86</v>
      </c>
      <c r="K64" s="11" t="s">
        <v>80</v>
      </c>
    </row>
    <row r="65" spans="1:11" s="4" customFormat="1" ht="15.75" thickBot="1">
      <c r="A65" s="26" t="s">
        <v>146</v>
      </c>
      <c r="B65" s="28" t="s">
        <v>243</v>
      </c>
      <c r="C65" s="27" t="s">
        <v>330</v>
      </c>
      <c r="D65" s="8" t="s">
        <v>18</v>
      </c>
      <c r="E65" s="2" t="s">
        <v>26</v>
      </c>
      <c r="F65" s="2" t="s">
        <v>179</v>
      </c>
      <c r="G65" s="2">
        <v>2564</v>
      </c>
      <c r="H65" s="1">
        <f t="shared" si="1"/>
        <v>2565</v>
      </c>
      <c r="I65" s="2" t="s">
        <v>27</v>
      </c>
      <c r="J65" s="10" t="s">
        <v>147</v>
      </c>
      <c r="K65" s="11" t="s">
        <v>80</v>
      </c>
    </row>
    <row r="66" spans="1:11" s="4" customFormat="1" ht="15.75" thickBot="1">
      <c r="A66" s="26" t="s">
        <v>148</v>
      </c>
      <c r="B66" s="28" t="s">
        <v>244</v>
      </c>
      <c r="C66" s="27" t="s">
        <v>331</v>
      </c>
      <c r="D66" s="8" t="s">
        <v>18</v>
      </c>
      <c r="E66" s="2" t="s">
        <v>26</v>
      </c>
      <c r="F66" s="2" t="s">
        <v>179</v>
      </c>
      <c r="G66" s="2">
        <v>2564</v>
      </c>
      <c r="H66" s="1">
        <f t="shared" si="1"/>
        <v>2565</v>
      </c>
      <c r="I66" s="2" t="s">
        <v>27</v>
      </c>
      <c r="J66" s="10" t="s">
        <v>91</v>
      </c>
      <c r="K66" s="11" t="s">
        <v>80</v>
      </c>
    </row>
    <row r="67" spans="1:11" s="4" customFormat="1" ht="15.75" thickBot="1">
      <c r="A67" s="26" t="s">
        <v>112</v>
      </c>
      <c r="B67" s="28" t="s">
        <v>222</v>
      </c>
      <c r="C67" s="27" t="s">
        <v>332</v>
      </c>
      <c r="D67" s="8" t="s">
        <v>18</v>
      </c>
      <c r="E67" s="2" t="s">
        <v>26</v>
      </c>
      <c r="F67" s="2" t="s">
        <v>179</v>
      </c>
      <c r="G67" s="2">
        <v>2564</v>
      </c>
      <c r="H67" s="1">
        <f t="shared" si="1"/>
        <v>2565</v>
      </c>
      <c r="I67" s="2" t="s">
        <v>27</v>
      </c>
      <c r="J67" s="10" t="s">
        <v>86</v>
      </c>
      <c r="K67" s="11" t="s">
        <v>80</v>
      </c>
    </row>
    <row r="68" spans="1:11" s="4" customFormat="1" ht="15.75" thickBot="1">
      <c r="A68" s="26" t="s">
        <v>127</v>
      </c>
      <c r="B68" s="28" t="s">
        <v>230</v>
      </c>
      <c r="C68" s="27" t="s">
        <v>333</v>
      </c>
      <c r="D68" s="8" t="s">
        <v>18</v>
      </c>
      <c r="E68" s="2" t="s">
        <v>26</v>
      </c>
      <c r="F68" s="2" t="s">
        <v>179</v>
      </c>
      <c r="G68" s="2">
        <v>2564</v>
      </c>
      <c r="H68" s="1">
        <f t="shared" si="1"/>
        <v>2565</v>
      </c>
      <c r="I68" s="2" t="s">
        <v>27</v>
      </c>
      <c r="J68" s="10" t="s">
        <v>86</v>
      </c>
      <c r="K68" s="11" t="s">
        <v>80</v>
      </c>
    </row>
    <row r="69" spans="1:11" s="4" customFormat="1" ht="15.75" thickBot="1">
      <c r="A69" s="26" t="s">
        <v>149</v>
      </c>
      <c r="B69" s="28" t="s">
        <v>245</v>
      </c>
      <c r="C69" s="27" t="s">
        <v>334</v>
      </c>
      <c r="D69" s="8" t="s">
        <v>18</v>
      </c>
      <c r="E69" s="2" t="s">
        <v>150</v>
      </c>
      <c r="F69" s="2" t="s">
        <v>182</v>
      </c>
      <c r="G69" s="2">
        <v>2563</v>
      </c>
      <c r="H69" s="1">
        <f t="shared" si="1"/>
        <v>2563</v>
      </c>
      <c r="I69" s="2" t="s">
        <v>151</v>
      </c>
      <c r="J69" s="10" t="s">
        <v>153</v>
      </c>
      <c r="K69" s="11" t="s">
        <v>80</v>
      </c>
    </row>
    <row r="70" spans="1:11" s="4" customFormat="1" ht="15.75" thickBot="1">
      <c r="A70" s="26" t="s">
        <v>154</v>
      </c>
      <c r="B70" s="28" t="s">
        <v>246</v>
      </c>
      <c r="C70" s="27" t="s">
        <v>335</v>
      </c>
      <c r="D70" s="8" t="s">
        <v>18</v>
      </c>
      <c r="E70" s="2" t="s">
        <v>26</v>
      </c>
      <c r="F70" s="2" t="s">
        <v>179</v>
      </c>
      <c r="G70" s="2">
        <v>2564</v>
      </c>
      <c r="H70" s="1">
        <f t="shared" si="1"/>
        <v>2565</v>
      </c>
      <c r="I70" s="2" t="s">
        <v>27</v>
      </c>
      <c r="J70" s="10" t="s">
        <v>155</v>
      </c>
      <c r="K70" s="11" t="s">
        <v>80</v>
      </c>
    </row>
    <row r="71" spans="1:11" s="4" customFormat="1" ht="15.75" thickBot="1">
      <c r="A71" s="26" t="s">
        <v>156</v>
      </c>
      <c r="B71" s="28" t="s">
        <v>247</v>
      </c>
      <c r="C71" s="27" t="s">
        <v>336</v>
      </c>
      <c r="D71" s="8" t="s">
        <v>18</v>
      </c>
      <c r="E71" s="2" t="s">
        <v>26</v>
      </c>
      <c r="F71" s="2" t="s">
        <v>179</v>
      </c>
      <c r="G71" s="2">
        <v>2564</v>
      </c>
      <c r="H71" s="1">
        <f t="shared" si="1"/>
        <v>2565</v>
      </c>
      <c r="I71" s="2" t="s">
        <v>27</v>
      </c>
      <c r="J71" s="10" t="s">
        <v>86</v>
      </c>
      <c r="K71" s="11" t="s">
        <v>80</v>
      </c>
    </row>
    <row r="72" spans="1:11" s="4" customFormat="1" ht="15.75" thickBot="1">
      <c r="A72" s="26" t="s">
        <v>104</v>
      </c>
      <c r="B72" s="28" t="s">
        <v>219</v>
      </c>
      <c r="C72" s="27" t="s">
        <v>337</v>
      </c>
      <c r="D72" s="8" t="s">
        <v>18</v>
      </c>
      <c r="E72" s="2" t="s">
        <v>26</v>
      </c>
      <c r="F72" s="2" t="s">
        <v>179</v>
      </c>
      <c r="G72" s="2">
        <v>2564</v>
      </c>
      <c r="H72" s="1">
        <f t="shared" si="1"/>
        <v>2565</v>
      </c>
      <c r="I72" s="2" t="s">
        <v>27</v>
      </c>
      <c r="J72" s="10" t="s">
        <v>86</v>
      </c>
      <c r="K72" s="11" t="s">
        <v>80</v>
      </c>
    </row>
    <row r="73" spans="1:11" s="4" customFormat="1" ht="15.75" thickBot="1">
      <c r="A73" s="26" t="s">
        <v>157</v>
      </c>
      <c r="B73" s="28" t="s">
        <v>248</v>
      </c>
      <c r="C73" s="27" t="s">
        <v>338</v>
      </c>
      <c r="D73" s="8" t="s">
        <v>18</v>
      </c>
      <c r="E73" s="2" t="s">
        <v>26</v>
      </c>
      <c r="F73" s="2" t="s">
        <v>179</v>
      </c>
      <c r="G73" s="2">
        <v>2564</v>
      </c>
      <c r="H73" s="1">
        <f t="shared" si="1"/>
        <v>2565</v>
      </c>
      <c r="I73" s="2" t="s">
        <v>27</v>
      </c>
      <c r="J73" s="10" t="s">
        <v>155</v>
      </c>
      <c r="K73" s="11" t="s">
        <v>80</v>
      </c>
    </row>
    <row r="74" spans="1:11" s="4" customFormat="1" ht="15.75" thickBot="1">
      <c r="A74" s="26" t="s">
        <v>158</v>
      </c>
      <c r="B74" s="28" t="s">
        <v>249</v>
      </c>
      <c r="C74" s="27" t="s">
        <v>339</v>
      </c>
      <c r="D74" s="8" t="s">
        <v>18</v>
      </c>
      <c r="E74" s="2" t="s">
        <v>26</v>
      </c>
      <c r="F74" s="2" t="s">
        <v>179</v>
      </c>
      <c r="G74" s="2">
        <v>2564</v>
      </c>
      <c r="H74" s="1">
        <f t="shared" si="1"/>
        <v>2565</v>
      </c>
      <c r="I74" s="2" t="s">
        <v>27</v>
      </c>
      <c r="J74" s="10" t="s">
        <v>159</v>
      </c>
      <c r="K74" s="11" t="s">
        <v>80</v>
      </c>
    </row>
    <row r="75" spans="1:11" s="4" customFormat="1" ht="15.75" thickBot="1">
      <c r="A75" s="26" t="s">
        <v>141</v>
      </c>
      <c r="B75" s="28" t="s">
        <v>238</v>
      </c>
      <c r="C75" s="27" t="s">
        <v>340</v>
      </c>
      <c r="D75" s="8" t="s">
        <v>18</v>
      </c>
      <c r="E75" s="2" t="s">
        <v>26</v>
      </c>
      <c r="F75" s="2" t="s">
        <v>179</v>
      </c>
      <c r="G75" s="2">
        <v>2564</v>
      </c>
      <c r="H75" s="1">
        <f t="shared" si="1"/>
        <v>2565</v>
      </c>
      <c r="I75" s="2" t="s">
        <v>27</v>
      </c>
      <c r="J75" s="10" t="s">
        <v>113</v>
      </c>
      <c r="K75" s="11" t="s">
        <v>80</v>
      </c>
    </row>
    <row r="76" spans="1:11" s="4" customFormat="1" ht="15.75" thickBot="1">
      <c r="A76" s="26" t="s">
        <v>123</v>
      </c>
      <c r="B76" s="28" t="s">
        <v>228</v>
      </c>
      <c r="C76" s="27" t="s">
        <v>341</v>
      </c>
      <c r="D76" s="8" t="s">
        <v>18</v>
      </c>
      <c r="E76" s="2" t="s">
        <v>26</v>
      </c>
      <c r="F76" s="2" t="s">
        <v>179</v>
      </c>
      <c r="G76" s="2">
        <v>2564</v>
      </c>
      <c r="H76" s="1">
        <f t="shared" si="1"/>
        <v>2565</v>
      </c>
      <c r="I76" s="2" t="s">
        <v>27</v>
      </c>
      <c r="J76" s="10" t="s">
        <v>113</v>
      </c>
      <c r="K76" s="11" t="s">
        <v>80</v>
      </c>
    </row>
    <row r="77" spans="1:11" s="4" customFormat="1" ht="15.75" thickBot="1">
      <c r="A77" s="26" t="s">
        <v>77</v>
      </c>
      <c r="B77" s="28" t="s">
        <v>250</v>
      </c>
      <c r="C77" s="27" t="s">
        <v>342</v>
      </c>
      <c r="D77" s="8" t="s">
        <v>18</v>
      </c>
      <c r="E77" s="2" t="s">
        <v>37</v>
      </c>
      <c r="F77" s="2" t="s">
        <v>179</v>
      </c>
      <c r="G77" s="2">
        <v>2563</v>
      </c>
      <c r="H77" s="1">
        <f t="shared" si="1"/>
        <v>2564</v>
      </c>
      <c r="I77" s="2" t="s">
        <v>38</v>
      </c>
      <c r="J77" s="10" t="s">
        <v>79</v>
      </c>
      <c r="K77" s="11" t="s">
        <v>80</v>
      </c>
    </row>
    <row r="78" spans="1:11" s="4" customFormat="1" ht="15.75" thickBot="1">
      <c r="A78" s="26" t="s">
        <v>160</v>
      </c>
      <c r="B78" s="28" t="s">
        <v>251</v>
      </c>
      <c r="C78" s="27" t="s">
        <v>343</v>
      </c>
      <c r="D78" s="8" t="s">
        <v>18</v>
      </c>
      <c r="E78" s="2" t="s">
        <v>37</v>
      </c>
      <c r="F78" s="2" t="s">
        <v>179</v>
      </c>
      <c r="G78" s="2">
        <v>2563</v>
      </c>
      <c r="H78" s="1">
        <f t="shared" si="1"/>
        <v>2564</v>
      </c>
      <c r="I78" s="2" t="s">
        <v>38</v>
      </c>
      <c r="J78" s="10" t="s">
        <v>97</v>
      </c>
      <c r="K78" s="11" t="s">
        <v>80</v>
      </c>
    </row>
    <row r="79" spans="1:11" s="4" customFormat="1" ht="15.75" thickBot="1">
      <c r="A79" s="26" t="s">
        <v>162</v>
      </c>
      <c r="B79" s="28" t="s">
        <v>252</v>
      </c>
      <c r="C79" s="27" t="s">
        <v>344</v>
      </c>
      <c r="D79" s="8" t="s">
        <v>18</v>
      </c>
      <c r="E79" s="2" t="s">
        <v>37</v>
      </c>
      <c r="F79" s="2" t="s">
        <v>179</v>
      </c>
      <c r="G79" s="2">
        <v>2563</v>
      </c>
      <c r="H79" s="1">
        <f t="shared" si="1"/>
        <v>2564</v>
      </c>
      <c r="I79" s="2" t="s">
        <v>38</v>
      </c>
      <c r="J79" s="10" t="s">
        <v>164</v>
      </c>
      <c r="K79" s="11" t="s">
        <v>80</v>
      </c>
    </row>
    <row r="80" spans="1:11" s="4" customFormat="1" ht="15.75" thickBot="1">
      <c r="A80" s="26" t="s">
        <v>166</v>
      </c>
      <c r="B80" s="28" t="s">
        <v>253</v>
      </c>
      <c r="C80" s="27" t="s">
        <v>345</v>
      </c>
      <c r="D80" s="8" t="s">
        <v>18</v>
      </c>
      <c r="E80" s="2" t="s">
        <v>13</v>
      </c>
      <c r="F80" s="2" t="s">
        <v>179</v>
      </c>
      <c r="G80" s="2">
        <v>2562</v>
      </c>
      <c r="H80" s="1">
        <f t="shared" si="1"/>
        <v>2563</v>
      </c>
      <c r="I80" s="2" t="s">
        <v>14</v>
      </c>
      <c r="J80" s="10" t="s">
        <v>168</v>
      </c>
      <c r="K80" s="11" t="s">
        <v>165</v>
      </c>
    </row>
    <row r="81" spans="1:11" s="4" customFormat="1" ht="15.75" thickBot="1">
      <c r="A81" s="26" t="s">
        <v>169</v>
      </c>
      <c r="B81" s="28" t="s">
        <v>254</v>
      </c>
      <c r="C81" s="27" t="s">
        <v>346</v>
      </c>
      <c r="D81" s="8" t="s">
        <v>18</v>
      </c>
      <c r="E81" s="2" t="s">
        <v>26</v>
      </c>
      <c r="F81" s="2" t="s">
        <v>179</v>
      </c>
      <c r="G81" s="2">
        <v>2564</v>
      </c>
      <c r="H81" s="1">
        <f t="shared" si="1"/>
        <v>2565</v>
      </c>
      <c r="I81" s="2" t="s">
        <v>27</v>
      </c>
      <c r="J81" s="10" t="s">
        <v>168</v>
      </c>
      <c r="K81" s="11" t="s">
        <v>165</v>
      </c>
    </row>
    <row r="82" spans="1:11" s="4" customFormat="1" ht="15.75" thickBot="1">
      <c r="A82" s="26" t="s">
        <v>170</v>
      </c>
      <c r="B82" s="28" t="s">
        <v>255</v>
      </c>
      <c r="C82" s="27" t="s">
        <v>347</v>
      </c>
      <c r="D82" s="8" t="s">
        <v>18</v>
      </c>
      <c r="E82" s="2" t="s">
        <v>26</v>
      </c>
      <c r="F82" s="2" t="s">
        <v>179</v>
      </c>
      <c r="G82" s="2">
        <v>2564</v>
      </c>
      <c r="H82" s="1">
        <f t="shared" si="1"/>
        <v>2565</v>
      </c>
      <c r="I82" s="2" t="s">
        <v>27</v>
      </c>
      <c r="J82" s="10" t="s">
        <v>168</v>
      </c>
      <c r="K82" s="11" t="s">
        <v>165</v>
      </c>
    </row>
    <row r="83" spans="1:11" s="4" customFormat="1" ht="15.75" thickBot="1">
      <c r="A83" s="26" t="s">
        <v>171</v>
      </c>
      <c r="B83" s="28" t="s">
        <v>256</v>
      </c>
      <c r="C83" s="27" t="s">
        <v>348</v>
      </c>
      <c r="D83" s="8" t="s">
        <v>18</v>
      </c>
      <c r="E83" s="2" t="s">
        <v>26</v>
      </c>
      <c r="F83" s="2" t="s">
        <v>179</v>
      </c>
      <c r="G83" s="2">
        <v>2564</v>
      </c>
      <c r="H83" s="1">
        <f t="shared" si="1"/>
        <v>2565</v>
      </c>
      <c r="I83" s="2" t="s">
        <v>27</v>
      </c>
      <c r="J83" s="10" t="s">
        <v>168</v>
      </c>
      <c r="K83" s="11" t="s">
        <v>165</v>
      </c>
    </row>
    <row r="84" spans="1:11" s="4" customFormat="1" ht="15.75" thickBot="1">
      <c r="A84" s="26" t="s">
        <v>171</v>
      </c>
      <c r="B84" s="28" t="s">
        <v>256</v>
      </c>
      <c r="C84" s="27" t="s">
        <v>349</v>
      </c>
      <c r="D84" s="8" t="s">
        <v>18</v>
      </c>
      <c r="E84" s="2" t="s">
        <v>26</v>
      </c>
      <c r="F84" s="2" t="s">
        <v>179</v>
      </c>
      <c r="G84" s="2">
        <v>2564</v>
      </c>
      <c r="H84" s="1">
        <f t="shared" si="1"/>
        <v>2565</v>
      </c>
      <c r="I84" s="2" t="s">
        <v>27</v>
      </c>
      <c r="J84" s="10" t="s">
        <v>168</v>
      </c>
      <c r="K84" s="11" t="s">
        <v>165</v>
      </c>
    </row>
    <row r="85" spans="1:11" s="4" customFormat="1" ht="15.75" thickBot="1">
      <c r="A85" s="26" t="s">
        <v>172</v>
      </c>
      <c r="B85" s="28" t="s">
        <v>257</v>
      </c>
      <c r="C85" s="27" t="s">
        <v>350</v>
      </c>
      <c r="D85" s="8" t="s">
        <v>18</v>
      </c>
      <c r="E85" s="2" t="s">
        <v>173</v>
      </c>
      <c r="F85" s="2" t="s">
        <v>179</v>
      </c>
      <c r="G85" s="2">
        <v>2560</v>
      </c>
      <c r="H85" s="1">
        <f t="shared" si="1"/>
        <v>2561</v>
      </c>
      <c r="I85" s="2" t="s">
        <v>27</v>
      </c>
      <c r="J85" s="10" t="s">
        <v>175</v>
      </c>
      <c r="K85" s="11" t="s">
        <v>176</v>
      </c>
    </row>
    <row r="86" spans="1:11" s="4" customFormat="1" ht="15.75" thickBot="1">
      <c r="A86" s="26" t="s">
        <v>177</v>
      </c>
      <c r="B86" s="28" t="s">
        <v>258</v>
      </c>
      <c r="C86" s="27" t="s">
        <v>351</v>
      </c>
      <c r="D86" s="8" t="s">
        <v>18</v>
      </c>
      <c r="E86" s="2" t="s">
        <v>37</v>
      </c>
      <c r="F86" s="2" t="s">
        <v>179</v>
      </c>
      <c r="G86" s="2">
        <v>2563</v>
      </c>
      <c r="H86" s="1">
        <f t="shared" si="1"/>
        <v>2564</v>
      </c>
      <c r="I86" s="2" t="s">
        <v>27</v>
      </c>
      <c r="J86" s="10" t="s">
        <v>175</v>
      </c>
      <c r="K86" s="11" t="s">
        <v>176</v>
      </c>
    </row>
    <row r="87" spans="1:11" s="4" customFormat="1" ht="15.75" thickBot="1">
      <c r="A87" s="29" t="s">
        <v>177</v>
      </c>
      <c r="B87" s="28" t="s">
        <v>258</v>
      </c>
      <c r="C87" s="27" t="s">
        <v>352</v>
      </c>
      <c r="D87" s="9" t="s">
        <v>18</v>
      </c>
      <c r="E87" s="3" t="s">
        <v>37</v>
      </c>
      <c r="F87" s="3" t="s">
        <v>179</v>
      </c>
      <c r="G87" s="3">
        <v>2563</v>
      </c>
      <c r="H87" s="1">
        <f t="shared" si="1"/>
        <v>2564</v>
      </c>
      <c r="I87" s="3" t="s">
        <v>27</v>
      </c>
      <c r="J87" s="12" t="s">
        <v>175</v>
      </c>
      <c r="K87" s="13" t="s">
        <v>176</v>
      </c>
    </row>
  </sheetData>
  <autoFilter ref="A1:K87" xr:uid="{00000000-0009-0000-0000-000001000000}"/>
  <hyperlinks>
    <hyperlink ref="A2" r:id="rId1" display="https://emenscr.nesdc.go.th/viewer/view.html?id=5d6f80c12b90be145b5c9441&amp;username=mol03091" xr:uid="{00000000-0004-0000-0100-000000000000}"/>
    <hyperlink ref="A3" r:id="rId2" display="https://emenscr.nesdc.go.th/viewer/view.html?id=5e01fd34ca0feb49b458c0de&amp;username=mol05031" xr:uid="{00000000-0004-0000-0100-000001000000}"/>
    <hyperlink ref="A4" r:id="rId3" display="https://emenscr.nesdc.go.th/viewer/view.html?id=5e02c68b42c5ca49af55abb4&amp;username=mol05081" xr:uid="{00000000-0004-0000-0100-000002000000}"/>
    <hyperlink ref="A5" r:id="rId4" display="https://emenscr.nesdc.go.th/viewer/view.html?id=5f227506d8f557036d6262bd&amp;username=mol03081" xr:uid="{00000000-0004-0000-0100-000003000000}"/>
    <hyperlink ref="A6" r:id="rId5" display="https://emenscr.nesdc.go.th/viewer/view.html?id=5f23be49ba92b151a5a68df5&amp;username=mol03081" xr:uid="{00000000-0004-0000-0100-000004000000}"/>
    <hyperlink ref="A7" r:id="rId6" display="https://emenscr.nesdc.go.th/viewer/view.html?id=5f2a64f747ff240c0ef13312&amp;username=mol05091" xr:uid="{00000000-0004-0000-0100-000005000000}"/>
    <hyperlink ref="A8" r:id="rId7" display="https://emenscr.nesdc.go.th/viewer/view.html?id=5fcdd982ca8ceb16144f54b3&amp;username=mol03091" xr:uid="{00000000-0004-0000-0100-000006000000}"/>
    <hyperlink ref="A9" r:id="rId8" display="https://emenscr.nesdc.go.th/viewer/view.html?id=5fcf2f6c557f3b161930c434&amp;username=mol03071" xr:uid="{00000000-0004-0000-0100-000007000000}"/>
    <hyperlink ref="A10" r:id="rId9" display="https://emenscr.nesdc.go.th/viewer/view.html?id=5fd053d4c97e955911453c20&amp;username=mol05031" xr:uid="{00000000-0004-0000-0100-000008000000}"/>
    <hyperlink ref="A11" r:id="rId10" display="https://emenscr.nesdc.go.th/viewer/view.html?id=5f2bbbf95ae40c252664c17c&amp;username=moac10041" xr:uid="{00000000-0004-0000-0100-000009000000}"/>
    <hyperlink ref="A12" r:id="rId11" display="https://emenscr.nesdc.go.th/viewer/view.html?id=600a892c2641fe4ddda35f75&amp;username=moac10041" xr:uid="{00000000-0004-0000-0100-00000A000000}"/>
    <hyperlink ref="A13" r:id="rId12" display="https://emenscr.nesdc.go.th/viewer/view.html?id=5e0326ba6f155549ab8fbdc0&amp;username=moph09041" xr:uid="{00000000-0004-0000-0100-00000B000000}"/>
    <hyperlink ref="A14" r:id="rId13" display="https://emenscr.nesdc.go.th/viewer/view.html?id=5f2551b0d49bf92ea89dd105&amp;username=moph09051" xr:uid="{00000000-0004-0000-0100-00000C000000}"/>
    <hyperlink ref="A15" r:id="rId14" display="https://emenscr.nesdc.go.th/viewer/view.html?id=5f2632d1cab46f2eac62fbac&amp;username=moph09051" xr:uid="{00000000-0004-0000-0100-00000D000000}"/>
    <hyperlink ref="A16" r:id="rId15" display="https://emenscr.nesdc.go.th/viewer/view.html?id=5f2cdf8c1e9bcf1b6a33664a&amp;username=moph03201" xr:uid="{00000000-0004-0000-0100-00000E000000}"/>
    <hyperlink ref="A17" r:id="rId16" display="https://emenscr.nesdc.go.th/viewer/view.html?id=5f2cf2a4ab64071b723c6c68&amp;username=moph03201" xr:uid="{00000000-0004-0000-0100-00000F000000}"/>
    <hyperlink ref="A18" r:id="rId17" display="https://emenscr.nesdc.go.th/viewer/view.html?id=5f2cf94aab64071b723c6c9e&amp;username=moph03201" xr:uid="{00000000-0004-0000-0100-000010000000}"/>
    <hyperlink ref="A19" r:id="rId18" display="https://emenscr.nesdc.go.th/viewer/view.html?id=5f2cfef867a1a91b6c4af223&amp;username=moph03201" xr:uid="{00000000-0004-0000-0100-000011000000}"/>
    <hyperlink ref="A20" r:id="rId19" display="https://emenscr.nesdc.go.th/viewer/view.html?id=5f2d07305d3d8c1b64cee2c9&amp;username=moph03201" xr:uid="{00000000-0004-0000-0100-000012000000}"/>
    <hyperlink ref="A21" r:id="rId20" display="https://emenscr.nesdc.go.th/viewer/view.html?id=5fab798f3f6eff6c49213a83&amp;username=moph09411" xr:uid="{00000000-0004-0000-0100-000013000000}"/>
    <hyperlink ref="A22" r:id="rId21" display="https://emenscr.nesdc.go.th/viewer/view.html?id=5fab7a917772696c41ccc195&amp;username=moph09411" xr:uid="{00000000-0004-0000-0100-000014000000}"/>
    <hyperlink ref="A23" r:id="rId22" display="https://emenscr.nesdc.go.th/viewer/view.html?id=5fc46a047232b72a71f78183&amp;username=moph09411" xr:uid="{00000000-0004-0000-0100-000015000000}"/>
    <hyperlink ref="A24" r:id="rId23" display="https://emenscr.nesdc.go.th/viewer/view.html?id=5fd98ae08ae2fc1b311d1d31&amp;username=moph03201" xr:uid="{00000000-0004-0000-0100-000016000000}"/>
    <hyperlink ref="A25" r:id="rId24" display="https://emenscr.nesdc.go.th/viewer/view.html?id=5fd9911cadb90d1b2adda19d&amp;username=moph03201" xr:uid="{00000000-0004-0000-0100-000017000000}"/>
    <hyperlink ref="A26" r:id="rId25" display="https://emenscr.nesdc.go.th/viewer/view.html?id=5fe1b8558ae2fc1b311d24b3&amp;username=moph03201" xr:uid="{00000000-0004-0000-0100-000018000000}"/>
    <hyperlink ref="A27" r:id="rId26" display="https://emenscr.nesdc.go.th/viewer/view.html?id=5fe1c441ea2eef1b27a277d4&amp;username=moph03201" xr:uid="{00000000-0004-0000-0100-000019000000}"/>
    <hyperlink ref="A28" r:id="rId27" display="https://emenscr.nesdc.go.th/viewer/view.html?id=5fe1d0078ae2fc1b311d24e4&amp;username=moph03201" xr:uid="{00000000-0004-0000-0100-00001A000000}"/>
    <hyperlink ref="A29" r:id="rId28" display="https://emenscr.nesdc.go.th/viewer/view.html?id=5fe8501648dad842bf57c5c6&amp;username=moph03201" xr:uid="{00000000-0004-0000-0100-00001B000000}"/>
    <hyperlink ref="A30" r:id="rId29" display="https://emenscr.nesdc.go.th/viewer/view.html?id=5fe85ee848dad842bf57c5d6&amp;username=moph03201" xr:uid="{00000000-0004-0000-0100-00001C000000}"/>
    <hyperlink ref="A31" r:id="rId30" display="https://emenscr.nesdc.go.th/viewer/view.html?id=5e84a99037db2605e8455d52&amp;username=moe021291" xr:uid="{00000000-0004-0000-0100-00001D000000}"/>
    <hyperlink ref="A32" r:id="rId31" display="https://emenscr.nesdc.go.th/viewer/view.html?id=5fbb6bd87232b72a71f77ccb&amp;username=most6500011" xr:uid="{00000000-0004-0000-0100-00001E000000}"/>
    <hyperlink ref="A33" r:id="rId32" display="https://emenscr.nesdc.go.th/viewer/view.html?id=5dad7ae6c684aa5bce4a8473&amp;username=cru0562051" xr:uid="{00000000-0004-0000-0100-00001F000000}"/>
    <hyperlink ref="A34" r:id="rId33" display="https://emenscr.nesdc.go.th/viewer/view.html?id=5e0437d66f155549ab8fbff7&amp;username=cru0562121" xr:uid="{00000000-0004-0000-0100-000020000000}"/>
    <hyperlink ref="A35" r:id="rId34" display="https://emenscr.nesdc.go.th/viewer/view.html?id=5e04384c42c5ca49af55b0ab&amp;username=cmru0533101" xr:uid="{00000000-0004-0000-0100-000021000000}"/>
    <hyperlink ref="A36" r:id="rId35" display="https://emenscr.nesdc.go.th/viewer/view.html?id=5ee09bbe8787cd253e8cae58&amp;username=yru0559061" xr:uid="{00000000-0004-0000-0100-000022000000}"/>
    <hyperlink ref="A37" r:id="rId36" display="https://emenscr.nesdc.go.th/viewer/view.html?id=5f2aa86b3be9f03fb267b2c2&amp;username=most54011" xr:uid="{00000000-0004-0000-0100-000023000000}"/>
    <hyperlink ref="A38" r:id="rId37" display="https://emenscr.nesdc.go.th/viewer/view.html?id=5f2b78bc5ae40c252664c016&amp;username=yru055901021" xr:uid="{00000000-0004-0000-0100-000024000000}"/>
    <hyperlink ref="A39" r:id="rId38" display="https://emenscr.nesdc.go.th/viewer/view.html?id=5f2b874f5ae40c252664c063&amp;username=yru055901021" xr:uid="{00000000-0004-0000-0100-000025000000}"/>
    <hyperlink ref="A40" r:id="rId39" display="https://emenscr.nesdc.go.th/viewer/view.html?id=5f2b8a275ae40c252664c074&amp;username=crru0532011" xr:uid="{00000000-0004-0000-0100-000026000000}"/>
    <hyperlink ref="A41" r:id="rId40" display="https://emenscr.nesdc.go.th/viewer/view.html?id=5f2b92e3ab9aa9251e67f514&amp;username=psru053811" xr:uid="{00000000-0004-0000-0100-000027000000}"/>
    <hyperlink ref="A42" r:id="rId41" display="https://emenscr.nesdc.go.th/viewer/view.html?id=5f2bb528ab9aa9251e67f5af&amp;username=stou052201031" xr:uid="{00000000-0004-0000-0100-000028000000}"/>
    <hyperlink ref="A43" r:id="rId42" display="https://emenscr.nesdc.go.th/viewer/view.html?id=5f2bc4d81bb712252cdabbe6&amp;username=psru053811" xr:uid="{00000000-0004-0000-0100-000029000000}"/>
    <hyperlink ref="A44" r:id="rId43" display="https://emenscr.nesdc.go.th/viewer/view.html?id=5f2bc71c58f327252403c759&amp;username=psru053811" xr:uid="{00000000-0004-0000-0100-00002A000000}"/>
    <hyperlink ref="A45" r:id="rId44" display="https://emenscr.nesdc.go.th/viewer/view.html?id=5f2bc78f1bb712252cdabbfb&amp;username=most6500091" xr:uid="{00000000-0004-0000-0100-00002B000000}"/>
    <hyperlink ref="A46" r:id="rId45" display="https://emenscr.nesdc.go.th/viewer/view.html?id=5f2bc924ab9aa9251e67f65d&amp;username=psru053811" xr:uid="{00000000-0004-0000-0100-00002C000000}"/>
    <hyperlink ref="A47" r:id="rId46" display="https://emenscr.nesdc.go.th/viewer/view.html?id=5f2bca3758f327252403c766&amp;username=pkru11171" xr:uid="{00000000-0004-0000-0100-00002D000000}"/>
    <hyperlink ref="A48" r:id="rId47" display="https://emenscr.nesdc.go.th/viewer/view.html?id=5f2bcb3e5ae40c252664c1ef&amp;username=cru05620131" xr:uid="{00000000-0004-0000-0100-00002E000000}"/>
    <hyperlink ref="A49" r:id="rId48" display="https://emenscr.nesdc.go.th/viewer/view.html?id=5f2bcc4eab9aa9251e67f67b&amp;username=stou052201031" xr:uid="{00000000-0004-0000-0100-00002F000000}"/>
    <hyperlink ref="A50" r:id="rId49" display="https://emenscr.nesdc.go.th/viewer/view.html?id=5f2bce215ae40c252664c210&amp;username=psu05211" xr:uid="{00000000-0004-0000-0100-000030000000}"/>
    <hyperlink ref="A51" r:id="rId50" display="https://emenscr.nesdc.go.th/viewer/view.html?id=5f2bd4de1bb712252cdabc53&amp;username=nsru0616011" xr:uid="{00000000-0004-0000-0100-000031000000}"/>
    <hyperlink ref="A52" r:id="rId51" display="https://emenscr.nesdc.go.th/viewer/view.html?id=5f2beecbab9aa9251e67f720&amp;username=cru05620131" xr:uid="{00000000-0004-0000-0100-000032000000}"/>
    <hyperlink ref="A53" r:id="rId52" display="https://emenscr.nesdc.go.th/viewer/view.html?id=5f2bf05b1bb712252cdabcc5&amp;username=bru054512011" xr:uid="{00000000-0004-0000-0100-000033000000}"/>
    <hyperlink ref="A54" r:id="rId53" display="https://emenscr.nesdc.go.th/viewer/view.html?id=5f2bfdc0048bab57f15e88b3&amp;username=bru054512011" xr:uid="{00000000-0004-0000-0100-000034000000}"/>
    <hyperlink ref="A55" r:id="rId54" display="https://emenscr.nesdc.go.th/viewer/view.html?id=5f2bfdf510af7a57f85047d1&amp;username=pkru11171" xr:uid="{00000000-0004-0000-0100-000035000000}"/>
    <hyperlink ref="A56" r:id="rId55" display="https://emenscr.nesdc.go.th/viewer/view.html?id=5f2c0a5c67a1a91b6c4aeff5&amp;username=bru054512011" xr:uid="{00000000-0004-0000-0100-000036000000}"/>
    <hyperlink ref="A57" r:id="rId56" display="https://emenscr.nesdc.go.th/viewer/view.html?id=5f2c136e1e9bcf1b6a3364e3&amp;username=udru20111" xr:uid="{00000000-0004-0000-0100-000037000000}"/>
    <hyperlink ref="A58" r:id="rId57" display="https://emenscr.nesdc.go.th/viewer/view.html?id=5f2cc65dab64071b723c6b72&amp;username=sru11161" xr:uid="{00000000-0004-0000-0100-000038000000}"/>
    <hyperlink ref="A59" r:id="rId58" display="https://emenscr.nesdc.go.th/viewer/view.html?id=5f2cd0731e9bcf1b6a3365c7&amp;username=stou052201031" xr:uid="{00000000-0004-0000-0100-000039000000}"/>
    <hyperlink ref="A60" r:id="rId59" display="https://emenscr.nesdc.go.th/viewer/view.html?id=5f2ce9215d3d8c1b64cee1dd&amp;username=udru20111" xr:uid="{00000000-0004-0000-0100-00003A000000}"/>
    <hyperlink ref="A61" r:id="rId60" display="https://emenscr.nesdc.go.th/viewer/view.html?id=5f2d037e1e9bcf1b6a336746&amp;username=sru11161" xr:uid="{00000000-0004-0000-0100-00003B000000}"/>
    <hyperlink ref="A62" r:id="rId61" display="https://emenscr.nesdc.go.th/viewer/view.html?id=5f2d048f67a1a91b6c4af25b&amp;username=pkru11171" xr:uid="{00000000-0004-0000-0100-00003C000000}"/>
    <hyperlink ref="A63" r:id="rId62" display="https://emenscr.nesdc.go.th/viewer/view.html?id=5f2d060e67a1a91b6c4af263&amp;username=sru11161" xr:uid="{00000000-0004-0000-0100-00003D000000}"/>
    <hyperlink ref="A64" r:id="rId63" display="https://emenscr.nesdc.go.th/viewer/view.html?id=5f2d13441e9bcf1b6a336809&amp;username=cru05620131" xr:uid="{00000000-0004-0000-0100-00003E000000}"/>
    <hyperlink ref="A65" r:id="rId64" display="https://emenscr.nesdc.go.th/viewer/view.html?id=5f2d1389ab64071b723c6db4&amp;username=lpru0534011" xr:uid="{00000000-0004-0000-0100-00003F000000}"/>
    <hyperlink ref="A66" r:id="rId65" display="https://emenscr.nesdc.go.th/viewer/view.html?id=5f2d14145d3d8c1b64cee366&amp;username=cmru0533101" xr:uid="{00000000-0004-0000-0100-000040000000}"/>
    <hyperlink ref="A67" r:id="rId66" display="https://emenscr.nesdc.go.th/viewer/view.html?id=5f2d1fe51e9bcf1b6a3368b4&amp;username=cru05620131" xr:uid="{00000000-0004-0000-0100-000041000000}"/>
    <hyperlink ref="A68" r:id="rId67" display="https://emenscr.nesdc.go.th/viewer/view.html?id=5f2d281bab64071b723c6e91&amp;username=cru05620131" xr:uid="{00000000-0004-0000-0100-000042000000}"/>
    <hyperlink ref="A69" r:id="rId68" display="https://emenscr.nesdc.go.th/viewer/view.html?id=5f2d29445d3d8c1b64cee45e&amp;username=pbru0555341" xr:uid="{00000000-0004-0000-0100-000043000000}"/>
    <hyperlink ref="A70" r:id="rId69" display="https://emenscr.nesdc.go.th/viewer/view.html?id=5f2d357216513d05e726b243&amp;username=mcru0556131" xr:uid="{00000000-0004-0000-0100-000044000000}"/>
    <hyperlink ref="A71" r:id="rId70" display="https://emenscr.nesdc.go.th/viewer/view.html?id=5f2d36745a5ea30bc8e0c4c9&amp;username=cru05620131" xr:uid="{00000000-0004-0000-0100-000045000000}"/>
    <hyperlink ref="A72" r:id="rId71" display="https://emenscr.nesdc.go.th/viewer/view.html?id=5f2d42bf5a5ea30bc8e0c523&amp;username=cru05620131" xr:uid="{00000000-0004-0000-0100-000046000000}"/>
    <hyperlink ref="A73" r:id="rId72" display="https://emenscr.nesdc.go.th/viewer/view.html?id=5f2d5204c3e5f60bd06cadac&amp;username=mcru0556131" xr:uid="{00000000-0004-0000-0100-000047000000}"/>
    <hyperlink ref="A74" r:id="rId73" display="https://emenscr.nesdc.go.th/viewer/view.html?id=5f2d6e488e67530bd632bddf&amp;username=ubru05421" xr:uid="{00000000-0004-0000-0100-000048000000}"/>
    <hyperlink ref="A75" r:id="rId74" display="https://emenscr.nesdc.go.th/viewer/view.html?id=5fb23b37f1fa732ce2f6345b&amp;username=stou052201031" xr:uid="{00000000-0004-0000-0100-000049000000}"/>
    <hyperlink ref="A76" r:id="rId75" display="https://emenscr.nesdc.go.th/viewer/view.html?id=5fb375f356c36d429b487985&amp;username=stou052201031" xr:uid="{00000000-0004-0000-0100-00004A000000}"/>
    <hyperlink ref="A77" r:id="rId76" display="https://emenscr.nesdc.go.th/viewer/view.html?id=5fbc8dec9a014c2a732f735d&amp;username=most6500011" xr:uid="{00000000-0004-0000-0100-00004B000000}"/>
    <hyperlink ref="A78" r:id="rId77" display="https://emenscr.nesdc.go.th/viewer/view.html?id=5fe450780798650db93f0605&amp;username=most54011" xr:uid="{00000000-0004-0000-0100-00004C000000}"/>
    <hyperlink ref="A79" r:id="rId78" display="https://emenscr.nesdc.go.th/viewer/view.html?id=6001ac8ad81bc0294d031068&amp;username=nrct00041" xr:uid="{00000000-0004-0000-0100-00004D000000}"/>
    <hyperlink ref="A80" r:id="rId79" display="https://emenscr.nesdc.go.th/viewer/view.html?id=5d71fa8a89e2df1450c650f5&amp;username=m-society04041" xr:uid="{00000000-0004-0000-0100-00004E000000}"/>
    <hyperlink ref="A81" r:id="rId80" display="https://emenscr.nesdc.go.th/viewer/view.html?id=5f2cd6745d3d8c1b64cee165&amp;username=m-society04021" xr:uid="{00000000-0004-0000-0100-00004F000000}"/>
    <hyperlink ref="A82" r:id="rId81" display="https://emenscr.nesdc.go.th/viewer/view.html?id=5f2cdc901e9bcf1b6a33662d&amp;username=m-society04021" xr:uid="{00000000-0004-0000-0100-000050000000}"/>
    <hyperlink ref="A83" r:id="rId82" display="https://emenscr.nesdc.go.th/viewer/view.html?id=5f2ce1db1e9bcf1b6a336660&amp;username=m-society04021" xr:uid="{00000000-0004-0000-0100-000051000000}"/>
    <hyperlink ref="A84" r:id="rId83" display="https://emenscr.nesdc.go.th/viewer/view.html?id=600687344c8c2f1ca150dbd9&amp;username=m-society04021" xr:uid="{00000000-0004-0000-0100-000052000000}"/>
    <hyperlink ref="A85" r:id="rId84" display="https://emenscr.nesdc.go.th/viewer/view.html?id=5d771f9f89e2df1450c65209&amp;username=mof03051" xr:uid="{00000000-0004-0000-0100-000053000000}"/>
    <hyperlink ref="A86" r:id="rId85" display="https://emenscr.nesdc.go.th/viewer/view.html?id=5f29971314c4720c160d0797&amp;username=mof03061" xr:uid="{00000000-0004-0000-0100-000054000000}"/>
    <hyperlink ref="A87" r:id="rId86" display="https://emenscr.nesdc.go.th/viewer/view.html?id=5fdb3f6fadb90d1b2adda3a1&amp;username=mof03051" xr:uid="{00000000-0004-0000-0100-000055000000}"/>
    <hyperlink ref="C11" r:id="rId87" xr:uid="{9E9F9823-8EE3-4A25-83CE-616AF5FEFB48}"/>
    <hyperlink ref="C42" r:id="rId88" xr:uid="{977EE4B2-6193-493B-BEA0-AB30BC7A8DF1}"/>
    <hyperlink ref="C19" r:id="rId89" xr:uid="{EE4BED2F-ACEB-4803-A130-7B44576C9E22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7</vt:i4>
      </vt:variant>
    </vt:vector>
  </HeadingPairs>
  <TitlesOfParts>
    <vt:vector size="7" baseType="lpstr">
      <vt:lpstr>1.นำไปใช้</vt:lpstr>
      <vt:lpstr>2.Pivot vc</vt:lpstr>
      <vt:lpstr>3.Pivot หน่วยงาน</vt:lpstr>
      <vt:lpstr>4.รวม</vt:lpstr>
      <vt:lpstr>5.เรียงปี</vt:lpstr>
      <vt:lpstr>6.เรียง VC</vt:lpstr>
      <vt:lpstr>7.Back up ลิ้งค์โครงการ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Admins</cp:lastModifiedBy>
  <dcterms:modified xsi:type="dcterms:W3CDTF">2021-06-29T14:33:19Z</dcterms:modified>
</cp:coreProperties>
</file>