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09 เขตเศรษฐกิจพิเศษ\"/>
    </mc:Choice>
  </mc:AlternateContent>
  <xr:revisionPtr revIDLastSave="0" documentId="13_ncr:1_{AD199F9A-8BF0-4AE4-8D8B-A3D4C92BE2FB}" xr6:coauthVersionLast="36" xr6:coauthVersionMax="36" xr10:uidLastSave="{00000000-0000-0000-0000-000000000000}"/>
  <bookViews>
    <workbookView xWindow="0" yWindow="0" windowWidth="19395" windowHeight="10995" tabRatio="500" xr2:uid="{00000000-000D-0000-FFFF-FFFF00000000}"/>
  </bookViews>
  <sheets>
    <sheet name="1.นำไปใช้" sheetId="7" r:id="rId1"/>
    <sheet name="2.pivot_VC" sheetId="4" r:id="rId2"/>
    <sheet name="3.pivot_หน่วยงาน" sheetId="6" r:id="rId3"/>
    <sheet name="4.รวม" sheetId="1" r:id="rId4"/>
    <sheet name="5.เรียงปีงบประมาณ" sheetId="9" r:id="rId5"/>
    <sheet name="6.เรียง VC" sheetId="8" r:id="rId6"/>
    <sheet name="7. link" sheetId="3" r:id="rId7"/>
  </sheets>
  <definedNames>
    <definedName name="_xlnm._FilterDatabase" localSheetId="3" hidden="1">'4.รวม'!$A$7:$N$72</definedName>
    <definedName name="_xlnm._FilterDatabase" localSheetId="4" hidden="1">'5.เรียงปีงบประมาณ'!$B$1:$N$66</definedName>
    <definedName name="_xlnm._FilterDatabase" localSheetId="5" hidden="1">'6.เรียง VC'!$C$1:$N$66</definedName>
  </definedNames>
  <calcPr calcId="191029"/>
  <pivotCaches>
    <pivotCache cacheId="5" r:id="rId8"/>
  </pivotCaches>
</workbook>
</file>

<file path=xl/calcChain.xml><?xml version="1.0" encoding="utf-8"?>
<calcChain xmlns="http://schemas.openxmlformats.org/spreadsheetml/2006/main">
  <c r="B20" i="9" l="1"/>
  <c r="B19" i="9"/>
  <c r="B18" i="9"/>
  <c r="B6" i="9"/>
  <c r="B50" i="9"/>
  <c r="B49" i="9"/>
  <c r="B48" i="9"/>
  <c r="B47" i="9"/>
  <c r="B46" i="9"/>
  <c r="B45" i="9"/>
  <c r="B44" i="9"/>
  <c r="B43" i="9"/>
  <c r="B42" i="9"/>
  <c r="B56" i="9"/>
  <c r="B41" i="9"/>
  <c r="B65" i="9"/>
  <c r="B17" i="9"/>
  <c r="B16" i="9"/>
  <c r="B15" i="9"/>
  <c r="B14" i="9"/>
  <c r="B64" i="9"/>
  <c r="B13" i="9"/>
  <c r="B40" i="9"/>
  <c r="B39" i="9"/>
  <c r="B38" i="9"/>
  <c r="B55" i="9"/>
  <c r="B66" i="9"/>
  <c r="B12" i="9"/>
  <c r="B37" i="9"/>
  <c r="B63" i="9"/>
  <c r="B11" i="9"/>
  <c r="B10" i="9"/>
  <c r="B36" i="9"/>
  <c r="B35" i="9"/>
  <c r="B54" i="9"/>
  <c r="B62" i="9"/>
  <c r="B61" i="9"/>
  <c r="B5" i="9"/>
  <c r="B9" i="9"/>
  <c r="B34" i="9"/>
  <c r="B4" i="9"/>
  <c r="B33" i="9"/>
  <c r="B32" i="9"/>
  <c r="B31" i="9"/>
  <c r="B30" i="9"/>
  <c r="B29" i="9"/>
  <c r="B28" i="9"/>
  <c r="B27" i="9"/>
  <c r="B53" i="9"/>
  <c r="B52" i="9"/>
  <c r="B51" i="9"/>
  <c r="B60" i="9"/>
  <c r="B59" i="9"/>
  <c r="B58" i="9"/>
  <c r="B8" i="9"/>
  <c r="B3" i="9"/>
  <c r="B26" i="9"/>
  <c r="B25" i="9"/>
  <c r="B24" i="9"/>
  <c r="B57" i="9"/>
  <c r="B7" i="9"/>
  <c r="B23" i="9"/>
  <c r="B2" i="9"/>
  <c r="B22" i="9"/>
  <c r="B21" i="9"/>
  <c r="C30" i="8"/>
  <c r="C29" i="8"/>
  <c r="C31" i="8"/>
  <c r="C28" i="8"/>
  <c r="C40" i="8"/>
  <c r="C57" i="8"/>
  <c r="C56" i="8"/>
  <c r="C27" i="8"/>
  <c r="C26" i="8"/>
  <c r="C25" i="8"/>
  <c r="C55" i="8"/>
  <c r="C24" i="8"/>
  <c r="C54" i="8"/>
  <c r="C53" i="8"/>
  <c r="C38" i="8"/>
  <c r="C37" i="8"/>
  <c r="C60" i="8"/>
  <c r="C59" i="8"/>
  <c r="C23" i="8"/>
  <c r="C22" i="8"/>
  <c r="C21" i="8"/>
  <c r="C20" i="8"/>
  <c r="C19" i="8"/>
  <c r="C18" i="8"/>
  <c r="C17" i="8"/>
  <c r="C16" i="8"/>
  <c r="C50" i="8"/>
  <c r="C15" i="8"/>
  <c r="C66" i="8"/>
  <c r="C14" i="8"/>
  <c r="C58" i="8"/>
  <c r="C49" i="8"/>
  <c r="C48" i="8"/>
  <c r="C13" i="8"/>
  <c r="C47" i="8"/>
  <c r="C12" i="8"/>
  <c r="C11" i="8"/>
  <c r="C43" i="8"/>
  <c r="C52" i="8"/>
  <c r="C36" i="8"/>
  <c r="C10" i="8"/>
  <c r="C35" i="8"/>
  <c r="C34" i="8"/>
  <c r="C65" i="8"/>
  <c r="C9" i="8"/>
  <c r="C8" i="8"/>
  <c r="C7" i="8"/>
  <c r="C64" i="8"/>
  <c r="C63" i="8"/>
  <c r="C44" i="8"/>
  <c r="C62" i="8"/>
  <c r="C6" i="8"/>
  <c r="C5" i="8"/>
  <c r="C4" i="8"/>
  <c r="C46" i="8"/>
  <c r="C45" i="8"/>
  <c r="C41" i="8"/>
  <c r="C33" i="8"/>
  <c r="C42" i="8"/>
  <c r="C32" i="8"/>
  <c r="C51" i="8"/>
  <c r="C61" i="8"/>
  <c r="C39" i="8"/>
  <c r="C3" i="8"/>
  <c r="C2" i="8"/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2" i="3"/>
  <c r="A9" i="1" s="1"/>
  <c r="A72" i="1" l="1"/>
  <c r="A68" i="1"/>
  <c r="A64" i="1"/>
  <c r="A60" i="1"/>
  <c r="A56" i="1"/>
  <c r="A52" i="1"/>
  <c r="A48" i="1"/>
  <c r="A44" i="1"/>
  <c r="A40" i="1"/>
  <c r="A36" i="1"/>
  <c r="A32" i="1"/>
  <c r="A28" i="1"/>
  <c r="A24" i="1"/>
  <c r="A20" i="1"/>
  <c r="A16" i="1"/>
  <c r="A12" i="1"/>
  <c r="A71" i="1"/>
  <c r="A67" i="1"/>
  <c r="A63" i="1"/>
  <c r="A59" i="1"/>
  <c r="A55" i="1"/>
  <c r="A51" i="1"/>
  <c r="A47" i="1"/>
  <c r="A43" i="1"/>
  <c r="A39" i="1"/>
  <c r="A35" i="1"/>
  <c r="A31" i="1"/>
  <c r="A27" i="1"/>
  <c r="A23" i="1"/>
  <c r="A19" i="1"/>
  <c r="A15" i="1"/>
  <c r="A11" i="1"/>
  <c r="A70" i="1"/>
  <c r="A66" i="1"/>
  <c r="A62" i="1"/>
  <c r="A58" i="1"/>
  <c r="A54" i="1"/>
  <c r="A50" i="1"/>
  <c r="A46" i="1"/>
  <c r="A42" i="1"/>
  <c r="A38" i="1"/>
  <c r="A34" i="1"/>
  <c r="A30" i="1"/>
  <c r="A26" i="1"/>
  <c r="A22" i="1"/>
  <c r="A18" i="1"/>
  <c r="A14" i="1"/>
  <c r="A10" i="1"/>
  <c r="A8" i="1"/>
  <c r="A69" i="1"/>
  <c r="A65" i="1"/>
  <c r="A61" i="1"/>
  <c r="A57" i="1"/>
  <c r="A53" i="1"/>
  <c r="A49" i="1"/>
  <c r="A45" i="1"/>
  <c r="A41" i="1"/>
  <c r="A37" i="1"/>
  <c r="A33" i="1"/>
  <c r="A29" i="1"/>
  <c r="A25" i="1"/>
  <c r="A21" i="1"/>
  <c r="A17" i="1"/>
  <c r="A13" i="1"/>
</calcChain>
</file>

<file path=xl/sharedStrings.xml><?xml version="1.0" encoding="utf-8"?>
<sst xmlns="http://schemas.openxmlformats.org/spreadsheetml/2006/main" count="2182" uniqueCount="352">
  <si>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</si>
  <si>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</si>
  <si>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</si>
  <si>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</si>
  <si>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</si>
  <si>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</si>
  <si>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</si>
  <si>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</si>
  <si>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</si>
  <si>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</si>
  <si>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</si>
  <si>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</si>
  <si>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จัดหาครุภัณฑ์เพื่อเพิ่มประสิทธิภาพและพัฒนางานตรวจคนเข้าเมืองจุดตรวจสะพานมิตรภาพไทย-เมียนมาแห่งที่2ประจำปีงบปะมาณพ.ศ.2562(สตม.)</t>
  </si>
  <si>
    <t>อนุมัติแล้ว</t>
  </si>
  <si>
    <t>ตุลาคม 2562</t>
  </si>
  <si>
    <t>กันยายน 2563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</si>
  <si>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</si>
  <si>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</si>
  <si>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</si>
  <si>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โครงการรถเคลื่อนที่ให้บริการคนต่างด้าวและประชาชน(MobileService)เพื่อพัฒนาศักยภาพด้านการให้บริการแก่นักลงทุนและคนต่างชาติในการพำนักอยู่ในราชอาณาจักร(สตม.)</t>
  </si>
  <si>
    <t>นวัตกรรมตำรวจเพื่อความมั่นคงปลอดภัยในพื้นที่(วจ.)</t>
  </si>
  <si>
    <t>ตุลาคม 2564</t>
  </si>
  <si>
    <t>กันยายน 2565</t>
  </si>
  <si>
    <t>project65</t>
  </si>
  <si>
    <t>090302V02</t>
  </si>
  <si>
    <t>090302F0204</t>
  </si>
  <si>
    <t>การดำเนินงานส่งเสริมการลงทุนในเขตเศรษฐกิจพิเศษชายแดน</t>
  </si>
  <si>
    <t>กองยุทธศาสตร์และแผนงาน</t>
  </si>
  <si>
    <t>จัดงานแสดงสินค้าและจำหน่ายสินค้าในกลุ่มจังหวัด/กลุ่มประเทศGMSและASEAS+6</t>
  </si>
  <si>
    <t>จังหวัดและกลุ่มจังหวัด</t>
  </si>
  <si>
    <t>โครงการขับเคลื่อนเขตพัฒนาเศรษฐกิจพิเศษสงขลาปี2563</t>
  </si>
  <si>
    <t>สงขลา</t>
  </si>
  <si>
    <t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</t>
  </si>
  <si>
    <t>ตุลาคม 2563</t>
  </si>
  <si>
    <t>กันยายน 2564</t>
  </si>
  <si>
    <t>เชียงราย</t>
  </si>
  <si>
    <t>090302V05</t>
  </si>
  <si>
    <t>090302F0502</t>
  </si>
  <si>
    <t>สร้างงานสร้างอาชีพรองรับระบบโลจิสติกส์ในพื้นที่เขตพัฒนาเศรษฐกิจพิเศษประจำปีพ.ศ.2563</t>
  </si>
  <si>
    <t>กรมพัฒนาฝีมือแรงงาน</t>
  </si>
  <si>
    <t>กระทรวงแรงงาน</t>
  </si>
  <si>
    <t>โครงการพัฒนาความรับผิดชอบต่อสังคมด้านแรงงงานในสถานประกอบกิจการเขตเศรษฐกิจพิเศษ</t>
  </si>
  <si>
    <t>ตุลาคม 2561</t>
  </si>
  <si>
    <t>กันยายน 2562</t>
  </si>
  <si>
    <t>สำนักพัฒนามาตรฐานแรงงาน</t>
  </si>
  <si>
    <t>กรมสวัสดิการและคุ้มครองแรงงาน</t>
  </si>
  <si>
    <t>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</t>
  </si>
  <si>
    <t>ตุลาคม 2560</t>
  </si>
  <si>
    <t>สำนักแรงงานสัมพันธ์</t>
  </si>
  <si>
    <t>โครงการเพิ่มทักษะกำลังแรงงานในพื้นที่เขตพัฒนาเศรษฐกิจพิเศษ</t>
  </si>
  <si>
    <t>สำนักพัฒนาผู้ฝึกและเทคโนโลยีการฝึก</t>
  </si>
  <si>
    <t>โครงการพัฒนาความรับผิดชอบต่อสังคมด้านแรงงงานในสถานประกอบกิจการเขตเศรษฐกิจพิเศษ(ปีงบประมาณ2563)</t>
  </si>
  <si>
    <t>โครงการรณรงค์ส่งเสริมการบริหารจัดการด้านแรงงานในเขตพัฒนาเศรษฐกิจพิเศษ(ปีงบประมาณ2563)</t>
  </si>
  <si>
    <t>กองคุ้มครองแรงงาน</t>
  </si>
  <si>
    <t>โครงการศูนย์บริการแบบเบ็ดเสร็จ(OneStopService)ด้านแรงงานต่างด้าวเพื่อสนับสนุนเขตเศรษฐกิจพิเศษ</t>
  </si>
  <si>
    <t>กรมการจัดหางาน</t>
  </si>
  <si>
    <t>090302F0501</t>
  </si>
  <si>
    <t>สำนักบริหารแรงงานต่างด้าว</t>
  </si>
  <si>
    <t>โครงการจัดตั้งนิคมอุตสาหกรรมในพื้นที่เขตพัฒนาเศรษฐกิจพิเศษตาก</t>
  </si>
  <si>
    <t>ฝ่ายพัฒนา</t>
  </si>
  <si>
    <t>การนิคมอุตสาหกรรมแห่งประเทศไทย</t>
  </si>
  <si>
    <t>กระทรวงอุตสาหกรรม</t>
  </si>
  <si>
    <t>โครงการจัดตั้งนิคมอุตสาหกรรมในพื้นที่เขตพัฒนาเศรษฐกิจพิเศษสงขลา</t>
  </si>
  <si>
    <t>โครงการจัดตั้งนิคมอุตสาหกรรมในพื้นที่เขตพัฒนาเศรษฐกิจพิเศษนราธิวาส</t>
  </si>
  <si>
    <t>ประชาสัมพันธ์เขตพัฒนาเศรษฐกิจพิเศษในเชิงพื้นที่</t>
  </si>
  <si>
    <t>พฤศจิกายน 2562</t>
  </si>
  <si>
    <t>สำนักงานปลัดกระทรวงอุตสาหกรรม(ราชการบริหารส่วนกลาง)</t>
  </si>
  <si>
    <t>โครงการจัดทำแผนแม่บทและแผนการขับเคลื่อนยุทธศาสตร์การพัฒนาอุตสาหกรรมภูมิภาคสู่ประเทศไทย4.0</t>
  </si>
  <si>
    <t>ธันวาคม 2561</t>
  </si>
  <si>
    <t>กองนโยบายอุตสาหกรรมมหาภาค</t>
  </si>
  <si>
    <t>สำนักงานเศรษฐกิจอุตสาหกรรม</t>
  </si>
  <si>
    <t>โครงการขับเคลื่อนเขตพัฒนาเศรษฐกิจพิเศษด้วยการตลาดและประชาสัมพันธ์เชิงรุก</t>
  </si>
  <si>
    <t>โครงการประชาสัมพันธ์เขตพัฒนาเศรษฐกิจพิเศษในเชิงพื้นที่ปีงบประมาณพ.ศ.2563</t>
  </si>
  <si>
    <t>โครงการจัดทำแผนการตลาดและประชาสัมพันธ์เขตพัฒนาเศรษฐกิจพิเศษ</t>
  </si>
  <si>
    <t>เมษายน 2563</t>
  </si>
  <si>
    <t>ธันวาคม 2563</t>
  </si>
  <si>
    <t>กองนโยบายและแผน</t>
  </si>
  <si>
    <t>090302F0202</t>
  </si>
  <si>
    <t>โครงการบริหารจัดการแหล่งหินอุตสาหกรรมสำหรับพื้นที่เขตเศรษฐกิจชายแดน</t>
  </si>
  <si>
    <t>กรมอุตสาหกรรมพื้นฐานและการเหมืองแร่</t>
  </si>
  <si>
    <t>090302V01</t>
  </si>
  <si>
    <t>090302F0101</t>
  </si>
  <si>
    <t>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</t>
  </si>
  <si>
    <t>กองแผนงาน</t>
  </si>
  <si>
    <t>กรมควบคุมโรค</t>
  </si>
  <si>
    <t>กระทรวงสาธารณสุข</t>
  </si>
  <si>
    <t>พัฒนาสมรรถนะช่องทางเข้าออกระหว่างประเทศและจังหวัดชายแดนเพื่อรองรับเขตพัฒนาเศรษฐกิจพิเศษ</t>
  </si>
  <si>
    <t>โครงการพัฒนาทักษะอาชีพตามความต้องการในเขตเศรษฐกิจพิเศษ</t>
  </si>
  <si>
    <t>กองแผนงานและงบประมาณ</t>
  </si>
  <si>
    <t>สถาบันวิทยาลัยชุมชน</t>
  </si>
  <si>
    <t>กระทรวงศึกษาธิการ</t>
  </si>
  <si>
    <t>090302V03</t>
  </si>
  <si>
    <t>090302F0302</t>
  </si>
  <si>
    <t>โครงการพัฒนาพื้นที่เขตเศรษฐกิจพิเศษ</t>
  </si>
  <si>
    <t>กรมโยธาธิการและผังเมือง</t>
  </si>
  <si>
    <t>กระทรวงมหาดไทย</t>
  </si>
  <si>
    <t>สำนักสนับสนุนและพัฒนาตามผังเมือง</t>
  </si>
  <si>
    <t>โครงการพัฒนาระบบไฟฟ้าเพื่อรองรับการจัดตั้งเขตพัฒนาเศรษฐกิจพิเศษระยะที่2(คพพ.2)</t>
  </si>
  <si>
    <t>สิงหาคม 2560</t>
  </si>
  <si>
    <t>สิงหาคม 2567</t>
  </si>
  <si>
    <t>กองจัดการโครงการ1ฝ่ายบริหารโครงการ1</t>
  </si>
  <si>
    <t>การไฟฟ้าส่วนภูมิภาค</t>
  </si>
  <si>
    <t>โครงการสนับสนุนการขับเคลื่อนการดำเนินงานเขตพัฒนาเศรษฐกิจพิเศษ</t>
  </si>
  <si>
    <t>สำนักพัฒนาและส่งเสริมการบริหารราชการจังหวัด</t>
  </si>
  <si>
    <t>สำนักงานปลัดกระทรวงมหาดไทย</t>
  </si>
  <si>
    <t>โครงการสนับสนุนการขับเคลื่อนการดำเนินงานเขตพัฒนาเศรษฐกิจพิเศษประจำปีงบประมาณพ.ศ.2563</t>
  </si>
  <si>
    <t>โครงการสนับสนุนการขับเคลื่อนการดำเนินงานเขตพัฒนาเศรษฐกิจพิเศษประจำปีงบประมาณพ.ศ.2564</t>
  </si>
  <si>
    <t>โครงการสนับสนุนการพัฒนาพื้นที่เขตเศรษฐกิจพิเศษ</t>
  </si>
  <si>
    <t>กองวิชาการและแผนงาน</t>
  </si>
  <si>
    <t>กรมการปกครอง</t>
  </si>
  <si>
    <t>090302F0503</t>
  </si>
  <si>
    <t>โครงการพัฒนาระบบไฟฟ้าเพื่อรองรับการจัดตั้งเขตพัฒนาเศรษฐกิจพิเศษระยะแรก</t>
  </si>
  <si>
    <t>ตุลาคม 2559</t>
  </si>
  <si>
    <t>ธันวาคม 2568</t>
  </si>
  <si>
    <t>โครงการขยายการค้าการลงทุนชายแดนและเขตพัฒนาเศรษฐกิจพิเศษ(2563)</t>
  </si>
  <si>
    <t>กองความร่วมมือการค้าและการลงทุน</t>
  </si>
  <si>
    <t>กรมการค้าต่างประเทศ</t>
  </si>
  <si>
    <t>กระทรวงพาณิชย์</t>
  </si>
  <si>
    <t>ส่งเสริมการค้าการลงทุนและสร้างความสัมพันธ์กับกลุ่มประเทศอาเซียน+3</t>
  </si>
  <si>
    <t>มกราคม 2564</t>
  </si>
  <si>
    <t>สำนักงานพาณิชย์จังหวัดพิษณุโลก</t>
  </si>
  <si>
    <t>สำนักงานปลัดกระทรวงพาณิชย์</t>
  </si>
  <si>
    <t>บูรณะทางผิวแอสฟัลต์ทางหลวงหมายเลข2276สายกุรุคุ-เรณูนครตำบลปลาปากอำเภอปลาปากจังหวัดนครพนมถนน2ช่องจราจรผิวทางกว้างช่องละ3.50เมตรยาว1,900.00เมตรไหล่ทางกว้างข้างละ1.00เมตรหรือมีผิวจราจร17,363.00ตารางเมตร</t>
  </si>
  <si>
    <t>มกราคม 2563</t>
  </si>
  <si>
    <t>แขวงทางหลวงนครพนม</t>
  </si>
  <si>
    <t>กรมทางหลวง</t>
  </si>
  <si>
    <t>กระทรวงคมนาคม</t>
  </si>
  <si>
    <t>โครงการศูนย์เปลี่ยนถ่ายรูปแบบการขนส่งสินค้าเชียงของจังหวัดเชียงราย</t>
  </si>
  <si>
    <t>มกราคม 2556</t>
  </si>
  <si>
    <t>ธันวาคม 2565</t>
  </si>
  <si>
    <t>สำนักการขนส่งสินค้า</t>
  </si>
  <si>
    <t>กรมการขนส่งทางบก</t>
  </si>
  <si>
    <t>โครงการพัฒนาทางหลวงเพื่อสนับสนุนเขตเศรษฐกิจพิเศษปีพ.ศ.2562</t>
  </si>
  <si>
    <t>สำนักแผนงาน</t>
  </si>
  <si>
    <t>โครงการพัฒนาทางหลวงเพื่อสนับสนุนเขตเศรษฐกิจพิเศษปี2563</t>
  </si>
  <si>
    <t>บูรณะทางผิวแอสฟัลต์ทางหลวงหมายเลข212สายกลางน้อย-ย้อมพัฒนาตำบลดอนนางหงษ์อำเภอธาตุพนมจังหวัดนครพนมถนน4ช่องจราจรผิวทางกว้างช่องละ3.50เมตรยาว1,000.00เมตรไหล่ทางกว้างข้างละ2.00เมตรหรือมีผิวจราจร20,507.00ตารางเมตร</t>
  </si>
  <si>
    <t>โครงการการพัฒนาท่าอากาศยานเขตพัฒนาเศรษฐกิจพิเศษ(ปีงบประมาณ2563)</t>
  </si>
  <si>
    <t>กรมท่าอากาศยาน</t>
  </si>
  <si>
    <t>ซ่อมทางผิวแอสฟัลต์ทางหลวงหมายเลข1288ตอนควบคุม0100ตอนหนองหลวง-เปิ่งเคลิงจังหวัดตาก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</t>
  </si>
  <si>
    <t>แขวงทางหลวงตากที่2(แม่สอด)</t>
  </si>
  <si>
    <t>โครงการการพัฒนาท่าอากาศยานเขตพัฒนาเศรษฐกิจพิเศษ</t>
  </si>
  <si>
    <t>โครงการพัฒนาทางหลวงเพื่อสนับสนุนเขตเศรษฐกิจพิเศษปี2564</t>
  </si>
  <si>
    <t>ขยายไหล่ทางสายแยกทางหลวงหมายเลข3067-จุดผ่านแดนถาวรบ้านหนองเอี่ยนอำเภออรัญประเทศจังหวัดสระแก้วระยะทาง6.250กิโลเมตร</t>
  </si>
  <si>
    <t>แขวงทางหลวงชนบทสระแก้ว</t>
  </si>
  <si>
    <t>กรมทางหลวงชนบท</t>
  </si>
  <si>
    <t>ขยายไหล่ถนนลาดยางสายแยกทางหลวงหมายเลข317–จุดผ่านแดนถาวรบ้านเขาดินตำบลไทยอุดมอำเภอคลองหาดถึงตำบลวังสมบูรณ์อำเภอวังสมบูรณ์จังหวัดสระแก้ว</t>
  </si>
  <si>
    <t>ปรับปรุงถนนลาดยางสายแยกทางหลวงหมายเลข33–อ.คลองหาดอ.คลองหาดจ.สระแก้วระยะทาง7.500กม.</t>
  </si>
  <si>
    <t>การเปลี่ยนสถานะและการใช้ประโยชน์ที่ดินในพื้นที่พัฒนาเขตเศรษฐกิจพิเศษอำเภอแม่สอด:ผลกระทบทางสังคมเศรษฐกิจและวัฒนธรรมและการเคลื่อนไหวของชุมชนและภาคประชาสังคม</t>
  </si>
  <si>
    <t>เมษายน 2560</t>
  </si>
  <si>
    <t>ชาติพันธุ์สัมพันธ์กับความมั่นคงในพื้นที่ชายแดนทางภาคเหนือของไทยและลาว</t>
  </si>
  <si>
    <t>มิถุนายน 2560</t>
  </si>
  <si>
    <t>การเคลื่อนย้ายข้ามแดนของคนสินค้าและข่าวสารในบริบทของการพัฒนาเขตเศรษฐกิจพิเศษชายแดนของประเทศไทยและเพื่อนบ้านอาเซียน</t>
  </si>
  <si>
    <t>นำที่ราชพัสดุมาสนับสนุนพื้นที่เขตพัฒนาเศรษฐกิจพิเศษ</t>
  </si>
  <si>
    <t>กองบริหารที่ราชพัสดุภูมิภาค</t>
  </si>
  <si>
    <t>กรมธนารักษ์</t>
  </si>
  <si>
    <t>กระทรวงการคลัง</t>
  </si>
  <si>
    <t>โครงการก่อสร้างอาคารชุดพักอาศัยและบ้านพักข้าราชการด่านศุลกากรตากใบ1แห่ง</t>
  </si>
  <si>
    <t>กุมภาพันธ์ 2564</t>
  </si>
  <si>
    <t>ด่านศุลกากรตากใบ(ดตบ.)</t>
  </si>
  <si>
    <t>กรมศุลกากร</t>
  </si>
  <si>
    <t>โครงการก่อสร้างด่านศุลกากรแม่สอดแห่งที่2</t>
  </si>
  <si>
    <t>ด่านศุลกากรแม่สอด(ดมด.)</t>
  </si>
  <si>
    <t>โครงการปรับปรุงซ่อมแซมอาคารที่ทำการด่านศุลกากรแม่สอดอาคารด่านพรมแดนท่าสายลวดอาคารที่พักอาศัยและสิ่งปลูกสร้างประกอบ</t>
  </si>
  <si>
    <t>โครงการปรับปรุงซ่อมแซมอาคารที่ทำการด่านศุลกากรตากใบ</t>
  </si>
  <si>
    <t>ธันวาคม 2562</t>
  </si>
  <si>
    <t>โครงการก่อสร้างด่านศุลกากรบริเวณจุดผ่านแดนถาวรบ้านพุน้ำร้อนระยะที่1ตำบลบ้านเก่าอำเภอเมืองจังหวัดกาญจนบุรี1แห่ง</t>
  </si>
  <si>
    <t>ด่านศุลกากรสังขละบุรี(ดสบ.)</t>
  </si>
  <si>
    <t>โครงการปรับปรุงซ่อมแซมอาคารศูนย์ราชการชายแดน๑และ๒ด่านศุลกากรตากใบ</t>
  </si>
  <si>
    <t>มิถุนายน 2563</t>
  </si>
  <si>
    <t>โครงการก่อสร้างอาคารที่ทำการด่านศุลกากรเชียงแสนแห่งใหม่และสิ่งปลูกสร้างประกอบตำบลบ้านแซวอำเภอเชียงแสนจังหวัดเชียงราย1แห่ง</t>
  </si>
  <si>
    <t>ด่านศุลกากรเชียงแสน(ดชส.)</t>
  </si>
  <si>
    <t>โครงการก่อสร้างอาคารจุดผ่านแดนถาวร(บ้านหนองเอี่ยน)</t>
  </si>
  <si>
    <t>ด่านศุลกากรอรัญประเทศ(ดอป.)</t>
  </si>
  <si>
    <t>โครงการลานตรวจปล่อยสินค้าด่านศุลกากรตากใบ</t>
  </si>
  <si>
    <t>โครงการก่อสร้างด่านศุลกากรอรัญประเทศและสิ่งปลูกสร้างประกอบ(บ้านป่าไร่)</t>
  </si>
  <si>
    <t>มีนาคม 2563</t>
  </si>
  <si>
    <t>โครงการปรับปรุงซ่อมแซมประตูรั้วที่ทำการด่านศุลกากรปาดังเบซาร์</t>
  </si>
  <si>
    <t>ด่านศุลกากรปาดังเบซาร์(ดปบ.)</t>
  </si>
  <si>
    <t>โครงการปรับปรุงซ่อมแซมถนนคอนกรีตเสริมเหล็กบริเวณอาคารโรงพักสินค้าขาเข้าและถนนคอนกรีตเสริมเหล็กบริเวณอาคารโรงพักสินค้าขาออกด่านศุลกากรแม่สาย</t>
  </si>
  <si>
    <t>กองยุทธศาสตร์และแผนงาน(กยผ.)</t>
  </si>
  <si>
    <t>โครงการนำที่ราชพัสดุมาสนับสนุนเขตพัฒนาเศรษฐกิจพิเศษ</t>
  </si>
  <si>
    <t>090302F0102</t>
  </si>
  <si>
    <t>โครงการปรับปรุงผิวจราจรถนนด่านพรมแดนสะเดาขาออกด่านศุลกากรสะเดาตำบลสำนักขามอำเภอสะเดาจังหวัดสงขลา1แห่ง</t>
  </si>
  <si>
    <t>มิถุนายน 2564</t>
  </si>
  <si>
    <t>ด่านศุลกากรสะเดา(ดสด.)</t>
  </si>
  <si>
    <t>โครงการปรับปรุงซ่อมแซมศูนย์บริการเบ็ดเสร็จและสิ่งปลูกสร้างด่านศุลกากรแม่สาย</t>
  </si>
  <si>
    <t>ด่านศุลกากรแม่สาย(ดมย.)</t>
  </si>
  <si>
    <t>ปีงบประมาณ</t>
  </si>
  <si>
    <t>เชื่อม</t>
  </si>
  <si>
    <t>link</t>
  </si>
  <si>
    <t>https://emenscr.nesdc.go.th/viewer/view.html?id=5e1c193581ab153c0a4231a7&amp;username=police000711</t>
  </si>
  <si>
    <t>https://emenscr.nesdc.go.th/viewer/view.html?id=5e1eeec7dd5aa7472e84626b&amp;username=police000711</t>
  </si>
  <si>
    <t>https://emenscr.nesdc.go.th/viewer/view.html?id=5f27a5c9c584a82f5e3aaa12&amp;username=police000711</t>
  </si>
  <si>
    <t>https://emenscr.nesdc.go.th/viewer/view.html?id=5e3d3f66dfeaf25e41c453cc&amp;username=boi13101</t>
  </si>
  <si>
    <t>https://emenscr.nesdc.go.th/viewer/view.html?id=5def4054ca32fb4ed4482d15&amp;username=moi02276021</t>
  </si>
  <si>
    <t>https://emenscr.nesdc.go.th/viewer/view.html?id=5df4b5af9bd9f12c4a2d0a36&amp;username=moi0017571</t>
  </si>
  <si>
    <t>https://emenscr.nesdc.go.th/viewer/view.html?id=5fd437e4238e5c34f1efcc3d&amp;username=moi0017121</t>
  </si>
  <si>
    <t>https://emenscr.nesdc.go.th/viewer/view.html?id=5e0eb34858d9a63ef04e4b57&amp;username=dsd_regional_901</t>
  </si>
  <si>
    <t>https://emenscr.nesdc.go.th/viewer/view.html?id=5b20c3ebbdb2d17e2f9a18a8&amp;username=mol05091</t>
  </si>
  <si>
    <t>https://emenscr.nesdc.go.th/viewer/view.html?id=5b1fd1cc7587e67e2e72102c&amp;username=mol05101</t>
  </si>
  <si>
    <t>https://emenscr.nesdc.go.th/viewer/view.html?id=5db1cb97a12569147ec9830e&amp;username=mol04071</t>
  </si>
  <si>
    <t>https://emenscr.nesdc.go.th/viewer/view.html?id=5e01f21aca0feb49b458c0c6&amp;username=mol05091</t>
  </si>
  <si>
    <t>https://emenscr.nesdc.go.th/viewer/view.html?id=5e02dbb942c5ca49af55ac44&amp;username=mol05021</t>
  </si>
  <si>
    <t>https://emenscr.nesdc.go.th/viewer/view.html?id=5f28fc1e14c4720c160d0669&amp;username=mol03081</t>
  </si>
  <si>
    <t>https://emenscr.nesdc.go.th/viewer/view.html?id=5fd09256e4c2575912afdf6b&amp;username=mol03161</t>
  </si>
  <si>
    <t>https://emenscr.nesdc.go.th/viewer/view.html?id=5b20f741ea79507e38d7c9e5&amp;username=ieat510221</t>
  </si>
  <si>
    <t>https://emenscr.nesdc.go.th/viewer/view.html?id=5b20f757916f477e3991ef09&amp;username=ieat510221</t>
  </si>
  <si>
    <t>https://emenscr.nesdc.go.th/viewer/view.html?id=5b2100ab916f477e3991ef33&amp;username=ieat510221</t>
  </si>
  <si>
    <t>https://emenscr.nesdc.go.th/viewer/view.html?id=5c7f71fd1248ca2ef6b78154&amp;username=industry02041</t>
  </si>
  <si>
    <t>https://emenscr.nesdc.go.th/viewer/view.html?id=5c89c64c7a930d3fec262eee&amp;username=industry08021</t>
  </si>
  <si>
    <t>https://emenscr.nesdc.go.th/viewer/view.html?id=5c89fbaef78b133fe6b148e5&amp;username=industry08021</t>
  </si>
  <si>
    <t>https://emenscr.nesdc.go.th/viewer/view.html?id=5e01910642c5ca49af55a88a&amp;username=industry02041</t>
  </si>
  <si>
    <t>https://emenscr.nesdc.go.th/viewer/view.html?id=5e031f11b459dd49a9ac7926&amp;username=ieat510221</t>
  </si>
  <si>
    <t>https://emenscr.nesdc.go.th/viewer/view.html?id=5e03234f6f155549ab8fbd9e&amp;username=ieat510221</t>
  </si>
  <si>
    <t>https://emenscr.nesdc.go.th/viewer/view.html?id=5e032744ca0feb49b458c3ed&amp;username=ieat510221</t>
  </si>
  <si>
    <t>https://emenscr.nesdc.go.th/viewer/view.html?id=5e9e83acd08c5042c489e25f&amp;username=industry08021</t>
  </si>
  <si>
    <t>https://emenscr.nesdc.go.th/viewer/view.html?id=5f2ce25e1e9bcf1b6a336666&amp;username=ieat5102111</t>
  </si>
  <si>
    <t>https://emenscr.nesdc.go.th/viewer/view.html?id=5f2cf4dc67a1a91b6c4af1cd&amp;username=ieat5102111</t>
  </si>
  <si>
    <t>https://emenscr.nesdc.go.th/viewer/view.html?id=5f2d1b731e9bcf1b6a336884&amp;username=industry05071</t>
  </si>
  <si>
    <t>https://emenscr.nesdc.go.th/viewer/view.html?id=5dfa18be6b12163f58d5f9c1&amp;username=moph04041</t>
  </si>
  <si>
    <t>https://emenscr.nesdc.go.th/viewer/view.html?id=5fae409f3f6eff6c49213bd7&amp;username=moph04041</t>
  </si>
  <si>
    <t>https://emenscr.nesdc.go.th/viewer/view.html?id=5f2d68b6c3e5f60bd06cae03&amp;username=bcca059541</t>
  </si>
  <si>
    <t>https://emenscr.nesdc.go.th/viewer/view.html?id=5dca34ebefbbb90303acb059&amp;username=moi07041</t>
  </si>
  <si>
    <t>https://emenscr.nesdc.go.th/viewer/view.html?id=5b210db5916f477e3991ef60&amp;username=moi07041</t>
  </si>
  <si>
    <t>https://emenscr.nesdc.go.th/viewer/view.html?id=5d031bad43f43b4179ea137d&amp;username=moi07171</t>
  </si>
  <si>
    <t>https://emenscr.nesdc.go.th/viewer/view.html?id=5d071003ae46c10af2226520&amp;username=moi5305111</t>
  </si>
  <si>
    <t>https://emenscr.nesdc.go.th/viewer/view.html?id=5d8b552842d188059b355707&amp;username=moi02121</t>
  </si>
  <si>
    <t>https://emenscr.nesdc.go.th/viewer/view.html?id=5df84a4e62ad211a54e74c0d&amp;username=moi07171</t>
  </si>
  <si>
    <t>https://emenscr.nesdc.go.th/viewer/view.html?id=5e0eb14358d9a63ef04e4b53&amp;username=moi02121</t>
  </si>
  <si>
    <t>https://emenscr.nesdc.go.th/viewer/view.html?id=5fc47ea6beab9d2a7939c314&amp;username=moi02121</t>
  </si>
  <si>
    <t>https://emenscr.nesdc.go.th/viewer/view.html?id=5fc70e4124b5b4133b5f8f38&amp;username=moi03051</t>
  </si>
  <si>
    <t>https://emenscr.nesdc.go.th/viewer/view.html?id=600535dcd32d761c9affb10c&amp;username=moi5305111</t>
  </si>
  <si>
    <t>https://emenscr.nesdc.go.th/viewer/view.html?id=5dfb1713c552571a72d13710&amp;username=moc03041</t>
  </si>
  <si>
    <t>https://emenscr.nesdc.go.th/viewer/view.html?id=5fd85cafa7ca1a34f39f35f3&amp;username=moc0016651</t>
  </si>
  <si>
    <t>https://emenscr.nesdc.go.th/viewer/view.html?id=5e33b7c13777711ebc4dfefc&amp;username=mot060221</t>
  </si>
  <si>
    <t>https://emenscr.nesdc.go.th/viewer/view.html?id=5b20ee61bdb2d17e2f9a19a7&amp;username=mot04101</t>
  </si>
  <si>
    <t>https://emenscr.nesdc.go.th/viewer/view.html?id=5bb1a0dbe8a05d0f344e4e2c&amp;username=mot061381</t>
  </si>
  <si>
    <t>https://emenscr.nesdc.go.th/viewer/view.html?id=5db69806a099c71470319abf&amp;username=mot061381</t>
  </si>
  <si>
    <t>https://emenscr.nesdc.go.th/viewer/view.html?id=5e05c7ad0ad19a445701a0b6&amp;username=mot060221</t>
  </si>
  <si>
    <t>https://emenscr.nesdc.go.th/viewer/view.html?id=5e46575c687ff8260b5ae416&amp;username=mot05141</t>
  </si>
  <si>
    <t>https://emenscr.nesdc.go.th/viewer/view.html?id=5f87d4ba5a6aea7fcadff7d8&amp;username=mot060271</t>
  </si>
  <si>
    <t>https://emenscr.nesdc.go.th/viewer/view.html?id=5fab9d4d7772696c41ccc1ba&amp;username=mot05141</t>
  </si>
  <si>
    <t>https://emenscr.nesdc.go.th/viewer/view.html?id=5fc4d7cf7c1ad039a4b87ae7&amp;username=mot061381</t>
  </si>
  <si>
    <t>https://emenscr.nesdc.go.th/viewer/view.html?id=5fc718df499a93132efec2c7&amp;username=mot0703621</t>
  </si>
  <si>
    <t>https://emenscr.nesdc.go.th/viewer/view.html?id=5fd84e5c6eb12634f2968de6&amp;username=mot0703621</t>
  </si>
  <si>
    <t>https://emenscr.nesdc.go.th/viewer/view.html?id=5fd852ed238e5c34f1efce95&amp;username=mot0703621</t>
  </si>
  <si>
    <t>https://emenscr.nesdc.go.th/viewer/view.html?id=5bd13cb8ead9a205b323d60c&amp;username=cmu6593181</t>
  </si>
  <si>
    <t>https://emenscr.nesdc.go.th/viewer/view.html?id=5bd14140b0bb8f05b8702482&amp;username=cmu6593181</t>
  </si>
  <si>
    <t>https://emenscr.nesdc.go.th/viewer/view.html?id=5bd14d1b7de3c605ae415f57&amp;username=cmu6593181</t>
  </si>
  <si>
    <t>https://emenscr.nesdc.go.th/viewer/view.html?id=5d7746802b90be145b5c9645&amp;username=mof03051</t>
  </si>
  <si>
    <t>https://emenscr.nesdc.go.th/viewer/view.html?id=5dce6488efbbb90303acb2cf&amp;username=mof0502371</t>
  </si>
  <si>
    <t>https://emenscr.nesdc.go.th/viewer/view.html?id=5dced0b195d4bc03082424c1&amp;username=mof0502281</t>
  </si>
  <si>
    <t>https://emenscr.nesdc.go.th/viewer/view.html?id=5dced593efbbb90303acb2fa&amp;username=mof0502281</t>
  </si>
  <si>
    <t>https://emenscr.nesdc.go.th/viewer/view.html?id=5dd21f3d95d4bc03082424df&amp;username=mof0502371</t>
  </si>
  <si>
    <t>https://emenscr.nesdc.go.th/viewer/view.html?id=5dd2271795d4bc03082424ee&amp;username=mof050211</t>
  </si>
  <si>
    <t>https://emenscr.nesdc.go.th/viewer/view.html?id=5dd24065618d7a030c89c3c4&amp;username=mof0502371</t>
  </si>
  <si>
    <t>https://emenscr.nesdc.go.th/viewer/view.html?id=5dd24d5a618d7a030c89c3d9&amp;username=mof0502221</t>
  </si>
  <si>
    <t>https://emenscr.nesdc.go.th/viewer/view.html?id=5dd25021618d7a030c89c3de&amp;username=mof050281</t>
  </si>
  <si>
    <t>https://emenscr.nesdc.go.th/viewer/view.html?id=5dd2515495d4bc030824250c&amp;username=mof0502371</t>
  </si>
  <si>
    <t>https://emenscr.nesdc.go.th/viewer/view.html?id=5dd26622618d7a030c89c405&amp;username=mof050281</t>
  </si>
  <si>
    <t>https://emenscr.nesdc.go.th/viewer/view.html?id=5dd3a4d413f46e6ad55aba6f&amp;username=mof0502341</t>
  </si>
  <si>
    <t>https://emenscr.nesdc.go.th/viewer/view.html?id=5f29341747ff240c0ef13147&amp;username=mof05171</t>
  </si>
  <si>
    <t>https://emenscr.nesdc.go.th/viewer/view.html?id=5f2992df4ae89a0c1450df5c&amp;username=mof03061</t>
  </si>
  <si>
    <t>https://emenscr.nesdc.go.th/viewer/view.html?id=5fb48efa20f6a8429dff6222&amp;username=mof0502331</t>
  </si>
  <si>
    <t>https://emenscr.nesdc.go.th/viewer/view.html?id=5fb4a05e56c36d429b487a1c&amp;username=mof0502211</t>
  </si>
  <si>
    <t>โครงการจัดหาครุภัณฑ์เพื่อเพิ่มประสิทธิภาพและพัฒนางานตรวจคนเข้าเมืองจุดตรวจสะพานมิตรภาพไทย-เมียนมาแห่งที่2ประจำปีงบปะมาณพ.ศ.2562(สตม.)2562</t>
  </si>
  <si>
    <t>โครงการรถเคลื่อนที่ให้บริการคนต่างด้าวและประชาชน(MobileService)เพื่อพัฒนาศักยภาพด้านการให้บริการแก่นักลงทุนและคนต่างชาติในการพำนักอยู่ในราชอาณาจักร(สตม.)2562</t>
  </si>
  <si>
    <t>นวัตกรรมตำรวจเพื่อความมั่นคงปลอดภัยในพื้นที่(วจ.)2564</t>
  </si>
  <si>
    <t>โครงการขับเคลื่อนเขตพัฒนาเศรษฐกิจพิเศษสงขลาปี25632562</t>
  </si>
  <si>
    <t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+62563</t>
  </si>
  <si>
    <t>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2560</t>
  </si>
  <si>
    <t>โครงการเพิ่มทักษะกำลังแรงงานในพื้นที่เขตพัฒนาเศรษฐกิจพิเศษ2562</t>
  </si>
  <si>
    <t>โครงการพัฒนาความรับผิดชอบต่อสังคมด้านแรงงงานในสถานประกอบกิจการเขตเศรษฐกิจพิเศษ(ปีงบประมาณ2563)2562</t>
  </si>
  <si>
    <t>โครงการรณรงค์ส่งเสริมการบริหารจัดการด้านแรงงานในเขตพัฒนาเศรษฐกิจพิเศษ(ปีงบประมาณ2563)2562</t>
  </si>
  <si>
    <t>โครงการศูนย์บริการแบบเบ็ดเสร็จ(OneStopService)ด้านแรงงานต่างด้าวเพื่อสนับสนุนเขตเศรษฐกิจพิเศษ2564</t>
  </si>
  <si>
    <t>โครงการศูนย์บริการแบบเบ็ดเสร็จ(OneStopService)ด้านแรงงานต่างด้าวเพื่อสนับสนุนเขตเศรษฐกิจพิเศษ2563</t>
  </si>
  <si>
    <t>โครงการจัดตั้งนิคมอุตสาหกรรมในพื้นที่เขตพัฒนาเศรษฐกิจพิเศษตาก2560</t>
  </si>
  <si>
    <t>โครงการจัดตั้งนิคมอุตสาหกรรมในพื้นที่เขตพัฒนาเศรษฐกิจพิเศษสงขลา2560</t>
  </si>
  <si>
    <t>โครงการจัดตั้งนิคมอุตสาหกรรมในพื้นที่เขตพัฒนาเศรษฐกิจพิเศษนราธิวาส2560</t>
  </si>
  <si>
    <t>ประชาสัมพันธ์เขตพัฒนาเศรษฐกิจพิเศษในเชิงพื้นที่2561</t>
  </si>
  <si>
    <t>โครงการจัดทำแผนแม่บทและแผนการขับเคลื่อนยุทธศาสตร์การพัฒนาอุตสาหกรรมภูมิภาคสู่ประเทศไทย4.02561</t>
  </si>
  <si>
    <t>โครงการขับเคลื่อนเขตพัฒนาเศรษฐกิจพิเศษด้วยการตลาดและประชาสัมพันธ์เชิงรุก2561</t>
  </si>
  <si>
    <t>โครงการประชาสัมพันธ์เขตพัฒนาเศรษฐกิจพิเศษในเชิงพื้นที่ปีงบประมาณพ.ศ.25632562</t>
  </si>
  <si>
    <t>โครงการจัดตั้งนิคมอุตสาหกรรมในพื้นที่เขตพัฒนาเศรษฐกิจพิเศษตาก2562</t>
  </si>
  <si>
    <t>โครงการจัดตั้งนิคมอุตสาหกรรมในพื้นที่เขตพัฒนาเศรษฐกิจพิเศษสงขลา2562</t>
  </si>
  <si>
    <t>โครงการจัดตั้งนิคมอุตสาหกรรมในพื้นที่เขตพัฒนาเศรษฐกิจพิเศษนราธิวาส2562</t>
  </si>
  <si>
    <t>โครงการจัดทำแผนการตลาดและประชาสัมพันธ์เขตพัฒนาเศรษฐกิจพิเศษ2563</t>
  </si>
  <si>
    <t>โครงการจัดตั้งนิคมอุตสาหกรรมในพื้นที่เขตพัฒนาเศรษฐกิจพิเศษตาก2563</t>
  </si>
  <si>
    <t>โครงการจัดตั้งนิคมอุตสาหกรรมในพื้นที่เขตพัฒนาเศรษฐกิจพิเศษสงขลา2563</t>
  </si>
  <si>
    <t>โครงการบริหารจัดการแหล่งหินอุตสาหกรรมสำหรับพื้นที่เขตเศรษฐกิจชายแดน2564</t>
  </si>
  <si>
    <t>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2562</t>
  </si>
  <si>
    <t>พัฒนาสมรรถนะช่องทางเข้าออกระหว่างประเทศและจังหวัดชายแดนเพื่อรองรับเขตพัฒนาเศรษฐกิจพิเศษ2563</t>
  </si>
  <si>
    <t>โครงการพัฒนาทักษะอาชีพตามความต้องการในเขตเศรษฐกิจพิเศษ2564</t>
  </si>
  <si>
    <t>โครงการพัฒนาพื้นที่เขตเศรษฐกิจพิเศษ2560</t>
  </si>
  <si>
    <t>โครงการพัฒนาระบบไฟฟ้าเพื่อรองรับการจัดตั้งเขตพัฒนาเศรษฐกิจพิเศษระยะที่2(คพพ.2)2560</t>
  </si>
  <si>
    <t>โครงการสนับสนุนการขับเคลื่อนการดำเนินงานเขตพัฒนาเศรษฐกิจพิเศษ2561</t>
  </si>
  <si>
    <t>โครงการพัฒนาพื้นที่เขตเศรษฐกิจพิเศษ2562</t>
  </si>
  <si>
    <t>โครงการสนับสนุนการขับเคลื่อนการดำเนินงานเขตพัฒนาเศรษฐกิจพิเศษประจำปีงบประมาณพ.ศ.25632562</t>
  </si>
  <si>
    <t>โครงการสนับสนุนการขับเคลื่อนการดำเนินงานเขตพัฒนาเศรษฐกิจพิเศษประจำปีงบประมาณพ.ศ.25642563</t>
  </si>
  <si>
    <t>โครงการสนับสนุนการพัฒนาพื้นที่เขตเศรษฐกิจพิเศษ2563</t>
  </si>
  <si>
    <t>โครงการพัฒนาระบบไฟฟ้าเพื่อรองรับการจัดตั้งเขตพัฒนาเศรษฐกิจพิเศษระยะแรก2559</t>
  </si>
  <si>
    <t>โครงการขยายการค้าการลงทุนชายแดนและเขตพัฒนาเศรษฐกิจพิเศษ(2563)2562</t>
  </si>
  <si>
    <t>ส่งเสริมการค้าการลงทุนและสร้างความสัมพันธ์กับกลุ่มประเทศอาเซียน+32564</t>
  </si>
  <si>
    <t>โครงการศูนย์เปลี่ยนถ่ายรูปแบบการขนส่งสินค้าเชียงของจังหวัดเชียงราย2556</t>
  </si>
  <si>
    <t>โครงการพัฒนาทางหลวงเพื่อสนับสนุนเขตเศรษฐกิจพิเศษปีพ.ศ.25622561</t>
  </si>
  <si>
    <t>โครงการพัฒนาทางหลวงเพื่อสนับสนุนเขตเศรษฐกิจพิเศษปี25632562</t>
  </si>
  <si>
    <t>บูรณะทางผิวแอสฟัลต์ทางหลวงหมายเลข212สายกลางน้อย-ย้อมพัฒนาตำบลดอนนางหงษ์อำเภอธาตุพนมจังหวัดนครพนมถนน4ช่องจราจรผิวทางกว้างช่องละ3.50เมตรยาว1,000.00เมตรไหล่ทางกว้างข้างละ2.00เมตรหรือมีผิวจราจร20,507.00ตารางเมตร2563</t>
  </si>
  <si>
    <t>โครงการการพัฒนาท่าอากาศยานเขตพัฒนาเศรษฐกิจพิเศษ(ปีงบประมาณ2563)2562</t>
  </si>
  <si>
    <t>ซ่อมทางผิวแอสฟัลต์ทางหลวงหมายเลข1288ตอนควบคุม0100ตอนหนองหลวง-เปิ่งเคลิงจังหวัดตาก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2563</t>
  </si>
  <si>
    <t>โครงการการพัฒนาท่าอากาศยานเขตพัฒนาเศรษฐกิจพิเศษ2559</t>
  </si>
  <si>
    <t>โครงการพัฒนาทางหลวงเพื่อสนับสนุนเขตเศรษฐกิจพิเศษปี25642563</t>
  </si>
  <si>
    <t>ขยายไหล่ทางสายแยกทางหลวงหมายเลข3067-จุดผ่านแดนถาวรบ้านหนองเอี่ยนอำเภออรัญประเทศจังหวัดสระแก้วระยะทาง6.250กิโลเมตร2563</t>
  </si>
  <si>
    <t>ขยายไหล่ถนนลาดยางสายแยกทางหลวงหมายเลข317–จุดผ่านแดนถาวรบ้านเขาดินตำบลไทยอุดมอำเภอคลองหาดถึงตำบลวังสมบูรณ์อำเภอวังสมบูรณ์จังหวัดสระแก้ว2563</t>
  </si>
  <si>
    <t>ปรับปรุงถนนลาดยางสายแยกทางหลวงหมายเลข33–อ.คลองหาดอ.คลองหาดจ.สระแก้วระยะทาง7.500กม.2563</t>
  </si>
  <si>
    <t>นำที่ราชพัสดุมาสนับสนุนพื้นที่เขตพัฒนาเศรษฐกิจพิเศษ2559</t>
  </si>
  <si>
    <t>โครงการก่อสร้างอาคารชุดพักอาศัยและบ้านพักข้าราชการด่านศุลกากรตากใบ1แห่ง2562</t>
  </si>
  <si>
    <t>โครงการก่อสร้างด่านศุลกากรแม่สอดแห่งที่22561</t>
  </si>
  <si>
    <t>โครงการปรับปรุงซ่อมแซมอาคารที่ทำการด่านศุลกากรแม่สอดอาคารด่านพรมแดนท่าสายลวดอาคารที่พักอาศัยและสิ่งปลูกสร้างประกอบ2562</t>
  </si>
  <si>
    <t>โครงการปรับปรุงซ่อมแซมอาคารที่ทำการด่านศุลกากรตากใบ2562</t>
  </si>
  <si>
    <t>โครงการก่อสร้างด่านศุลกากรบริเวณจุดผ่านแดนถาวรบ้านพุน้ำร้อนระยะที่1ตำบลบ้านเก่าอำเภอเมืองจังหวัดกาญจนบุรี1แห่ง2562</t>
  </si>
  <si>
    <t>โครงการปรับปรุงซ่อมแซมอาคารศูนย์ราชการชายแดน๑และ๒ด่านศุลกากรตากใบ2562</t>
  </si>
  <si>
    <t>โครงการก่อสร้างอาคารที่ทำการด่านศุลกากรเชียงแสนแห่งใหม่และสิ่งปลูกสร้างประกอบตำบลบ้านแซวอำเภอเชียงแสนจังหวัดเชียงราย1แห่ง2562</t>
  </si>
  <si>
    <t>โครงการก่อสร้างอาคารจุดผ่านแดนถาวร(บ้านหนองเอี่ยน)2562</t>
  </si>
  <si>
    <t>โครงการลานตรวจปล่อยสินค้าด่านศุลกากรตากใบ2562</t>
  </si>
  <si>
    <t>โครงการก่อสร้างด่านศุลกากรอรัญประเทศและสิ่งปลูกสร้างประกอบ(บ้านป่าไร่)2562</t>
  </si>
  <si>
    <t>โครงการปรับปรุงซ่อมแซมประตูรั้วที่ทำการด่านศุลกากรปาดังเบซาร์2562</t>
  </si>
  <si>
    <t>โครงการปรับปรุงซ่อมแซมถนนคอนกรีตเสริมเหล็กบริเวณอาคารโรงพักสินค้าขาเข้าและถนนคอนกรีตเสริมเหล็กบริเวณอาคารโรงพักสินค้าขาออกด่านศุลกากรแม่สาย2564</t>
  </si>
  <si>
    <t>โครงการนำที่ราชพัสดุมาสนับสนุนเขตพัฒนาเศรษฐกิจพิเศษ2563</t>
  </si>
  <si>
    <t>โครงการปรับปรุงผิวจราจรถนนด่านพรมแดนสะเดาขาออกด่านศุลกากรสะเดาตำบลสำนักขามอำเภอสะเดาจังหวัดสงขลา1แห่ง2563</t>
  </si>
  <si>
    <t>โครงการปรับปรุงซ่อมแซมศูนย์บริการเบ็ดเสร็จและสิ่งปลูกสร้างด่านศุลกากรแม่สาย2563</t>
  </si>
  <si>
    <t>โครงการ/การดำเนินงาน</t>
  </si>
  <si>
    <t>090302F0504</t>
  </si>
  <si>
    <t>090302F0201</t>
  </si>
  <si>
    <t>090302F0301</t>
  </si>
  <si>
    <t>090302V04</t>
  </si>
  <si>
    <t>090302F0404</t>
  </si>
  <si>
    <t>090302F0203</t>
  </si>
  <si>
    <t>Count of โครงการ/การดำเนินงาน</t>
  </si>
  <si>
    <t>Row Labels</t>
  </si>
  <si>
    <t>Grand Total</t>
  </si>
  <si>
    <t>กรณี Project 65 เป็นโครงการใน 571 โครงการ ให้ใส่ * ไว้ในช่องประเภทโครงการ ตัวอย่าง Project 65*</t>
  </si>
  <si>
    <t>องค์ประกอบ/ปัจจัยที่เป็นสีแดงคือการเติมเอง</t>
  </si>
  <si>
    <t>project65*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</si>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</sst>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5"/>
      <name val="ChatThaiUI"/>
    </font>
    <font>
      <u/>
      <sz val="11"/>
      <color theme="10"/>
      <name val="Calibri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24"/>
      <color rgb="FFFF0000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E9E9E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2" fillId="0" borderId="0" xfId="1" applyFill="1" applyBorder="1" applyAlignment="1">
      <alignment vertical="center"/>
    </xf>
    <xf numFmtId="0" fontId="2" fillId="0" borderId="0" xfId="1" applyFill="1" applyBorder="1" applyAlignment="1">
      <alignment horizontal="right" vertical="center"/>
    </xf>
    <xf numFmtId="49" fontId="0" fillId="0" borderId="0" xfId="0" applyNumberFormat="1" applyFont="1" applyFill="1" applyBorder="1"/>
    <xf numFmtId="0" fontId="1" fillId="0" borderId="1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Font="1" applyFill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0" fontId="4" fillId="0" borderId="0" xfId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4" fillId="0" borderId="0" xfId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pivotButton="1" applyFont="1" applyFill="1" applyBorder="1"/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7" fillId="2" borderId="2" xfId="0" applyFont="1" applyFill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4"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738188</xdr:colOff>
      <xdr:row>2</xdr:row>
      <xdr:rowOff>66675</xdr:rowOff>
    </xdr:from>
    <xdr:to>
      <xdr:col>21</xdr:col>
      <xdr:colOff>514716</xdr:colOff>
      <xdr:row>14</xdr:row>
      <xdr:rowOff>727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262688" y="600075"/>
          <a:ext cx="7272703" cy="3134452"/>
          <a:chOff x="6891338" y="347663"/>
          <a:chExt cx="7744191" cy="3077302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91338" y="347663"/>
            <a:ext cx="7744191" cy="307730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8115300" y="1585913"/>
            <a:ext cx="7247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29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8115299" y="1814514"/>
            <a:ext cx="6714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>
          <a:xfrm>
            <a:off x="8086724" y="2028826"/>
            <a:ext cx="8464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30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9320212" y="2052638"/>
            <a:ext cx="7931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9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9453561" y="1519240"/>
            <a:ext cx="6714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9748836" y="1619253"/>
            <a:ext cx="6714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9896473" y="1905003"/>
            <a:ext cx="6714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/>
        </xdr:nvSpPr>
        <xdr:spPr>
          <a:xfrm>
            <a:off x="9482136" y="1781178"/>
            <a:ext cx="6714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>
          <a:xfrm>
            <a:off x="10934699" y="1414464"/>
            <a:ext cx="6714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10782298" y="1643065"/>
            <a:ext cx="6714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/>
        </xdr:nvSpPr>
        <xdr:spPr>
          <a:xfrm>
            <a:off x="10620374" y="2033588"/>
            <a:ext cx="7931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3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/>
        </xdr:nvSpPr>
        <xdr:spPr>
          <a:xfrm>
            <a:off x="11806237" y="2147888"/>
            <a:ext cx="7931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1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/>
        </xdr:nvSpPr>
        <xdr:spPr>
          <a:xfrm>
            <a:off x="12492037" y="2047876"/>
            <a:ext cx="6714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/>
        </xdr:nvSpPr>
        <xdr:spPr>
          <a:xfrm>
            <a:off x="12339637" y="2652714"/>
            <a:ext cx="846450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22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/>
        </xdr:nvSpPr>
        <xdr:spPr>
          <a:xfrm>
            <a:off x="9096374" y="2576514"/>
            <a:ext cx="6714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 txBox="1"/>
        </xdr:nvSpPr>
        <xdr:spPr>
          <a:xfrm>
            <a:off x="9529761" y="2681289"/>
            <a:ext cx="6714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/>
        </xdr:nvSpPr>
        <xdr:spPr>
          <a:xfrm>
            <a:off x="11287124" y="2652714"/>
            <a:ext cx="6714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 txBox="1"/>
        </xdr:nvSpPr>
        <xdr:spPr>
          <a:xfrm>
            <a:off x="11577637" y="2562227"/>
            <a:ext cx="6714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1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77295</xdr:colOff>
      <xdr:row>8</xdr:row>
      <xdr:rowOff>105328</xdr:rowOff>
    </xdr:from>
    <xdr:to>
      <xdr:col>26</xdr:col>
      <xdr:colOff>49086</xdr:colOff>
      <xdr:row>19</xdr:row>
      <xdr:rowOff>235321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8983" y="467278"/>
          <a:ext cx="7744191" cy="302491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530679</xdr:colOff>
      <xdr:row>0</xdr:row>
      <xdr:rowOff>115661</xdr:rowOff>
    </xdr:from>
    <xdr:to>
      <xdr:col>5</xdr:col>
      <xdr:colOff>979713</xdr:colOff>
      <xdr:row>5</xdr:row>
      <xdr:rowOff>149678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30679" y="115661"/>
          <a:ext cx="7504338" cy="148317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b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1102179</xdr:colOff>
      <xdr:row>1</xdr:row>
      <xdr:rowOff>6803</xdr:rowOff>
    </xdr:from>
    <xdr:to>
      <xdr:col>9</xdr:col>
      <xdr:colOff>292554</xdr:colOff>
      <xdr:row>3</xdr:row>
      <xdr:rowOff>23808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157483" y="272143"/>
          <a:ext cx="10572750" cy="5476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77295</xdr:colOff>
      <xdr:row>2</xdr:row>
      <xdr:rowOff>105328</xdr:rowOff>
    </xdr:from>
    <xdr:to>
      <xdr:col>26</xdr:col>
      <xdr:colOff>49086</xdr:colOff>
      <xdr:row>13</xdr:row>
      <xdr:rowOff>235322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822A3E-F8CE-4A31-BB1D-EE7A9781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38320" y="2362753"/>
          <a:ext cx="7286991" cy="30636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77295</xdr:colOff>
      <xdr:row>2</xdr:row>
      <xdr:rowOff>105328</xdr:rowOff>
    </xdr:from>
    <xdr:to>
      <xdr:col>26</xdr:col>
      <xdr:colOff>49086</xdr:colOff>
      <xdr:row>13</xdr:row>
      <xdr:rowOff>235322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C871FC-41A4-42AD-B052-C5B7C3F9E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38320" y="2362753"/>
          <a:ext cx="7286991" cy="30636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nn" refreshedDate="44356.523096296296" createdVersion="4" refreshedVersion="4" minRefreshableVersion="3" recordCount="65" xr:uid="{00000000-000A-0000-FFFF-FFFF03000000}">
  <cacheSource type="worksheet">
    <worksheetSource ref="A7:N72" sheet="4.รวม"/>
  </cacheSource>
  <cacheFields count="14">
    <cacheField name="โครงการ/การดำเนินงาน" numFmtId="0">
      <sharedItems/>
    </cacheField>
    <cacheField name="เชื่อม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56" maxValue="2565" count="7">
        <n v="2563"/>
        <n v="2565"/>
        <n v="2564"/>
        <n v="2561"/>
        <n v="2562"/>
        <n v="2560"/>
        <n v="2556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SemiMixedTypes="0" containsString="0" containsNumber="1" minValue="0" maxValue="4647117600"/>
    </cacheField>
    <cacheField name="รวมงบประมาณจากแผนการใช้จ่ายทั้งหมด" numFmtId="0">
      <sharedItems containsSemiMixedTypes="0" containsString="0" containsNumber="1" minValue="0" maxValue="46471176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4">
        <s v="สำนักงานตำรวจแห่งชาติ"/>
        <s v="สงขลา"/>
        <s v="เชียงราย"/>
        <s v="กรมสวัสดิการและคุ้มครองแรงงาน"/>
        <s v="กรมพัฒนาฝีมือแรงงาน"/>
        <s v="กรมการจัดหางาน"/>
        <s v="การนิคมอุตสาหกรรมแห่งประเทศไทย"/>
        <s v="สำนักงานปลัดกระทรวงอุตสาหกรรม(ราชการบริหารส่วนกลาง)"/>
        <s v="สำนักงานเศรษฐกิจอุตสาหกรรม"/>
        <s v="กรมอุตสาหกรรมพื้นฐานและการเหมืองแร่"/>
        <s v="กรมควบคุมโรค"/>
        <s v="สถาบันวิทยาลัยชุมชน"/>
        <s v="กรมโยธาธิการและผังเมือง"/>
        <s v="การไฟฟ้าส่วนภูมิภาค"/>
        <s v="สำนักงานปลัดกระทรวงมหาดไทย"/>
        <s v="กรมการปกครอง"/>
        <s v="กรมการค้าต่างประเทศ"/>
        <s v="สำนักงานปลัดกระทรวงพาณิชย์"/>
        <s v="กรมการขนส่งทางบก"/>
        <s v="กรมทางหลวง"/>
        <s v="กรมท่าอากาศยาน"/>
        <s v="กรมทางหลวงชนบท"/>
        <s v="กรมธนารักษ์"/>
        <s v="กรมศุลกากร"/>
      </sharedItems>
    </cacheField>
    <cacheField name="หน่วยงานระดับกระทรวงหรือเทียบเท่า" numFmtId="0">
      <sharedItems count="10">
        <s v="หน่วยงานขึ้นตรงนายกรัฐมนตรี"/>
        <s v="จังหวัดและกลุ่มจังหวัด"/>
        <s v="กระทรวงแรงงาน"/>
        <s v="กระทรวงอุตสาหกรรม"/>
        <s v="กระทรวงสาธารณสุข"/>
        <s v="กระทรวงศึกษาธิการ"/>
        <s v="กระทรวงมหาดไทย"/>
        <s v="กระทรวงพาณิชย์"/>
        <s v="กระทรวงคมนาคม"/>
        <s v="กระทรวงการคลัง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90302V01"/>
        <s v="090302V02"/>
        <s v="090302V05"/>
        <s v="090302V03"/>
        <s v="090302V04"/>
      </sharedItems>
    </cacheField>
    <cacheField name="ปัจจัย" numFmtId="0">
      <sharedItems count="13">
        <s v="090302F0101"/>
        <s v="090302F0204"/>
        <s v="090302F0504"/>
        <s v="090302F0502"/>
        <s v="090302F0201"/>
        <s v="090302F0302"/>
        <s v="090302F0301"/>
        <s v="090302F0501"/>
        <s v="090302F0404"/>
        <s v="090302F0202"/>
        <s v="090302F0203"/>
        <s v="090302F0503"/>
        <s v="090302F01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">
  <r>
    <s v="โครงการจัดหาครุภัณฑ์เพื่อเพิ่มประสิทธิภาพและพัฒนางานตรวจคนเข้าเมืองจุดตรวจสะพานมิตรภาพไทย-เมียนมาแห่งที่2ประจำปีงบปะมาณพ.ศ.2562(สตม.)"/>
    <s v="โครงการจัดหาครุภัณฑ์เพื่อเพิ่มประสิทธิภาพและพัฒนางานตรวจคนเข้าเมืองจุดตรวจสะพานมิตรภาพไทย-เมียนมาแห่งที่2ประจำปีงบปะมาณพ.ศ.2562(สตม.)2562"/>
    <s v="อนุมัติแล้ว"/>
    <s v="ตุลาคม 2562"/>
    <x v="0"/>
    <s v="กันยายน 2563"/>
    <n v="6613944"/>
    <n v="2657360"/>
    <s v="กองยุทธศาสตร์สำนักงานยุทธศาสตร์ตำรวจ"/>
    <x v="0"/>
    <x v="0"/>
    <m/>
    <x v="0"/>
    <x v="0"/>
  </r>
  <r>
    <s v="โครงการรถเคลื่อนที่ให้บริการคนต่างด้าวและประชาชน(MobileService)เพื่อพัฒนาศักยภาพด้านการให้บริการแก่นักลงทุนและคนต่างชาติในการพำนักอยู่ในราชอาณาจักร(สตม.)"/>
    <s v="โครงการรถเคลื่อนที่ให้บริการคนต่างด้าวและประชาชน(MobileService)เพื่อพัฒนาศักยภาพด้านการให้บริการแก่นักลงทุนและคนต่างชาติในการพำนักอยู่ในราชอาณาจักร(สตม.)2562"/>
    <s v="อนุมัติแล้ว"/>
    <s v="ตุลาคม 2562"/>
    <x v="0"/>
    <s v="กันยายน 2563"/>
    <n v="65000000"/>
    <n v="0"/>
    <s v="กองยุทธศาสตร์สำนักงานยุทธศาสตร์ตำรวจ"/>
    <x v="0"/>
    <x v="0"/>
    <m/>
    <x v="0"/>
    <x v="0"/>
  </r>
  <r>
    <s v="นวัตกรรมตำรวจเพื่อความมั่นคงปลอดภัยในพื้นที่(วจ.)"/>
    <s v="นวัตกรรมตำรวจเพื่อความมั่นคงปลอดภัยในพื้นที่(วจ.)2564"/>
    <s v="อนุมัติแล้ว"/>
    <s v="ตุลาคม 2564"/>
    <x v="1"/>
    <s v="กันยายน 2565"/>
    <n v="1000000"/>
    <n v="1000000"/>
    <s v="กองยุทธศาสตร์สำนักงานยุทธศาสตร์ตำรวจ"/>
    <x v="0"/>
    <x v="0"/>
    <s v="project65"/>
    <x v="1"/>
    <x v="1"/>
  </r>
  <r>
    <s v="โครงการขับเคลื่อนเขตพัฒนาเศรษฐกิจพิเศษสงขลาปี2563"/>
    <s v="โครงการขับเคลื่อนเขตพัฒนาเศรษฐกิจพิเศษสงขลาปี25632562"/>
    <s v="อนุมัติแล้ว"/>
    <s v="ตุลาคม 2562"/>
    <x v="0"/>
    <s v="กันยายน 2563"/>
    <n v="710000"/>
    <n v="710000"/>
    <m/>
    <x v="1"/>
    <x v="1"/>
    <m/>
    <x v="2"/>
    <x v="2"/>
  </r>
  <r>
    <s v="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"/>
    <s v="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3"/>
    <s v="อนุมัติแล้ว"/>
    <s v="ตุลาคม 2563"/>
    <x v="2"/>
    <s v="กันยายน 2564"/>
    <n v="4222100"/>
    <n v="4222100"/>
    <m/>
    <x v="2"/>
    <x v="1"/>
    <m/>
    <x v="2"/>
    <x v="3"/>
  </r>
  <r>
    <s v="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"/>
    <s v="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2560"/>
    <s v="อนุมัติแล้ว"/>
    <s v="ตุลาคม 2560"/>
    <x v="3"/>
    <s v="กันยายน 2562"/>
    <n v="2668000"/>
    <n v="2668000"/>
    <s v="สำนักแรงงานสัมพันธ์"/>
    <x v="3"/>
    <x v="2"/>
    <m/>
    <x v="1"/>
    <x v="4"/>
  </r>
  <r>
    <s v="โครงการเพิ่มทักษะกำลังแรงงานในพื้นที่เขตพัฒนาเศรษฐกิจพิเศษ"/>
    <s v="โครงการเพิ่มทักษะกำลังแรงงานในพื้นที่เขตพัฒนาเศรษฐกิจพิเศษ2562"/>
    <s v="อนุมัติแล้ว"/>
    <s v="ตุลาคม 2562"/>
    <x v="0"/>
    <s v="กันยายน 2563"/>
    <n v="83944100"/>
    <n v="83944100"/>
    <s v="สำนักพัฒนาผู้ฝึกและเทคโนโลยีการฝึก"/>
    <x v="4"/>
    <x v="2"/>
    <m/>
    <x v="3"/>
    <x v="5"/>
  </r>
  <r>
    <s v="โครงการพัฒนาความรับผิดชอบต่อสังคมด้านแรงงงานในสถานประกอบกิจการเขตเศรษฐกิจพิเศษ(ปีงบประมาณ2563)"/>
    <s v="โครงการพัฒนาความรับผิดชอบต่อสังคมด้านแรงงงานในสถานประกอบกิจการเขตเศรษฐกิจพิเศษ(ปีงบประมาณ2563)2562"/>
    <s v="อนุมัติแล้ว"/>
    <s v="ตุลาคม 2562"/>
    <x v="0"/>
    <s v="กันยายน 2563"/>
    <n v="4129715"/>
    <n v="4129715"/>
    <s v="สำนักพัฒนามาตรฐานแรงงาน"/>
    <x v="3"/>
    <x v="2"/>
    <m/>
    <x v="1"/>
    <x v="4"/>
  </r>
  <r>
    <s v="โครงการรณรงค์ส่งเสริมการบริหารจัดการด้านแรงงานในเขตพัฒนาเศรษฐกิจพิเศษ(ปีงบประมาณ2563)"/>
    <s v="โครงการรณรงค์ส่งเสริมการบริหารจัดการด้านแรงงานในเขตพัฒนาเศรษฐกิจพิเศษ(ปีงบประมาณ2563)2562"/>
    <s v="อนุมัติแล้ว"/>
    <s v="ตุลาคม 2562"/>
    <x v="0"/>
    <s v="กันยายน 2563"/>
    <n v="2754000"/>
    <n v="2754000"/>
    <s v="กองคุ้มครองแรงงาน"/>
    <x v="3"/>
    <x v="2"/>
    <m/>
    <x v="3"/>
    <x v="6"/>
  </r>
  <r>
    <s v="โครงการศูนย์บริการแบบเบ็ดเสร็จ(OneStopService)ด้านแรงงานต่างด้าวเพื่อสนับสนุนเขตเศรษฐกิจพิเศษ"/>
    <s v="โครงการศูนย์บริการแบบเบ็ดเสร็จ(OneStopService)ด้านแรงงานต่างด้าวเพื่อสนับสนุนเขตเศรษฐกิจพิเศษ2564"/>
    <s v="อนุมัติแล้ว"/>
    <s v="ตุลาคม 2564"/>
    <x v="1"/>
    <s v="กันยายน 2565"/>
    <n v="36070500"/>
    <n v="36070500"/>
    <s v="กองยุทธศาสตร์และแผนงาน"/>
    <x v="5"/>
    <x v="2"/>
    <s v="project65"/>
    <x v="2"/>
    <x v="7"/>
  </r>
  <r>
    <s v="โครงการศูนย์บริการแบบเบ็ดเสร็จ(OneStopService)ด้านแรงงานต่างด้าวเพื่อสนับสนุนเขตเศรษฐกิจพิเศษ"/>
    <s v="โครงการศูนย์บริการแบบเบ็ดเสร็จ(OneStopService)ด้านแรงงานต่างด้าวเพื่อสนับสนุนเขตเศรษฐกิจพิเศษ2563"/>
    <s v="อนุมัติแล้ว"/>
    <s v="ตุลาคม 2563"/>
    <x v="2"/>
    <s v="กันยายน 2564"/>
    <n v="21237600"/>
    <n v="21237600"/>
    <s v="สำนักบริหารแรงงานต่างด้าว"/>
    <x v="5"/>
    <x v="2"/>
    <m/>
    <x v="2"/>
    <x v="7"/>
  </r>
  <r>
    <s v="โครงการจัดตั้งนิคมอุตสาหกรรมในพื้นที่เขตพัฒนาเศรษฐกิจพิเศษตาก"/>
    <s v="โครงการจัดตั้งนิคมอุตสาหกรรมในพื้นที่เขตพัฒนาเศรษฐกิจพิเศษตาก2560"/>
    <s v="อนุมัติแล้ว"/>
    <s v="ตุลาคม 2560"/>
    <x v="3"/>
    <s v="กันยายน 2564"/>
    <n v="0"/>
    <n v="0"/>
    <s v="ฝ่ายพัฒนา"/>
    <x v="6"/>
    <x v="3"/>
    <m/>
    <x v="0"/>
    <x v="0"/>
  </r>
  <r>
    <s v="โครงการจัดตั้งนิคมอุตสาหกรรมในพื้นที่เขตพัฒนาเศรษฐกิจพิเศษสงขลา"/>
    <s v="โครงการจัดตั้งนิคมอุตสาหกรรมในพื้นที่เขตพัฒนาเศรษฐกิจพิเศษสงขลา2560"/>
    <s v="อนุมัติแล้ว"/>
    <s v="ตุลาคม 2560"/>
    <x v="3"/>
    <s v="กันยายน 2564"/>
    <n v="0"/>
    <n v="0"/>
    <s v="ฝ่ายพัฒนา"/>
    <x v="6"/>
    <x v="3"/>
    <m/>
    <x v="0"/>
    <x v="0"/>
  </r>
  <r>
    <s v="โครงการจัดตั้งนิคมอุตสาหกรรมในพื้นที่เขตพัฒนาเศรษฐกิจพิเศษนราธิวาส"/>
    <s v="โครงการจัดตั้งนิคมอุตสาหกรรมในพื้นที่เขตพัฒนาเศรษฐกิจพิเศษนราธิวาส2560"/>
    <s v="อนุมัติแล้ว"/>
    <s v="ตุลาคม 2560"/>
    <x v="3"/>
    <s v="กันยายน 2564"/>
    <n v="0"/>
    <n v="0"/>
    <s v="ฝ่ายพัฒนา"/>
    <x v="6"/>
    <x v="3"/>
    <m/>
    <x v="0"/>
    <x v="0"/>
  </r>
  <r>
    <s v="ประชาสัมพันธ์เขตพัฒนาเศรษฐกิจพิเศษในเชิงพื้นที่"/>
    <s v="ประชาสัมพันธ์เขตพัฒนาเศรษฐกิจพิเศษในเชิงพื้นที่2561"/>
    <s v="อนุมัติแล้ว"/>
    <s v="ตุลาคม 2561"/>
    <x v="4"/>
    <s v="พฤศจิกายน 2562"/>
    <n v="5492000"/>
    <n v="0"/>
    <s v="กองยุทธศาสตร์และแผนงาน"/>
    <x v="7"/>
    <x v="3"/>
    <m/>
    <x v="2"/>
    <x v="2"/>
  </r>
  <r>
    <s v="โครงการจัดทำแผนแม่บทและแผนการขับเคลื่อนยุทธศาสตร์การพัฒนาอุตสาหกรรมภูมิภาคสู่ประเทศไทย4.0"/>
    <s v="โครงการจัดทำแผนแม่บทและแผนการขับเคลื่อนยุทธศาสตร์การพัฒนาอุตสาหกรรมภูมิภาคสู่ประเทศไทย4.02561"/>
    <s v="อนุมัติแล้ว"/>
    <s v="ธันวาคม 2561"/>
    <x v="4"/>
    <s v="กันยายน 2562"/>
    <n v="5750000"/>
    <n v="5750000"/>
    <s v="กองนโยบายอุตสาหกรรมมหาภาค"/>
    <x v="8"/>
    <x v="3"/>
    <m/>
    <x v="4"/>
    <x v="8"/>
  </r>
  <r>
    <s v="โครงการขับเคลื่อนเขตพัฒนาเศรษฐกิจพิเศษด้วยการตลาดและประชาสัมพันธ์เชิงรุก"/>
    <s v="โครงการขับเคลื่อนเขตพัฒนาเศรษฐกิจพิเศษด้วยการตลาดและประชาสัมพันธ์เชิงรุก2561"/>
    <s v="อนุมัติแล้ว"/>
    <s v="ธันวาคม 2561"/>
    <x v="4"/>
    <s v="กันยายน 2562"/>
    <n v="1600000"/>
    <n v="1600000"/>
    <s v="กองนโยบายอุตสาหกรรมมหาภาค"/>
    <x v="8"/>
    <x v="3"/>
    <m/>
    <x v="2"/>
    <x v="2"/>
  </r>
  <r>
    <s v="โครงการประชาสัมพันธ์เขตพัฒนาเศรษฐกิจพิเศษในเชิงพื้นที่ปีงบประมาณพ.ศ.2563"/>
    <s v="โครงการประชาสัมพันธ์เขตพัฒนาเศรษฐกิจพิเศษในเชิงพื้นที่ปีงบประมาณพ.ศ.25632562"/>
    <s v="อนุมัติแล้ว"/>
    <s v="ตุลาคม 2562"/>
    <x v="0"/>
    <s v="กันยายน 2563"/>
    <n v="5492000"/>
    <n v="5492000"/>
    <s v="กองยุทธศาสตร์และแผนงาน"/>
    <x v="7"/>
    <x v="3"/>
    <m/>
    <x v="2"/>
    <x v="2"/>
  </r>
  <r>
    <s v="โครงการจัดตั้งนิคมอุตสาหกรรมในพื้นที่เขตพัฒนาเศรษฐกิจพิเศษตาก"/>
    <s v="โครงการจัดตั้งนิคมอุตสาหกรรมในพื้นที่เขตพัฒนาเศรษฐกิจพิเศษตาก2562"/>
    <s v="อนุมัติแล้ว"/>
    <s v="ตุลาคม 2562"/>
    <x v="0"/>
    <s v="กันยายน 2563"/>
    <n v="0"/>
    <n v="0"/>
    <s v="ฝ่ายพัฒนา"/>
    <x v="6"/>
    <x v="3"/>
    <m/>
    <x v="0"/>
    <x v="0"/>
  </r>
  <r>
    <s v="โครงการจัดตั้งนิคมอุตสาหกรรมในพื้นที่เขตพัฒนาเศรษฐกิจพิเศษสงขลา"/>
    <s v="โครงการจัดตั้งนิคมอุตสาหกรรมในพื้นที่เขตพัฒนาเศรษฐกิจพิเศษสงขลา2562"/>
    <s v="อนุมัติแล้ว"/>
    <s v="ตุลาคม 2562"/>
    <x v="0"/>
    <s v="กันยายน 2563"/>
    <n v="0"/>
    <n v="0"/>
    <s v="ฝ่ายพัฒนา"/>
    <x v="6"/>
    <x v="3"/>
    <m/>
    <x v="0"/>
    <x v="0"/>
  </r>
  <r>
    <s v="โครงการจัดตั้งนิคมอุตสาหกรรมในพื้นที่เขตพัฒนาเศรษฐกิจพิเศษนราธิวาส"/>
    <s v="โครงการจัดตั้งนิคมอุตสาหกรรมในพื้นที่เขตพัฒนาเศรษฐกิจพิเศษนราธิวาส2562"/>
    <s v="อนุมัติแล้ว"/>
    <s v="ตุลาคม 2562"/>
    <x v="0"/>
    <s v="กันยายน 2563"/>
    <n v="0"/>
    <n v="0"/>
    <s v="ฝ่ายพัฒนา"/>
    <x v="6"/>
    <x v="3"/>
    <m/>
    <x v="0"/>
    <x v="0"/>
  </r>
  <r>
    <s v="โครงการจัดทำแผนการตลาดและประชาสัมพันธ์เขตพัฒนาเศรษฐกิจพิเศษ"/>
    <s v="โครงการจัดทำแผนการตลาดและประชาสัมพันธ์เขตพัฒนาเศรษฐกิจพิเศษ2563"/>
    <s v="อนุมัติแล้ว"/>
    <s v="เมษายน 2563"/>
    <x v="0"/>
    <s v="ธันวาคม 2563"/>
    <n v="2070000"/>
    <n v="2070000"/>
    <s v="กองนโยบายอุตสาหกรรมมหาภาค"/>
    <x v="8"/>
    <x v="3"/>
    <m/>
    <x v="2"/>
    <x v="2"/>
  </r>
  <r>
    <s v="โครงการจัดตั้งนิคมอุตสาหกรรมในพื้นที่เขตพัฒนาเศรษฐกิจพิเศษตาก"/>
    <s v="โครงการจัดตั้งนิคมอุตสาหกรรมในพื้นที่เขตพัฒนาเศรษฐกิจพิเศษตาก2563"/>
    <s v="อนุมัติแล้ว"/>
    <s v="เมษายน 2563"/>
    <x v="0"/>
    <s v="กันยายน 2564"/>
    <n v="0"/>
    <n v="0"/>
    <s v="กองนโยบายและแผน"/>
    <x v="6"/>
    <x v="3"/>
    <s v="project65"/>
    <x v="1"/>
    <x v="9"/>
  </r>
  <r>
    <s v="โครงการจัดตั้งนิคมอุตสาหกรรมในพื้นที่เขตพัฒนาเศรษฐกิจพิเศษสงขลา"/>
    <s v="โครงการจัดตั้งนิคมอุตสาหกรรมในพื้นที่เขตพัฒนาเศรษฐกิจพิเศษสงขลา2563"/>
    <s v="อนุมัติแล้ว"/>
    <s v="เมษายน 2563"/>
    <x v="0"/>
    <s v="กันยายน 2565"/>
    <n v="0"/>
    <n v="0"/>
    <s v="กองนโยบายและแผน"/>
    <x v="6"/>
    <x v="3"/>
    <s v="project65"/>
    <x v="1"/>
    <x v="9"/>
  </r>
  <r>
    <s v="โครงการบริหารจัดการแหล่งหินอุตสาหกรรมสำหรับพื้นที่เขตเศรษฐกิจชายแดน"/>
    <s v="โครงการบริหารจัดการแหล่งหินอุตสาหกรรมสำหรับพื้นที่เขตเศรษฐกิจชายแดน2564"/>
    <s v="อนุมัติแล้ว"/>
    <s v="ตุลาคม 2564"/>
    <x v="1"/>
    <s v="กันยายน 2565"/>
    <n v="13500000"/>
    <n v="13500000"/>
    <s v="กองยุทธศาสตร์และแผนงาน"/>
    <x v="9"/>
    <x v="3"/>
    <s v="project65"/>
    <x v="0"/>
    <x v="0"/>
  </r>
  <r>
    <s v="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"/>
    <s v="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2562"/>
    <s v="อนุมัติแล้ว"/>
    <s v="ตุลาคม 2562"/>
    <x v="0"/>
    <s v="กันยายน 2563"/>
    <n v="33130800"/>
    <n v="33130800"/>
    <s v="กองแผนงาน"/>
    <x v="10"/>
    <x v="4"/>
    <m/>
    <x v="1"/>
    <x v="10"/>
  </r>
  <r>
    <s v="พัฒนาสมรรถนะช่องทางเข้าออกระหว่างประเทศและจังหวัดชายแดนเพื่อรองรับเขตพัฒนาเศรษฐกิจพิเศษ"/>
    <s v="พัฒนาสมรรถนะช่องทางเข้าออกระหว่างประเทศและจังหวัดชายแดนเพื่อรองรับเขตพัฒนาเศรษฐกิจพิเศษ2563"/>
    <s v="อนุมัติแล้ว"/>
    <s v="ตุลาคม 2563"/>
    <x v="2"/>
    <s v="กันยายน 2564"/>
    <n v="20702700"/>
    <n v="20702700"/>
    <s v="กองแผนงาน"/>
    <x v="10"/>
    <x v="4"/>
    <m/>
    <x v="2"/>
    <x v="3"/>
  </r>
  <r>
    <s v="โครงการพัฒนาทักษะอาชีพตามความต้องการในเขตเศรษฐกิจพิเศษ"/>
    <s v="โครงการพัฒนาทักษะอาชีพตามความต้องการในเขตเศรษฐกิจพิเศษ2564"/>
    <s v="อนุมัติแล้ว"/>
    <s v="ตุลาคม 2564"/>
    <x v="1"/>
    <s v="กันยายน 2565"/>
    <n v="9000000"/>
    <n v="9000000"/>
    <s v="กองแผนงานและงบประมาณ"/>
    <x v="11"/>
    <x v="5"/>
    <s v="project65"/>
    <x v="3"/>
    <x v="5"/>
  </r>
  <r>
    <s v="โครงการพัฒนาพื้นที่เขตเศรษฐกิจพิเศษ"/>
    <s v="โครงการพัฒนาพื้นที่เขตเศรษฐกิจพิเศษ2560"/>
    <s v="อนุมัติแล้ว"/>
    <s v="ตุลาคม 2560"/>
    <x v="3"/>
    <s v="กันยายน 2565"/>
    <n v="2191486500"/>
    <n v="2191486500"/>
    <s v="สำนักสนับสนุนและพัฒนาตามผังเมือง"/>
    <x v="12"/>
    <x v="6"/>
    <m/>
    <x v="0"/>
    <x v="0"/>
  </r>
  <r>
    <s v="โครงการพัฒนาระบบไฟฟ้าเพื่อรองรับการจัดตั้งเขตพัฒนาเศรษฐกิจพิเศษระยะที่2(คพพ.2)"/>
    <s v="โครงการพัฒนาระบบไฟฟ้าเพื่อรองรับการจัดตั้งเขตพัฒนาเศรษฐกิจพิเศษระยะที่2(คพพ.2)2560"/>
    <s v="อนุมัติแล้ว"/>
    <s v="สิงหาคม 2560"/>
    <x v="5"/>
    <s v="สิงหาคม 2567"/>
    <n v="4000000000"/>
    <n v="4000000000"/>
    <s v="กองจัดการโครงการ1ฝ่ายบริหารโครงการ1"/>
    <x v="13"/>
    <x v="6"/>
    <m/>
    <x v="0"/>
    <x v="0"/>
  </r>
  <r>
    <s v="โครงการสนับสนุนการขับเคลื่อนการดำเนินงานเขตพัฒนาเศรษฐกิจพิเศษ"/>
    <s v="โครงการสนับสนุนการขับเคลื่อนการดำเนินงานเขตพัฒนาเศรษฐกิจพิเศษ2561"/>
    <s v="อนุมัติแล้ว"/>
    <s v="ตุลาคม 2561"/>
    <x v="4"/>
    <s v="กันยายน 2562"/>
    <n v="5500000"/>
    <n v="5500000"/>
    <s v="สำนักพัฒนาและส่งเสริมการบริหารราชการจังหวัด"/>
    <x v="14"/>
    <x v="6"/>
    <m/>
    <x v="2"/>
    <x v="7"/>
  </r>
  <r>
    <s v="โครงการพัฒนาพื้นที่เขตเศรษฐกิจพิเศษ"/>
    <s v="โครงการพัฒนาพื้นที่เขตเศรษฐกิจพิเศษ2562"/>
    <s v="อนุมัติแล้ว"/>
    <s v="ตุลาคม 2562"/>
    <x v="0"/>
    <s v="กันยายน 2565"/>
    <n v="873256100"/>
    <n v="873256100"/>
    <s v="สำนักสนับสนุนและพัฒนาตามผังเมือง"/>
    <x v="12"/>
    <x v="6"/>
    <m/>
    <x v="0"/>
    <x v="0"/>
  </r>
  <r>
    <s v="โครงการสนับสนุนการขับเคลื่อนการดำเนินงานเขตพัฒนาเศรษฐกิจพิเศษประจำปีงบประมาณพ.ศ.2563"/>
    <s v="โครงการสนับสนุนการขับเคลื่อนการดำเนินงานเขตพัฒนาเศรษฐกิจพิเศษประจำปีงบประมาณพ.ศ.25632562"/>
    <s v="อนุมัติแล้ว"/>
    <s v="ตุลาคม 2562"/>
    <x v="0"/>
    <s v="กันยายน 2563"/>
    <n v="4479200"/>
    <n v="4479200"/>
    <s v="สำนักพัฒนาและส่งเสริมการบริหารราชการจังหวัด"/>
    <x v="14"/>
    <x v="6"/>
    <m/>
    <x v="2"/>
    <x v="7"/>
  </r>
  <r>
    <s v="โครงการสนับสนุนการขับเคลื่อนการดำเนินงานเขตพัฒนาเศรษฐกิจพิเศษประจำปีงบประมาณพ.ศ.2564"/>
    <s v="โครงการสนับสนุนการขับเคลื่อนการดำเนินงานเขตพัฒนาเศรษฐกิจพิเศษประจำปีงบประมาณพ.ศ.25642563"/>
    <s v="อนุมัติแล้ว"/>
    <s v="ตุลาคม 2563"/>
    <x v="2"/>
    <s v="กันยายน 2564"/>
    <n v="4479200"/>
    <n v="4479200"/>
    <s v="สำนักพัฒนาและส่งเสริมการบริหารราชการจังหวัด"/>
    <x v="14"/>
    <x v="6"/>
    <m/>
    <x v="2"/>
    <x v="7"/>
  </r>
  <r>
    <s v="โครงการสนับสนุนการพัฒนาพื้นที่เขตเศรษฐกิจพิเศษ"/>
    <s v="โครงการสนับสนุนการพัฒนาพื้นที่เขตเศรษฐกิจพิเศษ2563"/>
    <s v="อนุมัติแล้ว"/>
    <s v="ตุลาคม 2563"/>
    <x v="2"/>
    <s v="กันยายน 2564"/>
    <n v="21000000"/>
    <n v="21000000"/>
    <s v="กองวิชาการและแผนงาน"/>
    <x v="15"/>
    <x v="6"/>
    <m/>
    <x v="2"/>
    <x v="11"/>
  </r>
  <r>
    <s v="โครงการพัฒนาระบบไฟฟ้าเพื่อรองรับการจัดตั้งเขตพัฒนาเศรษฐกิจพิเศษระยะแรก"/>
    <s v="โครงการพัฒนาระบบไฟฟ้าเพื่อรองรับการจัดตั้งเขตพัฒนาเศรษฐกิจพิเศษระยะแรก2559"/>
    <s v="อนุมัติแล้ว"/>
    <s v="ตุลาคม 2559"/>
    <x v="5"/>
    <s v="ธันวาคม 2568"/>
    <n v="3140000000"/>
    <n v="3140000000"/>
    <s v="กองจัดการโครงการ1ฝ่ายบริหารโครงการ1"/>
    <x v="13"/>
    <x v="6"/>
    <m/>
    <x v="0"/>
    <x v="0"/>
  </r>
  <r>
    <s v="โครงการขยายการค้าการลงทุนชายแดนและเขตพัฒนาเศรษฐกิจพิเศษ(2563)"/>
    <s v="โครงการขยายการค้าการลงทุนชายแดนและเขตพัฒนาเศรษฐกิจพิเศษ(2563)2562"/>
    <s v="อนุมัติแล้ว"/>
    <s v="ตุลาคม 2562"/>
    <x v="0"/>
    <s v="กันยายน 2563"/>
    <n v="35636200"/>
    <n v="35636200"/>
    <s v="กองความร่วมมือการค้าและการลงทุน"/>
    <x v="16"/>
    <x v="7"/>
    <m/>
    <x v="2"/>
    <x v="2"/>
  </r>
  <r>
    <s v="ส่งเสริมการค้าการลงทุนและสร้างความสัมพันธ์กับกลุ่มประเทศอาเซียน+3"/>
    <s v="ส่งเสริมการค้าการลงทุนและสร้างความสัมพันธ์กับกลุ่มประเทศอาเซียน+32564"/>
    <s v="อนุมัติแล้ว"/>
    <s v="มกราคม 2564"/>
    <x v="2"/>
    <s v="กันยายน 2564"/>
    <n v="4905700"/>
    <n v="4905700"/>
    <s v="สำนักงานพาณิชย์จังหวัดพิษณุโลก"/>
    <x v="17"/>
    <x v="7"/>
    <m/>
    <x v="0"/>
    <x v="0"/>
  </r>
  <r>
    <s v="โครงการศูนย์เปลี่ยนถ่ายรูปแบบการขนส่งสินค้าเชียงของจังหวัดเชียงราย"/>
    <s v="โครงการศูนย์เปลี่ยนถ่ายรูปแบบการขนส่งสินค้าเชียงของจังหวัดเชียงราย2556"/>
    <s v="อนุมัติแล้ว"/>
    <s v="มกราคม 2556"/>
    <x v="6"/>
    <s v="ธันวาคม 2565"/>
    <n v="2227080867.4899998"/>
    <n v="2227080867.4899998"/>
    <s v="สำนักการขนส่งสินค้า"/>
    <x v="18"/>
    <x v="8"/>
    <m/>
    <x v="2"/>
    <x v="7"/>
  </r>
  <r>
    <s v="โครงการพัฒนาทางหลวงเพื่อสนับสนุนเขตเศรษฐกิจพิเศษปีพ.ศ.2562"/>
    <s v="โครงการพัฒนาทางหลวงเพื่อสนับสนุนเขตเศรษฐกิจพิเศษปีพ.ศ.25622561"/>
    <s v="อนุมัติแล้ว"/>
    <s v="ตุลาคม 2561"/>
    <x v="4"/>
    <s v="กันยายน 2562"/>
    <n v="4647117600"/>
    <n v="4647117600"/>
    <s v="สำนักแผนงาน"/>
    <x v="19"/>
    <x v="8"/>
    <m/>
    <x v="0"/>
    <x v="0"/>
  </r>
  <r>
    <s v="โครงการพัฒนาทางหลวงเพื่อสนับสนุนเขตเศรษฐกิจพิเศษปี2563"/>
    <s v="โครงการพัฒนาทางหลวงเพื่อสนับสนุนเขตเศรษฐกิจพิเศษปี25632562"/>
    <s v="อนุมัติแล้ว"/>
    <s v="ตุลาคม 2562"/>
    <x v="0"/>
    <s v="กันยายน 2563"/>
    <n v="3804519100"/>
    <n v="3804519100"/>
    <s v="สำนักแผนงาน"/>
    <x v="19"/>
    <x v="8"/>
    <m/>
    <x v="0"/>
    <x v="0"/>
  </r>
  <r>
    <s v="บูรณะทางผิวแอสฟัลต์ทางหลวงหมายเลข212สายกลางน้อย-ย้อมพัฒนาตำบลดอนนางหงษ์อำเภอธาตุพนมจังหวัดนครพนมถนน4ช่องจราจรผิวทางกว้างช่องละ3.50เมตรยาว1,000.00เมตรไหล่ทางกว้างข้างละ2.00เมตรหรือมีผิวจราจร20,507.00ตารางเมตร"/>
    <s v="บูรณะทางผิวแอสฟัลต์ทางหลวงหมายเลข212สายกลางน้อย-ย้อมพัฒนาตำบลดอนนางหงษ์อำเภอธาตุพนมจังหวัดนครพนมถนน4ช่องจราจรผิวทางกว้างช่องละ3.50เมตรยาว1,000.00เมตรไหล่ทางกว้างข้างละ2.00เมตรหรือมีผิวจราจร20,507.00ตารางเมตร2563"/>
    <s v="อนุมัติแล้ว"/>
    <s v="มกราคม 2563"/>
    <x v="0"/>
    <s v="กันยายน 2563"/>
    <n v="15000000"/>
    <n v="15000000"/>
    <s v="แขวงทางหลวงนครพนม"/>
    <x v="19"/>
    <x v="8"/>
    <m/>
    <x v="0"/>
    <x v="0"/>
  </r>
  <r>
    <s v="โครงการการพัฒนาท่าอากาศยานเขตพัฒนาเศรษฐกิจพิเศษ(ปีงบประมาณ2563)"/>
    <s v="โครงการการพัฒนาท่าอากาศยานเขตพัฒนาเศรษฐกิจพิเศษ(ปีงบประมาณ2563)2562"/>
    <s v="อนุมัติแล้ว"/>
    <s v="ตุลาคม 2562"/>
    <x v="0"/>
    <s v="กันยายน 2564"/>
    <n v="84665500"/>
    <n v="84665500"/>
    <s v="กองแผนงาน"/>
    <x v="20"/>
    <x v="8"/>
    <m/>
    <x v="0"/>
    <x v="0"/>
  </r>
  <r>
    <s v="ซ่อมทางผิวแอสฟัลต์ทางหลวงหมายเลข1288ตอนควบคุม0100ตอนหนองหลวง-เปิ่งเคลิงจังหวัดตาก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"/>
    <s v="ซ่อมทางผิวแอสฟัลต์ทางหลวงหมายเลข1288ตอนควบคุม0100ตอนหนองหลวง-เปิ่งเคลิงจังหวัดตาก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2563"/>
    <s v="อนุมัติแล้ว"/>
    <s v="ตุลาคม 2563"/>
    <x v="2"/>
    <s v="กันยายน 2564"/>
    <n v="14000000"/>
    <n v="14000000"/>
    <s v="แขวงทางหลวงตากที่2(แม่สอด)"/>
    <x v="19"/>
    <x v="8"/>
    <m/>
    <x v="0"/>
    <x v="0"/>
  </r>
  <r>
    <s v="โครงการการพัฒนาท่าอากาศยานเขตพัฒนาเศรษฐกิจพิเศษ"/>
    <s v="โครงการการพัฒนาท่าอากาศยานเขตพัฒนาเศรษฐกิจพิเศษ2559"/>
    <s v="อนุมัติแล้ว"/>
    <s v="ตุลาคม 2559"/>
    <x v="5"/>
    <s v="กันยายน 2564"/>
    <n v="60923100"/>
    <n v="60923100"/>
    <s v="กองแผนงาน"/>
    <x v="20"/>
    <x v="8"/>
    <m/>
    <x v="0"/>
    <x v="0"/>
  </r>
  <r>
    <s v="โครงการพัฒนาทางหลวงเพื่อสนับสนุนเขตเศรษฐกิจพิเศษปี2564"/>
    <s v="โครงการพัฒนาทางหลวงเพื่อสนับสนุนเขตเศรษฐกิจพิเศษปี25642563"/>
    <s v="อนุมัติแล้ว"/>
    <s v="ตุลาคม 2563"/>
    <x v="2"/>
    <s v="กันยายน 2564"/>
    <n v="3368736100"/>
    <n v="3368736100"/>
    <s v="สำนักแผนงาน"/>
    <x v="19"/>
    <x v="8"/>
    <m/>
    <x v="0"/>
    <x v="0"/>
  </r>
  <r>
    <s v="ขยายไหล่ทางสายแยกทางหลวงหมายเลข3067-จุดผ่านแดนถาวรบ้านหนองเอี่ยนอำเภออรัญประเทศจังหวัดสระแก้วระยะทาง6.250กิโลเมตร"/>
    <s v="ขยายไหล่ทางสายแยกทางหลวงหมายเลข3067-จุดผ่านแดนถาวรบ้านหนองเอี่ยนอำเภออรัญประเทศจังหวัดสระแก้วระยะทาง6.250กิโลเมตร2563"/>
    <s v="อนุมัติแล้ว"/>
    <s v="ตุลาคม 2563"/>
    <x v="2"/>
    <s v="กันยายน 2564"/>
    <n v="48500000"/>
    <n v="48500000"/>
    <s v="แขวงทางหลวงชนบทสระแก้ว"/>
    <x v="21"/>
    <x v="8"/>
    <m/>
    <x v="0"/>
    <x v="0"/>
  </r>
  <r>
    <s v="ขยายไหล่ถนนลาดยางสายแยกทางหลวงหมายเลข317–จุดผ่านแดนถาวรบ้านเขาดินตำบลไทยอุดมอำเภอคลองหาดถึงตำบลวังสมบูรณ์อำเภอวังสมบูรณ์จังหวัดสระแก้ว"/>
    <s v="ขยายไหล่ถนนลาดยางสายแยกทางหลวงหมายเลข317–จุดผ่านแดนถาวรบ้านเขาดินตำบลไทยอุดมอำเภอคลองหาดถึงตำบลวังสมบูรณ์อำเภอวังสมบูรณ์จังหวัดสระแก้ว2563"/>
    <s v="อนุมัติแล้ว"/>
    <s v="ตุลาคม 2563"/>
    <x v="2"/>
    <s v="กันยายน 2564"/>
    <n v="47800000"/>
    <n v="47800000"/>
    <s v="แขวงทางหลวงชนบทสระแก้ว"/>
    <x v="21"/>
    <x v="8"/>
    <m/>
    <x v="2"/>
    <x v="11"/>
  </r>
  <r>
    <s v="ปรับปรุงถนนลาดยางสายแยกทางหลวงหมายเลข33–อ.คลองหาดอ.คลองหาดจ.สระแก้วระยะทาง7.500กม."/>
    <s v="ปรับปรุงถนนลาดยางสายแยกทางหลวงหมายเลข33–อ.คลองหาดอ.คลองหาดจ.สระแก้วระยะทาง7.500กม.2563"/>
    <s v="อนุมัติแล้ว"/>
    <s v="ตุลาคม 2563"/>
    <x v="2"/>
    <s v="กันยายน 2564"/>
    <n v="47000000"/>
    <n v="47000000"/>
    <s v="แขวงทางหลวงชนบทสระแก้ว"/>
    <x v="21"/>
    <x v="8"/>
    <m/>
    <x v="2"/>
    <x v="11"/>
  </r>
  <r>
    <s v="นำที่ราชพัสดุมาสนับสนุนพื้นที่เขตพัฒนาเศรษฐกิจพิเศษ"/>
    <s v="นำที่ราชพัสดุมาสนับสนุนพื้นที่เขตพัฒนาเศรษฐกิจพิเศษ2559"/>
    <s v="อนุมัติแล้ว"/>
    <s v="ตุลาคม 2559"/>
    <x v="5"/>
    <s v="กันยายน 2565"/>
    <n v="1000000"/>
    <n v="1000000"/>
    <s v="กองบริหารที่ราชพัสดุภูมิภาค"/>
    <x v="22"/>
    <x v="9"/>
    <m/>
    <x v="1"/>
    <x v="10"/>
  </r>
  <r>
    <s v="โครงการก่อสร้างอาคารชุดพักอาศัยและบ้านพักข้าราชการด่านศุลกากรตากใบ1แห่ง"/>
    <s v="โครงการก่อสร้างอาคารชุดพักอาศัยและบ้านพักข้าราชการด่านศุลกากรตากใบ1แห่ง2562"/>
    <s v="อนุมัติแล้ว"/>
    <s v="ตุลาคม 2562"/>
    <x v="0"/>
    <s v="กุมภาพันธ์ 2564"/>
    <n v="30020000"/>
    <n v="23124600"/>
    <s v="ด่านศุลกากรตากใบ(ดตบ.)"/>
    <x v="23"/>
    <x v="9"/>
    <m/>
    <x v="1"/>
    <x v="10"/>
  </r>
  <r>
    <s v="โครงการก่อสร้างด่านศุลกากรแม่สอดแห่งที่2"/>
    <s v="โครงการก่อสร้างด่านศุลกากรแม่สอดแห่งที่22561"/>
    <s v="อนุมัติแล้ว"/>
    <s v="ตุลาคม 2561"/>
    <x v="4"/>
    <s v="กันยายน 2564"/>
    <n v="319700000"/>
    <n v="145224100"/>
    <s v="ด่านศุลกากรแม่สอด(ดมด.)"/>
    <x v="23"/>
    <x v="9"/>
    <m/>
    <x v="2"/>
    <x v="3"/>
  </r>
  <r>
    <s v="โครงการปรับปรุงซ่อมแซมอาคารที่ทำการด่านศุลกากรแม่สอดอาคารด่านพรมแดนท่าสายลวดอาคารที่พักอาศัยและสิ่งปลูกสร้างประกอบ"/>
    <s v="โครงการปรับปรุงซ่อมแซมอาคารที่ทำการด่านศุลกากรแม่สอดอาคารด่านพรมแดนท่าสายลวดอาคารที่พักอาศัยและสิ่งปลูกสร้างประกอบ2562"/>
    <s v="อนุมัติแล้ว"/>
    <s v="ตุลาคม 2562"/>
    <x v="0"/>
    <s v="กันยายน 2563"/>
    <n v="5578300"/>
    <n v="0"/>
    <s v="ด่านศุลกากรแม่สอด(ดมด.)"/>
    <x v="23"/>
    <x v="9"/>
    <m/>
    <x v="2"/>
    <x v="3"/>
  </r>
  <r>
    <s v="โครงการปรับปรุงซ่อมแซมอาคารที่ทำการด่านศุลกากรตากใบ"/>
    <s v="โครงการปรับปรุงซ่อมแซมอาคารที่ทำการด่านศุลกากรตากใบ2562"/>
    <s v="อนุมัติแล้ว"/>
    <s v="ธันวาคม 2562"/>
    <x v="0"/>
    <s v="กันยายน 2563"/>
    <n v="2154000"/>
    <n v="2154000"/>
    <s v="ด่านศุลกากรตากใบ(ดตบ.)"/>
    <x v="23"/>
    <x v="9"/>
    <m/>
    <x v="0"/>
    <x v="0"/>
  </r>
  <r>
    <s v="โครงการก่อสร้างด่านศุลกากรบริเวณจุดผ่านแดนถาวรบ้านพุน้ำร้อนระยะที่1ตำบลบ้านเก่าอำเภอเมืองจังหวัดกาญจนบุรี1แห่ง"/>
    <s v="โครงการก่อสร้างด่านศุลกากรบริเวณจุดผ่านแดนถาวรบ้านพุน้ำร้อนระยะที่1ตำบลบ้านเก่าอำเภอเมืองจังหวัดกาญจนบุรี1แห่ง2562"/>
    <s v="อนุมัติแล้ว"/>
    <s v="ตุลาคม 2562"/>
    <x v="0"/>
    <s v="พฤศจิกายน 2562"/>
    <n v="76828200"/>
    <n v="76828200"/>
    <s v="ด่านศุลกากรสังขละบุรี(ดสบ.)"/>
    <x v="23"/>
    <x v="9"/>
    <m/>
    <x v="2"/>
    <x v="3"/>
  </r>
  <r>
    <s v="โครงการปรับปรุงซ่อมแซมอาคารศูนย์ราชการชายแดน๑และ๒ด่านศุลกากรตากใบ"/>
    <s v="โครงการปรับปรุงซ่อมแซมอาคารศูนย์ราชการชายแดน๑และ๒ด่านศุลกากรตากใบ2562"/>
    <s v="อนุมัติแล้ว"/>
    <s v="ธันวาคม 2562"/>
    <x v="0"/>
    <s v="มิถุนายน 2563"/>
    <n v="250000"/>
    <n v="250000"/>
    <s v="ด่านศุลกากรตากใบ(ดตบ.)"/>
    <x v="23"/>
    <x v="9"/>
    <m/>
    <x v="0"/>
    <x v="0"/>
  </r>
  <r>
    <s v="โครงการก่อสร้างอาคารที่ทำการด่านศุลกากรเชียงแสนแห่งใหม่และสิ่งปลูกสร้างประกอบตำบลบ้านแซวอำเภอเชียงแสนจังหวัดเชียงราย1แห่ง"/>
    <s v="โครงการก่อสร้างอาคารที่ทำการด่านศุลกากรเชียงแสนแห่งใหม่และสิ่งปลูกสร้างประกอบตำบลบ้านแซวอำเภอเชียงแสนจังหวัดเชียงราย1แห่ง2562"/>
    <s v="อนุมัติแล้ว"/>
    <s v="ตุลาคม 2562"/>
    <x v="0"/>
    <s v="มกราคม 2563"/>
    <n v="208740804"/>
    <n v="70094402"/>
    <s v="ด่านศุลกากรเชียงแสน(ดชส.)"/>
    <x v="23"/>
    <x v="9"/>
    <m/>
    <x v="0"/>
    <x v="0"/>
  </r>
  <r>
    <s v="โครงการก่อสร้างอาคารจุดผ่านแดนถาวร(บ้านหนองเอี่ยน)"/>
    <s v="โครงการก่อสร้างอาคารจุดผ่านแดนถาวร(บ้านหนองเอี่ยน)2562"/>
    <s v="อนุมัติแล้ว"/>
    <s v="ตุลาคม 2562"/>
    <x v="0"/>
    <s v="กันยายน 2565"/>
    <n v="234990000"/>
    <n v="234990000"/>
    <s v="ด่านศุลกากรอรัญประเทศ(ดอป.)"/>
    <x v="23"/>
    <x v="9"/>
    <m/>
    <x v="0"/>
    <x v="0"/>
  </r>
  <r>
    <s v="โครงการลานตรวจปล่อยสินค้าด่านศุลกากรตากใบ"/>
    <s v="โครงการลานตรวจปล่อยสินค้าด่านศุลกากรตากใบ2562"/>
    <s v="อนุมัติแล้ว"/>
    <s v="ธันวาคม 2562"/>
    <x v="0"/>
    <s v="กันยายน 2563"/>
    <n v="5772000"/>
    <n v="5772000"/>
    <s v="ด่านศุลกากรตากใบ(ดตบ.)"/>
    <x v="23"/>
    <x v="9"/>
    <m/>
    <x v="2"/>
    <x v="3"/>
  </r>
  <r>
    <s v="โครงการก่อสร้างด่านศุลกากรอรัญประเทศและสิ่งปลูกสร้างประกอบ(บ้านป่าไร่)"/>
    <s v="โครงการก่อสร้างด่านศุลกากรอรัญประเทศและสิ่งปลูกสร้างประกอบ(บ้านป่าไร่)2562"/>
    <s v="อนุมัติแล้ว"/>
    <s v="ตุลาคม 2562"/>
    <x v="0"/>
    <s v="มีนาคม 2563"/>
    <n v="131499893.70999999"/>
    <n v="131499893.70999999"/>
    <s v="ด่านศุลกากรอรัญประเทศ(ดอป.)"/>
    <x v="23"/>
    <x v="9"/>
    <m/>
    <x v="2"/>
    <x v="3"/>
  </r>
  <r>
    <s v="โครงการปรับปรุงซ่อมแซมประตูรั้วที่ทำการด่านศุลกากรปาดังเบซาร์"/>
    <s v="โครงการปรับปรุงซ่อมแซมประตูรั้วที่ทำการด่านศุลกากรปาดังเบซาร์2562"/>
    <s v="อนุมัติแล้ว"/>
    <s v="ธันวาคม 2562"/>
    <x v="0"/>
    <s v="มีนาคม 2563"/>
    <n v="333000"/>
    <n v="333000"/>
    <s v="ด่านศุลกากรปาดังเบซาร์(ดปบ.)"/>
    <x v="23"/>
    <x v="9"/>
    <m/>
    <x v="1"/>
    <x v="1"/>
  </r>
  <r>
    <s v="โครงการปรับปรุงซ่อมแซมถนนคอนกรีตเสริมเหล็กบริเวณอาคารโรงพักสินค้าขาเข้าและถนนคอนกรีตเสริมเหล็กบริเวณอาคารโรงพักสินค้าขาออกด่านศุลกากรแม่สาย"/>
    <s v="โครงการปรับปรุงซ่อมแซมถนนคอนกรีตเสริมเหล็กบริเวณอาคารโรงพักสินค้าขาเข้าและถนนคอนกรีตเสริมเหล็กบริเวณอาคารโรงพักสินค้าขาออกด่านศุลกากรแม่สาย2564"/>
    <s v="อนุมัติแล้ว"/>
    <s v="ตุลาคม 2564"/>
    <x v="1"/>
    <s v="กันยายน 2565"/>
    <n v="0"/>
    <n v="0"/>
    <s v="กองยุทธศาสตร์และแผนงาน(กยผ.)"/>
    <x v="23"/>
    <x v="9"/>
    <s v="project65"/>
    <x v="0"/>
    <x v="0"/>
  </r>
  <r>
    <s v="โครงการนำที่ราชพัสดุมาสนับสนุนเขตพัฒนาเศรษฐกิจพิเศษ"/>
    <s v="โครงการนำที่ราชพัสดุมาสนับสนุนเขตพัฒนาเศรษฐกิจพิเศษ2563"/>
    <s v="อนุมัติแล้ว"/>
    <s v="ตุลาคม 2563"/>
    <x v="2"/>
    <s v="กันยายน 2565"/>
    <n v="500000"/>
    <n v="0"/>
    <s v="กองแผนงาน"/>
    <x v="22"/>
    <x v="9"/>
    <s v="project65"/>
    <x v="0"/>
    <x v="12"/>
  </r>
  <r>
    <s v="โครงการปรับปรุงผิวจราจรถนนด่านพรมแดนสะเดาขาออกด่านศุลกากรสะเดาตำบลสำนักขามอำเภอสะเดาจังหวัดสงขลา1แห่ง"/>
    <s v="โครงการปรับปรุงผิวจราจรถนนด่านพรมแดนสะเดาขาออกด่านศุลกากรสะเดาตำบลสำนักขามอำเภอสะเดาจังหวัดสงขลา1แห่ง2563"/>
    <s v="อนุมัติแล้ว"/>
    <s v="ตุลาคม 2563"/>
    <x v="2"/>
    <s v="มิถุนายน 2564"/>
    <n v="22700000"/>
    <n v="0"/>
    <s v="ด่านศุลกากรสะเดา(ดสด.)"/>
    <x v="23"/>
    <x v="9"/>
    <m/>
    <x v="0"/>
    <x v="0"/>
  </r>
  <r>
    <s v="โครงการปรับปรุงซ่อมแซมศูนย์บริการเบ็ดเสร็จและสิ่งปลูกสร้างด่านศุลกากรแม่สาย"/>
    <s v="โครงการปรับปรุงซ่อมแซมศูนย์บริการเบ็ดเสร็จและสิ่งปลูกสร้างด่านศุลกากรแม่สาย2563"/>
    <s v="อนุมัติแล้ว"/>
    <s v="ตุลาคม 2563"/>
    <x v="2"/>
    <s v="กันยายน 2564"/>
    <n v="5063700"/>
    <n v="5063700"/>
    <s v="ด่านศุลกากรแม่สาย(ดมย.)"/>
    <x v="23"/>
    <x v="9"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ปีงบประมาณ">
  <location ref="B2:J22" firstHeaderRow="1" firstDataRow="2" firstDataCol="1"/>
  <pivotFields count="14">
    <pivotField dataField="1" showAll="0"/>
    <pivotField showAll="0"/>
    <pivotField showAll="0"/>
    <pivotField showAll="0"/>
    <pivotField axis="axisCol" showAll="0">
      <items count="8">
        <item x="6"/>
        <item x="5"/>
        <item x="3"/>
        <item x="4"/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1"/>
        <item x="3"/>
        <item x="4"/>
        <item x="2"/>
        <item t="default"/>
      </items>
    </pivotField>
    <pivotField axis="axisRow" showAll="0">
      <items count="14">
        <item x="0"/>
        <item x="12"/>
        <item x="4"/>
        <item x="9"/>
        <item x="10"/>
        <item x="1"/>
        <item x="6"/>
        <item x="5"/>
        <item x="8"/>
        <item x="7"/>
        <item x="3"/>
        <item x="11"/>
        <item x="2"/>
        <item t="default"/>
      </items>
    </pivotField>
  </pivotFields>
  <rowFields count="2">
    <field x="12"/>
    <field x="13"/>
  </rowFields>
  <rowItems count="19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>
      <x v="2"/>
    </i>
    <i r="1">
      <x v="6"/>
    </i>
    <i r="1">
      <x v="7"/>
    </i>
    <i>
      <x v="3"/>
    </i>
    <i r="1">
      <x v="8"/>
    </i>
    <i>
      <x v="4"/>
    </i>
    <i r="1">
      <x v="9"/>
    </i>
    <i r="1">
      <x v="10"/>
    </i>
    <i r="1">
      <x v="11"/>
    </i>
    <i r="1">
      <x v="12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ount of โครงการ/การดำเนินงาน" fld="0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ปีงบประมาณ">
  <location ref="B3:C105" firstHeaderRow="1" firstDataRow="1" firstDataCol="1"/>
  <pivotFields count="14">
    <pivotField dataField="1" showAll="0"/>
    <pivotField showAll="0"/>
    <pivotField showAll="0"/>
    <pivotField showAll="0"/>
    <pivotField showAll="0">
      <items count="8">
        <item x="6"/>
        <item x="5"/>
        <item x="3"/>
        <item x="4"/>
        <item x="0"/>
        <item x="2"/>
        <item x="1"/>
        <item t="default"/>
      </items>
    </pivotField>
    <pivotField showAll="0"/>
    <pivotField showAll="0"/>
    <pivotField showAll="0"/>
    <pivotField showAll="0"/>
    <pivotField axis="axisRow" showAll="0">
      <items count="25">
        <item x="18"/>
        <item x="16"/>
        <item x="5"/>
        <item x="15"/>
        <item x="10"/>
        <item x="19"/>
        <item x="21"/>
        <item x="20"/>
        <item x="22"/>
        <item x="4"/>
        <item x="12"/>
        <item x="23"/>
        <item x="3"/>
        <item x="9"/>
        <item x="6"/>
        <item x="13"/>
        <item x="2"/>
        <item x="1"/>
        <item x="11"/>
        <item x="0"/>
        <item x="17"/>
        <item x="14"/>
        <item x="7"/>
        <item x="8"/>
        <item t="default"/>
      </items>
    </pivotField>
    <pivotField axis="axisRow" showAll="0">
      <items count="11">
        <item x="9"/>
        <item x="8"/>
        <item x="7"/>
        <item x="6"/>
        <item x="2"/>
        <item x="5"/>
        <item x="4"/>
        <item x="3"/>
        <item x="1"/>
        <item x="0"/>
        <item t="default"/>
      </items>
    </pivotField>
    <pivotField showAll="0"/>
    <pivotField axis="axisRow" showAll="0">
      <items count="6">
        <item x="0"/>
        <item x="1"/>
        <item x="3"/>
        <item x="4"/>
        <item x="2"/>
        <item t="default"/>
      </items>
    </pivotField>
    <pivotField axis="axisRow" showAll="0">
      <items count="14">
        <item x="0"/>
        <item x="12"/>
        <item x="4"/>
        <item x="9"/>
        <item x="10"/>
        <item x="1"/>
        <item x="6"/>
        <item x="5"/>
        <item x="8"/>
        <item x="7"/>
        <item x="3"/>
        <item x="11"/>
        <item x="2"/>
        <item t="default"/>
      </items>
    </pivotField>
  </pivotFields>
  <rowFields count="4">
    <field x="10"/>
    <field x="9"/>
    <field x="12"/>
    <field x="13"/>
  </rowFields>
  <rowItems count="102">
    <i>
      <x/>
    </i>
    <i r="1">
      <x v="8"/>
    </i>
    <i r="2">
      <x/>
    </i>
    <i r="3">
      <x v="1"/>
    </i>
    <i r="2">
      <x v="1"/>
    </i>
    <i r="3">
      <x v="4"/>
    </i>
    <i r="1">
      <x v="11"/>
    </i>
    <i r="2">
      <x/>
    </i>
    <i r="3">
      <x/>
    </i>
    <i r="2">
      <x v="1"/>
    </i>
    <i r="3">
      <x v="4"/>
    </i>
    <i r="3">
      <x v="5"/>
    </i>
    <i r="2">
      <x v="4"/>
    </i>
    <i r="3">
      <x v="10"/>
    </i>
    <i>
      <x v="1"/>
    </i>
    <i r="1">
      <x/>
    </i>
    <i r="2">
      <x v="4"/>
    </i>
    <i r="3">
      <x v="9"/>
    </i>
    <i r="1">
      <x v="5"/>
    </i>
    <i r="2">
      <x/>
    </i>
    <i r="3">
      <x/>
    </i>
    <i r="1">
      <x v="6"/>
    </i>
    <i r="2">
      <x/>
    </i>
    <i r="3">
      <x/>
    </i>
    <i r="2">
      <x v="4"/>
    </i>
    <i r="3">
      <x v="11"/>
    </i>
    <i r="1">
      <x v="7"/>
    </i>
    <i r="2">
      <x/>
    </i>
    <i r="3">
      <x/>
    </i>
    <i>
      <x v="2"/>
    </i>
    <i r="1">
      <x v="1"/>
    </i>
    <i r="2">
      <x v="4"/>
    </i>
    <i r="3">
      <x v="12"/>
    </i>
    <i r="1">
      <x v="20"/>
    </i>
    <i r="2">
      <x/>
    </i>
    <i r="3">
      <x/>
    </i>
    <i>
      <x v="3"/>
    </i>
    <i r="1">
      <x v="3"/>
    </i>
    <i r="2">
      <x v="4"/>
    </i>
    <i r="3">
      <x v="11"/>
    </i>
    <i r="1">
      <x v="10"/>
    </i>
    <i r="2">
      <x/>
    </i>
    <i r="3">
      <x/>
    </i>
    <i r="1">
      <x v="15"/>
    </i>
    <i r="2">
      <x/>
    </i>
    <i r="3">
      <x/>
    </i>
    <i r="1">
      <x v="21"/>
    </i>
    <i r="2">
      <x v="4"/>
    </i>
    <i r="3">
      <x v="9"/>
    </i>
    <i>
      <x v="4"/>
    </i>
    <i r="1">
      <x v="2"/>
    </i>
    <i r="2">
      <x v="4"/>
    </i>
    <i r="3">
      <x v="9"/>
    </i>
    <i r="1">
      <x v="9"/>
    </i>
    <i r="2">
      <x v="2"/>
    </i>
    <i r="3">
      <x v="7"/>
    </i>
    <i r="1">
      <x v="12"/>
    </i>
    <i r="2">
      <x v="1"/>
    </i>
    <i r="3">
      <x v="2"/>
    </i>
    <i r="2">
      <x v="2"/>
    </i>
    <i r="3">
      <x v="6"/>
    </i>
    <i>
      <x v="5"/>
    </i>
    <i r="1">
      <x v="18"/>
    </i>
    <i r="2">
      <x v="2"/>
    </i>
    <i r="3">
      <x v="7"/>
    </i>
    <i>
      <x v="6"/>
    </i>
    <i r="1">
      <x v="4"/>
    </i>
    <i r="2">
      <x v="1"/>
    </i>
    <i r="3">
      <x v="4"/>
    </i>
    <i r="2">
      <x v="4"/>
    </i>
    <i r="3">
      <x v="10"/>
    </i>
    <i>
      <x v="7"/>
    </i>
    <i r="1">
      <x v="13"/>
    </i>
    <i r="2">
      <x/>
    </i>
    <i r="3">
      <x/>
    </i>
    <i r="1">
      <x v="14"/>
    </i>
    <i r="2">
      <x/>
    </i>
    <i r="3">
      <x/>
    </i>
    <i r="2">
      <x v="1"/>
    </i>
    <i r="3">
      <x v="3"/>
    </i>
    <i r="1">
      <x v="22"/>
    </i>
    <i r="2">
      <x v="4"/>
    </i>
    <i r="3">
      <x v="12"/>
    </i>
    <i r="1">
      <x v="23"/>
    </i>
    <i r="2">
      <x v="3"/>
    </i>
    <i r="3">
      <x v="8"/>
    </i>
    <i r="2">
      <x v="4"/>
    </i>
    <i r="3">
      <x v="12"/>
    </i>
    <i>
      <x v="8"/>
    </i>
    <i r="1">
      <x v="16"/>
    </i>
    <i r="2">
      <x v="4"/>
    </i>
    <i r="3">
      <x v="10"/>
    </i>
    <i r="1">
      <x v="17"/>
    </i>
    <i r="2">
      <x v="4"/>
    </i>
    <i r="3">
      <x v="12"/>
    </i>
    <i>
      <x v="9"/>
    </i>
    <i r="1">
      <x v="19"/>
    </i>
    <i r="2">
      <x/>
    </i>
    <i r="3">
      <x/>
    </i>
    <i r="2">
      <x v="1"/>
    </i>
    <i r="3">
      <x v="5"/>
    </i>
    <i t="grand">
      <x/>
    </i>
  </rowItems>
  <colItems count="1">
    <i/>
  </colItems>
  <dataFields count="1">
    <dataField name="Count of โครงการ/การดำเนินงาน" fld="0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9e83acd08c5042c489e25f&amp;username=industry08021" TargetMode="External"/><Relationship Id="rId21" Type="http://schemas.openxmlformats.org/officeDocument/2006/relationships/hyperlink" Target="https://emenscr.nesdc.go.th/viewer/view.html?id=5c89fbaef78b133fe6b148e5&amp;username=industry08021" TargetMode="External"/><Relationship Id="rId42" Type="http://schemas.openxmlformats.org/officeDocument/2006/relationships/hyperlink" Target="https://emenscr.nesdc.go.th/viewer/view.html?id=600535dcd32d761c9affb10c&amp;username=moi5305111" TargetMode="External"/><Relationship Id="rId47" Type="http://schemas.openxmlformats.org/officeDocument/2006/relationships/hyperlink" Target="https://emenscr.nesdc.go.th/viewer/view.html?id=5bb1a0dbe8a05d0f344e4e2c&amp;username=mot061381" TargetMode="External"/><Relationship Id="rId63" Type="http://schemas.openxmlformats.org/officeDocument/2006/relationships/hyperlink" Target="https://emenscr.nesdc.go.th/viewer/view.html?id=5dced593efbbb90303acb2fa&amp;username=mof0502281" TargetMode="External"/><Relationship Id="rId68" Type="http://schemas.openxmlformats.org/officeDocument/2006/relationships/hyperlink" Target="https://emenscr.nesdc.go.th/viewer/view.html?id=5dd25021618d7a030c89c3de&amp;username=mof050281" TargetMode="External"/><Relationship Id="rId2" Type="http://schemas.openxmlformats.org/officeDocument/2006/relationships/hyperlink" Target="https://emenscr.nesdc.go.th/viewer/view.html?id=5e1eeec7dd5aa7472e84626b&amp;username=police000711" TargetMode="External"/><Relationship Id="rId16" Type="http://schemas.openxmlformats.org/officeDocument/2006/relationships/hyperlink" Target="https://emenscr.nesdc.go.th/viewer/view.html?id=5b20f741ea79507e38d7c9e5&amp;username=ieat510221" TargetMode="External"/><Relationship Id="rId29" Type="http://schemas.openxmlformats.org/officeDocument/2006/relationships/hyperlink" Target="https://emenscr.nesdc.go.th/viewer/view.html?id=5f2d1b731e9bcf1b6a336884&amp;username=industry05071" TargetMode="External"/><Relationship Id="rId11" Type="http://schemas.openxmlformats.org/officeDocument/2006/relationships/hyperlink" Target="https://emenscr.nesdc.go.th/viewer/view.html?id=5db1cb97a12569147ec9830e&amp;username=mol04071" TargetMode="External"/><Relationship Id="rId24" Type="http://schemas.openxmlformats.org/officeDocument/2006/relationships/hyperlink" Target="https://emenscr.nesdc.go.th/viewer/view.html?id=5e03234f6f155549ab8fbd9e&amp;username=ieat510221" TargetMode="External"/><Relationship Id="rId32" Type="http://schemas.openxmlformats.org/officeDocument/2006/relationships/hyperlink" Target="https://emenscr.nesdc.go.th/viewer/view.html?id=5f2d68b6c3e5f60bd06cae03&amp;username=bcca059541" TargetMode="External"/><Relationship Id="rId37" Type="http://schemas.openxmlformats.org/officeDocument/2006/relationships/hyperlink" Target="https://emenscr.nesdc.go.th/viewer/view.html?id=5d8b552842d188059b355707&amp;username=moi02121" TargetMode="External"/><Relationship Id="rId40" Type="http://schemas.openxmlformats.org/officeDocument/2006/relationships/hyperlink" Target="https://emenscr.nesdc.go.th/viewer/view.html?id=5fc47ea6beab9d2a7939c314&amp;username=moi02121" TargetMode="External"/><Relationship Id="rId45" Type="http://schemas.openxmlformats.org/officeDocument/2006/relationships/hyperlink" Target="https://emenscr.nesdc.go.th/viewer/view.html?id=5e33b7c13777711ebc4dfefc&amp;username=mot060221" TargetMode="External"/><Relationship Id="rId53" Type="http://schemas.openxmlformats.org/officeDocument/2006/relationships/hyperlink" Target="https://emenscr.nesdc.go.th/viewer/view.html?id=5fc4d7cf7c1ad039a4b87ae7&amp;username=mot061381" TargetMode="External"/><Relationship Id="rId58" Type="http://schemas.openxmlformats.org/officeDocument/2006/relationships/hyperlink" Target="https://emenscr.nesdc.go.th/viewer/view.html?id=5bd14140b0bb8f05b8702482&amp;username=cmu6593181" TargetMode="External"/><Relationship Id="rId66" Type="http://schemas.openxmlformats.org/officeDocument/2006/relationships/hyperlink" Target="https://emenscr.nesdc.go.th/viewer/view.html?id=5dd24065618d7a030c89c3c4&amp;username=mof0502371" TargetMode="External"/><Relationship Id="rId74" Type="http://schemas.openxmlformats.org/officeDocument/2006/relationships/hyperlink" Target="https://emenscr.nesdc.go.th/viewer/view.html?id=5fb48efa20f6a8429dff6222&amp;username=mof0502331" TargetMode="External"/><Relationship Id="rId5" Type="http://schemas.openxmlformats.org/officeDocument/2006/relationships/hyperlink" Target="https://emenscr.nesdc.go.th/viewer/view.html?id=5def4054ca32fb4ed4482d15&amp;username=moi02276021" TargetMode="External"/><Relationship Id="rId61" Type="http://schemas.openxmlformats.org/officeDocument/2006/relationships/hyperlink" Target="https://emenscr.nesdc.go.th/viewer/view.html?id=5dce6488efbbb90303acb2cf&amp;username=mof0502371" TargetMode="External"/><Relationship Id="rId19" Type="http://schemas.openxmlformats.org/officeDocument/2006/relationships/hyperlink" Target="https://emenscr.nesdc.go.th/viewer/view.html?id=5c7f71fd1248ca2ef6b78154&amp;username=industry02041" TargetMode="External"/><Relationship Id="rId14" Type="http://schemas.openxmlformats.org/officeDocument/2006/relationships/hyperlink" Target="https://emenscr.nesdc.go.th/viewer/view.html?id=5f28fc1e14c4720c160d0669&amp;username=mol03081" TargetMode="External"/><Relationship Id="rId22" Type="http://schemas.openxmlformats.org/officeDocument/2006/relationships/hyperlink" Target="https://emenscr.nesdc.go.th/viewer/view.html?id=5e01910642c5ca49af55a88a&amp;username=industry02041" TargetMode="External"/><Relationship Id="rId27" Type="http://schemas.openxmlformats.org/officeDocument/2006/relationships/hyperlink" Target="https://emenscr.nesdc.go.th/viewer/view.html?id=5f2ce25e1e9bcf1b6a336666&amp;username=ieat5102111" TargetMode="External"/><Relationship Id="rId30" Type="http://schemas.openxmlformats.org/officeDocument/2006/relationships/hyperlink" Target="https://emenscr.nesdc.go.th/viewer/view.html?id=5dfa18be6b12163f58d5f9c1&amp;username=moph04041" TargetMode="External"/><Relationship Id="rId35" Type="http://schemas.openxmlformats.org/officeDocument/2006/relationships/hyperlink" Target="https://emenscr.nesdc.go.th/viewer/view.html?id=5d031bad43f43b4179ea137d&amp;username=moi07171" TargetMode="External"/><Relationship Id="rId43" Type="http://schemas.openxmlformats.org/officeDocument/2006/relationships/hyperlink" Target="https://emenscr.nesdc.go.th/viewer/view.html?id=5dfb1713c552571a72d13710&amp;username=moc03041" TargetMode="External"/><Relationship Id="rId48" Type="http://schemas.openxmlformats.org/officeDocument/2006/relationships/hyperlink" Target="https://emenscr.nesdc.go.th/viewer/view.html?id=5db69806a099c71470319abf&amp;username=mot061381" TargetMode="External"/><Relationship Id="rId56" Type="http://schemas.openxmlformats.org/officeDocument/2006/relationships/hyperlink" Target="https://emenscr.nesdc.go.th/viewer/view.html?id=5fd852ed238e5c34f1efce95&amp;username=mot0703621" TargetMode="External"/><Relationship Id="rId64" Type="http://schemas.openxmlformats.org/officeDocument/2006/relationships/hyperlink" Target="https://emenscr.nesdc.go.th/viewer/view.html?id=5dd21f3d95d4bc03082424df&amp;username=mof0502371" TargetMode="External"/><Relationship Id="rId69" Type="http://schemas.openxmlformats.org/officeDocument/2006/relationships/hyperlink" Target="https://emenscr.nesdc.go.th/viewer/view.html?id=5dd2515495d4bc030824250c&amp;username=mof0502371" TargetMode="External"/><Relationship Id="rId8" Type="http://schemas.openxmlformats.org/officeDocument/2006/relationships/hyperlink" Target="https://emenscr.nesdc.go.th/viewer/view.html?id=5e0eb34858d9a63ef04e4b57&amp;username=dsd_regional_901" TargetMode="External"/><Relationship Id="rId51" Type="http://schemas.openxmlformats.org/officeDocument/2006/relationships/hyperlink" Target="https://emenscr.nesdc.go.th/viewer/view.html?id=5f87d4ba5a6aea7fcadff7d8&amp;username=mot060271" TargetMode="External"/><Relationship Id="rId72" Type="http://schemas.openxmlformats.org/officeDocument/2006/relationships/hyperlink" Target="https://emenscr.nesdc.go.th/viewer/view.html?id=5f29341747ff240c0ef13147&amp;username=mof05171" TargetMode="External"/><Relationship Id="rId3" Type="http://schemas.openxmlformats.org/officeDocument/2006/relationships/hyperlink" Target="https://emenscr.nesdc.go.th/viewer/view.html?id=5f27a5c9c584a82f5e3aaa12&amp;username=police000711" TargetMode="External"/><Relationship Id="rId12" Type="http://schemas.openxmlformats.org/officeDocument/2006/relationships/hyperlink" Target="https://emenscr.nesdc.go.th/viewer/view.html?id=5e01f21aca0feb49b458c0c6&amp;username=mol05091" TargetMode="External"/><Relationship Id="rId17" Type="http://schemas.openxmlformats.org/officeDocument/2006/relationships/hyperlink" Target="https://emenscr.nesdc.go.th/viewer/view.html?id=5b20f757916f477e3991ef09&amp;username=ieat510221" TargetMode="External"/><Relationship Id="rId25" Type="http://schemas.openxmlformats.org/officeDocument/2006/relationships/hyperlink" Target="https://emenscr.nesdc.go.th/viewer/view.html?id=5e032744ca0feb49b458c3ed&amp;username=ieat510221" TargetMode="External"/><Relationship Id="rId33" Type="http://schemas.openxmlformats.org/officeDocument/2006/relationships/hyperlink" Target="https://emenscr.nesdc.go.th/viewer/view.html?id=5dca34ebefbbb90303acb059&amp;username=moi07041" TargetMode="External"/><Relationship Id="rId38" Type="http://schemas.openxmlformats.org/officeDocument/2006/relationships/hyperlink" Target="https://emenscr.nesdc.go.th/viewer/view.html?id=5df84a4e62ad211a54e74c0d&amp;username=moi07171" TargetMode="External"/><Relationship Id="rId46" Type="http://schemas.openxmlformats.org/officeDocument/2006/relationships/hyperlink" Target="https://emenscr.nesdc.go.th/viewer/view.html?id=5b20ee61bdb2d17e2f9a19a7&amp;username=mot04101" TargetMode="External"/><Relationship Id="rId59" Type="http://schemas.openxmlformats.org/officeDocument/2006/relationships/hyperlink" Target="https://emenscr.nesdc.go.th/viewer/view.html?id=5bd14d1b7de3c605ae415f57&amp;username=cmu6593181" TargetMode="External"/><Relationship Id="rId67" Type="http://schemas.openxmlformats.org/officeDocument/2006/relationships/hyperlink" Target="https://emenscr.nesdc.go.th/viewer/view.html?id=5dd24d5a618d7a030c89c3d9&amp;username=mof0502221" TargetMode="External"/><Relationship Id="rId20" Type="http://schemas.openxmlformats.org/officeDocument/2006/relationships/hyperlink" Target="https://emenscr.nesdc.go.th/viewer/view.html?id=5c89c64c7a930d3fec262eee&amp;username=industry08021" TargetMode="External"/><Relationship Id="rId41" Type="http://schemas.openxmlformats.org/officeDocument/2006/relationships/hyperlink" Target="https://emenscr.nesdc.go.th/viewer/view.html?id=5fc70e4124b5b4133b5f8f38&amp;username=moi03051" TargetMode="External"/><Relationship Id="rId54" Type="http://schemas.openxmlformats.org/officeDocument/2006/relationships/hyperlink" Target="https://emenscr.nesdc.go.th/viewer/view.html?id=5fc718df499a93132efec2c7&amp;username=mot0703621" TargetMode="External"/><Relationship Id="rId62" Type="http://schemas.openxmlformats.org/officeDocument/2006/relationships/hyperlink" Target="https://emenscr.nesdc.go.th/viewer/view.html?id=5dced0b195d4bc03082424c1&amp;username=mof0502281" TargetMode="External"/><Relationship Id="rId70" Type="http://schemas.openxmlformats.org/officeDocument/2006/relationships/hyperlink" Target="https://emenscr.nesdc.go.th/viewer/view.html?id=5dd26622618d7a030c89c405&amp;username=mof050281" TargetMode="External"/><Relationship Id="rId75" Type="http://schemas.openxmlformats.org/officeDocument/2006/relationships/hyperlink" Target="https://emenscr.nesdc.go.th/viewer/view.html?id=5fb4a05e56c36d429b487a1c&amp;username=mof0502211" TargetMode="External"/><Relationship Id="rId1" Type="http://schemas.openxmlformats.org/officeDocument/2006/relationships/hyperlink" Target="https://emenscr.nesdc.go.th/viewer/view.html?id=5e1c193581ab153c0a4231a7&amp;username=police000711" TargetMode="External"/><Relationship Id="rId6" Type="http://schemas.openxmlformats.org/officeDocument/2006/relationships/hyperlink" Target="https://emenscr.nesdc.go.th/viewer/view.html?id=5df4b5af9bd9f12c4a2d0a36&amp;username=moi0017571" TargetMode="External"/><Relationship Id="rId15" Type="http://schemas.openxmlformats.org/officeDocument/2006/relationships/hyperlink" Target="https://emenscr.nesdc.go.th/viewer/view.html?id=5fd09256e4c2575912afdf6b&amp;username=mol03161" TargetMode="External"/><Relationship Id="rId23" Type="http://schemas.openxmlformats.org/officeDocument/2006/relationships/hyperlink" Target="https://emenscr.nesdc.go.th/viewer/view.html?id=5e031f11b459dd49a9ac7926&amp;username=ieat510221" TargetMode="External"/><Relationship Id="rId28" Type="http://schemas.openxmlformats.org/officeDocument/2006/relationships/hyperlink" Target="https://emenscr.nesdc.go.th/viewer/view.html?id=5f2cf4dc67a1a91b6c4af1cd&amp;username=ieat5102111" TargetMode="External"/><Relationship Id="rId36" Type="http://schemas.openxmlformats.org/officeDocument/2006/relationships/hyperlink" Target="https://emenscr.nesdc.go.th/viewer/view.html?id=5d071003ae46c10af2226520&amp;username=moi5305111" TargetMode="External"/><Relationship Id="rId49" Type="http://schemas.openxmlformats.org/officeDocument/2006/relationships/hyperlink" Target="https://emenscr.nesdc.go.th/viewer/view.html?id=5e05c7ad0ad19a445701a0b6&amp;username=mot060221" TargetMode="External"/><Relationship Id="rId57" Type="http://schemas.openxmlformats.org/officeDocument/2006/relationships/hyperlink" Target="https://emenscr.nesdc.go.th/viewer/view.html?id=5bd13cb8ead9a205b323d60c&amp;username=cmu6593181" TargetMode="External"/><Relationship Id="rId10" Type="http://schemas.openxmlformats.org/officeDocument/2006/relationships/hyperlink" Target="https://emenscr.nesdc.go.th/viewer/view.html?id=5b1fd1cc7587e67e2e72102c&amp;username=mol05101" TargetMode="External"/><Relationship Id="rId31" Type="http://schemas.openxmlformats.org/officeDocument/2006/relationships/hyperlink" Target="https://emenscr.nesdc.go.th/viewer/view.html?id=5fae409f3f6eff6c49213bd7&amp;username=moph04041" TargetMode="External"/><Relationship Id="rId44" Type="http://schemas.openxmlformats.org/officeDocument/2006/relationships/hyperlink" Target="https://emenscr.nesdc.go.th/viewer/view.html?id=5fd85cafa7ca1a34f39f35f3&amp;username=moc0016651" TargetMode="External"/><Relationship Id="rId52" Type="http://schemas.openxmlformats.org/officeDocument/2006/relationships/hyperlink" Target="https://emenscr.nesdc.go.th/viewer/view.html?id=5fab9d4d7772696c41ccc1ba&amp;username=mot05141" TargetMode="External"/><Relationship Id="rId60" Type="http://schemas.openxmlformats.org/officeDocument/2006/relationships/hyperlink" Target="https://emenscr.nesdc.go.th/viewer/view.html?id=5d7746802b90be145b5c9645&amp;username=mof03051" TargetMode="External"/><Relationship Id="rId65" Type="http://schemas.openxmlformats.org/officeDocument/2006/relationships/hyperlink" Target="https://emenscr.nesdc.go.th/viewer/view.html?id=5dd2271795d4bc03082424ee&amp;username=mof050211" TargetMode="External"/><Relationship Id="rId73" Type="http://schemas.openxmlformats.org/officeDocument/2006/relationships/hyperlink" Target="https://emenscr.nesdc.go.th/viewer/view.html?id=5f2992df4ae89a0c1450df5c&amp;username=mof03061" TargetMode="External"/><Relationship Id="rId4" Type="http://schemas.openxmlformats.org/officeDocument/2006/relationships/hyperlink" Target="https://emenscr.nesdc.go.th/viewer/view.html?id=5e3d3f66dfeaf25e41c453cc&amp;username=boi13101" TargetMode="External"/><Relationship Id="rId9" Type="http://schemas.openxmlformats.org/officeDocument/2006/relationships/hyperlink" Target="https://emenscr.nesdc.go.th/viewer/view.html?id=5b20c3ebbdb2d17e2f9a18a8&amp;username=mol05091" TargetMode="External"/><Relationship Id="rId13" Type="http://schemas.openxmlformats.org/officeDocument/2006/relationships/hyperlink" Target="https://emenscr.nesdc.go.th/viewer/view.html?id=5e02dbb942c5ca49af55ac44&amp;username=mol05021" TargetMode="External"/><Relationship Id="rId18" Type="http://schemas.openxmlformats.org/officeDocument/2006/relationships/hyperlink" Target="https://emenscr.nesdc.go.th/viewer/view.html?id=5b2100ab916f477e3991ef33&amp;username=ieat510221" TargetMode="External"/><Relationship Id="rId39" Type="http://schemas.openxmlformats.org/officeDocument/2006/relationships/hyperlink" Target="https://emenscr.nesdc.go.th/viewer/view.html?id=5e0eb14358d9a63ef04e4b53&amp;username=moi02121" TargetMode="External"/><Relationship Id="rId34" Type="http://schemas.openxmlformats.org/officeDocument/2006/relationships/hyperlink" Target="https://emenscr.nesdc.go.th/viewer/view.html?id=5b210db5916f477e3991ef60&amp;username=moi07041" TargetMode="External"/><Relationship Id="rId50" Type="http://schemas.openxmlformats.org/officeDocument/2006/relationships/hyperlink" Target="https://emenscr.nesdc.go.th/viewer/view.html?id=5e46575c687ff8260b5ae416&amp;username=mot05141" TargetMode="External"/><Relationship Id="rId55" Type="http://schemas.openxmlformats.org/officeDocument/2006/relationships/hyperlink" Target="https://emenscr.nesdc.go.th/viewer/view.html?id=5fd84e5c6eb12634f2968de6&amp;username=mot0703621" TargetMode="External"/><Relationship Id="rId7" Type="http://schemas.openxmlformats.org/officeDocument/2006/relationships/hyperlink" Target="https://emenscr.nesdc.go.th/viewer/view.html?id=5fd437e4238e5c34f1efcc3d&amp;username=moi0017121" TargetMode="External"/><Relationship Id="rId71" Type="http://schemas.openxmlformats.org/officeDocument/2006/relationships/hyperlink" Target="https://emenscr.nesdc.go.th/viewer/view.html?id=5dd3a4d413f46e6ad55aba6f&amp;username=mof0502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1B29B-7D48-44FB-82F4-FDDD9D84900A}">
  <dimension ref="A1:R9"/>
  <sheetViews>
    <sheetView tabSelected="1" zoomScale="80" zoomScaleNormal="80" workbookViewId="0"/>
  </sheetViews>
  <sheetFormatPr defaultRowHeight="21"/>
  <cols>
    <col min="2" max="2" width="94.28515625" style="30" customWidth="1"/>
  </cols>
  <sheetData>
    <row r="1" spans="1:18">
      <c r="A1" s="29">
        <v>1</v>
      </c>
      <c r="B1" s="30" t="s">
        <v>343</v>
      </c>
      <c r="C1" s="31"/>
      <c r="D1" s="31"/>
      <c r="E1" s="31"/>
      <c r="F1" s="31"/>
    </row>
    <row r="2" spans="1:18">
      <c r="A2" s="29">
        <v>2</v>
      </c>
      <c r="B2" s="30" t="s">
        <v>344</v>
      </c>
    </row>
    <row r="3" spans="1:18" ht="42">
      <c r="A3" s="29">
        <v>3</v>
      </c>
      <c r="B3" s="32" t="s">
        <v>345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8">
      <c r="A4" s="29">
        <v>4</v>
      </c>
      <c r="B4" s="32" t="s">
        <v>346</v>
      </c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8">
      <c r="A5" s="29">
        <v>5</v>
      </c>
      <c r="B5" s="30" t="s">
        <v>347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8" ht="42">
      <c r="A6" s="29">
        <v>6</v>
      </c>
      <c r="B6" s="32" t="s">
        <v>348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8" ht="42">
      <c r="A7" s="29">
        <v>7</v>
      </c>
      <c r="B7" s="32" t="s">
        <v>349</v>
      </c>
    </row>
    <row r="8" spans="1:18">
      <c r="A8" s="29">
        <v>8</v>
      </c>
      <c r="B8" s="32" t="s">
        <v>350</v>
      </c>
      <c r="C8" s="31"/>
      <c r="D8" s="31"/>
      <c r="E8" s="31"/>
      <c r="F8" s="31"/>
    </row>
    <row r="9" spans="1:18" ht="43.9" customHeight="1">
      <c r="A9" s="29">
        <v>9</v>
      </c>
      <c r="B9" s="32" t="s">
        <v>351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22"/>
  <sheetViews>
    <sheetView topLeftCell="B7" workbookViewId="0">
      <selection activeCell="O18" sqref="O18"/>
    </sheetView>
  </sheetViews>
  <sheetFormatPr defaultRowHeight="21"/>
  <cols>
    <col min="2" max="2" width="29.42578125" style="14" bestFit="1" customWidth="1"/>
    <col min="3" max="3" width="14.28515625" style="14" bestFit="1" customWidth="1"/>
    <col min="4" max="9" width="5" style="14" bestFit="1" customWidth="1"/>
    <col min="10" max="10" width="11.85546875" style="14" bestFit="1" customWidth="1"/>
  </cols>
  <sheetData>
    <row r="2" spans="2:10">
      <c r="B2" s="22" t="s">
        <v>337</v>
      </c>
      <c r="C2" s="22" t="s">
        <v>187</v>
      </c>
    </row>
    <row r="3" spans="2:10">
      <c r="B3" s="22" t="s">
        <v>338</v>
      </c>
      <c r="C3" s="14">
        <v>2556</v>
      </c>
      <c r="D3" s="14">
        <v>2560</v>
      </c>
      <c r="E3" s="14">
        <v>2561</v>
      </c>
      <c r="F3" s="14">
        <v>2562</v>
      </c>
      <c r="G3" s="14">
        <v>2563</v>
      </c>
      <c r="H3" s="14">
        <v>2564</v>
      </c>
      <c r="I3" s="14">
        <v>2565</v>
      </c>
      <c r="J3" s="14" t="s">
        <v>339</v>
      </c>
    </row>
    <row r="4" spans="2:10">
      <c r="B4" s="13" t="s">
        <v>80</v>
      </c>
      <c r="C4" s="23"/>
      <c r="D4" s="23">
        <v>3</v>
      </c>
      <c r="E4" s="23">
        <v>4</v>
      </c>
      <c r="F4" s="23">
        <v>1</v>
      </c>
      <c r="G4" s="23">
        <v>13</v>
      </c>
      <c r="H4" s="23">
        <v>7</v>
      </c>
      <c r="I4" s="23">
        <v>2</v>
      </c>
      <c r="J4" s="23">
        <v>30</v>
      </c>
    </row>
    <row r="5" spans="2:10">
      <c r="B5" s="24" t="s">
        <v>81</v>
      </c>
      <c r="C5" s="23"/>
      <c r="D5" s="23">
        <v>3</v>
      </c>
      <c r="E5" s="23">
        <v>4</v>
      </c>
      <c r="F5" s="23">
        <v>1</v>
      </c>
      <c r="G5" s="23">
        <v>13</v>
      </c>
      <c r="H5" s="23">
        <v>6</v>
      </c>
      <c r="I5" s="23">
        <v>2</v>
      </c>
      <c r="J5" s="23">
        <v>29</v>
      </c>
    </row>
    <row r="6" spans="2:10">
      <c r="B6" s="24" t="s">
        <v>181</v>
      </c>
      <c r="C6" s="23"/>
      <c r="D6" s="23"/>
      <c r="E6" s="23"/>
      <c r="F6" s="23"/>
      <c r="G6" s="23"/>
      <c r="H6" s="23">
        <v>1</v>
      </c>
      <c r="I6" s="23"/>
      <c r="J6" s="23">
        <v>1</v>
      </c>
    </row>
    <row r="7" spans="2:10">
      <c r="B7" s="13" t="s">
        <v>24</v>
      </c>
      <c r="C7" s="23"/>
      <c r="D7" s="23">
        <v>1</v>
      </c>
      <c r="E7" s="23">
        <v>1</v>
      </c>
      <c r="F7" s="23"/>
      <c r="G7" s="23">
        <v>6</v>
      </c>
      <c r="H7" s="23"/>
      <c r="I7" s="23">
        <v>1</v>
      </c>
      <c r="J7" s="23">
        <v>9</v>
      </c>
    </row>
    <row r="8" spans="2:10">
      <c r="B8" s="24" t="s">
        <v>332</v>
      </c>
      <c r="C8" s="23"/>
      <c r="D8" s="23"/>
      <c r="E8" s="23">
        <v>1</v>
      </c>
      <c r="F8" s="23"/>
      <c r="G8" s="23">
        <v>1</v>
      </c>
      <c r="H8" s="23"/>
      <c r="I8" s="23"/>
      <c r="J8" s="23">
        <v>2</v>
      </c>
    </row>
    <row r="9" spans="2:10">
      <c r="B9" s="24" t="s">
        <v>77</v>
      </c>
      <c r="C9" s="23"/>
      <c r="D9" s="23"/>
      <c r="E9" s="23"/>
      <c r="F9" s="23"/>
      <c r="G9" s="23">
        <v>2</v>
      </c>
      <c r="H9" s="23"/>
      <c r="I9" s="23"/>
      <c r="J9" s="23">
        <v>2</v>
      </c>
    </row>
    <row r="10" spans="2:10">
      <c r="B10" s="24" t="s">
        <v>336</v>
      </c>
      <c r="C10" s="23"/>
      <c r="D10" s="23">
        <v>1</v>
      </c>
      <c r="E10" s="23"/>
      <c r="F10" s="23"/>
      <c r="G10" s="23">
        <v>2</v>
      </c>
      <c r="H10" s="23"/>
      <c r="I10" s="23"/>
      <c r="J10" s="23">
        <v>3</v>
      </c>
    </row>
    <row r="11" spans="2:10">
      <c r="B11" s="24" t="s">
        <v>25</v>
      </c>
      <c r="C11" s="23"/>
      <c r="D11" s="23"/>
      <c r="E11" s="23"/>
      <c r="F11" s="23"/>
      <c r="G11" s="23">
        <v>1</v>
      </c>
      <c r="H11" s="23"/>
      <c r="I11" s="23">
        <v>1</v>
      </c>
      <c r="J11" s="23">
        <v>2</v>
      </c>
    </row>
    <row r="12" spans="2:10">
      <c r="B12" s="13" t="s">
        <v>91</v>
      </c>
      <c r="C12" s="23"/>
      <c r="D12" s="23"/>
      <c r="E12" s="23"/>
      <c r="F12" s="23"/>
      <c r="G12" s="23">
        <v>2</v>
      </c>
      <c r="H12" s="23"/>
      <c r="I12" s="23">
        <v>1</v>
      </c>
      <c r="J12" s="23">
        <v>3</v>
      </c>
    </row>
    <row r="13" spans="2:10">
      <c r="B13" s="24" t="s">
        <v>333</v>
      </c>
      <c r="C13" s="23"/>
      <c r="D13" s="23"/>
      <c r="E13" s="23"/>
      <c r="F13" s="23"/>
      <c r="G13" s="23">
        <v>1</v>
      </c>
      <c r="H13" s="23"/>
      <c r="I13" s="23"/>
      <c r="J13" s="23">
        <v>1</v>
      </c>
    </row>
    <row r="14" spans="2:10">
      <c r="B14" s="24" t="s">
        <v>92</v>
      </c>
      <c r="C14" s="23"/>
      <c r="D14" s="23"/>
      <c r="E14" s="23"/>
      <c r="F14" s="23"/>
      <c r="G14" s="23">
        <v>1</v>
      </c>
      <c r="H14" s="23"/>
      <c r="I14" s="23">
        <v>1</v>
      </c>
      <c r="J14" s="23">
        <v>2</v>
      </c>
    </row>
    <row r="15" spans="2:10">
      <c r="B15" s="13" t="s">
        <v>334</v>
      </c>
      <c r="C15" s="23"/>
      <c r="D15" s="23"/>
      <c r="E15" s="23"/>
      <c r="F15" s="23">
        <v>1</v>
      </c>
      <c r="G15" s="23"/>
      <c r="H15" s="23"/>
      <c r="I15" s="23"/>
      <c r="J15" s="23">
        <v>1</v>
      </c>
    </row>
    <row r="16" spans="2:10">
      <c r="B16" s="24" t="s">
        <v>335</v>
      </c>
      <c r="C16" s="23"/>
      <c r="D16" s="23"/>
      <c r="E16" s="23"/>
      <c r="F16" s="23">
        <v>1</v>
      </c>
      <c r="G16" s="23"/>
      <c r="H16" s="23"/>
      <c r="I16" s="23"/>
      <c r="J16" s="23">
        <v>1</v>
      </c>
    </row>
    <row r="17" spans="2:10">
      <c r="B17" s="13" t="s">
        <v>36</v>
      </c>
      <c r="C17" s="23">
        <v>1</v>
      </c>
      <c r="D17" s="23"/>
      <c r="E17" s="23"/>
      <c r="F17" s="23">
        <v>4</v>
      </c>
      <c r="G17" s="23">
        <v>9</v>
      </c>
      <c r="H17" s="23">
        <v>7</v>
      </c>
      <c r="I17" s="23">
        <v>1</v>
      </c>
      <c r="J17" s="23">
        <v>22</v>
      </c>
    </row>
    <row r="18" spans="2:10">
      <c r="B18" s="24" t="s">
        <v>56</v>
      </c>
      <c r="C18" s="23">
        <v>1</v>
      </c>
      <c r="D18" s="23"/>
      <c r="E18" s="23"/>
      <c r="F18" s="23">
        <v>1</v>
      </c>
      <c r="G18" s="23">
        <v>1</v>
      </c>
      <c r="H18" s="23">
        <v>2</v>
      </c>
      <c r="I18" s="23">
        <v>1</v>
      </c>
      <c r="J18" s="23">
        <v>6</v>
      </c>
    </row>
    <row r="19" spans="2:10">
      <c r="B19" s="24" t="s">
        <v>37</v>
      </c>
      <c r="C19" s="23"/>
      <c r="D19" s="23"/>
      <c r="E19" s="23"/>
      <c r="F19" s="23">
        <v>1</v>
      </c>
      <c r="G19" s="23">
        <v>4</v>
      </c>
      <c r="H19" s="23">
        <v>2</v>
      </c>
      <c r="I19" s="23"/>
      <c r="J19" s="23">
        <v>7</v>
      </c>
    </row>
    <row r="20" spans="2:10">
      <c r="B20" s="24" t="s">
        <v>110</v>
      </c>
      <c r="C20" s="23"/>
      <c r="D20" s="23"/>
      <c r="E20" s="23"/>
      <c r="F20" s="23"/>
      <c r="G20" s="23"/>
      <c r="H20" s="23">
        <v>3</v>
      </c>
      <c r="I20" s="23"/>
      <c r="J20" s="23">
        <v>3</v>
      </c>
    </row>
    <row r="21" spans="2:10">
      <c r="B21" s="24" t="s">
        <v>331</v>
      </c>
      <c r="C21" s="23"/>
      <c r="D21" s="23"/>
      <c r="E21" s="23"/>
      <c r="F21" s="23">
        <v>2</v>
      </c>
      <c r="G21" s="23">
        <v>4</v>
      </c>
      <c r="H21" s="23"/>
      <c r="I21" s="23"/>
      <c r="J21" s="23">
        <v>6</v>
      </c>
    </row>
    <row r="22" spans="2:10">
      <c r="B22" s="13" t="s">
        <v>339</v>
      </c>
      <c r="C22" s="23">
        <v>1</v>
      </c>
      <c r="D22" s="23">
        <v>4</v>
      </c>
      <c r="E22" s="23">
        <v>5</v>
      </c>
      <c r="F22" s="23">
        <v>6</v>
      </c>
      <c r="G22" s="23">
        <v>30</v>
      </c>
      <c r="H22" s="23">
        <v>14</v>
      </c>
      <c r="I22" s="23">
        <v>5</v>
      </c>
      <c r="J22" s="23">
        <v>65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105"/>
  <sheetViews>
    <sheetView workbookViewId="0">
      <selection activeCell="O18" sqref="O18"/>
    </sheetView>
  </sheetViews>
  <sheetFormatPr defaultRowHeight="21"/>
  <cols>
    <col min="2" max="2" width="54.28515625" style="14" bestFit="1" customWidth="1"/>
    <col min="3" max="3" width="28.85546875" style="14" bestFit="1" customWidth="1"/>
    <col min="4" max="9" width="5" style="14" bestFit="1" customWidth="1"/>
    <col min="10" max="10" width="11.85546875" style="14" bestFit="1" customWidth="1"/>
  </cols>
  <sheetData>
    <row r="1" spans="2:10">
      <c r="B1"/>
      <c r="C1"/>
    </row>
    <row r="2" spans="2:10" ht="15">
      <c r="B2"/>
      <c r="C2"/>
      <c r="D2"/>
      <c r="E2"/>
      <c r="F2"/>
      <c r="G2"/>
      <c r="H2"/>
      <c r="I2"/>
      <c r="J2"/>
    </row>
    <row r="3" spans="2:10">
      <c r="B3" s="22" t="s">
        <v>338</v>
      </c>
      <c r="C3" s="14" t="s">
        <v>337</v>
      </c>
      <c r="D3"/>
      <c r="E3"/>
      <c r="F3"/>
      <c r="G3"/>
      <c r="H3"/>
      <c r="I3"/>
      <c r="J3"/>
    </row>
    <row r="4" spans="2:10">
      <c r="B4" s="13" t="s">
        <v>155</v>
      </c>
      <c r="C4" s="23">
        <v>16</v>
      </c>
      <c r="D4"/>
      <c r="E4"/>
      <c r="F4"/>
      <c r="G4"/>
      <c r="H4"/>
      <c r="I4"/>
      <c r="J4"/>
    </row>
    <row r="5" spans="2:10">
      <c r="B5" s="24" t="s">
        <v>154</v>
      </c>
      <c r="C5" s="23">
        <v>2</v>
      </c>
      <c r="D5"/>
      <c r="E5"/>
      <c r="F5"/>
      <c r="G5"/>
      <c r="H5"/>
      <c r="I5"/>
      <c r="J5"/>
    </row>
    <row r="6" spans="2:10">
      <c r="B6" s="25" t="s">
        <v>80</v>
      </c>
      <c r="C6" s="23">
        <v>1</v>
      </c>
      <c r="D6"/>
      <c r="E6"/>
      <c r="F6"/>
      <c r="G6"/>
      <c r="H6"/>
      <c r="I6"/>
      <c r="J6"/>
    </row>
    <row r="7" spans="2:10">
      <c r="B7" s="26" t="s">
        <v>181</v>
      </c>
      <c r="C7" s="23">
        <v>1</v>
      </c>
      <c r="D7"/>
      <c r="E7"/>
      <c r="F7"/>
      <c r="G7"/>
      <c r="H7"/>
      <c r="I7"/>
      <c r="J7"/>
    </row>
    <row r="8" spans="2:10">
      <c r="B8" s="25" t="s">
        <v>24</v>
      </c>
      <c r="C8" s="23">
        <v>1</v>
      </c>
      <c r="D8"/>
      <c r="E8"/>
      <c r="F8"/>
      <c r="G8"/>
      <c r="H8"/>
      <c r="I8"/>
      <c r="J8"/>
    </row>
    <row r="9" spans="2:10">
      <c r="B9" s="26" t="s">
        <v>336</v>
      </c>
      <c r="C9" s="23">
        <v>1</v>
      </c>
      <c r="D9"/>
      <c r="E9"/>
      <c r="F9"/>
      <c r="G9"/>
      <c r="H9"/>
      <c r="I9"/>
      <c r="J9"/>
    </row>
    <row r="10" spans="2:10">
      <c r="B10" s="24" t="s">
        <v>159</v>
      </c>
      <c r="C10" s="23">
        <v>14</v>
      </c>
      <c r="D10"/>
      <c r="E10"/>
      <c r="F10"/>
      <c r="G10"/>
      <c r="H10"/>
      <c r="I10"/>
      <c r="J10"/>
    </row>
    <row r="11" spans="2:10">
      <c r="B11" s="25" t="s">
        <v>80</v>
      </c>
      <c r="C11" s="23">
        <v>7</v>
      </c>
      <c r="D11"/>
      <c r="E11"/>
      <c r="F11"/>
      <c r="G11"/>
      <c r="H11"/>
      <c r="I11"/>
      <c r="J11"/>
    </row>
    <row r="12" spans="2:10">
      <c r="B12" s="26" t="s">
        <v>81</v>
      </c>
      <c r="C12" s="23">
        <v>7</v>
      </c>
      <c r="D12"/>
      <c r="E12"/>
      <c r="F12"/>
      <c r="G12"/>
      <c r="H12"/>
      <c r="I12"/>
      <c r="J12"/>
    </row>
    <row r="13" spans="2:10">
      <c r="B13" s="25" t="s">
        <v>24</v>
      </c>
      <c r="C13" s="23">
        <v>2</v>
      </c>
      <c r="D13"/>
      <c r="E13"/>
      <c r="F13"/>
      <c r="G13"/>
      <c r="H13"/>
      <c r="I13"/>
      <c r="J13"/>
    </row>
    <row r="14" spans="2:10">
      <c r="B14" s="26" t="s">
        <v>336</v>
      </c>
      <c r="C14" s="23">
        <v>1</v>
      </c>
      <c r="D14"/>
      <c r="E14"/>
      <c r="F14"/>
      <c r="G14"/>
      <c r="H14"/>
      <c r="I14"/>
      <c r="J14"/>
    </row>
    <row r="15" spans="2:10">
      <c r="B15" s="26" t="s">
        <v>25</v>
      </c>
      <c r="C15" s="23">
        <v>1</v>
      </c>
      <c r="D15"/>
      <c r="E15"/>
      <c r="F15"/>
      <c r="G15"/>
      <c r="H15"/>
      <c r="I15"/>
      <c r="J15"/>
    </row>
    <row r="16" spans="2:10">
      <c r="B16" s="25" t="s">
        <v>36</v>
      </c>
      <c r="C16" s="23">
        <v>5</v>
      </c>
      <c r="D16"/>
      <c r="E16"/>
      <c r="F16"/>
      <c r="G16"/>
      <c r="H16"/>
      <c r="I16"/>
      <c r="J16"/>
    </row>
    <row r="17" spans="2:10">
      <c r="B17" s="26" t="s">
        <v>37</v>
      </c>
      <c r="C17" s="23">
        <v>5</v>
      </c>
      <c r="D17"/>
      <c r="E17"/>
      <c r="F17"/>
      <c r="G17"/>
      <c r="H17"/>
      <c r="I17"/>
      <c r="J17"/>
    </row>
    <row r="18" spans="2:10">
      <c r="B18" s="13" t="s">
        <v>126</v>
      </c>
      <c r="C18" s="23">
        <v>11</v>
      </c>
      <c r="D18"/>
      <c r="E18"/>
      <c r="F18"/>
      <c r="G18"/>
      <c r="H18"/>
      <c r="I18"/>
      <c r="J18"/>
    </row>
    <row r="19" spans="2:10">
      <c r="B19" s="24" t="s">
        <v>131</v>
      </c>
      <c r="C19" s="23">
        <v>1</v>
      </c>
      <c r="D19"/>
      <c r="E19"/>
      <c r="F19"/>
      <c r="G19"/>
      <c r="H19"/>
      <c r="I19"/>
      <c r="J19"/>
    </row>
    <row r="20" spans="2:10">
      <c r="B20" s="25" t="s">
        <v>36</v>
      </c>
      <c r="C20" s="23">
        <v>1</v>
      </c>
      <c r="D20"/>
      <c r="E20"/>
      <c r="F20"/>
      <c r="G20"/>
      <c r="H20"/>
      <c r="I20"/>
      <c r="J20"/>
    </row>
    <row r="21" spans="2:10">
      <c r="B21" s="26" t="s">
        <v>56</v>
      </c>
      <c r="C21" s="23">
        <v>1</v>
      </c>
      <c r="D21"/>
      <c r="E21"/>
      <c r="F21"/>
      <c r="G21"/>
      <c r="H21"/>
      <c r="I21"/>
      <c r="J21"/>
    </row>
    <row r="22" spans="2:10">
      <c r="B22" s="24" t="s">
        <v>125</v>
      </c>
      <c r="C22" s="23">
        <v>5</v>
      </c>
      <c r="D22"/>
      <c r="E22"/>
      <c r="F22"/>
      <c r="G22"/>
      <c r="H22"/>
      <c r="I22"/>
      <c r="J22"/>
    </row>
    <row r="23" spans="2:10">
      <c r="B23" s="25" t="s">
        <v>80</v>
      </c>
      <c r="C23" s="23">
        <v>5</v>
      </c>
    </row>
    <row r="24" spans="2:10">
      <c r="B24" s="26" t="s">
        <v>81</v>
      </c>
      <c r="C24" s="23">
        <v>5</v>
      </c>
    </row>
    <row r="25" spans="2:10">
      <c r="B25" s="24" t="s">
        <v>144</v>
      </c>
      <c r="C25" s="23">
        <v>3</v>
      </c>
    </row>
    <row r="26" spans="2:10">
      <c r="B26" s="25" t="s">
        <v>80</v>
      </c>
      <c r="C26" s="23">
        <v>1</v>
      </c>
    </row>
    <row r="27" spans="2:10">
      <c r="B27" s="26" t="s">
        <v>81</v>
      </c>
      <c r="C27" s="23">
        <v>1</v>
      </c>
    </row>
    <row r="28" spans="2:10">
      <c r="B28" s="25" t="s">
        <v>36</v>
      </c>
      <c r="C28" s="23">
        <v>2</v>
      </c>
    </row>
    <row r="29" spans="2:10">
      <c r="B29" s="26" t="s">
        <v>110</v>
      </c>
      <c r="C29" s="23">
        <v>2</v>
      </c>
    </row>
    <row r="30" spans="2:10">
      <c r="B30" s="24" t="s">
        <v>137</v>
      </c>
      <c r="C30" s="23">
        <v>2</v>
      </c>
    </row>
    <row r="31" spans="2:10">
      <c r="B31" s="25" t="s">
        <v>80</v>
      </c>
      <c r="C31" s="23">
        <v>2</v>
      </c>
    </row>
    <row r="32" spans="2:10">
      <c r="B32" s="26" t="s">
        <v>81</v>
      </c>
      <c r="C32" s="23">
        <v>2</v>
      </c>
    </row>
    <row r="33" spans="2:3">
      <c r="B33" s="13" t="s">
        <v>117</v>
      </c>
      <c r="C33" s="23">
        <v>2</v>
      </c>
    </row>
    <row r="34" spans="2:3">
      <c r="B34" s="24" t="s">
        <v>116</v>
      </c>
      <c r="C34" s="23">
        <v>1</v>
      </c>
    </row>
    <row r="35" spans="2:3">
      <c r="B35" s="25" t="s">
        <v>36</v>
      </c>
      <c r="C35" s="23">
        <v>1</v>
      </c>
    </row>
    <row r="36" spans="2:3">
      <c r="B36" s="26" t="s">
        <v>331</v>
      </c>
      <c r="C36" s="23">
        <v>1</v>
      </c>
    </row>
    <row r="37" spans="2:3">
      <c r="B37" s="24" t="s">
        <v>121</v>
      </c>
      <c r="C37" s="23">
        <v>1</v>
      </c>
    </row>
    <row r="38" spans="2:3">
      <c r="B38" s="25" t="s">
        <v>80</v>
      </c>
      <c r="C38" s="23">
        <v>1</v>
      </c>
    </row>
    <row r="39" spans="2:3">
      <c r="B39" s="26" t="s">
        <v>81</v>
      </c>
      <c r="C39" s="23">
        <v>1</v>
      </c>
    </row>
    <row r="40" spans="2:3">
      <c r="B40" s="13" t="s">
        <v>95</v>
      </c>
      <c r="C40" s="23">
        <v>8</v>
      </c>
    </row>
    <row r="41" spans="2:3">
      <c r="B41" s="24" t="s">
        <v>109</v>
      </c>
      <c r="C41" s="23">
        <v>1</v>
      </c>
    </row>
    <row r="42" spans="2:3">
      <c r="B42" s="25" t="s">
        <v>36</v>
      </c>
      <c r="C42" s="23">
        <v>1</v>
      </c>
    </row>
    <row r="43" spans="2:3">
      <c r="B43" s="26" t="s">
        <v>110</v>
      </c>
      <c r="C43" s="23">
        <v>1</v>
      </c>
    </row>
    <row r="44" spans="2:3">
      <c r="B44" s="24" t="s">
        <v>94</v>
      </c>
      <c r="C44" s="23">
        <v>2</v>
      </c>
    </row>
    <row r="45" spans="2:3">
      <c r="B45" s="25" t="s">
        <v>80</v>
      </c>
      <c r="C45" s="23">
        <v>2</v>
      </c>
    </row>
    <row r="46" spans="2:3">
      <c r="B46" s="26" t="s">
        <v>81</v>
      </c>
      <c r="C46" s="23">
        <v>2</v>
      </c>
    </row>
    <row r="47" spans="2:3">
      <c r="B47" s="24" t="s">
        <v>101</v>
      </c>
      <c r="C47" s="23">
        <v>2</v>
      </c>
    </row>
    <row r="48" spans="2:3">
      <c r="B48" s="25" t="s">
        <v>80</v>
      </c>
      <c r="C48" s="23">
        <v>2</v>
      </c>
    </row>
    <row r="49" spans="2:3">
      <c r="B49" s="26" t="s">
        <v>81</v>
      </c>
      <c r="C49" s="23">
        <v>2</v>
      </c>
    </row>
    <row r="50" spans="2:3">
      <c r="B50" s="24" t="s">
        <v>104</v>
      </c>
      <c r="C50" s="23">
        <v>3</v>
      </c>
    </row>
    <row r="51" spans="2:3">
      <c r="B51" s="25" t="s">
        <v>36</v>
      </c>
      <c r="C51" s="23">
        <v>3</v>
      </c>
    </row>
    <row r="52" spans="2:3">
      <c r="B52" s="26" t="s">
        <v>56</v>
      </c>
      <c r="C52" s="23">
        <v>3</v>
      </c>
    </row>
    <row r="53" spans="2:3">
      <c r="B53" s="13" t="s">
        <v>40</v>
      </c>
      <c r="C53" s="23">
        <v>6</v>
      </c>
    </row>
    <row r="54" spans="2:3">
      <c r="B54" s="24" t="s">
        <v>55</v>
      </c>
      <c r="C54" s="23">
        <v>2</v>
      </c>
    </row>
    <row r="55" spans="2:3">
      <c r="B55" s="25" t="s">
        <v>36</v>
      </c>
      <c r="C55" s="23">
        <v>2</v>
      </c>
    </row>
    <row r="56" spans="2:3">
      <c r="B56" s="26" t="s">
        <v>56</v>
      </c>
      <c r="C56" s="23">
        <v>2</v>
      </c>
    </row>
    <row r="57" spans="2:3">
      <c r="B57" s="24" t="s">
        <v>39</v>
      </c>
      <c r="C57" s="23">
        <v>1</v>
      </c>
    </row>
    <row r="58" spans="2:3">
      <c r="B58" s="25" t="s">
        <v>91</v>
      </c>
      <c r="C58" s="23">
        <v>1</v>
      </c>
    </row>
    <row r="59" spans="2:3">
      <c r="B59" s="26" t="s">
        <v>92</v>
      </c>
      <c r="C59" s="23">
        <v>1</v>
      </c>
    </row>
    <row r="60" spans="2:3">
      <c r="B60" s="24" t="s">
        <v>45</v>
      </c>
      <c r="C60" s="23">
        <v>3</v>
      </c>
    </row>
    <row r="61" spans="2:3">
      <c r="B61" s="25" t="s">
        <v>24</v>
      </c>
      <c r="C61" s="23">
        <v>2</v>
      </c>
    </row>
    <row r="62" spans="2:3">
      <c r="B62" s="26" t="s">
        <v>332</v>
      </c>
      <c r="C62" s="23">
        <v>2</v>
      </c>
    </row>
    <row r="63" spans="2:3">
      <c r="B63" s="25" t="s">
        <v>91</v>
      </c>
      <c r="C63" s="23">
        <v>1</v>
      </c>
    </row>
    <row r="64" spans="2:3">
      <c r="B64" s="26" t="s">
        <v>333</v>
      </c>
      <c r="C64" s="23">
        <v>1</v>
      </c>
    </row>
    <row r="65" spans="2:3">
      <c r="B65" s="13" t="s">
        <v>90</v>
      </c>
      <c r="C65" s="23">
        <v>1</v>
      </c>
    </row>
    <row r="66" spans="2:3">
      <c r="B66" s="24" t="s">
        <v>89</v>
      </c>
      <c r="C66" s="23">
        <v>1</v>
      </c>
    </row>
    <row r="67" spans="2:3">
      <c r="B67" s="25" t="s">
        <v>91</v>
      </c>
      <c r="C67" s="23">
        <v>1</v>
      </c>
    </row>
    <row r="68" spans="2:3">
      <c r="B68" s="26" t="s">
        <v>92</v>
      </c>
      <c r="C68" s="23">
        <v>1</v>
      </c>
    </row>
    <row r="69" spans="2:3">
      <c r="B69" s="13" t="s">
        <v>85</v>
      </c>
      <c r="C69" s="23">
        <v>2</v>
      </c>
    </row>
    <row r="70" spans="2:3">
      <c r="B70" s="24" t="s">
        <v>84</v>
      </c>
      <c r="C70" s="23">
        <v>2</v>
      </c>
    </row>
    <row r="71" spans="2:3">
      <c r="B71" s="25" t="s">
        <v>24</v>
      </c>
      <c r="C71" s="23">
        <v>1</v>
      </c>
    </row>
    <row r="72" spans="2:3">
      <c r="B72" s="26" t="s">
        <v>336</v>
      </c>
      <c r="C72" s="23">
        <v>1</v>
      </c>
    </row>
    <row r="73" spans="2:3">
      <c r="B73" s="25" t="s">
        <v>36</v>
      </c>
      <c r="C73" s="23">
        <v>1</v>
      </c>
    </row>
    <row r="74" spans="2:3">
      <c r="B74" s="26" t="s">
        <v>37</v>
      </c>
      <c r="C74" s="23">
        <v>1</v>
      </c>
    </row>
    <row r="75" spans="2:3">
      <c r="B75" s="13" t="s">
        <v>61</v>
      </c>
      <c r="C75" s="23">
        <v>14</v>
      </c>
    </row>
    <row r="76" spans="2:3">
      <c r="B76" s="24" t="s">
        <v>79</v>
      </c>
      <c r="C76" s="23">
        <v>1</v>
      </c>
    </row>
    <row r="77" spans="2:3">
      <c r="B77" s="25" t="s">
        <v>80</v>
      </c>
      <c r="C77" s="23">
        <v>1</v>
      </c>
    </row>
    <row r="78" spans="2:3">
      <c r="B78" s="26" t="s">
        <v>81</v>
      </c>
      <c r="C78" s="23">
        <v>1</v>
      </c>
    </row>
    <row r="79" spans="2:3">
      <c r="B79" s="24" t="s">
        <v>60</v>
      </c>
      <c r="C79" s="23">
        <v>8</v>
      </c>
    </row>
    <row r="80" spans="2:3">
      <c r="B80" s="25" t="s">
        <v>80</v>
      </c>
      <c r="C80" s="23">
        <v>6</v>
      </c>
    </row>
    <row r="81" spans="2:3">
      <c r="B81" s="26" t="s">
        <v>81</v>
      </c>
      <c r="C81" s="23">
        <v>6</v>
      </c>
    </row>
    <row r="82" spans="2:3">
      <c r="B82" s="25" t="s">
        <v>24</v>
      </c>
      <c r="C82" s="23">
        <v>2</v>
      </c>
    </row>
    <row r="83" spans="2:3">
      <c r="B83" s="26" t="s">
        <v>77</v>
      </c>
      <c r="C83" s="23">
        <v>2</v>
      </c>
    </row>
    <row r="84" spans="2:3">
      <c r="B84" s="24" t="s">
        <v>66</v>
      </c>
      <c r="C84" s="23">
        <v>2</v>
      </c>
    </row>
    <row r="85" spans="2:3">
      <c r="B85" s="25" t="s">
        <v>36</v>
      </c>
      <c r="C85" s="23">
        <v>2</v>
      </c>
    </row>
    <row r="86" spans="2:3">
      <c r="B86" s="26" t="s">
        <v>331</v>
      </c>
      <c r="C86" s="23">
        <v>2</v>
      </c>
    </row>
    <row r="87" spans="2:3">
      <c r="B87" s="24" t="s">
        <v>70</v>
      </c>
      <c r="C87" s="23">
        <v>3</v>
      </c>
    </row>
    <row r="88" spans="2:3">
      <c r="B88" s="25" t="s">
        <v>334</v>
      </c>
      <c r="C88" s="23">
        <v>1</v>
      </c>
    </row>
    <row r="89" spans="2:3">
      <c r="B89" s="26" t="s">
        <v>335</v>
      </c>
      <c r="C89" s="23">
        <v>1</v>
      </c>
    </row>
    <row r="90" spans="2:3">
      <c r="B90" s="25" t="s">
        <v>36</v>
      </c>
      <c r="C90" s="23">
        <v>2</v>
      </c>
    </row>
    <row r="91" spans="2:3">
      <c r="B91" s="26" t="s">
        <v>331</v>
      </c>
      <c r="C91" s="23">
        <v>2</v>
      </c>
    </row>
    <row r="92" spans="2:3">
      <c r="B92" s="13" t="s">
        <v>29</v>
      </c>
      <c r="C92" s="23">
        <v>2</v>
      </c>
    </row>
    <row r="93" spans="2:3">
      <c r="B93" s="24" t="s">
        <v>35</v>
      </c>
      <c r="C93" s="23">
        <v>1</v>
      </c>
    </row>
    <row r="94" spans="2:3">
      <c r="B94" s="25" t="s">
        <v>36</v>
      </c>
      <c r="C94" s="23">
        <v>1</v>
      </c>
    </row>
    <row r="95" spans="2:3">
      <c r="B95" s="26" t="s">
        <v>37</v>
      </c>
      <c r="C95" s="23">
        <v>1</v>
      </c>
    </row>
    <row r="96" spans="2:3">
      <c r="B96" s="24" t="s">
        <v>31</v>
      </c>
      <c r="C96" s="23">
        <v>1</v>
      </c>
    </row>
    <row r="97" spans="2:3">
      <c r="B97" s="25" t="s">
        <v>36</v>
      </c>
      <c r="C97" s="23">
        <v>1</v>
      </c>
    </row>
    <row r="98" spans="2:3">
      <c r="B98" s="26" t="s">
        <v>331</v>
      </c>
      <c r="C98" s="23">
        <v>1</v>
      </c>
    </row>
    <row r="99" spans="2:3">
      <c r="B99" s="13" t="s">
        <v>18</v>
      </c>
      <c r="C99" s="23">
        <v>3</v>
      </c>
    </row>
    <row r="100" spans="2:3">
      <c r="B100" s="24" t="s">
        <v>17</v>
      </c>
      <c r="C100" s="23">
        <v>3</v>
      </c>
    </row>
    <row r="101" spans="2:3">
      <c r="B101" s="25" t="s">
        <v>80</v>
      </c>
      <c r="C101" s="23">
        <v>2</v>
      </c>
    </row>
    <row r="102" spans="2:3">
      <c r="B102" s="26" t="s">
        <v>81</v>
      </c>
      <c r="C102" s="23">
        <v>2</v>
      </c>
    </row>
    <row r="103" spans="2:3">
      <c r="B103" s="25" t="s">
        <v>24</v>
      </c>
      <c r="C103" s="23">
        <v>1</v>
      </c>
    </row>
    <row r="104" spans="2:3">
      <c r="B104" s="26" t="s">
        <v>25</v>
      </c>
      <c r="C104" s="23">
        <v>1</v>
      </c>
    </row>
    <row r="105" spans="2:3">
      <c r="B105" s="13" t="s">
        <v>339</v>
      </c>
      <c r="C105" s="23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5:N72"/>
  <sheetViews>
    <sheetView zoomScale="70" zoomScaleNormal="70" workbookViewId="0">
      <selection activeCell="A2" sqref="A2"/>
    </sheetView>
  </sheetViews>
  <sheetFormatPr defaultRowHeight="21"/>
  <cols>
    <col min="1" max="1" width="54" style="12" customWidth="1"/>
    <col min="2" max="2" width="54" style="13" customWidth="1"/>
    <col min="3" max="3" width="14.85546875" style="16" customWidth="1"/>
    <col min="4" max="4" width="17.85546875" style="16" customWidth="1"/>
    <col min="5" max="5" width="12" style="16" customWidth="1"/>
    <col min="6" max="6" width="27" style="16" customWidth="1"/>
    <col min="7" max="7" width="32.42578125" style="16" customWidth="1"/>
    <col min="8" max="8" width="45.85546875" style="16" customWidth="1"/>
    <col min="9" max="11" width="54" style="16" customWidth="1"/>
    <col min="12" max="12" width="17.5703125" style="16" customWidth="1"/>
    <col min="13" max="13" width="13.42578125" style="16" customWidth="1"/>
    <col min="14" max="14" width="14.85546875" style="16" customWidth="1"/>
  </cols>
  <sheetData>
    <row r="5" spans="1:14" ht="30.75">
      <c r="L5" s="27" t="s">
        <v>340</v>
      </c>
    </row>
    <row r="6" spans="1:14">
      <c r="M6" s="13" t="s">
        <v>341</v>
      </c>
    </row>
    <row r="7" spans="1:14" s="1" customFormat="1">
      <c r="A7" s="10" t="s">
        <v>330</v>
      </c>
      <c r="B7" s="11" t="s">
        <v>188</v>
      </c>
      <c r="C7" s="11" t="s">
        <v>1</v>
      </c>
      <c r="D7" s="11" t="s">
        <v>2</v>
      </c>
      <c r="E7" s="11" t="s">
        <v>187</v>
      </c>
      <c r="F7" s="11" t="s">
        <v>3</v>
      </c>
      <c r="G7" s="11" t="s">
        <v>4</v>
      </c>
      <c r="H7" s="11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</row>
    <row r="8" spans="1:14">
      <c r="A8" s="12" t="str">
        <f>HYPERLINK(VLOOKUP(B8,'7. link'!$B$2:$C$95,2,FALSE),LEFT(B8,LEN(B8)-4))</f>
        <v>โครงการจัดหาครุภัณฑ์เพื่อเพิ่มประสิทธิภาพและพัฒนางานตรวจคนเข้าเมืองจุดตรวจสะพานมิตรภาพไทย-เมียนมาแห่งที่2ประจำปีงบปะมาณพ.ศ.2562(สตม.)</v>
      </c>
      <c r="B8" s="16" t="s">
        <v>265</v>
      </c>
      <c r="C8" s="16" t="s">
        <v>13</v>
      </c>
      <c r="D8" s="16" t="s">
        <v>14</v>
      </c>
      <c r="E8" s="16">
        <v>2563</v>
      </c>
      <c r="F8" s="16" t="s">
        <v>15</v>
      </c>
      <c r="G8" s="17">
        <v>6613944</v>
      </c>
      <c r="H8" s="17">
        <v>2657360</v>
      </c>
      <c r="I8" s="16" t="s">
        <v>16</v>
      </c>
      <c r="J8" s="16" t="s">
        <v>17</v>
      </c>
      <c r="K8" s="16" t="s">
        <v>18</v>
      </c>
      <c r="M8" s="18" t="s">
        <v>80</v>
      </c>
      <c r="N8" s="18" t="s">
        <v>81</v>
      </c>
    </row>
    <row r="9" spans="1:14">
      <c r="A9" s="12" t="str">
        <f>HYPERLINK(VLOOKUP(B9,'7. link'!$B$2:$C$95,2,FALSE),LEFT(B9,LEN(B9)-4))</f>
        <v>โครงการรถเคลื่อนที่ให้บริการคนต่างด้าวและประชาชน(MobileService)เพื่อพัฒนาศักยภาพด้านการให้บริการแก่นักลงทุนและคนต่างชาติในการพำนักอยู่ในราชอาณาจักร(สตม.)</v>
      </c>
      <c r="B9" s="16" t="s">
        <v>266</v>
      </c>
      <c r="C9" s="16" t="s">
        <v>13</v>
      </c>
      <c r="D9" s="16" t="s">
        <v>14</v>
      </c>
      <c r="E9" s="16">
        <v>2563</v>
      </c>
      <c r="F9" s="16" t="s">
        <v>15</v>
      </c>
      <c r="G9" s="17">
        <v>65000000</v>
      </c>
      <c r="H9" s="19">
        <v>0</v>
      </c>
      <c r="I9" s="16" t="s">
        <v>16</v>
      </c>
      <c r="J9" s="16" t="s">
        <v>17</v>
      </c>
      <c r="K9" s="16" t="s">
        <v>18</v>
      </c>
      <c r="M9" s="18" t="s">
        <v>80</v>
      </c>
      <c r="N9" s="18" t="s">
        <v>81</v>
      </c>
    </row>
    <row r="10" spans="1:14" ht="19.149999999999999" customHeight="1">
      <c r="A10" s="15" t="str">
        <f>HYPERLINK(VLOOKUP(B10,'7. link'!$B$2:$C$95,2,FALSE),LEFT(B10,LEN(B10)-4))</f>
        <v>นวัตกรรมตำรวจเพื่อความมั่นคงปลอดภัยในพื้นที่(วจ.)</v>
      </c>
      <c r="B10" s="13" t="s">
        <v>267</v>
      </c>
      <c r="C10" s="16" t="s">
        <v>13</v>
      </c>
      <c r="D10" s="16" t="s">
        <v>21</v>
      </c>
      <c r="E10" s="16">
        <v>2565</v>
      </c>
      <c r="F10" s="16" t="s">
        <v>22</v>
      </c>
      <c r="G10" s="17">
        <v>1000000</v>
      </c>
      <c r="H10" s="17">
        <v>1000000</v>
      </c>
      <c r="I10" s="16" t="s">
        <v>16</v>
      </c>
      <c r="J10" s="16" t="s">
        <v>17</v>
      </c>
      <c r="K10" s="16" t="s">
        <v>18</v>
      </c>
      <c r="L10" s="16" t="s">
        <v>23</v>
      </c>
      <c r="M10" s="16" t="s">
        <v>24</v>
      </c>
      <c r="N10" s="16" t="s">
        <v>25</v>
      </c>
    </row>
    <row r="11" spans="1:14">
      <c r="A11" s="12" t="str">
        <f>HYPERLINK(VLOOKUP(B11,'7. link'!$B$2:$C$95,2,FALSE),LEFT(B11,LEN(B11)-4))</f>
        <v>โครงการขับเคลื่อนเขตพัฒนาเศรษฐกิจพิเศษสงขลาปี2563</v>
      </c>
      <c r="B11" s="16" t="s">
        <v>268</v>
      </c>
      <c r="C11" s="16" t="s">
        <v>13</v>
      </c>
      <c r="D11" s="16" t="s">
        <v>14</v>
      </c>
      <c r="E11" s="16">
        <v>2563</v>
      </c>
      <c r="F11" s="16" t="s">
        <v>15</v>
      </c>
      <c r="G11" s="17">
        <v>710000</v>
      </c>
      <c r="H11" s="17">
        <v>710000</v>
      </c>
      <c r="J11" s="16" t="s">
        <v>31</v>
      </c>
      <c r="K11" s="16" t="s">
        <v>29</v>
      </c>
      <c r="M11" s="18" t="s">
        <v>36</v>
      </c>
      <c r="N11" s="18" t="s">
        <v>331</v>
      </c>
    </row>
    <row r="12" spans="1:14" ht="23.65" customHeight="1">
      <c r="A12" s="15" t="str">
        <f>HYPERLINK(VLOOKUP(B12,'7. link'!$B$2:$C$95,2,FALSE),LEFT(B12,LEN(B12)-4))</f>
        <v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</v>
      </c>
      <c r="B12" s="13" t="s">
        <v>269</v>
      </c>
      <c r="C12" s="16" t="s">
        <v>13</v>
      </c>
      <c r="D12" s="16" t="s">
        <v>33</v>
      </c>
      <c r="E12" s="16">
        <v>2564</v>
      </c>
      <c r="F12" s="16" t="s">
        <v>34</v>
      </c>
      <c r="G12" s="17">
        <v>4222100</v>
      </c>
      <c r="H12" s="17">
        <v>4222100</v>
      </c>
      <c r="J12" s="16" t="s">
        <v>35</v>
      </c>
      <c r="K12" s="16" t="s">
        <v>29</v>
      </c>
      <c r="M12" s="16" t="s">
        <v>36</v>
      </c>
      <c r="N12" s="16" t="s">
        <v>37</v>
      </c>
    </row>
    <row r="13" spans="1:14">
      <c r="A13" s="12" t="str">
        <f>HYPERLINK(VLOOKUP(B13,'7. link'!$B$2:$C$95,2,FALSE),LEFT(B13,LEN(B13)-4))</f>
        <v>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</v>
      </c>
      <c r="B13" s="16" t="s">
        <v>270</v>
      </c>
      <c r="C13" s="16" t="s">
        <v>13</v>
      </c>
      <c r="D13" s="16" t="s">
        <v>47</v>
      </c>
      <c r="E13" s="16">
        <v>2561</v>
      </c>
      <c r="F13" s="16" t="s">
        <v>43</v>
      </c>
      <c r="G13" s="17">
        <v>2668000</v>
      </c>
      <c r="H13" s="17">
        <v>2668000</v>
      </c>
      <c r="I13" s="16" t="s">
        <v>48</v>
      </c>
      <c r="J13" s="16" t="s">
        <v>45</v>
      </c>
      <c r="K13" s="16" t="s">
        <v>40</v>
      </c>
      <c r="M13" s="18" t="s">
        <v>24</v>
      </c>
      <c r="N13" s="18" t="s">
        <v>332</v>
      </c>
    </row>
    <row r="14" spans="1:14">
      <c r="A14" s="12" t="str">
        <f>HYPERLINK(VLOOKUP(B14,'7. link'!$B$2:$C$95,2,FALSE),LEFT(B14,LEN(B14)-4))</f>
        <v>โครงการเพิ่มทักษะกำลังแรงงานในพื้นที่เขตพัฒนาเศรษฐกิจพิเศษ</v>
      </c>
      <c r="B14" s="16" t="s">
        <v>271</v>
      </c>
      <c r="C14" s="16" t="s">
        <v>13</v>
      </c>
      <c r="D14" s="16" t="s">
        <v>14</v>
      </c>
      <c r="E14" s="16">
        <v>2563</v>
      </c>
      <c r="F14" s="16" t="s">
        <v>15</v>
      </c>
      <c r="G14" s="17">
        <v>83944100</v>
      </c>
      <c r="H14" s="17">
        <v>83944100</v>
      </c>
      <c r="I14" s="16" t="s">
        <v>50</v>
      </c>
      <c r="J14" s="16" t="s">
        <v>39</v>
      </c>
      <c r="K14" s="16" t="s">
        <v>40</v>
      </c>
      <c r="M14" s="18" t="s">
        <v>91</v>
      </c>
      <c r="N14" s="18" t="s">
        <v>92</v>
      </c>
    </row>
    <row r="15" spans="1:14">
      <c r="A15" s="12" t="str">
        <f>HYPERLINK(VLOOKUP(B15,'7. link'!$B$2:$C$95,2,FALSE),LEFT(B15,LEN(B15)-4))</f>
        <v>โครงการพัฒนาความรับผิดชอบต่อสังคมด้านแรงงงานในสถานประกอบกิจการเขตเศรษฐกิจพิเศษ(ปีงบประมาณ2563)</v>
      </c>
      <c r="B15" s="16" t="s">
        <v>272</v>
      </c>
      <c r="C15" s="16" t="s">
        <v>13</v>
      </c>
      <c r="D15" s="16" t="s">
        <v>14</v>
      </c>
      <c r="E15" s="16">
        <v>2563</v>
      </c>
      <c r="F15" s="16" t="s">
        <v>15</v>
      </c>
      <c r="G15" s="17">
        <v>4129715</v>
      </c>
      <c r="H15" s="17">
        <v>4129715</v>
      </c>
      <c r="I15" s="16" t="s">
        <v>44</v>
      </c>
      <c r="J15" s="16" t="s">
        <v>45</v>
      </c>
      <c r="K15" s="16" t="s">
        <v>40</v>
      </c>
      <c r="M15" s="18" t="s">
        <v>24</v>
      </c>
      <c r="N15" s="18" t="s">
        <v>332</v>
      </c>
    </row>
    <row r="16" spans="1:14">
      <c r="A16" s="12" t="str">
        <f>HYPERLINK(VLOOKUP(B16,'7. link'!$B$2:$C$95,2,FALSE),LEFT(B16,LEN(B16)-4))</f>
        <v>โครงการรณรงค์ส่งเสริมการบริหารจัดการด้านแรงงานในเขตพัฒนาเศรษฐกิจพิเศษ(ปีงบประมาณ2563)</v>
      </c>
      <c r="B16" s="16" t="s">
        <v>273</v>
      </c>
      <c r="C16" s="16" t="s">
        <v>13</v>
      </c>
      <c r="D16" s="16" t="s">
        <v>14</v>
      </c>
      <c r="E16" s="16">
        <v>2563</v>
      </c>
      <c r="F16" s="16" t="s">
        <v>15</v>
      </c>
      <c r="G16" s="17">
        <v>2754000</v>
      </c>
      <c r="H16" s="17">
        <v>2754000</v>
      </c>
      <c r="I16" s="16" t="s">
        <v>53</v>
      </c>
      <c r="J16" s="16" t="s">
        <v>45</v>
      </c>
      <c r="K16" s="16" t="s">
        <v>40</v>
      </c>
      <c r="M16" s="18" t="s">
        <v>91</v>
      </c>
      <c r="N16" s="18" t="s">
        <v>333</v>
      </c>
    </row>
    <row r="17" spans="1:14">
      <c r="A17" s="15" t="str">
        <f>HYPERLINK(VLOOKUP(B17,'7. link'!$B$2:$C$95,2,FALSE),LEFT(B17,LEN(B17)-4))</f>
        <v>โครงการศูนย์บริการแบบเบ็ดเสร็จ(OneStopService)ด้านแรงงานต่างด้าวเพื่อสนับสนุนเขตเศรษฐกิจพิเศษ</v>
      </c>
      <c r="B17" s="13" t="s">
        <v>274</v>
      </c>
      <c r="C17" s="16" t="s">
        <v>13</v>
      </c>
      <c r="D17" s="16" t="s">
        <v>21</v>
      </c>
      <c r="E17" s="16">
        <v>2565</v>
      </c>
      <c r="F17" s="16" t="s">
        <v>22</v>
      </c>
      <c r="G17" s="17">
        <v>36070500</v>
      </c>
      <c r="H17" s="17">
        <v>36070500</v>
      </c>
      <c r="I17" s="16" t="s">
        <v>27</v>
      </c>
      <c r="J17" s="16" t="s">
        <v>55</v>
      </c>
      <c r="K17" s="16" t="s">
        <v>40</v>
      </c>
      <c r="L17" s="16" t="s">
        <v>23</v>
      </c>
      <c r="M17" s="16" t="s">
        <v>36</v>
      </c>
      <c r="N17" s="16" t="s">
        <v>56</v>
      </c>
    </row>
    <row r="18" spans="1:14">
      <c r="A18" s="15" t="str">
        <f>HYPERLINK(VLOOKUP(B18,'7. link'!$B$2:$C$95,2,FALSE),LEFT(B18,LEN(B18)-4))</f>
        <v>โครงการศูนย์บริการแบบเบ็ดเสร็จ(OneStopService)ด้านแรงงานต่างด้าวเพื่อสนับสนุนเขตเศรษฐกิจพิเศษ</v>
      </c>
      <c r="B18" s="13" t="s">
        <v>275</v>
      </c>
      <c r="C18" s="16" t="s">
        <v>13</v>
      </c>
      <c r="D18" s="16" t="s">
        <v>33</v>
      </c>
      <c r="E18" s="16">
        <v>2564</v>
      </c>
      <c r="F18" s="16" t="s">
        <v>34</v>
      </c>
      <c r="G18" s="17">
        <v>21237600</v>
      </c>
      <c r="H18" s="17">
        <v>21237600</v>
      </c>
      <c r="I18" s="16" t="s">
        <v>57</v>
      </c>
      <c r="J18" s="16" t="s">
        <v>55</v>
      </c>
      <c r="K18" s="16" t="s">
        <v>40</v>
      </c>
      <c r="M18" s="16" t="s">
        <v>36</v>
      </c>
      <c r="N18" s="16" t="s">
        <v>56</v>
      </c>
    </row>
    <row r="19" spans="1:14">
      <c r="A19" s="12" t="str">
        <f>HYPERLINK(VLOOKUP(B19,'7. link'!$B$2:$C$95,2,FALSE),LEFT(B19,LEN(B19)-4))</f>
        <v>โครงการจัดตั้งนิคมอุตสาหกรรมในพื้นที่เขตพัฒนาเศรษฐกิจพิเศษตาก</v>
      </c>
      <c r="B19" s="16" t="s">
        <v>276</v>
      </c>
      <c r="C19" s="16" t="s">
        <v>13</v>
      </c>
      <c r="D19" s="16" t="s">
        <v>47</v>
      </c>
      <c r="E19" s="16">
        <v>2561</v>
      </c>
      <c r="F19" s="16" t="s">
        <v>34</v>
      </c>
      <c r="G19" s="19">
        <v>0</v>
      </c>
      <c r="H19" s="19">
        <v>0</v>
      </c>
      <c r="I19" s="16" t="s">
        <v>59</v>
      </c>
      <c r="J19" s="16" t="s">
        <v>60</v>
      </c>
      <c r="K19" s="16" t="s">
        <v>61</v>
      </c>
      <c r="M19" s="18" t="s">
        <v>80</v>
      </c>
      <c r="N19" s="18" t="s">
        <v>81</v>
      </c>
    </row>
    <row r="20" spans="1:14">
      <c r="A20" s="12" t="str">
        <f>HYPERLINK(VLOOKUP(B20,'7. link'!$B$2:$C$95,2,FALSE),LEFT(B20,LEN(B20)-4))</f>
        <v>โครงการจัดตั้งนิคมอุตสาหกรรมในพื้นที่เขตพัฒนาเศรษฐกิจพิเศษสงขลา</v>
      </c>
      <c r="B20" s="16" t="s">
        <v>277</v>
      </c>
      <c r="C20" s="16" t="s">
        <v>13</v>
      </c>
      <c r="D20" s="16" t="s">
        <v>47</v>
      </c>
      <c r="E20" s="16">
        <v>2561</v>
      </c>
      <c r="F20" s="16" t="s">
        <v>34</v>
      </c>
      <c r="G20" s="19">
        <v>0</v>
      </c>
      <c r="H20" s="19">
        <v>0</v>
      </c>
      <c r="I20" s="16" t="s">
        <v>59</v>
      </c>
      <c r="J20" s="16" t="s">
        <v>60</v>
      </c>
      <c r="K20" s="16" t="s">
        <v>61</v>
      </c>
      <c r="M20" s="18" t="s">
        <v>80</v>
      </c>
      <c r="N20" s="18" t="s">
        <v>81</v>
      </c>
    </row>
    <row r="21" spans="1:14">
      <c r="A21" s="12" t="str">
        <f>HYPERLINK(VLOOKUP(B21,'7. link'!$B$2:$C$95,2,FALSE),LEFT(B21,LEN(B21)-4))</f>
        <v>โครงการจัดตั้งนิคมอุตสาหกรรมในพื้นที่เขตพัฒนาเศรษฐกิจพิเศษนราธิวาส</v>
      </c>
      <c r="B21" s="16" t="s">
        <v>278</v>
      </c>
      <c r="C21" s="16" t="s">
        <v>13</v>
      </c>
      <c r="D21" s="16" t="s">
        <v>47</v>
      </c>
      <c r="E21" s="16">
        <v>2561</v>
      </c>
      <c r="F21" s="16" t="s">
        <v>34</v>
      </c>
      <c r="G21" s="19">
        <v>0</v>
      </c>
      <c r="H21" s="19">
        <v>0</v>
      </c>
      <c r="I21" s="16" t="s">
        <v>59</v>
      </c>
      <c r="J21" s="16" t="s">
        <v>60</v>
      </c>
      <c r="K21" s="16" t="s">
        <v>61</v>
      </c>
      <c r="M21" s="18" t="s">
        <v>80</v>
      </c>
      <c r="N21" s="18" t="s">
        <v>81</v>
      </c>
    </row>
    <row r="22" spans="1:14">
      <c r="A22" s="15" t="str">
        <f>HYPERLINK(VLOOKUP(B22,'7. link'!$B$2:$C$95,2,FALSE),LEFT(B22,LEN(B22)-4))</f>
        <v>ประชาสัมพันธ์เขตพัฒนาเศรษฐกิจพิเศษในเชิงพื้นที่</v>
      </c>
      <c r="B22" s="16" t="s">
        <v>279</v>
      </c>
      <c r="C22" s="16" t="s">
        <v>13</v>
      </c>
      <c r="D22" s="16" t="s">
        <v>42</v>
      </c>
      <c r="E22" s="16">
        <v>2562</v>
      </c>
      <c r="F22" s="16" t="s">
        <v>65</v>
      </c>
      <c r="G22" s="17">
        <v>5492000</v>
      </c>
      <c r="H22" s="19">
        <v>0</v>
      </c>
      <c r="I22" s="16" t="s">
        <v>27</v>
      </c>
      <c r="J22" s="16" t="s">
        <v>66</v>
      </c>
      <c r="K22" s="16" t="s">
        <v>61</v>
      </c>
      <c r="M22" s="18" t="s">
        <v>36</v>
      </c>
      <c r="N22" s="18" t="s">
        <v>331</v>
      </c>
    </row>
    <row r="23" spans="1:14">
      <c r="A23" s="15" t="str">
        <f>HYPERLINK(VLOOKUP(B23,'7. link'!$B$2:$C$95,2,FALSE),LEFT(B23,LEN(B23)-4))</f>
        <v>โครงการจัดทำแผนแม่บทและแผนการขับเคลื่อนยุทธศาสตร์การพัฒนาอุตสาหกรรมภูมิภาคสู่ประเทศไทย4.0</v>
      </c>
      <c r="B23" s="16" t="s">
        <v>280</v>
      </c>
      <c r="C23" s="16" t="s">
        <v>13</v>
      </c>
      <c r="D23" s="16" t="s">
        <v>68</v>
      </c>
      <c r="E23" s="16">
        <v>2562</v>
      </c>
      <c r="F23" s="16" t="s">
        <v>43</v>
      </c>
      <c r="G23" s="17">
        <v>5750000</v>
      </c>
      <c r="H23" s="17">
        <v>5750000</v>
      </c>
      <c r="I23" s="16" t="s">
        <v>69</v>
      </c>
      <c r="J23" s="16" t="s">
        <v>70</v>
      </c>
      <c r="K23" s="16" t="s">
        <v>61</v>
      </c>
      <c r="M23" s="18" t="s">
        <v>334</v>
      </c>
      <c r="N23" s="18" t="s">
        <v>335</v>
      </c>
    </row>
    <row r="24" spans="1:14">
      <c r="A24" s="15" t="str">
        <f>HYPERLINK(VLOOKUP(B24,'7. link'!$B$2:$C$95,2,FALSE),LEFT(B24,LEN(B24)-4))</f>
        <v>โครงการขับเคลื่อนเขตพัฒนาเศรษฐกิจพิเศษด้วยการตลาดและประชาสัมพันธ์เชิงรุก</v>
      </c>
      <c r="B24" s="16" t="s">
        <v>281</v>
      </c>
      <c r="C24" s="16" t="s">
        <v>13</v>
      </c>
      <c r="D24" s="16" t="s">
        <v>68</v>
      </c>
      <c r="E24" s="16">
        <v>2562</v>
      </c>
      <c r="F24" s="16" t="s">
        <v>43</v>
      </c>
      <c r="G24" s="17">
        <v>1600000</v>
      </c>
      <c r="H24" s="17">
        <v>1600000</v>
      </c>
      <c r="I24" s="16" t="s">
        <v>69</v>
      </c>
      <c r="J24" s="16" t="s">
        <v>70</v>
      </c>
      <c r="K24" s="16" t="s">
        <v>61</v>
      </c>
      <c r="M24" s="18" t="s">
        <v>36</v>
      </c>
      <c r="N24" s="18" t="s">
        <v>331</v>
      </c>
    </row>
    <row r="25" spans="1:14">
      <c r="A25" s="15" t="str">
        <f>HYPERLINK(VLOOKUP(B25,'7. link'!$B$2:$C$95,2,FALSE),LEFT(B25,LEN(B25)-4))</f>
        <v>โครงการประชาสัมพันธ์เขตพัฒนาเศรษฐกิจพิเศษในเชิงพื้นที่ปีงบประมาณพ.ศ.2563</v>
      </c>
      <c r="B25" s="16" t="s">
        <v>282</v>
      </c>
      <c r="C25" s="16" t="s">
        <v>13</v>
      </c>
      <c r="D25" s="16" t="s">
        <v>14</v>
      </c>
      <c r="E25" s="16">
        <v>2563</v>
      </c>
      <c r="F25" s="16" t="s">
        <v>15</v>
      </c>
      <c r="G25" s="17">
        <v>5492000</v>
      </c>
      <c r="H25" s="17">
        <v>5492000</v>
      </c>
      <c r="I25" s="16" t="s">
        <v>27</v>
      </c>
      <c r="J25" s="16" t="s">
        <v>66</v>
      </c>
      <c r="K25" s="16" t="s">
        <v>61</v>
      </c>
      <c r="M25" s="18" t="s">
        <v>36</v>
      </c>
      <c r="N25" s="18" t="s">
        <v>331</v>
      </c>
    </row>
    <row r="26" spans="1:14">
      <c r="A26" s="15" t="str">
        <f>HYPERLINK(VLOOKUP(B26,'7. link'!$B$2:$C$95,2,FALSE),LEFT(B26,LEN(B26)-4))</f>
        <v>โครงการจัดตั้งนิคมอุตสาหกรรมในพื้นที่เขตพัฒนาเศรษฐกิจพิเศษตาก</v>
      </c>
      <c r="B26" s="16" t="s">
        <v>283</v>
      </c>
      <c r="C26" s="16" t="s">
        <v>13</v>
      </c>
      <c r="D26" s="16" t="s">
        <v>14</v>
      </c>
      <c r="E26" s="16">
        <v>2563</v>
      </c>
      <c r="F26" s="16" t="s">
        <v>15</v>
      </c>
      <c r="G26" s="19">
        <v>0</v>
      </c>
      <c r="H26" s="19">
        <v>0</v>
      </c>
      <c r="I26" s="16" t="s">
        <v>59</v>
      </c>
      <c r="J26" s="16" t="s">
        <v>60</v>
      </c>
      <c r="K26" s="16" t="s">
        <v>61</v>
      </c>
      <c r="M26" s="18" t="s">
        <v>80</v>
      </c>
      <c r="N26" s="18" t="s">
        <v>81</v>
      </c>
    </row>
    <row r="27" spans="1:14">
      <c r="A27" s="15" t="str">
        <f>HYPERLINK(VLOOKUP(B27,'7. link'!$B$2:$C$95,2,FALSE),LEFT(B27,LEN(B27)-4))</f>
        <v>โครงการจัดตั้งนิคมอุตสาหกรรมในพื้นที่เขตพัฒนาเศรษฐกิจพิเศษสงขลา</v>
      </c>
      <c r="B27" s="16" t="s">
        <v>284</v>
      </c>
      <c r="C27" s="16" t="s">
        <v>13</v>
      </c>
      <c r="D27" s="16" t="s">
        <v>14</v>
      </c>
      <c r="E27" s="16">
        <v>2563</v>
      </c>
      <c r="F27" s="16" t="s">
        <v>15</v>
      </c>
      <c r="G27" s="19">
        <v>0</v>
      </c>
      <c r="H27" s="19">
        <v>0</v>
      </c>
      <c r="I27" s="16" t="s">
        <v>59</v>
      </c>
      <c r="J27" s="16" t="s">
        <v>60</v>
      </c>
      <c r="K27" s="16" t="s">
        <v>61</v>
      </c>
      <c r="M27" s="18" t="s">
        <v>80</v>
      </c>
      <c r="N27" s="18" t="s">
        <v>81</v>
      </c>
    </row>
    <row r="28" spans="1:14">
      <c r="A28" s="15" t="str">
        <f>HYPERLINK(VLOOKUP(B28,'7. link'!$B$2:$C$95,2,FALSE),LEFT(B28,LEN(B28)-4))</f>
        <v>โครงการจัดตั้งนิคมอุตสาหกรรมในพื้นที่เขตพัฒนาเศรษฐกิจพิเศษนราธิวาส</v>
      </c>
      <c r="B28" s="16" t="s">
        <v>285</v>
      </c>
      <c r="C28" s="16" t="s">
        <v>13</v>
      </c>
      <c r="D28" s="16" t="s">
        <v>14</v>
      </c>
      <c r="E28" s="16">
        <v>2563</v>
      </c>
      <c r="F28" s="16" t="s">
        <v>15</v>
      </c>
      <c r="G28" s="19">
        <v>0</v>
      </c>
      <c r="H28" s="19">
        <v>0</v>
      </c>
      <c r="I28" s="16" t="s">
        <v>59</v>
      </c>
      <c r="J28" s="16" t="s">
        <v>60</v>
      </c>
      <c r="K28" s="16" t="s">
        <v>61</v>
      </c>
      <c r="M28" s="18" t="s">
        <v>80</v>
      </c>
      <c r="N28" s="18" t="s">
        <v>81</v>
      </c>
    </row>
    <row r="29" spans="1:14">
      <c r="A29" s="15" t="str">
        <f>HYPERLINK(VLOOKUP(B29,'7. link'!$B$2:$C$95,2,FALSE),LEFT(B29,LEN(B29)-4))</f>
        <v>โครงการจัดทำแผนการตลาดและประชาสัมพันธ์เขตพัฒนาเศรษฐกิจพิเศษ</v>
      </c>
      <c r="B29" s="16" t="s">
        <v>286</v>
      </c>
      <c r="C29" s="16" t="s">
        <v>13</v>
      </c>
      <c r="D29" s="16" t="s">
        <v>74</v>
      </c>
      <c r="E29" s="16">
        <v>2563</v>
      </c>
      <c r="F29" s="16" t="s">
        <v>75</v>
      </c>
      <c r="G29" s="17">
        <v>2070000</v>
      </c>
      <c r="H29" s="17">
        <v>2070000</v>
      </c>
      <c r="I29" s="16" t="s">
        <v>69</v>
      </c>
      <c r="J29" s="16" t="s">
        <v>70</v>
      </c>
      <c r="K29" s="16" t="s">
        <v>61</v>
      </c>
      <c r="M29" s="18" t="s">
        <v>36</v>
      </c>
      <c r="N29" s="18" t="s">
        <v>331</v>
      </c>
    </row>
    <row r="30" spans="1:14">
      <c r="A30" s="15" t="str">
        <f>HYPERLINK(VLOOKUP(B30,'7. link'!$B$2:$C$95,2,FALSE),LEFT(B30,LEN(B30)-4))</f>
        <v>โครงการจัดตั้งนิคมอุตสาหกรรมในพื้นที่เขตพัฒนาเศรษฐกิจพิเศษตาก</v>
      </c>
      <c r="B30" s="13" t="s">
        <v>287</v>
      </c>
      <c r="C30" s="16" t="s">
        <v>13</v>
      </c>
      <c r="D30" s="16" t="s">
        <v>74</v>
      </c>
      <c r="E30" s="16">
        <v>2563</v>
      </c>
      <c r="F30" s="16" t="s">
        <v>34</v>
      </c>
      <c r="G30" s="19">
        <v>0</v>
      </c>
      <c r="H30" s="19">
        <v>0</v>
      </c>
      <c r="I30" s="16" t="s">
        <v>76</v>
      </c>
      <c r="J30" s="16" t="s">
        <v>60</v>
      </c>
      <c r="K30" s="16" t="s">
        <v>61</v>
      </c>
      <c r="L30" s="16" t="s">
        <v>23</v>
      </c>
      <c r="M30" s="16" t="s">
        <v>24</v>
      </c>
      <c r="N30" s="16" t="s">
        <v>77</v>
      </c>
    </row>
    <row r="31" spans="1:14">
      <c r="A31" s="15" t="str">
        <f>HYPERLINK(VLOOKUP(B31,'7. link'!$B$2:$C$95,2,FALSE),LEFT(B31,LEN(B31)-4))</f>
        <v>โครงการจัดตั้งนิคมอุตสาหกรรมในพื้นที่เขตพัฒนาเศรษฐกิจพิเศษสงขลา</v>
      </c>
      <c r="B31" s="13" t="s">
        <v>288</v>
      </c>
      <c r="C31" s="16" t="s">
        <v>13</v>
      </c>
      <c r="D31" s="16" t="s">
        <v>74</v>
      </c>
      <c r="E31" s="16">
        <v>2563</v>
      </c>
      <c r="F31" s="16" t="s">
        <v>22</v>
      </c>
      <c r="G31" s="19">
        <v>0</v>
      </c>
      <c r="H31" s="19">
        <v>0</v>
      </c>
      <c r="I31" s="16" t="s">
        <v>76</v>
      </c>
      <c r="J31" s="16" t="s">
        <v>60</v>
      </c>
      <c r="K31" s="16" t="s">
        <v>61</v>
      </c>
      <c r="L31" s="16" t="s">
        <v>23</v>
      </c>
      <c r="M31" s="16" t="s">
        <v>24</v>
      </c>
      <c r="N31" s="16" t="s">
        <v>77</v>
      </c>
    </row>
    <row r="32" spans="1:14">
      <c r="A32" s="15" t="str">
        <f>HYPERLINK(VLOOKUP(B32,'7. link'!$B$2:$C$95,2,FALSE),LEFT(B32,LEN(B32)-4))</f>
        <v>โครงการบริหารจัดการแหล่งหินอุตสาหกรรมสำหรับพื้นที่เขตเศรษฐกิจชายแดน</v>
      </c>
      <c r="B32" s="13" t="s">
        <v>289</v>
      </c>
      <c r="C32" s="16" t="s">
        <v>13</v>
      </c>
      <c r="D32" s="16" t="s">
        <v>21</v>
      </c>
      <c r="E32" s="16">
        <v>2565</v>
      </c>
      <c r="F32" s="16" t="s">
        <v>22</v>
      </c>
      <c r="G32" s="17">
        <v>13500000</v>
      </c>
      <c r="H32" s="17">
        <v>13500000</v>
      </c>
      <c r="I32" s="16" t="s">
        <v>27</v>
      </c>
      <c r="J32" s="16" t="s">
        <v>79</v>
      </c>
      <c r="K32" s="16" t="s">
        <v>61</v>
      </c>
      <c r="L32" s="16" t="s">
        <v>23</v>
      </c>
      <c r="M32" s="16" t="s">
        <v>80</v>
      </c>
      <c r="N32" s="16" t="s">
        <v>81</v>
      </c>
    </row>
    <row r="33" spans="1:14">
      <c r="A33" s="15" t="str">
        <f>HYPERLINK(VLOOKUP(B33,'7. link'!$B$2:$C$95,2,FALSE),LEFT(B33,LEN(B33)-4))</f>
        <v>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</v>
      </c>
      <c r="B33" s="16" t="s">
        <v>290</v>
      </c>
      <c r="C33" s="16" t="s">
        <v>13</v>
      </c>
      <c r="D33" s="16" t="s">
        <v>14</v>
      </c>
      <c r="E33" s="16">
        <v>2563</v>
      </c>
      <c r="F33" s="16" t="s">
        <v>15</v>
      </c>
      <c r="G33" s="17">
        <v>33130800</v>
      </c>
      <c r="H33" s="17">
        <v>33130800</v>
      </c>
      <c r="I33" s="16" t="s">
        <v>83</v>
      </c>
      <c r="J33" s="16" t="s">
        <v>84</v>
      </c>
      <c r="K33" s="16" t="s">
        <v>85</v>
      </c>
      <c r="M33" s="18" t="s">
        <v>24</v>
      </c>
      <c r="N33" s="18" t="s">
        <v>336</v>
      </c>
    </row>
    <row r="34" spans="1:14">
      <c r="A34" s="15" t="str">
        <f>HYPERLINK(VLOOKUP(B34,'7. link'!$B$2:$C$95,2,FALSE),LEFT(B34,LEN(B34)-4))</f>
        <v>พัฒนาสมรรถนะช่องทางเข้าออกระหว่างประเทศและจังหวัดชายแดนเพื่อรองรับเขตพัฒนาเศรษฐกิจพิเศษ</v>
      </c>
      <c r="B34" s="13" t="s">
        <v>291</v>
      </c>
      <c r="C34" s="16" t="s">
        <v>13</v>
      </c>
      <c r="D34" s="16" t="s">
        <v>33</v>
      </c>
      <c r="E34" s="16">
        <v>2564</v>
      </c>
      <c r="F34" s="16" t="s">
        <v>34</v>
      </c>
      <c r="G34" s="17">
        <v>20702700</v>
      </c>
      <c r="H34" s="17">
        <v>20702700</v>
      </c>
      <c r="I34" s="16" t="s">
        <v>83</v>
      </c>
      <c r="J34" s="16" t="s">
        <v>84</v>
      </c>
      <c r="K34" s="16" t="s">
        <v>85</v>
      </c>
      <c r="M34" s="16" t="s">
        <v>36</v>
      </c>
      <c r="N34" s="16" t="s">
        <v>37</v>
      </c>
    </row>
    <row r="35" spans="1:14">
      <c r="A35" s="15" t="str">
        <f>HYPERLINK(VLOOKUP(B35,'7. link'!$B$2:$C$95,2,FALSE),LEFT(B35,LEN(B35)-4))</f>
        <v>โครงการพัฒนาทักษะอาชีพตามความต้องการในเขตเศรษฐกิจพิเศษ</v>
      </c>
      <c r="B35" s="13" t="s">
        <v>292</v>
      </c>
      <c r="C35" s="16" t="s">
        <v>13</v>
      </c>
      <c r="D35" s="16" t="s">
        <v>21</v>
      </c>
      <c r="E35" s="16">
        <v>2565</v>
      </c>
      <c r="F35" s="16" t="s">
        <v>22</v>
      </c>
      <c r="G35" s="17">
        <v>9000000</v>
      </c>
      <c r="H35" s="17">
        <v>9000000</v>
      </c>
      <c r="I35" s="16" t="s">
        <v>88</v>
      </c>
      <c r="J35" s="16" t="s">
        <v>89</v>
      </c>
      <c r="K35" s="16" t="s">
        <v>90</v>
      </c>
      <c r="L35" s="28" t="s">
        <v>342</v>
      </c>
      <c r="M35" s="16" t="s">
        <v>91</v>
      </c>
      <c r="N35" s="16" t="s">
        <v>92</v>
      </c>
    </row>
    <row r="36" spans="1:14">
      <c r="A36" s="15" t="str">
        <f>HYPERLINK(VLOOKUP(B36,'7. link'!$B$2:$C$95,2,FALSE),LEFT(B36,LEN(B36)-4))</f>
        <v>โครงการพัฒนาพื้นที่เขตเศรษฐกิจพิเศษ</v>
      </c>
      <c r="B36" s="16" t="s">
        <v>293</v>
      </c>
      <c r="C36" s="16" t="s">
        <v>13</v>
      </c>
      <c r="D36" s="16" t="s">
        <v>47</v>
      </c>
      <c r="E36" s="16">
        <v>2561</v>
      </c>
      <c r="F36" s="16" t="s">
        <v>22</v>
      </c>
      <c r="G36" s="17">
        <v>2191486500</v>
      </c>
      <c r="H36" s="17">
        <v>2191486500</v>
      </c>
      <c r="I36" s="16" t="s">
        <v>96</v>
      </c>
      <c r="J36" s="16" t="s">
        <v>94</v>
      </c>
      <c r="K36" s="16" t="s">
        <v>95</v>
      </c>
      <c r="M36" s="18" t="s">
        <v>80</v>
      </c>
      <c r="N36" s="18" t="s">
        <v>81</v>
      </c>
    </row>
    <row r="37" spans="1:14">
      <c r="A37" s="15" t="str">
        <f>HYPERLINK(VLOOKUP(B37,'7. link'!$B$2:$C$95,2,FALSE),LEFT(B37,LEN(B37)-4))</f>
        <v>โครงการพัฒนาระบบไฟฟ้าเพื่อรองรับการจัดตั้งเขตพัฒนาเศรษฐกิจพิเศษระยะที่2(คพพ.2)</v>
      </c>
      <c r="B37" s="16" t="s">
        <v>294</v>
      </c>
      <c r="C37" s="16" t="s">
        <v>13</v>
      </c>
      <c r="D37" s="16" t="s">
        <v>98</v>
      </c>
      <c r="E37" s="16">
        <v>2560</v>
      </c>
      <c r="F37" s="16" t="s">
        <v>99</v>
      </c>
      <c r="G37" s="17">
        <v>4000000000</v>
      </c>
      <c r="H37" s="17">
        <v>4000000000</v>
      </c>
      <c r="I37" s="16" t="s">
        <v>100</v>
      </c>
      <c r="J37" s="16" t="s">
        <v>101</v>
      </c>
      <c r="K37" s="16" t="s">
        <v>95</v>
      </c>
      <c r="M37" s="18" t="s">
        <v>80</v>
      </c>
      <c r="N37" s="18" t="s">
        <v>81</v>
      </c>
    </row>
    <row r="38" spans="1:14">
      <c r="A38" s="15" t="str">
        <f>HYPERLINK(VLOOKUP(B38,'7. link'!$B$2:$C$95,2,FALSE),LEFT(B38,LEN(B38)-4))</f>
        <v>โครงการสนับสนุนการขับเคลื่อนการดำเนินงานเขตพัฒนาเศรษฐกิจพิเศษ</v>
      </c>
      <c r="B38" s="16" t="s">
        <v>295</v>
      </c>
      <c r="C38" s="16" t="s">
        <v>13</v>
      </c>
      <c r="D38" s="16" t="s">
        <v>42</v>
      </c>
      <c r="E38" s="16">
        <v>2562</v>
      </c>
      <c r="F38" s="16" t="s">
        <v>43</v>
      </c>
      <c r="G38" s="17">
        <v>5500000</v>
      </c>
      <c r="H38" s="17">
        <v>5500000</v>
      </c>
      <c r="I38" s="16" t="s">
        <v>103</v>
      </c>
      <c r="J38" s="16" t="s">
        <v>104</v>
      </c>
      <c r="K38" s="16" t="s">
        <v>95</v>
      </c>
      <c r="M38" s="18" t="s">
        <v>36</v>
      </c>
      <c r="N38" s="18" t="s">
        <v>56</v>
      </c>
    </row>
    <row r="39" spans="1:14">
      <c r="A39" s="15" t="str">
        <f>HYPERLINK(VLOOKUP(B39,'7. link'!$B$2:$C$95,2,FALSE),LEFT(B39,LEN(B39)-4))</f>
        <v>โครงการพัฒนาพื้นที่เขตเศรษฐกิจพิเศษ</v>
      </c>
      <c r="B39" s="16" t="s">
        <v>296</v>
      </c>
      <c r="C39" s="16" t="s">
        <v>13</v>
      </c>
      <c r="D39" s="16" t="s">
        <v>14</v>
      </c>
      <c r="E39" s="16">
        <v>2563</v>
      </c>
      <c r="F39" s="16" t="s">
        <v>22</v>
      </c>
      <c r="G39" s="17">
        <v>873256100</v>
      </c>
      <c r="H39" s="17">
        <v>873256100</v>
      </c>
      <c r="I39" s="16" t="s">
        <v>96</v>
      </c>
      <c r="J39" s="16" t="s">
        <v>94</v>
      </c>
      <c r="K39" s="16" t="s">
        <v>95</v>
      </c>
      <c r="M39" s="18" t="s">
        <v>80</v>
      </c>
      <c r="N39" s="18" t="s">
        <v>81</v>
      </c>
    </row>
    <row r="40" spans="1:14">
      <c r="A40" s="15" t="str">
        <f>HYPERLINK(VLOOKUP(B40,'7. link'!$B$2:$C$95,2,FALSE),LEFT(B40,LEN(B40)-4))</f>
        <v>โครงการสนับสนุนการขับเคลื่อนการดำเนินงานเขตพัฒนาเศรษฐกิจพิเศษประจำปีงบประมาณพ.ศ.2563</v>
      </c>
      <c r="B40" s="16" t="s">
        <v>297</v>
      </c>
      <c r="C40" s="16" t="s">
        <v>13</v>
      </c>
      <c r="D40" s="16" t="s">
        <v>14</v>
      </c>
      <c r="E40" s="16">
        <v>2563</v>
      </c>
      <c r="F40" s="16" t="s">
        <v>15</v>
      </c>
      <c r="G40" s="17">
        <v>4479200</v>
      </c>
      <c r="H40" s="17">
        <v>4479200</v>
      </c>
      <c r="I40" s="16" t="s">
        <v>103</v>
      </c>
      <c r="J40" s="16" t="s">
        <v>104</v>
      </c>
      <c r="K40" s="16" t="s">
        <v>95</v>
      </c>
      <c r="M40" s="18" t="s">
        <v>36</v>
      </c>
      <c r="N40" s="18" t="s">
        <v>56</v>
      </c>
    </row>
    <row r="41" spans="1:14">
      <c r="A41" s="15" t="str">
        <f>HYPERLINK(VLOOKUP(B41,'7. link'!$B$2:$C$95,2,FALSE),LEFT(B41,LEN(B41)-4))</f>
        <v>โครงการสนับสนุนการขับเคลื่อนการดำเนินงานเขตพัฒนาเศรษฐกิจพิเศษประจำปีงบประมาณพ.ศ.2564</v>
      </c>
      <c r="B41" s="13" t="s">
        <v>298</v>
      </c>
      <c r="C41" s="16" t="s">
        <v>13</v>
      </c>
      <c r="D41" s="16" t="s">
        <v>33</v>
      </c>
      <c r="E41" s="16">
        <v>2564</v>
      </c>
      <c r="F41" s="16" t="s">
        <v>34</v>
      </c>
      <c r="G41" s="17">
        <v>4479200</v>
      </c>
      <c r="H41" s="17">
        <v>4479200</v>
      </c>
      <c r="I41" s="16" t="s">
        <v>103</v>
      </c>
      <c r="J41" s="16" t="s">
        <v>104</v>
      </c>
      <c r="K41" s="16" t="s">
        <v>95</v>
      </c>
      <c r="M41" s="16" t="s">
        <v>36</v>
      </c>
      <c r="N41" s="16" t="s">
        <v>56</v>
      </c>
    </row>
    <row r="42" spans="1:14">
      <c r="A42" s="15" t="str">
        <f>HYPERLINK(VLOOKUP(B42,'7. link'!$B$2:$C$95,2,FALSE),LEFT(B42,LEN(B42)-4))</f>
        <v>โครงการสนับสนุนการพัฒนาพื้นที่เขตเศรษฐกิจพิเศษ</v>
      </c>
      <c r="B42" s="13" t="s">
        <v>299</v>
      </c>
      <c r="C42" s="16" t="s">
        <v>13</v>
      </c>
      <c r="D42" s="16" t="s">
        <v>33</v>
      </c>
      <c r="E42" s="16">
        <v>2564</v>
      </c>
      <c r="F42" s="16" t="s">
        <v>34</v>
      </c>
      <c r="G42" s="17">
        <v>21000000</v>
      </c>
      <c r="H42" s="17">
        <v>21000000</v>
      </c>
      <c r="I42" s="16" t="s">
        <v>108</v>
      </c>
      <c r="J42" s="16" t="s">
        <v>109</v>
      </c>
      <c r="K42" s="16" t="s">
        <v>95</v>
      </c>
      <c r="M42" s="16" t="s">
        <v>36</v>
      </c>
      <c r="N42" s="16" t="s">
        <v>110</v>
      </c>
    </row>
    <row r="43" spans="1:14">
      <c r="A43" s="15" t="str">
        <f>HYPERLINK(VLOOKUP(B43,'7. link'!$B$2:$C$95,2,FALSE),LEFT(B43,LEN(B43)-4))</f>
        <v>โครงการพัฒนาระบบไฟฟ้าเพื่อรองรับการจัดตั้งเขตพัฒนาเศรษฐกิจพิเศษระยะแรก</v>
      </c>
      <c r="B43" s="13" t="s">
        <v>300</v>
      </c>
      <c r="C43" s="16" t="s">
        <v>13</v>
      </c>
      <c r="D43" s="16" t="s">
        <v>112</v>
      </c>
      <c r="E43" s="16">
        <v>2560</v>
      </c>
      <c r="F43" s="16" t="s">
        <v>113</v>
      </c>
      <c r="G43" s="17">
        <v>3140000000</v>
      </c>
      <c r="H43" s="17">
        <v>3140000000</v>
      </c>
      <c r="I43" s="16" t="s">
        <v>100</v>
      </c>
      <c r="J43" s="16" t="s">
        <v>101</v>
      </c>
      <c r="K43" s="16" t="s">
        <v>95</v>
      </c>
      <c r="M43" s="16" t="s">
        <v>80</v>
      </c>
      <c r="N43" s="16" t="s">
        <v>81</v>
      </c>
    </row>
    <row r="44" spans="1:14">
      <c r="A44" s="15" t="str">
        <f>HYPERLINK(VLOOKUP(B44,'7. link'!$B$2:$C$95,2,FALSE),LEFT(B44,LEN(B44)-4))</f>
        <v>โครงการขยายการค้าการลงทุนชายแดนและเขตพัฒนาเศรษฐกิจพิเศษ(2563)</v>
      </c>
      <c r="B44" s="16" t="s">
        <v>301</v>
      </c>
      <c r="C44" s="16" t="s">
        <v>13</v>
      </c>
      <c r="D44" s="16" t="s">
        <v>14</v>
      </c>
      <c r="E44" s="16">
        <v>2563</v>
      </c>
      <c r="F44" s="16" t="s">
        <v>15</v>
      </c>
      <c r="G44" s="17">
        <v>35636200</v>
      </c>
      <c r="H44" s="17">
        <v>35636200</v>
      </c>
      <c r="I44" s="16" t="s">
        <v>115</v>
      </c>
      <c r="J44" s="16" t="s">
        <v>116</v>
      </c>
      <c r="K44" s="16" t="s">
        <v>117</v>
      </c>
      <c r="M44" s="18" t="s">
        <v>36</v>
      </c>
      <c r="N44" s="18" t="s">
        <v>331</v>
      </c>
    </row>
    <row r="45" spans="1:14">
      <c r="A45" s="15" t="str">
        <f>HYPERLINK(VLOOKUP(B45,'7. link'!$B$2:$C$95,2,FALSE),LEFT(B45,LEN(B45)-4))</f>
        <v>ส่งเสริมการค้าการลงทุนและสร้างความสัมพันธ์กับกลุ่มประเทศอาเซียน+3</v>
      </c>
      <c r="B45" s="13" t="s">
        <v>302</v>
      </c>
      <c r="C45" s="16" t="s">
        <v>13</v>
      </c>
      <c r="D45" s="16" t="s">
        <v>119</v>
      </c>
      <c r="E45" s="16">
        <v>2564</v>
      </c>
      <c r="F45" s="16" t="s">
        <v>34</v>
      </c>
      <c r="G45" s="17">
        <v>4905700</v>
      </c>
      <c r="H45" s="17">
        <v>4905700</v>
      </c>
      <c r="I45" s="16" t="s">
        <v>120</v>
      </c>
      <c r="J45" s="16" t="s">
        <v>121</v>
      </c>
      <c r="K45" s="16" t="s">
        <v>117</v>
      </c>
      <c r="M45" s="16" t="s">
        <v>80</v>
      </c>
      <c r="N45" s="16" t="s">
        <v>81</v>
      </c>
    </row>
    <row r="46" spans="1:14">
      <c r="A46" s="15" t="str">
        <f>HYPERLINK(VLOOKUP(B46,'7. link'!$B$2:$C$95,2,FALSE),LEFT(B46,LEN(B46)-4))</f>
        <v>โครงการศูนย์เปลี่ยนถ่ายรูปแบบการขนส่งสินค้าเชียงของจังหวัดเชียงราย</v>
      </c>
      <c r="B46" s="16" t="s">
        <v>303</v>
      </c>
      <c r="C46" s="16" t="s">
        <v>13</v>
      </c>
      <c r="D46" s="16" t="s">
        <v>128</v>
      </c>
      <c r="E46" s="16">
        <v>2556</v>
      </c>
      <c r="F46" s="16" t="s">
        <v>129</v>
      </c>
      <c r="G46" s="20">
        <v>2227080867.4899998</v>
      </c>
      <c r="H46" s="20">
        <v>2227080867.4899998</v>
      </c>
      <c r="I46" s="16" t="s">
        <v>130</v>
      </c>
      <c r="J46" s="16" t="s">
        <v>131</v>
      </c>
      <c r="K46" s="16" t="s">
        <v>126</v>
      </c>
      <c r="M46" s="18" t="s">
        <v>36</v>
      </c>
      <c r="N46" s="18" t="s">
        <v>56</v>
      </c>
    </row>
    <row r="47" spans="1:14">
      <c r="A47" s="15" t="str">
        <f>HYPERLINK(VLOOKUP(B47,'7. link'!$B$2:$C$95,2,FALSE),LEFT(B47,LEN(B47)-4))</f>
        <v>โครงการพัฒนาทางหลวงเพื่อสนับสนุนเขตเศรษฐกิจพิเศษปีพ.ศ.2562</v>
      </c>
      <c r="B47" s="16" t="s">
        <v>304</v>
      </c>
      <c r="C47" s="16" t="s">
        <v>13</v>
      </c>
      <c r="D47" s="16" t="s">
        <v>42</v>
      </c>
      <c r="E47" s="16">
        <v>2562</v>
      </c>
      <c r="F47" s="16" t="s">
        <v>43</v>
      </c>
      <c r="G47" s="17">
        <v>4647117600</v>
      </c>
      <c r="H47" s="17">
        <v>4647117600</v>
      </c>
      <c r="I47" s="16" t="s">
        <v>133</v>
      </c>
      <c r="J47" s="16" t="s">
        <v>125</v>
      </c>
      <c r="K47" s="16" t="s">
        <v>126</v>
      </c>
      <c r="M47" s="18" t="s">
        <v>80</v>
      </c>
      <c r="N47" s="18" t="s">
        <v>81</v>
      </c>
    </row>
    <row r="48" spans="1:14">
      <c r="A48" s="15" t="str">
        <f>HYPERLINK(VLOOKUP(B48,'7. link'!$B$2:$C$95,2,FALSE),LEFT(B48,LEN(B48)-4))</f>
        <v>โครงการพัฒนาทางหลวงเพื่อสนับสนุนเขตเศรษฐกิจพิเศษปี2563</v>
      </c>
      <c r="B48" s="16" t="s">
        <v>305</v>
      </c>
      <c r="C48" s="16" t="s">
        <v>13</v>
      </c>
      <c r="D48" s="16" t="s">
        <v>14</v>
      </c>
      <c r="E48" s="16">
        <v>2563</v>
      </c>
      <c r="F48" s="16" t="s">
        <v>15</v>
      </c>
      <c r="G48" s="17">
        <v>3804519100</v>
      </c>
      <c r="H48" s="17">
        <v>3804519100</v>
      </c>
      <c r="I48" s="16" t="s">
        <v>133</v>
      </c>
      <c r="J48" s="16" t="s">
        <v>125</v>
      </c>
      <c r="K48" s="16" t="s">
        <v>126</v>
      </c>
      <c r="M48" s="18" t="s">
        <v>80</v>
      </c>
      <c r="N48" s="18" t="s">
        <v>81</v>
      </c>
    </row>
    <row r="49" spans="1:14">
      <c r="A49" s="15" t="str">
        <f>HYPERLINK(VLOOKUP(B49,'7. link'!$B$2:$C$95,2,FALSE),LEFT(B49,LEN(B49)-4))</f>
        <v>บูรณะทางผิวแอสฟัลต์ทางหลวงหมายเลข212สายกลางน้อย-ย้อมพัฒนาตำบลดอนนางหงษ์อำเภอธาตุพนมจังหวัดนครพนมถนน4ช่องจราจรผิวทางกว้างช่องละ3.50เมตรยาว1,000.00เมตรไหล่ทางกว้างข้างละ2.00เมตรหรือมีผิวจราจร20,507.00ตารางเมตร</v>
      </c>
      <c r="B49" s="16" t="s">
        <v>306</v>
      </c>
      <c r="C49" s="16" t="s">
        <v>13</v>
      </c>
      <c r="D49" s="16" t="s">
        <v>123</v>
      </c>
      <c r="E49" s="16">
        <v>2563</v>
      </c>
      <c r="F49" s="16" t="s">
        <v>15</v>
      </c>
      <c r="G49" s="17">
        <v>15000000</v>
      </c>
      <c r="H49" s="17">
        <v>15000000</v>
      </c>
      <c r="I49" s="16" t="s">
        <v>124</v>
      </c>
      <c r="J49" s="16" t="s">
        <v>125</v>
      </c>
      <c r="K49" s="16" t="s">
        <v>126</v>
      </c>
      <c r="M49" s="18" t="s">
        <v>80</v>
      </c>
      <c r="N49" s="18" t="s">
        <v>81</v>
      </c>
    </row>
    <row r="50" spans="1:14">
      <c r="A50" s="15" t="str">
        <f>HYPERLINK(VLOOKUP(B50,'7. link'!$B$2:$C$95,2,FALSE),LEFT(B50,LEN(B50)-4))</f>
        <v>โครงการการพัฒนาท่าอากาศยานเขตพัฒนาเศรษฐกิจพิเศษ(ปีงบประมาณ2563)</v>
      </c>
      <c r="B50" s="16" t="s">
        <v>307</v>
      </c>
      <c r="C50" s="16" t="s">
        <v>13</v>
      </c>
      <c r="D50" s="16" t="s">
        <v>14</v>
      </c>
      <c r="E50" s="16">
        <v>2563</v>
      </c>
      <c r="F50" s="16" t="s">
        <v>34</v>
      </c>
      <c r="G50" s="17">
        <v>84665500</v>
      </c>
      <c r="H50" s="17">
        <v>84665500</v>
      </c>
      <c r="I50" s="16" t="s">
        <v>83</v>
      </c>
      <c r="J50" s="16" t="s">
        <v>137</v>
      </c>
      <c r="K50" s="16" t="s">
        <v>126</v>
      </c>
      <c r="M50" s="18" t="s">
        <v>80</v>
      </c>
      <c r="N50" s="18" t="s">
        <v>81</v>
      </c>
    </row>
    <row r="51" spans="1:14">
      <c r="A51" s="15" t="str">
        <f>HYPERLINK(VLOOKUP(B51,'7. link'!$B$2:$C$95,2,FALSE),LEFT(B51,LEN(B51)-4))</f>
        <v>ซ่อมทางผิวแอสฟัลต์ทางหลวงหมายเลข1288ตอนควบคุม0100ตอนหนองหลวง-เปิ่งเคลิงจังหวัดตาก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</v>
      </c>
      <c r="B51" s="13" t="s">
        <v>308</v>
      </c>
      <c r="C51" s="16" t="s">
        <v>13</v>
      </c>
      <c r="D51" s="16" t="s">
        <v>33</v>
      </c>
      <c r="E51" s="16">
        <v>2564</v>
      </c>
      <c r="F51" s="16" t="s">
        <v>34</v>
      </c>
      <c r="G51" s="17">
        <v>14000000</v>
      </c>
      <c r="H51" s="17">
        <v>14000000</v>
      </c>
      <c r="I51" s="16" t="s">
        <v>139</v>
      </c>
      <c r="J51" s="16" t="s">
        <v>125</v>
      </c>
      <c r="K51" s="16" t="s">
        <v>126</v>
      </c>
      <c r="M51" s="16" t="s">
        <v>80</v>
      </c>
      <c r="N51" s="16" t="s">
        <v>81</v>
      </c>
    </row>
    <row r="52" spans="1:14">
      <c r="A52" s="15" t="str">
        <f>HYPERLINK(VLOOKUP(B52,'7. link'!$B$2:$C$95,2,FALSE),LEFT(B52,LEN(B52)-4))</f>
        <v>โครงการการพัฒนาท่าอากาศยานเขตพัฒนาเศรษฐกิจพิเศษ</v>
      </c>
      <c r="B52" s="13" t="s">
        <v>309</v>
      </c>
      <c r="C52" s="16" t="s">
        <v>13</v>
      </c>
      <c r="D52" s="16" t="s">
        <v>112</v>
      </c>
      <c r="E52" s="16">
        <v>2560</v>
      </c>
      <c r="F52" s="16" t="s">
        <v>34</v>
      </c>
      <c r="G52" s="17">
        <v>60923100</v>
      </c>
      <c r="H52" s="17">
        <v>60923100</v>
      </c>
      <c r="I52" s="16" t="s">
        <v>83</v>
      </c>
      <c r="J52" s="16" t="s">
        <v>137</v>
      </c>
      <c r="K52" s="16" t="s">
        <v>126</v>
      </c>
      <c r="M52" s="16" t="s">
        <v>80</v>
      </c>
      <c r="N52" s="16" t="s">
        <v>81</v>
      </c>
    </row>
    <row r="53" spans="1:14">
      <c r="A53" s="15" t="str">
        <f>HYPERLINK(VLOOKUP(B53,'7. link'!$B$2:$C$95,2,FALSE),LEFT(B53,LEN(B53)-4))</f>
        <v>โครงการพัฒนาทางหลวงเพื่อสนับสนุนเขตเศรษฐกิจพิเศษปี2564</v>
      </c>
      <c r="B53" s="13" t="s">
        <v>310</v>
      </c>
      <c r="C53" s="16" t="s">
        <v>13</v>
      </c>
      <c r="D53" s="16" t="s">
        <v>33</v>
      </c>
      <c r="E53" s="16">
        <v>2564</v>
      </c>
      <c r="F53" s="16" t="s">
        <v>34</v>
      </c>
      <c r="G53" s="17">
        <v>3368736100</v>
      </c>
      <c r="H53" s="17">
        <v>3368736100</v>
      </c>
      <c r="I53" s="16" t="s">
        <v>133</v>
      </c>
      <c r="J53" s="16" t="s">
        <v>125</v>
      </c>
      <c r="K53" s="16" t="s">
        <v>126</v>
      </c>
      <c r="M53" s="16" t="s">
        <v>80</v>
      </c>
      <c r="N53" s="16" t="s">
        <v>81</v>
      </c>
    </row>
    <row r="54" spans="1:14">
      <c r="A54" s="15" t="str">
        <f>HYPERLINK(VLOOKUP(B54,'7. link'!$B$2:$C$95,2,FALSE),LEFT(B54,LEN(B54)-4))</f>
        <v>ขยายไหล่ทางสายแยกทางหลวงหมายเลข3067-จุดผ่านแดนถาวรบ้านหนองเอี่ยนอำเภออรัญประเทศจังหวัดสระแก้วระยะทาง6.250กิโลเมตร</v>
      </c>
      <c r="B54" s="13" t="s">
        <v>311</v>
      </c>
      <c r="C54" s="16" t="s">
        <v>13</v>
      </c>
      <c r="D54" s="16" t="s">
        <v>33</v>
      </c>
      <c r="E54" s="16">
        <v>2564</v>
      </c>
      <c r="F54" s="16" t="s">
        <v>34</v>
      </c>
      <c r="G54" s="17">
        <v>48500000</v>
      </c>
      <c r="H54" s="17">
        <v>48500000</v>
      </c>
      <c r="I54" s="16" t="s">
        <v>143</v>
      </c>
      <c r="J54" s="16" t="s">
        <v>144</v>
      </c>
      <c r="K54" s="16" t="s">
        <v>126</v>
      </c>
      <c r="M54" s="16" t="s">
        <v>80</v>
      </c>
      <c r="N54" s="16" t="s">
        <v>81</v>
      </c>
    </row>
    <row r="55" spans="1:14">
      <c r="A55" s="15" t="str">
        <f>HYPERLINK(VLOOKUP(B55,'7. link'!$B$2:$C$95,2,FALSE),LEFT(B55,LEN(B55)-4))</f>
        <v>ขยายไหล่ถนนลาดยางสายแยกทางหลวงหมายเลข317–จุดผ่านแดนถาวรบ้านเขาดินตำบลไทยอุดมอำเภอคลองหาดถึงตำบลวังสมบูรณ์อำเภอวังสมบูรณ์จังหวัดสระแก้ว</v>
      </c>
      <c r="B55" s="13" t="s">
        <v>312</v>
      </c>
      <c r="C55" s="16" t="s">
        <v>13</v>
      </c>
      <c r="D55" s="16" t="s">
        <v>33</v>
      </c>
      <c r="E55" s="16">
        <v>2564</v>
      </c>
      <c r="F55" s="16" t="s">
        <v>34</v>
      </c>
      <c r="G55" s="17">
        <v>47800000</v>
      </c>
      <c r="H55" s="17">
        <v>47800000</v>
      </c>
      <c r="I55" s="16" t="s">
        <v>143</v>
      </c>
      <c r="J55" s="16" t="s">
        <v>144</v>
      </c>
      <c r="K55" s="16" t="s">
        <v>126</v>
      </c>
      <c r="M55" s="16" t="s">
        <v>36</v>
      </c>
      <c r="N55" s="16" t="s">
        <v>110</v>
      </c>
    </row>
    <row r="56" spans="1:14">
      <c r="A56" s="15" t="str">
        <f>HYPERLINK(VLOOKUP(B56,'7. link'!$B$2:$C$95,2,FALSE),LEFT(B56,LEN(B56)-4))</f>
        <v>ปรับปรุงถนนลาดยางสายแยกทางหลวงหมายเลข33–อ.คลองหาดอ.คลองหาดจ.สระแก้วระยะทาง7.500กม.</v>
      </c>
      <c r="B56" s="13" t="s">
        <v>313</v>
      </c>
      <c r="C56" s="16" t="s">
        <v>13</v>
      </c>
      <c r="D56" s="16" t="s">
        <v>33</v>
      </c>
      <c r="E56" s="16">
        <v>2564</v>
      </c>
      <c r="F56" s="16" t="s">
        <v>34</v>
      </c>
      <c r="G56" s="17">
        <v>47000000</v>
      </c>
      <c r="H56" s="17">
        <v>47000000</v>
      </c>
      <c r="I56" s="16" t="s">
        <v>143</v>
      </c>
      <c r="J56" s="16" t="s">
        <v>144</v>
      </c>
      <c r="K56" s="16" t="s">
        <v>126</v>
      </c>
      <c r="M56" s="16" t="s">
        <v>36</v>
      </c>
      <c r="N56" s="16" t="s">
        <v>110</v>
      </c>
    </row>
    <row r="57" spans="1:14">
      <c r="A57" s="15" t="str">
        <f>HYPERLINK(VLOOKUP(B57,'7. link'!$B$2:$C$95,2,FALSE),LEFT(B57,LEN(B57)-4))</f>
        <v>นำที่ราชพัสดุมาสนับสนุนพื้นที่เขตพัฒนาเศรษฐกิจพิเศษ</v>
      </c>
      <c r="B57" s="16" t="s">
        <v>314</v>
      </c>
      <c r="C57" s="16" t="s">
        <v>13</v>
      </c>
      <c r="D57" s="16" t="s">
        <v>112</v>
      </c>
      <c r="E57" s="16">
        <v>2560</v>
      </c>
      <c r="F57" s="16" t="s">
        <v>22</v>
      </c>
      <c r="G57" s="17">
        <v>1000000</v>
      </c>
      <c r="H57" s="17">
        <v>1000000</v>
      </c>
      <c r="I57" s="16" t="s">
        <v>153</v>
      </c>
      <c r="J57" s="16" t="s">
        <v>154</v>
      </c>
      <c r="K57" s="16" t="s">
        <v>155</v>
      </c>
      <c r="M57" s="18" t="s">
        <v>24</v>
      </c>
      <c r="N57" s="18" t="s">
        <v>336</v>
      </c>
    </row>
    <row r="58" spans="1:14">
      <c r="A58" s="15" t="str">
        <f>HYPERLINK(VLOOKUP(B58,'7. link'!$B$2:$C$95,2,FALSE),LEFT(B58,LEN(B58)-4))</f>
        <v>โครงการก่อสร้างอาคารชุดพักอาศัยและบ้านพักข้าราชการด่านศุลกากรตากใบ1แห่ง</v>
      </c>
      <c r="B58" s="16" t="s">
        <v>315</v>
      </c>
      <c r="C58" s="16" t="s">
        <v>13</v>
      </c>
      <c r="D58" s="16" t="s">
        <v>14</v>
      </c>
      <c r="E58" s="16">
        <v>2563</v>
      </c>
      <c r="F58" s="16" t="s">
        <v>157</v>
      </c>
      <c r="G58" s="17">
        <v>30020000</v>
      </c>
      <c r="H58" s="17">
        <v>23124600</v>
      </c>
      <c r="I58" s="16" t="s">
        <v>158</v>
      </c>
      <c r="J58" s="16" t="s">
        <v>159</v>
      </c>
      <c r="K58" s="16" t="s">
        <v>155</v>
      </c>
      <c r="M58" s="18" t="s">
        <v>24</v>
      </c>
      <c r="N58" s="18" t="s">
        <v>336</v>
      </c>
    </row>
    <row r="59" spans="1:14">
      <c r="A59" s="15" t="str">
        <f>HYPERLINK(VLOOKUP(B59,'7. link'!$B$2:$C$95,2,FALSE),LEFT(B59,LEN(B59)-4))</f>
        <v>โครงการก่อสร้างด่านศุลกากรแม่สอดแห่งที่2</v>
      </c>
      <c r="B59" s="16" t="s">
        <v>316</v>
      </c>
      <c r="C59" s="16" t="s">
        <v>13</v>
      </c>
      <c r="D59" s="16" t="s">
        <v>42</v>
      </c>
      <c r="E59" s="16">
        <v>2562</v>
      </c>
      <c r="F59" s="16" t="s">
        <v>34</v>
      </c>
      <c r="G59" s="17">
        <v>319700000</v>
      </c>
      <c r="H59" s="17">
        <v>145224100</v>
      </c>
      <c r="I59" s="16" t="s">
        <v>161</v>
      </c>
      <c r="J59" s="16" t="s">
        <v>159</v>
      </c>
      <c r="K59" s="16" t="s">
        <v>155</v>
      </c>
      <c r="M59" s="18" t="s">
        <v>36</v>
      </c>
      <c r="N59" s="18" t="s">
        <v>37</v>
      </c>
    </row>
    <row r="60" spans="1:14" s="9" customFormat="1">
      <c r="A60" s="12" t="str">
        <f>HYPERLINK(VLOOKUP(B60,'7. link'!$B$2:$C$95,2,FALSE),LEFT(B60,LEN(B60)-4))</f>
        <v>โครงการปรับปรุงซ่อมแซมอาคารที่ทำการด่านศุลกากรแม่สอดอาคารด่านพรมแดนท่าสายลวดอาคารที่พักอาศัยและสิ่งปลูกสร้างประกอบ</v>
      </c>
      <c r="B60" s="16" t="s">
        <v>317</v>
      </c>
      <c r="C60" s="21" t="s">
        <v>13</v>
      </c>
      <c r="D60" s="21" t="s">
        <v>14</v>
      </c>
      <c r="E60" s="21">
        <v>2563</v>
      </c>
      <c r="F60" s="21" t="s">
        <v>15</v>
      </c>
      <c r="G60" s="17">
        <v>5578300</v>
      </c>
      <c r="H60" s="19">
        <v>0</v>
      </c>
      <c r="I60" s="16" t="s">
        <v>161</v>
      </c>
      <c r="J60" s="16" t="s">
        <v>159</v>
      </c>
      <c r="K60" s="16" t="s">
        <v>155</v>
      </c>
      <c r="L60" s="16"/>
      <c r="M60" s="18" t="s">
        <v>36</v>
      </c>
      <c r="N60" s="18" t="s">
        <v>37</v>
      </c>
    </row>
    <row r="61" spans="1:14" s="9" customFormat="1">
      <c r="A61" s="12" t="str">
        <f>HYPERLINK(VLOOKUP(B61,'7. link'!$B$2:$C$95,2,FALSE),LEFT(B61,LEN(B61)-4))</f>
        <v>โครงการปรับปรุงซ่อมแซมอาคารที่ทำการด่านศุลกากรตากใบ</v>
      </c>
      <c r="B61" s="16" t="s">
        <v>318</v>
      </c>
      <c r="C61" s="21" t="s">
        <v>13</v>
      </c>
      <c r="D61" s="21" t="s">
        <v>164</v>
      </c>
      <c r="E61" s="21">
        <v>2563</v>
      </c>
      <c r="F61" s="21" t="s">
        <v>15</v>
      </c>
      <c r="G61" s="17">
        <v>2154000</v>
      </c>
      <c r="H61" s="17">
        <v>2154000</v>
      </c>
      <c r="I61" s="16" t="s">
        <v>158</v>
      </c>
      <c r="J61" s="16" t="s">
        <v>159</v>
      </c>
      <c r="K61" s="16" t="s">
        <v>155</v>
      </c>
      <c r="L61" s="16"/>
      <c r="M61" s="18" t="s">
        <v>80</v>
      </c>
      <c r="N61" s="18" t="s">
        <v>81</v>
      </c>
    </row>
    <row r="62" spans="1:14" s="9" customFormat="1">
      <c r="A62" s="12" t="str">
        <f>HYPERLINK(VLOOKUP(B62,'7. link'!$B$2:$C$95,2,FALSE),LEFT(B62,LEN(B62)-4))</f>
        <v>โครงการก่อสร้างด่านศุลกากรบริเวณจุดผ่านแดนถาวรบ้านพุน้ำร้อนระยะที่1ตำบลบ้านเก่าอำเภอเมืองจังหวัดกาญจนบุรี1แห่ง</v>
      </c>
      <c r="B62" s="16" t="s">
        <v>319</v>
      </c>
      <c r="C62" s="21" t="s">
        <v>13</v>
      </c>
      <c r="D62" s="21" t="s">
        <v>14</v>
      </c>
      <c r="E62" s="21">
        <v>2563</v>
      </c>
      <c r="F62" s="21" t="s">
        <v>65</v>
      </c>
      <c r="G62" s="17">
        <v>76828200</v>
      </c>
      <c r="H62" s="17">
        <v>76828200</v>
      </c>
      <c r="I62" s="16" t="s">
        <v>166</v>
      </c>
      <c r="J62" s="16" t="s">
        <v>159</v>
      </c>
      <c r="K62" s="16" t="s">
        <v>155</v>
      </c>
      <c r="L62" s="16"/>
      <c r="M62" s="18" t="s">
        <v>36</v>
      </c>
      <c r="N62" s="18" t="s">
        <v>37</v>
      </c>
    </row>
    <row r="63" spans="1:14" s="9" customFormat="1">
      <c r="A63" s="12" t="str">
        <f>HYPERLINK(VLOOKUP(B63,'7. link'!$B$2:$C$95,2,FALSE),LEFT(B63,LEN(B63)-4))</f>
        <v>โครงการปรับปรุงซ่อมแซมอาคารศูนย์ราชการชายแดน๑และ๒ด่านศุลกากรตากใบ</v>
      </c>
      <c r="B63" s="16" t="s">
        <v>320</v>
      </c>
      <c r="C63" s="21" t="s">
        <v>13</v>
      </c>
      <c r="D63" s="21" t="s">
        <v>164</v>
      </c>
      <c r="E63" s="21">
        <v>2563</v>
      </c>
      <c r="F63" s="21" t="s">
        <v>168</v>
      </c>
      <c r="G63" s="17">
        <v>250000</v>
      </c>
      <c r="H63" s="17">
        <v>250000</v>
      </c>
      <c r="I63" s="16" t="s">
        <v>158</v>
      </c>
      <c r="J63" s="16" t="s">
        <v>159</v>
      </c>
      <c r="K63" s="16" t="s">
        <v>155</v>
      </c>
      <c r="L63" s="16"/>
      <c r="M63" s="18" t="s">
        <v>80</v>
      </c>
      <c r="N63" s="18" t="s">
        <v>81</v>
      </c>
    </row>
    <row r="64" spans="1:14" s="9" customFormat="1">
      <c r="A64" s="12" t="str">
        <f>HYPERLINK(VLOOKUP(B64,'7. link'!$B$2:$C$95,2,FALSE),LEFT(B64,LEN(B64)-4))</f>
        <v>โครงการก่อสร้างอาคารที่ทำการด่านศุลกากรเชียงแสนแห่งใหม่และสิ่งปลูกสร้างประกอบตำบลบ้านแซวอำเภอเชียงแสนจังหวัดเชียงราย1แห่ง</v>
      </c>
      <c r="B64" s="16" t="s">
        <v>321</v>
      </c>
      <c r="C64" s="21" t="s">
        <v>13</v>
      </c>
      <c r="D64" s="21" t="s">
        <v>14</v>
      </c>
      <c r="E64" s="21">
        <v>2563</v>
      </c>
      <c r="F64" s="21" t="s">
        <v>123</v>
      </c>
      <c r="G64" s="17">
        <v>208740804</v>
      </c>
      <c r="H64" s="17">
        <v>70094402</v>
      </c>
      <c r="I64" s="16" t="s">
        <v>170</v>
      </c>
      <c r="J64" s="16" t="s">
        <v>159</v>
      </c>
      <c r="K64" s="16" t="s">
        <v>155</v>
      </c>
      <c r="L64" s="16"/>
      <c r="M64" s="18" t="s">
        <v>80</v>
      </c>
      <c r="N64" s="18" t="s">
        <v>81</v>
      </c>
    </row>
    <row r="65" spans="1:14">
      <c r="A65" s="12" t="str">
        <f>HYPERLINK(VLOOKUP(B65,'7. link'!$B$2:$C$95,2,FALSE),LEFT(B65,LEN(B65)-4))</f>
        <v>โครงการก่อสร้างอาคารจุดผ่านแดนถาวร(บ้านหนองเอี่ยน)</v>
      </c>
      <c r="B65" s="16" t="s">
        <v>322</v>
      </c>
      <c r="C65" s="16" t="s">
        <v>13</v>
      </c>
      <c r="D65" s="16" t="s">
        <v>14</v>
      </c>
      <c r="E65" s="16">
        <v>2563</v>
      </c>
      <c r="F65" s="16" t="s">
        <v>22</v>
      </c>
      <c r="G65" s="17">
        <v>234990000</v>
      </c>
      <c r="H65" s="17">
        <v>234990000</v>
      </c>
      <c r="I65" s="16" t="s">
        <v>172</v>
      </c>
      <c r="J65" s="16" t="s">
        <v>159</v>
      </c>
      <c r="K65" s="16" t="s">
        <v>155</v>
      </c>
      <c r="M65" s="18" t="s">
        <v>80</v>
      </c>
      <c r="N65" s="18" t="s">
        <v>81</v>
      </c>
    </row>
    <row r="66" spans="1:14">
      <c r="A66" s="12" t="str">
        <f>HYPERLINK(VLOOKUP(B66,'7. link'!$B$2:$C$95,2,FALSE),LEFT(B66,LEN(B66)-4))</f>
        <v>โครงการลานตรวจปล่อยสินค้าด่านศุลกากรตากใบ</v>
      </c>
      <c r="B66" s="16" t="s">
        <v>323</v>
      </c>
      <c r="C66" s="16" t="s">
        <v>13</v>
      </c>
      <c r="D66" s="16" t="s">
        <v>164</v>
      </c>
      <c r="E66" s="16">
        <v>2563</v>
      </c>
      <c r="F66" s="16" t="s">
        <v>15</v>
      </c>
      <c r="G66" s="17">
        <v>5772000</v>
      </c>
      <c r="H66" s="17">
        <v>5772000</v>
      </c>
      <c r="I66" s="16" t="s">
        <v>158</v>
      </c>
      <c r="J66" s="16" t="s">
        <v>159</v>
      </c>
      <c r="K66" s="16" t="s">
        <v>155</v>
      </c>
      <c r="M66" s="18" t="s">
        <v>36</v>
      </c>
      <c r="N66" s="18" t="s">
        <v>37</v>
      </c>
    </row>
    <row r="67" spans="1:14">
      <c r="A67" s="15" t="str">
        <f>HYPERLINK(VLOOKUP(B67,'7. link'!$B$2:$C$95,2,FALSE),LEFT(B67,LEN(B67)-4))</f>
        <v>โครงการก่อสร้างด่านศุลกากรอรัญประเทศและสิ่งปลูกสร้างประกอบ(บ้านป่าไร่)</v>
      </c>
      <c r="B67" s="16" t="s">
        <v>324</v>
      </c>
      <c r="C67" s="16" t="s">
        <v>13</v>
      </c>
      <c r="D67" s="16" t="s">
        <v>14</v>
      </c>
      <c r="E67" s="16">
        <v>2563</v>
      </c>
      <c r="F67" s="16" t="s">
        <v>175</v>
      </c>
      <c r="G67" s="20">
        <v>131499893.70999999</v>
      </c>
      <c r="H67" s="20">
        <v>131499893.70999999</v>
      </c>
      <c r="I67" s="16" t="s">
        <v>172</v>
      </c>
      <c r="J67" s="16" t="s">
        <v>159</v>
      </c>
      <c r="K67" s="16" t="s">
        <v>155</v>
      </c>
      <c r="M67" s="18" t="s">
        <v>36</v>
      </c>
      <c r="N67" s="18" t="s">
        <v>37</v>
      </c>
    </row>
    <row r="68" spans="1:14">
      <c r="A68" s="12" t="str">
        <f>HYPERLINK(VLOOKUP(B68,'7. link'!$B$2:$C$95,2,FALSE),LEFT(B68,LEN(B68)-4))</f>
        <v>โครงการปรับปรุงซ่อมแซมประตูรั้วที่ทำการด่านศุลกากรปาดังเบซาร์</v>
      </c>
      <c r="B68" s="16" t="s">
        <v>325</v>
      </c>
      <c r="C68" s="16" t="s">
        <v>13</v>
      </c>
      <c r="D68" s="16" t="s">
        <v>164</v>
      </c>
      <c r="E68" s="16">
        <v>2563</v>
      </c>
      <c r="F68" s="16" t="s">
        <v>175</v>
      </c>
      <c r="G68" s="17">
        <v>333000</v>
      </c>
      <c r="H68" s="17">
        <v>333000</v>
      </c>
      <c r="I68" s="16" t="s">
        <v>177</v>
      </c>
      <c r="J68" s="16" t="s">
        <v>159</v>
      </c>
      <c r="K68" s="16" t="s">
        <v>155</v>
      </c>
      <c r="M68" s="18" t="s">
        <v>24</v>
      </c>
      <c r="N68" s="18" t="s">
        <v>25</v>
      </c>
    </row>
    <row r="69" spans="1:14">
      <c r="A69" s="15" t="str">
        <f>HYPERLINK(VLOOKUP(B69,'7. link'!$B$2:$C$95,2,FALSE),LEFT(B69,LEN(B69)-4))</f>
        <v>โครงการปรับปรุงซ่อมแซมถนนคอนกรีตเสริมเหล็กบริเวณอาคารโรงพักสินค้าขาเข้าและถนนคอนกรีตเสริมเหล็กบริเวณอาคารโรงพักสินค้าขาออกด่านศุลกากรแม่สาย</v>
      </c>
      <c r="B69" s="16" t="s">
        <v>326</v>
      </c>
      <c r="C69" s="16" t="s">
        <v>13</v>
      </c>
      <c r="D69" s="16" t="s">
        <v>21</v>
      </c>
      <c r="E69" s="16">
        <v>2565</v>
      </c>
      <c r="F69" s="16" t="s">
        <v>22</v>
      </c>
      <c r="G69" s="19">
        <v>0</v>
      </c>
      <c r="H69" s="19">
        <v>0</v>
      </c>
      <c r="I69" s="16" t="s">
        <v>179</v>
      </c>
      <c r="J69" s="16" t="s">
        <v>159</v>
      </c>
      <c r="K69" s="16" t="s">
        <v>155</v>
      </c>
      <c r="L69" s="16" t="s">
        <v>23</v>
      </c>
      <c r="M69" s="16" t="s">
        <v>80</v>
      </c>
      <c r="N69" s="16" t="s">
        <v>81</v>
      </c>
    </row>
    <row r="70" spans="1:14">
      <c r="A70" s="15" t="str">
        <f>HYPERLINK(VLOOKUP(B70,'7. link'!$B$2:$C$95,2,FALSE),LEFT(B70,LEN(B70)-4))</f>
        <v>โครงการนำที่ราชพัสดุมาสนับสนุนเขตพัฒนาเศรษฐกิจพิเศษ</v>
      </c>
      <c r="B70" s="16" t="s">
        <v>327</v>
      </c>
      <c r="C70" s="16" t="s">
        <v>13</v>
      </c>
      <c r="D70" s="16" t="s">
        <v>33</v>
      </c>
      <c r="E70" s="16">
        <v>2564</v>
      </c>
      <c r="F70" s="16" t="s">
        <v>22</v>
      </c>
      <c r="G70" s="17">
        <v>500000</v>
      </c>
      <c r="H70" s="19">
        <v>0</v>
      </c>
      <c r="I70" s="16" t="s">
        <v>83</v>
      </c>
      <c r="J70" s="16" t="s">
        <v>154</v>
      </c>
      <c r="K70" s="16" t="s">
        <v>155</v>
      </c>
      <c r="L70" s="16" t="s">
        <v>23</v>
      </c>
      <c r="M70" s="16" t="s">
        <v>80</v>
      </c>
      <c r="N70" s="16" t="s">
        <v>181</v>
      </c>
    </row>
    <row r="71" spans="1:14">
      <c r="A71" s="15" t="str">
        <f>HYPERLINK(VLOOKUP(B71,'7. link'!$B$2:$C$95,2,FALSE),LEFT(B71,LEN(B71)-4))</f>
        <v>โครงการปรับปรุงผิวจราจรถนนด่านพรมแดนสะเดาขาออกด่านศุลกากรสะเดาตำบลสำนักขามอำเภอสะเดาจังหวัดสงขลา1แห่ง</v>
      </c>
      <c r="B71" s="16" t="s">
        <v>328</v>
      </c>
      <c r="C71" s="16" t="s">
        <v>13</v>
      </c>
      <c r="D71" s="16" t="s">
        <v>33</v>
      </c>
      <c r="E71" s="16">
        <v>2564</v>
      </c>
      <c r="F71" s="16" t="s">
        <v>183</v>
      </c>
      <c r="G71" s="17">
        <v>22700000</v>
      </c>
      <c r="H71" s="19">
        <v>0</v>
      </c>
      <c r="I71" s="16" t="s">
        <v>184</v>
      </c>
      <c r="J71" s="16" t="s">
        <v>159</v>
      </c>
      <c r="K71" s="16" t="s">
        <v>155</v>
      </c>
      <c r="M71" s="16" t="s">
        <v>80</v>
      </c>
      <c r="N71" s="16" t="s">
        <v>81</v>
      </c>
    </row>
    <row r="72" spans="1:14">
      <c r="A72" s="15" t="str">
        <f>HYPERLINK(VLOOKUP(B72,'7. link'!$B$2:$C$95,2,FALSE),LEFT(B72,LEN(B72)-4))</f>
        <v>โครงการปรับปรุงซ่อมแซมศูนย์บริการเบ็ดเสร็จและสิ่งปลูกสร้างด่านศุลกากรแม่สาย</v>
      </c>
      <c r="B72" s="16" t="s">
        <v>329</v>
      </c>
      <c r="C72" s="16" t="s">
        <v>13</v>
      </c>
      <c r="D72" s="16" t="s">
        <v>33</v>
      </c>
      <c r="E72" s="16">
        <v>2564</v>
      </c>
      <c r="F72" s="16" t="s">
        <v>34</v>
      </c>
      <c r="G72" s="17">
        <v>5063700</v>
      </c>
      <c r="H72" s="17">
        <v>5063700</v>
      </c>
      <c r="I72" s="16" t="s">
        <v>186</v>
      </c>
      <c r="J72" s="16" t="s">
        <v>159</v>
      </c>
      <c r="K72" s="16" t="s">
        <v>155</v>
      </c>
      <c r="M72" s="16" t="s">
        <v>80</v>
      </c>
      <c r="N72" s="16" t="s">
        <v>81</v>
      </c>
    </row>
  </sheetData>
  <autoFilter ref="A7:N72" xr:uid="{00000000-0009-0000-0000-000000000000}"/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DD24-7AB8-408B-8E3F-002109B4FEB9}">
  <dimension ref="A1:N66"/>
  <sheetViews>
    <sheetView zoomScale="70" zoomScaleNormal="70" workbookViewId="0">
      <selection sqref="A1:A1048576"/>
    </sheetView>
  </sheetViews>
  <sheetFormatPr defaultRowHeight="21"/>
  <cols>
    <col min="1" max="1" width="12" style="16" customWidth="1"/>
    <col min="2" max="2" width="54" style="12" customWidth="1"/>
    <col min="3" max="3" width="54" style="13" customWidth="1"/>
    <col min="4" max="4" width="14.85546875" style="16" customWidth="1"/>
    <col min="5" max="5" width="17.85546875" style="16" customWidth="1"/>
    <col min="6" max="6" width="27" style="16" customWidth="1"/>
    <col min="7" max="7" width="32.42578125" style="16" customWidth="1"/>
    <col min="8" max="8" width="45.85546875" style="16" customWidth="1"/>
    <col min="9" max="11" width="54" style="16" customWidth="1"/>
    <col min="12" max="12" width="17.5703125" style="16" customWidth="1"/>
    <col min="13" max="13" width="13.42578125" style="16" customWidth="1"/>
    <col min="14" max="14" width="14.85546875" style="16" customWidth="1"/>
  </cols>
  <sheetData>
    <row r="1" spans="1:14" s="1" customFormat="1">
      <c r="A1" s="11" t="s">
        <v>187</v>
      </c>
      <c r="B1" s="10" t="s">
        <v>330</v>
      </c>
      <c r="C1" s="11" t="s">
        <v>188</v>
      </c>
      <c r="D1" s="11" t="s">
        <v>1</v>
      </c>
      <c r="E1" s="11" t="s">
        <v>2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7</v>
      </c>
      <c r="K1" s="11" t="s">
        <v>8</v>
      </c>
      <c r="L1" s="11" t="s">
        <v>9</v>
      </c>
      <c r="M1" s="11" t="s">
        <v>10</v>
      </c>
      <c r="N1" s="11" t="s">
        <v>11</v>
      </c>
    </row>
    <row r="2" spans="1:14">
      <c r="A2" s="16">
        <v>2565</v>
      </c>
      <c r="B2" s="15" t="str">
        <f>HYPERLINK(VLOOKUP(C2,'7. link'!$B$2:$C$95,2,FALSE),LEFT(C2,LEN(C2)-4))</f>
        <v>นวัตกรรมตำรวจเพื่อความมั่นคงปลอดภัยในพื้นที่(วจ.)</v>
      </c>
      <c r="C2" s="13" t="s">
        <v>267</v>
      </c>
      <c r="D2" s="16" t="s">
        <v>13</v>
      </c>
      <c r="E2" s="16" t="s">
        <v>21</v>
      </c>
      <c r="F2" s="16" t="s">
        <v>22</v>
      </c>
      <c r="G2" s="17">
        <v>1000000</v>
      </c>
      <c r="H2" s="17">
        <v>1000000</v>
      </c>
      <c r="I2" s="16" t="s">
        <v>16</v>
      </c>
      <c r="J2" s="16" t="s">
        <v>17</v>
      </c>
      <c r="K2" s="16" t="s">
        <v>18</v>
      </c>
      <c r="L2" s="16" t="s">
        <v>23</v>
      </c>
      <c r="M2" s="16" t="s">
        <v>24</v>
      </c>
      <c r="N2" s="16" t="s">
        <v>25</v>
      </c>
    </row>
    <row r="3" spans="1:14">
      <c r="A3" s="16">
        <v>2565</v>
      </c>
      <c r="B3" s="15" t="str">
        <f>HYPERLINK(VLOOKUP(C3,'7. link'!$B$2:$C$95,2,FALSE),LEFT(C3,LEN(C3)-4))</f>
        <v>โครงการศูนย์บริการแบบเบ็ดเสร็จ(OneStopService)ด้านแรงงานต่างด้าวเพื่อสนับสนุนเขตเศรษฐกิจพิเศษ</v>
      </c>
      <c r="C3" s="13" t="s">
        <v>274</v>
      </c>
      <c r="D3" s="16" t="s">
        <v>13</v>
      </c>
      <c r="E3" s="16" t="s">
        <v>21</v>
      </c>
      <c r="F3" s="16" t="s">
        <v>22</v>
      </c>
      <c r="G3" s="17">
        <v>36070500</v>
      </c>
      <c r="H3" s="17">
        <v>36070500</v>
      </c>
      <c r="I3" s="16" t="s">
        <v>27</v>
      </c>
      <c r="J3" s="16" t="s">
        <v>55</v>
      </c>
      <c r="K3" s="16" t="s">
        <v>40</v>
      </c>
      <c r="L3" s="16" t="s">
        <v>23</v>
      </c>
      <c r="M3" s="16" t="s">
        <v>36</v>
      </c>
      <c r="N3" s="16" t="s">
        <v>56</v>
      </c>
    </row>
    <row r="4" spans="1:14" ht="19.149999999999999" customHeight="1">
      <c r="A4" s="16">
        <v>2565</v>
      </c>
      <c r="B4" s="15" t="str">
        <f>HYPERLINK(VLOOKUP(C4,'7. link'!$B$2:$C$95,2,FALSE),LEFT(C4,LEN(C4)-4))</f>
        <v>โครงการบริหารจัดการแหล่งหินอุตสาหกรรมสำหรับพื้นที่เขตเศรษฐกิจชายแดน</v>
      </c>
      <c r="C4" s="13" t="s">
        <v>289</v>
      </c>
      <c r="D4" s="16" t="s">
        <v>13</v>
      </c>
      <c r="E4" s="16" t="s">
        <v>21</v>
      </c>
      <c r="F4" s="16" t="s">
        <v>22</v>
      </c>
      <c r="G4" s="17">
        <v>13500000</v>
      </c>
      <c r="H4" s="17">
        <v>13500000</v>
      </c>
      <c r="I4" s="16" t="s">
        <v>27</v>
      </c>
      <c r="J4" s="16" t="s">
        <v>79</v>
      </c>
      <c r="K4" s="16" t="s">
        <v>61</v>
      </c>
      <c r="L4" s="16" t="s">
        <v>23</v>
      </c>
      <c r="M4" s="16" t="s">
        <v>80</v>
      </c>
      <c r="N4" s="16" t="s">
        <v>81</v>
      </c>
    </row>
    <row r="5" spans="1:14">
      <c r="A5" s="16">
        <v>2565</v>
      </c>
      <c r="B5" s="15" t="str">
        <f>HYPERLINK(VLOOKUP(C5,'7. link'!$B$2:$C$95,2,FALSE),LEFT(C5,LEN(C5)-4))</f>
        <v>โครงการพัฒนาทักษะอาชีพตามความต้องการในเขตเศรษฐกิจพิเศษ</v>
      </c>
      <c r="C5" s="13" t="s">
        <v>292</v>
      </c>
      <c r="D5" s="16" t="s">
        <v>13</v>
      </c>
      <c r="E5" s="16" t="s">
        <v>21</v>
      </c>
      <c r="F5" s="16" t="s">
        <v>22</v>
      </c>
      <c r="G5" s="17">
        <v>9000000</v>
      </c>
      <c r="H5" s="17">
        <v>9000000</v>
      </c>
      <c r="I5" s="16" t="s">
        <v>88</v>
      </c>
      <c r="J5" s="16" t="s">
        <v>89</v>
      </c>
      <c r="K5" s="16" t="s">
        <v>90</v>
      </c>
      <c r="L5" s="28" t="s">
        <v>342</v>
      </c>
      <c r="M5" s="16" t="s">
        <v>91</v>
      </c>
      <c r="N5" s="16" t="s">
        <v>92</v>
      </c>
    </row>
    <row r="6" spans="1:14" ht="23.65" customHeight="1">
      <c r="A6" s="16">
        <v>2565</v>
      </c>
      <c r="B6" s="15" t="str">
        <f>HYPERLINK(VLOOKUP(C6,'7. link'!$B$2:$C$95,2,FALSE),LEFT(C6,LEN(C6)-4))</f>
        <v>โครงการปรับปรุงซ่อมแซมถนนคอนกรีตเสริมเหล็กบริเวณอาคารโรงพักสินค้าขาเข้าและถนนคอนกรีตเสริมเหล็กบริเวณอาคารโรงพักสินค้าขาออกด่านศุลกากรแม่สาย</v>
      </c>
      <c r="C6" s="16" t="s">
        <v>326</v>
      </c>
      <c r="D6" s="16" t="s">
        <v>13</v>
      </c>
      <c r="E6" s="16" t="s">
        <v>21</v>
      </c>
      <c r="F6" s="16" t="s">
        <v>22</v>
      </c>
      <c r="G6" s="19">
        <v>0</v>
      </c>
      <c r="H6" s="19">
        <v>0</v>
      </c>
      <c r="I6" s="16" t="s">
        <v>179</v>
      </c>
      <c r="J6" s="16" t="s">
        <v>159</v>
      </c>
      <c r="K6" s="16" t="s">
        <v>155</v>
      </c>
      <c r="L6" s="16" t="s">
        <v>23</v>
      </c>
      <c r="M6" s="16" t="s">
        <v>80</v>
      </c>
      <c r="N6" s="16" t="s">
        <v>81</v>
      </c>
    </row>
    <row r="7" spans="1:14">
      <c r="A7" s="16">
        <v>2564</v>
      </c>
      <c r="B7" s="15" t="str">
        <f>HYPERLINK(VLOOKUP(C7,'7. link'!$B$2:$C$95,2,FALSE),LEFT(C7,LEN(C7)-4))</f>
        <v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</v>
      </c>
      <c r="C7" s="13" t="s">
        <v>269</v>
      </c>
      <c r="D7" s="16" t="s">
        <v>13</v>
      </c>
      <c r="E7" s="16" t="s">
        <v>33</v>
      </c>
      <c r="F7" s="16" t="s">
        <v>34</v>
      </c>
      <c r="G7" s="17">
        <v>4222100</v>
      </c>
      <c r="H7" s="17">
        <v>4222100</v>
      </c>
      <c r="J7" s="16" t="s">
        <v>35</v>
      </c>
      <c r="K7" s="16" t="s">
        <v>29</v>
      </c>
      <c r="M7" s="16" t="s">
        <v>36</v>
      </c>
      <c r="N7" s="16" t="s">
        <v>37</v>
      </c>
    </row>
    <row r="8" spans="1:14">
      <c r="A8" s="16">
        <v>2564</v>
      </c>
      <c r="B8" s="15" t="str">
        <f>HYPERLINK(VLOOKUP(C8,'7. link'!$B$2:$C$95,2,FALSE),LEFT(C8,LEN(C8)-4))</f>
        <v>โครงการศูนย์บริการแบบเบ็ดเสร็จ(OneStopService)ด้านแรงงานต่างด้าวเพื่อสนับสนุนเขตเศรษฐกิจพิเศษ</v>
      </c>
      <c r="C8" s="13" t="s">
        <v>275</v>
      </c>
      <c r="D8" s="16" t="s">
        <v>13</v>
      </c>
      <c r="E8" s="16" t="s">
        <v>33</v>
      </c>
      <c r="F8" s="16" t="s">
        <v>34</v>
      </c>
      <c r="G8" s="17">
        <v>21237600</v>
      </c>
      <c r="H8" s="17">
        <v>21237600</v>
      </c>
      <c r="I8" s="16" t="s">
        <v>57</v>
      </c>
      <c r="J8" s="16" t="s">
        <v>55</v>
      </c>
      <c r="K8" s="16" t="s">
        <v>40</v>
      </c>
      <c r="M8" s="16" t="s">
        <v>36</v>
      </c>
      <c r="N8" s="16" t="s">
        <v>56</v>
      </c>
    </row>
    <row r="9" spans="1:14">
      <c r="A9" s="16">
        <v>2564</v>
      </c>
      <c r="B9" s="15" t="str">
        <f>HYPERLINK(VLOOKUP(C9,'7. link'!$B$2:$C$95,2,FALSE),LEFT(C9,LEN(C9)-4))</f>
        <v>พัฒนาสมรรถนะช่องทางเข้าออกระหว่างประเทศและจังหวัดชายแดนเพื่อรองรับเขตพัฒนาเศรษฐกิจพิเศษ</v>
      </c>
      <c r="C9" s="13" t="s">
        <v>291</v>
      </c>
      <c r="D9" s="16" t="s">
        <v>13</v>
      </c>
      <c r="E9" s="16" t="s">
        <v>33</v>
      </c>
      <c r="F9" s="16" t="s">
        <v>34</v>
      </c>
      <c r="G9" s="17">
        <v>20702700</v>
      </c>
      <c r="H9" s="17">
        <v>20702700</v>
      </c>
      <c r="I9" s="16" t="s">
        <v>83</v>
      </c>
      <c r="J9" s="16" t="s">
        <v>84</v>
      </c>
      <c r="K9" s="16" t="s">
        <v>85</v>
      </c>
      <c r="M9" s="16" t="s">
        <v>36</v>
      </c>
      <c r="N9" s="16" t="s">
        <v>37</v>
      </c>
    </row>
    <row r="10" spans="1:14">
      <c r="A10" s="16">
        <v>2564</v>
      </c>
      <c r="B10" s="15" t="str">
        <f>HYPERLINK(VLOOKUP(C10,'7. link'!$B$2:$C$95,2,FALSE),LEFT(C10,LEN(C10)-4))</f>
        <v>โครงการสนับสนุนการขับเคลื่อนการดำเนินงานเขตพัฒนาเศรษฐกิจพิเศษประจำปีงบประมาณพ.ศ.2564</v>
      </c>
      <c r="C10" s="13" t="s">
        <v>298</v>
      </c>
      <c r="D10" s="16" t="s">
        <v>13</v>
      </c>
      <c r="E10" s="16" t="s">
        <v>33</v>
      </c>
      <c r="F10" s="16" t="s">
        <v>34</v>
      </c>
      <c r="G10" s="17">
        <v>4479200</v>
      </c>
      <c r="H10" s="17">
        <v>4479200</v>
      </c>
      <c r="I10" s="16" t="s">
        <v>103</v>
      </c>
      <c r="J10" s="16" t="s">
        <v>104</v>
      </c>
      <c r="K10" s="16" t="s">
        <v>95</v>
      </c>
      <c r="M10" s="16" t="s">
        <v>36</v>
      </c>
      <c r="N10" s="16" t="s">
        <v>56</v>
      </c>
    </row>
    <row r="11" spans="1:14">
      <c r="A11" s="16">
        <v>2564</v>
      </c>
      <c r="B11" s="15" t="str">
        <f>HYPERLINK(VLOOKUP(C11,'7. link'!$B$2:$C$95,2,FALSE),LEFT(C11,LEN(C11)-4))</f>
        <v>โครงการสนับสนุนการพัฒนาพื้นที่เขตเศรษฐกิจพิเศษ</v>
      </c>
      <c r="C11" s="13" t="s">
        <v>299</v>
      </c>
      <c r="D11" s="16" t="s">
        <v>13</v>
      </c>
      <c r="E11" s="16" t="s">
        <v>33</v>
      </c>
      <c r="F11" s="16" t="s">
        <v>34</v>
      </c>
      <c r="G11" s="17">
        <v>21000000</v>
      </c>
      <c r="H11" s="17">
        <v>21000000</v>
      </c>
      <c r="I11" s="16" t="s">
        <v>108</v>
      </c>
      <c r="J11" s="16" t="s">
        <v>109</v>
      </c>
      <c r="K11" s="16" t="s">
        <v>95</v>
      </c>
      <c r="M11" s="16" t="s">
        <v>36</v>
      </c>
      <c r="N11" s="16" t="s">
        <v>110</v>
      </c>
    </row>
    <row r="12" spans="1:14">
      <c r="A12" s="16">
        <v>2564</v>
      </c>
      <c r="B12" s="15" t="str">
        <f>HYPERLINK(VLOOKUP(C12,'7. link'!$B$2:$C$95,2,FALSE),LEFT(C12,LEN(C12)-4))</f>
        <v>ส่งเสริมการค้าการลงทุนและสร้างความสัมพันธ์กับกลุ่มประเทศอาเซียน+3</v>
      </c>
      <c r="C12" s="13" t="s">
        <v>302</v>
      </c>
      <c r="D12" s="16" t="s">
        <v>13</v>
      </c>
      <c r="E12" s="16" t="s">
        <v>119</v>
      </c>
      <c r="F12" s="16" t="s">
        <v>34</v>
      </c>
      <c r="G12" s="17">
        <v>4905700</v>
      </c>
      <c r="H12" s="17">
        <v>4905700</v>
      </c>
      <c r="I12" s="16" t="s">
        <v>120</v>
      </c>
      <c r="J12" s="16" t="s">
        <v>121</v>
      </c>
      <c r="K12" s="16" t="s">
        <v>117</v>
      </c>
      <c r="M12" s="16" t="s">
        <v>80</v>
      </c>
      <c r="N12" s="16" t="s">
        <v>81</v>
      </c>
    </row>
    <row r="13" spans="1:14">
      <c r="A13" s="16">
        <v>2564</v>
      </c>
      <c r="B13" s="15" t="str">
        <f>HYPERLINK(VLOOKUP(C13,'7. link'!$B$2:$C$95,2,FALSE),LEFT(C13,LEN(C13)-4))</f>
        <v>ซ่อมทางผิวแอสฟัลต์ทางหลวงหมายเลข1288ตอนควบคุม0100ตอนหนองหลวง-เปิ่งเคลิงจังหวัดตาก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</v>
      </c>
      <c r="C13" s="13" t="s">
        <v>308</v>
      </c>
      <c r="D13" s="16" t="s">
        <v>13</v>
      </c>
      <c r="E13" s="16" t="s">
        <v>33</v>
      </c>
      <c r="F13" s="16" t="s">
        <v>34</v>
      </c>
      <c r="G13" s="17">
        <v>14000000</v>
      </c>
      <c r="H13" s="17">
        <v>14000000</v>
      </c>
      <c r="I13" s="16" t="s">
        <v>139</v>
      </c>
      <c r="J13" s="16" t="s">
        <v>125</v>
      </c>
      <c r="K13" s="16" t="s">
        <v>126</v>
      </c>
      <c r="M13" s="16" t="s">
        <v>80</v>
      </c>
      <c r="N13" s="16" t="s">
        <v>81</v>
      </c>
    </row>
    <row r="14" spans="1:14">
      <c r="A14" s="16">
        <v>2564</v>
      </c>
      <c r="B14" s="15" t="str">
        <f>HYPERLINK(VLOOKUP(C14,'7. link'!$B$2:$C$95,2,FALSE),LEFT(C14,LEN(C14)-4))</f>
        <v>โครงการพัฒนาทางหลวงเพื่อสนับสนุนเขตเศรษฐกิจพิเศษปี2564</v>
      </c>
      <c r="C14" s="13" t="s">
        <v>310</v>
      </c>
      <c r="D14" s="16" t="s">
        <v>13</v>
      </c>
      <c r="E14" s="16" t="s">
        <v>33</v>
      </c>
      <c r="F14" s="16" t="s">
        <v>34</v>
      </c>
      <c r="G14" s="17">
        <v>3368736100</v>
      </c>
      <c r="H14" s="17">
        <v>3368736100</v>
      </c>
      <c r="I14" s="16" t="s">
        <v>133</v>
      </c>
      <c r="J14" s="16" t="s">
        <v>125</v>
      </c>
      <c r="K14" s="16" t="s">
        <v>126</v>
      </c>
      <c r="M14" s="16" t="s">
        <v>80</v>
      </c>
      <c r="N14" s="16" t="s">
        <v>81</v>
      </c>
    </row>
    <row r="15" spans="1:14">
      <c r="A15" s="16">
        <v>2564</v>
      </c>
      <c r="B15" s="15" t="str">
        <f>HYPERLINK(VLOOKUP(C15,'7. link'!$B$2:$C$95,2,FALSE),LEFT(C15,LEN(C15)-4))</f>
        <v>ขยายไหล่ทางสายแยกทางหลวงหมายเลข3067-จุดผ่านแดนถาวรบ้านหนองเอี่ยนอำเภออรัญประเทศจังหวัดสระแก้วระยะทาง6.250กิโลเมตร</v>
      </c>
      <c r="C15" s="13" t="s">
        <v>311</v>
      </c>
      <c r="D15" s="16" t="s">
        <v>13</v>
      </c>
      <c r="E15" s="16" t="s">
        <v>33</v>
      </c>
      <c r="F15" s="16" t="s">
        <v>34</v>
      </c>
      <c r="G15" s="17">
        <v>48500000</v>
      </c>
      <c r="H15" s="17">
        <v>48500000</v>
      </c>
      <c r="I15" s="16" t="s">
        <v>143</v>
      </c>
      <c r="J15" s="16" t="s">
        <v>144</v>
      </c>
      <c r="K15" s="16" t="s">
        <v>126</v>
      </c>
      <c r="M15" s="16" t="s">
        <v>80</v>
      </c>
      <c r="N15" s="16" t="s">
        <v>81</v>
      </c>
    </row>
    <row r="16" spans="1:14">
      <c r="A16" s="16">
        <v>2564</v>
      </c>
      <c r="B16" s="15" t="str">
        <f>HYPERLINK(VLOOKUP(C16,'7. link'!$B$2:$C$95,2,FALSE),LEFT(C16,LEN(C16)-4))</f>
        <v>ขยายไหล่ถนนลาดยางสายแยกทางหลวงหมายเลข317–จุดผ่านแดนถาวรบ้านเขาดินตำบลไทยอุดมอำเภอคลองหาดถึงตำบลวังสมบูรณ์อำเภอวังสมบูรณ์จังหวัดสระแก้ว</v>
      </c>
      <c r="C16" s="13" t="s">
        <v>312</v>
      </c>
      <c r="D16" s="16" t="s">
        <v>13</v>
      </c>
      <c r="E16" s="16" t="s">
        <v>33</v>
      </c>
      <c r="F16" s="16" t="s">
        <v>34</v>
      </c>
      <c r="G16" s="17">
        <v>47800000</v>
      </c>
      <c r="H16" s="17">
        <v>47800000</v>
      </c>
      <c r="I16" s="16" t="s">
        <v>143</v>
      </c>
      <c r="J16" s="16" t="s">
        <v>144</v>
      </c>
      <c r="K16" s="16" t="s">
        <v>126</v>
      </c>
      <c r="M16" s="16" t="s">
        <v>36</v>
      </c>
      <c r="N16" s="16" t="s">
        <v>110</v>
      </c>
    </row>
    <row r="17" spans="1:14">
      <c r="A17" s="16">
        <v>2564</v>
      </c>
      <c r="B17" s="15" t="str">
        <f>HYPERLINK(VLOOKUP(C17,'7. link'!$B$2:$C$95,2,FALSE),LEFT(C17,LEN(C17)-4))</f>
        <v>ปรับปรุงถนนลาดยางสายแยกทางหลวงหมายเลข33–อ.คลองหาดอ.คลองหาดจ.สระแก้วระยะทาง7.500กม.</v>
      </c>
      <c r="C17" s="13" t="s">
        <v>313</v>
      </c>
      <c r="D17" s="16" t="s">
        <v>13</v>
      </c>
      <c r="E17" s="16" t="s">
        <v>33</v>
      </c>
      <c r="F17" s="16" t="s">
        <v>34</v>
      </c>
      <c r="G17" s="17">
        <v>47000000</v>
      </c>
      <c r="H17" s="17">
        <v>47000000</v>
      </c>
      <c r="I17" s="16" t="s">
        <v>143</v>
      </c>
      <c r="J17" s="16" t="s">
        <v>144</v>
      </c>
      <c r="K17" s="16" t="s">
        <v>126</v>
      </c>
      <c r="M17" s="16" t="s">
        <v>36</v>
      </c>
      <c r="N17" s="16" t="s">
        <v>110</v>
      </c>
    </row>
    <row r="18" spans="1:14">
      <c r="A18" s="16">
        <v>2564</v>
      </c>
      <c r="B18" s="15" t="str">
        <f>HYPERLINK(VLOOKUP(C18,'7. link'!$B$2:$C$95,2,FALSE),LEFT(C18,LEN(C18)-4))</f>
        <v>โครงการนำที่ราชพัสดุมาสนับสนุนเขตพัฒนาเศรษฐกิจพิเศษ</v>
      </c>
      <c r="C18" s="16" t="s">
        <v>327</v>
      </c>
      <c r="D18" s="16" t="s">
        <v>13</v>
      </c>
      <c r="E18" s="16" t="s">
        <v>33</v>
      </c>
      <c r="F18" s="16" t="s">
        <v>22</v>
      </c>
      <c r="G18" s="17">
        <v>500000</v>
      </c>
      <c r="H18" s="19">
        <v>0</v>
      </c>
      <c r="I18" s="16" t="s">
        <v>83</v>
      </c>
      <c r="J18" s="16" t="s">
        <v>154</v>
      </c>
      <c r="K18" s="16" t="s">
        <v>155</v>
      </c>
      <c r="L18" s="16" t="s">
        <v>23</v>
      </c>
      <c r="M18" s="16" t="s">
        <v>80</v>
      </c>
      <c r="N18" s="16" t="s">
        <v>181</v>
      </c>
    </row>
    <row r="19" spans="1:14">
      <c r="A19" s="16">
        <v>2564</v>
      </c>
      <c r="B19" s="15" t="str">
        <f>HYPERLINK(VLOOKUP(C19,'7. link'!$B$2:$C$95,2,FALSE),LEFT(C19,LEN(C19)-4))</f>
        <v>โครงการปรับปรุงผิวจราจรถนนด่านพรมแดนสะเดาขาออกด่านศุลกากรสะเดาตำบลสำนักขามอำเภอสะเดาจังหวัดสงขลา1แห่ง</v>
      </c>
      <c r="C19" s="16" t="s">
        <v>328</v>
      </c>
      <c r="D19" s="16" t="s">
        <v>13</v>
      </c>
      <c r="E19" s="16" t="s">
        <v>33</v>
      </c>
      <c r="F19" s="16" t="s">
        <v>183</v>
      </c>
      <c r="G19" s="17">
        <v>22700000</v>
      </c>
      <c r="H19" s="19">
        <v>0</v>
      </c>
      <c r="I19" s="16" t="s">
        <v>184</v>
      </c>
      <c r="J19" s="16" t="s">
        <v>159</v>
      </c>
      <c r="K19" s="16" t="s">
        <v>155</v>
      </c>
      <c r="M19" s="16" t="s">
        <v>80</v>
      </c>
      <c r="N19" s="16" t="s">
        <v>81</v>
      </c>
    </row>
    <row r="20" spans="1:14">
      <c r="A20" s="16">
        <v>2564</v>
      </c>
      <c r="B20" s="15" t="str">
        <f>HYPERLINK(VLOOKUP(C20,'7. link'!$B$2:$C$95,2,FALSE),LEFT(C20,LEN(C20)-4))</f>
        <v>โครงการปรับปรุงซ่อมแซมศูนย์บริการเบ็ดเสร็จและสิ่งปลูกสร้างด่านศุลกากรแม่สาย</v>
      </c>
      <c r="C20" s="16" t="s">
        <v>329</v>
      </c>
      <c r="D20" s="16" t="s">
        <v>13</v>
      </c>
      <c r="E20" s="16" t="s">
        <v>33</v>
      </c>
      <c r="F20" s="16" t="s">
        <v>34</v>
      </c>
      <c r="G20" s="17">
        <v>5063700</v>
      </c>
      <c r="H20" s="17">
        <v>5063700</v>
      </c>
      <c r="I20" s="16" t="s">
        <v>186</v>
      </c>
      <c r="J20" s="16" t="s">
        <v>159</v>
      </c>
      <c r="K20" s="16" t="s">
        <v>155</v>
      </c>
      <c r="M20" s="16" t="s">
        <v>80</v>
      </c>
      <c r="N20" s="16" t="s">
        <v>81</v>
      </c>
    </row>
    <row r="21" spans="1:14">
      <c r="A21" s="16">
        <v>2563</v>
      </c>
      <c r="B21" s="12" t="str">
        <f>HYPERLINK(VLOOKUP(C21,'7. link'!$B$2:$C$95,2,FALSE),LEFT(C21,LEN(C21)-4))</f>
        <v>โครงการจัดหาครุภัณฑ์เพื่อเพิ่มประสิทธิภาพและพัฒนางานตรวจคนเข้าเมืองจุดตรวจสะพานมิตรภาพไทย-เมียนมาแห่งที่2ประจำปีงบปะมาณพ.ศ.2562(สตม.)</v>
      </c>
      <c r="C21" s="16" t="s">
        <v>265</v>
      </c>
      <c r="D21" s="16" t="s">
        <v>13</v>
      </c>
      <c r="E21" s="16" t="s">
        <v>14</v>
      </c>
      <c r="F21" s="16" t="s">
        <v>15</v>
      </c>
      <c r="G21" s="17">
        <v>6613944</v>
      </c>
      <c r="H21" s="17">
        <v>2657360</v>
      </c>
      <c r="I21" s="16" t="s">
        <v>16</v>
      </c>
      <c r="J21" s="16" t="s">
        <v>17</v>
      </c>
      <c r="K21" s="16" t="s">
        <v>18</v>
      </c>
      <c r="M21" s="18" t="s">
        <v>80</v>
      </c>
      <c r="N21" s="18" t="s">
        <v>81</v>
      </c>
    </row>
    <row r="22" spans="1:14">
      <c r="A22" s="16">
        <v>2563</v>
      </c>
      <c r="B22" s="12" t="str">
        <f>HYPERLINK(VLOOKUP(C22,'7. link'!$B$2:$C$95,2,FALSE),LEFT(C22,LEN(C22)-4))</f>
        <v>โครงการรถเคลื่อนที่ให้บริการคนต่างด้าวและประชาชน(MobileService)เพื่อพัฒนาศักยภาพด้านการให้บริการแก่นักลงทุนและคนต่างชาติในการพำนักอยู่ในราชอาณาจักร(สตม.)</v>
      </c>
      <c r="C22" s="16" t="s">
        <v>266</v>
      </c>
      <c r="D22" s="16" t="s">
        <v>13</v>
      </c>
      <c r="E22" s="16" t="s">
        <v>14</v>
      </c>
      <c r="F22" s="16" t="s">
        <v>15</v>
      </c>
      <c r="G22" s="17">
        <v>65000000</v>
      </c>
      <c r="H22" s="19">
        <v>0</v>
      </c>
      <c r="I22" s="16" t="s">
        <v>16</v>
      </c>
      <c r="J22" s="16" t="s">
        <v>17</v>
      </c>
      <c r="K22" s="16" t="s">
        <v>18</v>
      </c>
      <c r="M22" s="18" t="s">
        <v>80</v>
      </c>
      <c r="N22" s="18" t="s">
        <v>81</v>
      </c>
    </row>
    <row r="23" spans="1:14">
      <c r="A23" s="16">
        <v>2563</v>
      </c>
      <c r="B23" s="12" t="str">
        <f>HYPERLINK(VLOOKUP(C23,'7. link'!$B$2:$C$95,2,FALSE),LEFT(C23,LEN(C23)-4))</f>
        <v>โครงการขับเคลื่อนเขตพัฒนาเศรษฐกิจพิเศษสงขลาปี2563</v>
      </c>
      <c r="C23" s="16" t="s">
        <v>268</v>
      </c>
      <c r="D23" s="16" t="s">
        <v>13</v>
      </c>
      <c r="E23" s="16" t="s">
        <v>14</v>
      </c>
      <c r="F23" s="16" t="s">
        <v>15</v>
      </c>
      <c r="G23" s="17">
        <v>710000</v>
      </c>
      <c r="H23" s="17">
        <v>710000</v>
      </c>
      <c r="J23" s="16" t="s">
        <v>31</v>
      </c>
      <c r="K23" s="16" t="s">
        <v>29</v>
      </c>
      <c r="M23" s="18" t="s">
        <v>36</v>
      </c>
      <c r="N23" s="18" t="s">
        <v>331</v>
      </c>
    </row>
    <row r="24" spans="1:14">
      <c r="A24" s="16">
        <v>2563</v>
      </c>
      <c r="B24" s="12" t="str">
        <f>HYPERLINK(VLOOKUP(C24,'7. link'!$B$2:$C$95,2,FALSE),LEFT(C24,LEN(C24)-4))</f>
        <v>โครงการเพิ่มทักษะกำลังแรงงานในพื้นที่เขตพัฒนาเศรษฐกิจพิเศษ</v>
      </c>
      <c r="C24" s="16" t="s">
        <v>271</v>
      </c>
      <c r="D24" s="16" t="s">
        <v>13</v>
      </c>
      <c r="E24" s="16" t="s">
        <v>14</v>
      </c>
      <c r="F24" s="16" t="s">
        <v>15</v>
      </c>
      <c r="G24" s="17">
        <v>83944100</v>
      </c>
      <c r="H24" s="17">
        <v>83944100</v>
      </c>
      <c r="I24" s="16" t="s">
        <v>50</v>
      </c>
      <c r="J24" s="16" t="s">
        <v>39</v>
      </c>
      <c r="K24" s="16" t="s">
        <v>40</v>
      </c>
      <c r="M24" s="18" t="s">
        <v>91</v>
      </c>
      <c r="N24" s="18" t="s">
        <v>92</v>
      </c>
    </row>
    <row r="25" spans="1:14">
      <c r="A25" s="16">
        <v>2563</v>
      </c>
      <c r="B25" s="12" t="str">
        <f>HYPERLINK(VLOOKUP(C25,'7. link'!$B$2:$C$95,2,FALSE),LEFT(C25,LEN(C25)-4))</f>
        <v>โครงการพัฒนาความรับผิดชอบต่อสังคมด้านแรงงงานในสถานประกอบกิจการเขตเศรษฐกิจพิเศษ(ปีงบประมาณ2563)</v>
      </c>
      <c r="C25" s="16" t="s">
        <v>272</v>
      </c>
      <c r="D25" s="16" t="s">
        <v>13</v>
      </c>
      <c r="E25" s="16" t="s">
        <v>14</v>
      </c>
      <c r="F25" s="16" t="s">
        <v>15</v>
      </c>
      <c r="G25" s="17">
        <v>4129715</v>
      </c>
      <c r="H25" s="17">
        <v>4129715</v>
      </c>
      <c r="I25" s="16" t="s">
        <v>44</v>
      </c>
      <c r="J25" s="16" t="s">
        <v>45</v>
      </c>
      <c r="K25" s="16" t="s">
        <v>40</v>
      </c>
      <c r="M25" s="18" t="s">
        <v>24</v>
      </c>
      <c r="N25" s="18" t="s">
        <v>332</v>
      </c>
    </row>
    <row r="26" spans="1:14">
      <c r="A26" s="16">
        <v>2563</v>
      </c>
      <c r="B26" s="12" t="str">
        <f>HYPERLINK(VLOOKUP(C26,'7. link'!$B$2:$C$95,2,FALSE),LEFT(C26,LEN(C26)-4))</f>
        <v>โครงการรณรงค์ส่งเสริมการบริหารจัดการด้านแรงงานในเขตพัฒนาเศรษฐกิจพิเศษ(ปีงบประมาณ2563)</v>
      </c>
      <c r="C26" s="16" t="s">
        <v>273</v>
      </c>
      <c r="D26" s="16" t="s">
        <v>13</v>
      </c>
      <c r="E26" s="16" t="s">
        <v>14</v>
      </c>
      <c r="F26" s="16" t="s">
        <v>15</v>
      </c>
      <c r="G26" s="17">
        <v>2754000</v>
      </c>
      <c r="H26" s="17">
        <v>2754000</v>
      </c>
      <c r="I26" s="16" t="s">
        <v>53</v>
      </c>
      <c r="J26" s="16" t="s">
        <v>45</v>
      </c>
      <c r="K26" s="16" t="s">
        <v>40</v>
      </c>
      <c r="M26" s="18" t="s">
        <v>91</v>
      </c>
      <c r="N26" s="18" t="s">
        <v>333</v>
      </c>
    </row>
    <row r="27" spans="1:14">
      <c r="A27" s="16">
        <v>2563</v>
      </c>
      <c r="B27" s="15" t="str">
        <f>HYPERLINK(VLOOKUP(C27,'7. link'!$B$2:$C$95,2,FALSE),LEFT(C27,LEN(C27)-4))</f>
        <v>โครงการประชาสัมพันธ์เขตพัฒนาเศรษฐกิจพิเศษในเชิงพื้นที่ปีงบประมาณพ.ศ.2563</v>
      </c>
      <c r="C27" s="16" t="s">
        <v>282</v>
      </c>
      <c r="D27" s="16" t="s">
        <v>13</v>
      </c>
      <c r="E27" s="16" t="s">
        <v>14</v>
      </c>
      <c r="F27" s="16" t="s">
        <v>15</v>
      </c>
      <c r="G27" s="17">
        <v>5492000</v>
      </c>
      <c r="H27" s="17">
        <v>5492000</v>
      </c>
      <c r="I27" s="16" t="s">
        <v>27</v>
      </c>
      <c r="J27" s="16" t="s">
        <v>66</v>
      </c>
      <c r="K27" s="16" t="s">
        <v>61</v>
      </c>
      <c r="M27" s="18" t="s">
        <v>36</v>
      </c>
      <c r="N27" s="18" t="s">
        <v>331</v>
      </c>
    </row>
    <row r="28" spans="1:14">
      <c r="A28" s="16">
        <v>2563</v>
      </c>
      <c r="B28" s="15" t="str">
        <f>HYPERLINK(VLOOKUP(C28,'7. link'!$B$2:$C$95,2,FALSE),LEFT(C28,LEN(C28)-4))</f>
        <v>โครงการจัดตั้งนิคมอุตสาหกรรมในพื้นที่เขตพัฒนาเศรษฐกิจพิเศษตาก</v>
      </c>
      <c r="C28" s="16" t="s">
        <v>283</v>
      </c>
      <c r="D28" s="16" t="s">
        <v>13</v>
      </c>
      <c r="E28" s="16" t="s">
        <v>14</v>
      </c>
      <c r="F28" s="16" t="s">
        <v>15</v>
      </c>
      <c r="G28" s="19">
        <v>0</v>
      </c>
      <c r="H28" s="19">
        <v>0</v>
      </c>
      <c r="I28" s="16" t="s">
        <v>59</v>
      </c>
      <c r="J28" s="16" t="s">
        <v>60</v>
      </c>
      <c r="K28" s="16" t="s">
        <v>61</v>
      </c>
      <c r="M28" s="18" t="s">
        <v>80</v>
      </c>
      <c r="N28" s="18" t="s">
        <v>81</v>
      </c>
    </row>
    <row r="29" spans="1:14">
      <c r="A29" s="16">
        <v>2563</v>
      </c>
      <c r="B29" s="15" t="str">
        <f>HYPERLINK(VLOOKUP(C29,'7. link'!$B$2:$C$95,2,FALSE),LEFT(C29,LEN(C29)-4))</f>
        <v>โครงการจัดตั้งนิคมอุตสาหกรรมในพื้นที่เขตพัฒนาเศรษฐกิจพิเศษสงขลา</v>
      </c>
      <c r="C29" s="16" t="s">
        <v>284</v>
      </c>
      <c r="D29" s="16" t="s">
        <v>13</v>
      </c>
      <c r="E29" s="16" t="s">
        <v>14</v>
      </c>
      <c r="F29" s="16" t="s">
        <v>15</v>
      </c>
      <c r="G29" s="19">
        <v>0</v>
      </c>
      <c r="H29" s="19">
        <v>0</v>
      </c>
      <c r="I29" s="16" t="s">
        <v>59</v>
      </c>
      <c r="J29" s="16" t="s">
        <v>60</v>
      </c>
      <c r="K29" s="16" t="s">
        <v>61</v>
      </c>
      <c r="M29" s="18" t="s">
        <v>80</v>
      </c>
      <c r="N29" s="18" t="s">
        <v>81</v>
      </c>
    </row>
    <row r="30" spans="1:14">
      <c r="A30" s="16">
        <v>2563</v>
      </c>
      <c r="B30" s="15" t="str">
        <f>HYPERLINK(VLOOKUP(C30,'7. link'!$B$2:$C$95,2,FALSE),LEFT(C30,LEN(C30)-4))</f>
        <v>โครงการจัดตั้งนิคมอุตสาหกรรมในพื้นที่เขตพัฒนาเศรษฐกิจพิเศษนราธิวาส</v>
      </c>
      <c r="C30" s="16" t="s">
        <v>285</v>
      </c>
      <c r="D30" s="16" t="s">
        <v>13</v>
      </c>
      <c r="E30" s="16" t="s">
        <v>14</v>
      </c>
      <c r="F30" s="16" t="s">
        <v>15</v>
      </c>
      <c r="G30" s="19">
        <v>0</v>
      </c>
      <c r="H30" s="19">
        <v>0</v>
      </c>
      <c r="I30" s="16" t="s">
        <v>59</v>
      </c>
      <c r="J30" s="16" t="s">
        <v>60</v>
      </c>
      <c r="K30" s="16" t="s">
        <v>61</v>
      </c>
      <c r="M30" s="18" t="s">
        <v>80</v>
      </c>
      <c r="N30" s="18" t="s">
        <v>81</v>
      </c>
    </row>
    <row r="31" spans="1:14">
      <c r="A31" s="16">
        <v>2563</v>
      </c>
      <c r="B31" s="15" t="str">
        <f>HYPERLINK(VLOOKUP(C31,'7. link'!$B$2:$C$95,2,FALSE),LEFT(C31,LEN(C31)-4))</f>
        <v>โครงการจัดทำแผนการตลาดและประชาสัมพันธ์เขตพัฒนาเศรษฐกิจพิเศษ</v>
      </c>
      <c r="C31" s="16" t="s">
        <v>286</v>
      </c>
      <c r="D31" s="16" t="s">
        <v>13</v>
      </c>
      <c r="E31" s="16" t="s">
        <v>74</v>
      </c>
      <c r="F31" s="16" t="s">
        <v>75</v>
      </c>
      <c r="G31" s="17">
        <v>2070000</v>
      </c>
      <c r="H31" s="17">
        <v>2070000</v>
      </c>
      <c r="I31" s="16" t="s">
        <v>69</v>
      </c>
      <c r="J31" s="16" t="s">
        <v>70</v>
      </c>
      <c r="K31" s="16" t="s">
        <v>61</v>
      </c>
      <c r="M31" s="18" t="s">
        <v>36</v>
      </c>
      <c r="N31" s="18" t="s">
        <v>331</v>
      </c>
    </row>
    <row r="32" spans="1:14">
      <c r="A32" s="16">
        <v>2563</v>
      </c>
      <c r="B32" s="15" t="str">
        <f>HYPERLINK(VLOOKUP(C32,'7. link'!$B$2:$C$95,2,FALSE),LEFT(C32,LEN(C32)-4))</f>
        <v>โครงการจัดตั้งนิคมอุตสาหกรรมในพื้นที่เขตพัฒนาเศรษฐกิจพิเศษตาก</v>
      </c>
      <c r="C32" s="13" t="s">
        <v>287</v>
      </c>
      <c r="D32" s="16" t="s">
        <v>13</v>
      </c>
      <c r="E32" s="16" t="s">
        <v>74</v>
      </c>
      <c r="F32" s="16" t="s">
        <v>34</v>
      </c>
      <c r="G32" s="19">
        <v>0</v>
      </c>
      <c r="H32" s="19">
        <v>0</v>
      </c>
      <c r="I32" s="16" t="s">
        <v>76</v>
      </c>
      <c r="J32" s="16" t="s">
        <v>60</v>
      </c>
      <c r="K32" s="16" t="s">
        <v>61</v>
      </c>
      <c r="L32" s="16" t="s">
        <v>23</v>
      </c>
      <c r="M32" s="16" t="s">
        <v>24</v>
      </c>
      <c r="N32" s="16" t="s">
        <v>77</v>
      </c>
    </row>
    <row r="33" spans="1:14">
      <c r="A33" s="16">
        <v>2563</v>
      </c>
      <c r="B33" s="15" t="str">
        <f>HYPERLINK(VLOOKUP(C33,'7. link'!$B$2:$C$95,2,FALSE),LEFT(C33,LEN(C33)-4))</f>
        <v>โครงการจัดตั้งนิคมอุตสาหกรรมในพื้นที่เขตพัฒนาเศรษฐกิจพิเศษสงขลา</v>
      </c>
      <c r="C33" s="13" t="s">
        <v>288</v>
      </c>
      <c r="D33" s="16" t="s">
        <v>13</v>
      </c>
      <c r="E33" s="16" t="s">
        <v>74</v>
      </c>
      <c r="F33" s="16" t="s">
        <v>22</v>
      </c>
      <c r="G33" s="19">
        <v>0</v>
      </c>
      <c r="H33" s="19">
        <v>0</v>
      </c>
      <c r="I33" s="16" t="s">
        <v>76</v>
      </c>
      <c r="J33" s="16" t="s">
        <v>60</v>
      </c>
      <c r="K33" s="16" t="s">
        <v>61</v>
      </c>
      <c r="L33" s="16" t="s">
        <v>23</v>
      </c>
      <c r="M33" s="16" t="s">
        <v>24</v>
      </c>
      <c r="N33" s="16" t="s">
        <v>77</v>
      </c>
    </row>
    <row r="34" spans="1:14">
      <c r="A34" s="16">
        <v>2563</v>
      </c>
      <c r="B34" s="15" t="str">
        <f>HYPERLINK(VLOOKUP(C34,'7. link'!$B$2:$C$95,2,FALSE),LEFT(C34,LEN(C34)-4))</f>
        <v>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</v>
      </c>
      <c r="C34" s="16" t="s">
        <v>290</v>
      </c>
      <c r="D34" s="16" t="s">
        <v>13</v>
      </c>
      <c r="E34" s="16" t="s">
        <v>14</v>
      </c>
      <c r="F34" s="16" t="s">
        <v>15</v>
      </c>
      <c r="G34" s="17">
        <v>33130800</v>
      </c>
      <c r="H34" s="17">
        <v>33130800</v>
      </c>
      <c r="I34" s="16" t="s">
        <v>83</v>
      </c>
      <c r="J34" s="16" t="s">
        <v>84</v>
      </c>
      <c r="K34" s="16" t="s">
        <v>85</v>
      </c>
      <c r="M34" s="18" t="s">
        <v>24</v>
      </c>
      <c r="N34" s="18" t="s">
        <v>336</v>
      </c>
    </row>
    <row r="35" spans="1:14">
      <c r="A35" s="16">
        <v>2563</v>
      </c>
      <c r="B35" s="15" t="str">
        <f>HYPERLINK(VLOOKUP(C35,'7. link'!$B$2:$C$95,2,FALSE),LEFT(C35,LEN(C35)-4))</f>
        <v>โครงการพัฒนาพื้นที่เขตเศรษฐกิจพิเศษ</v>
      </c>
      <c r="C35" s="16" t="s">
        <v>296</v>
      </c>
      <c r="D35" s="16" t="s">
        <v>13</v>
      </c>
      <c r="E35" s="16" t="s">
        <v>14</v>
      </c>
      <c r="F35" s="16" t="s">
        <v>22</v>
      </c>
      <c r="G35" s="17">
        <v>873256100</v>
      </c>
      <c r="H35" s="17">
        <v>873256100</v>
      </c>
      <c r="I35" s="16" t="s">
        <v>96</v>
      </c>
      <c r="J35" s="16" t="s">
        <v>94</v>
      </c>
      <c r="K35" s="16" t="s">
        <v>95</v>
      </c>
      <c r="M35" s="18" t="s">
        <v>80</v>
      </c>
      <c r="N35" s="18" t="s">
        <v>81</v>
      </c>
    </row>
    <row r="36" spans="1:14">
      <c r="A36" s="16">
        <v>2563</v>
      </c>
      <c r="B36" s="15" t="str">
        <f>HYPERLINK(VLOOKUP(C36,'7. link'!$B$2:$C$95,2,FALSE),LEFT(C36,LEN(C36)-4))</f>
        <v>โครงการสนับสนุนการขับเคลื่อนการดำเนินงานเขตพัฒนาเศรษฐกิจพิเศษประจำปีงบประมาณพ.ศ.2563</v>
      </c>
      <c r="C36" s="16" t="s">
        <v>297</v>
      </c>
      <c r="D36" s="16" t="s">
        <v>13</v>
      </c>
      <c r="E36" s="16" t="s">
        <v>14</v>
      </c>
      <c r="F36" s="16" t="s">
        <v>15</v>
      </c>
      <c r="G36" s="17">
        <v>4479200</v>
      </c>
      <c r="H36" s="17">
        <v>4479200</v>
      </c>
      <c r="I36" s="16" t="s">
        <v>103</v>
      </c>
      <c r="J36" s="16" t="s">
        <v>104</v>
      </c>
      <c r="K36" s="16" t="s">
        <v>95</v>
      </c>
      <c r="M36" s="18" t="s">
        <v>36</v>
      </c>
      <c r="N36" s="18" t="s">
        <v>56</v>
      </c>
    </row>
    <row r="37" spans="1:14">
      <c r="A37" s="16">
        <v>2563</v>
      </c>
      <c r="B37" s="15" t="str">
        <f>HYPERLINK(VLOOKUP(C37,'7. link'!$B$2:$C$95,2,FALSE),LEFT(C37,LEN(C37)-4))</f>
        <v>โครงการขยายการค้าการลงทุนชายแดนและเขตพัฒนาเศรษฐกิจพิเศษ(2563)</v>
      </c>
      <c r="C37" s="16" t="s">
        <v>301</v>
      </c>
      <c r="D37" s="16" t="s">
        <v>13</v>
      </c>
      <c r="E37" s="16" t="s">
        <v>14</v>
      </c>
      <c r="F37" s="16" t="s">
        <v>15</v>
      </c>
      <c r="G37" s="17">
        <v>35636200</v>
      </c>
      <c r="H37" s="17">
        <v>35636200</v>
      </c>
      <c r="I37" s="16" t="s">
        <v>115</v>
      </c>
      <c r="J37" s="16" t="s">
        <v>116</v>
      </c>
      <c r="K37" s="16" t="s">
        <v>117</v>
      </c>
      <c r="M37" s="18" t="s">
        <v>36</v>
      </c>
      <c r="N37" s="18" t="s">
        <v>331</v>
      </c>
    </row>
    <row r="38" spans="1:14">
      <c r="A38" s="16">
        <v>2563</v>
      </c>
      <c r="B38" s="15" t="str">
        <f>HYPERLINK(VLOOKUP(C38,'7. link'!$B$2:$C$95,2,FALSE),LEFT(C38,LEN(C38)-4))</f>
        <v>โครงการพัฒนาทางหลวงเพื่อสนับสนุนเขตเศรษฐกิจพิเศษปี2563</v>
      </c>
      <c r="C38" s="16" t="s">
        <v>305</v>
      </c>
      <c r="D38" s="16" t="s">
        <v>13</v>
      </c>
      <c r="E38" s="16" t="s">
        <v>14</v>
      </c>
      <c r="F38" s="16" t="s">
        <v>15</v>
      </c>
      <c r="G38" s="17">
        <v>3804519100</v>
      </c>
      <c r="H38" s="17">
        <v>3804519100</v>
      </c>
      <c r="I38" s="16" t="s">
        <v>133</v>
      </c>
      <c r="J38" s="16" t="s">
        <v>125</v>
      </c>
      <c r="K38" s="16" t="s">
        <v>126</v>
      </c>
      <c r="M38" s="18" t="s">
        <v>80</v>
      </c>
      <c r="N38" s="18" t="s">
        <v>81</v>
      </c>
    </row>
    <row r="39" spans="1:14">
      <c r="A39" s="16">
        <v>2563</v>
      </c>
      <c r="B39" s="15" t="str">
        <f>HYPERLINK(VLOOKUP(C39,'7. link'!$B$2:$C$95,2,FALSE),LEFT(C39,LEN(C39)-4))</f>
        <v>บูรณะทางผิวแอสฟัลต์ทางหลวงหมายเลข212สายกลางน้อย-ย้อมพัฒนาตำบลดอนนางหงษ์อำเภอธาตุพนมจังหวัดนครพนมถนน4ช่องจราจรผิวทางกว้างช่องละ3.50เมตรยาว1,000.00เมตรไหล่ทางกว้างข้างละ2.00เมตรหรือมีผิวจราจร20,507.00ตารางเมตร</v>
      </c>
      <c r="C39" s="16" t="s">
        <v>306</v>
      </c>
      <c r="D39" s="16" t="s">
        <v>13</v>
      </c>
      <c r="E39" s="16" t="s">
        <v>123</v>
      </c>
      <c r="F39" s="16" t="s">
        <v>15</v>
      </c>
      <c r="G39" s="17">
        <v>15000000</v>
      </c>
      <c r="H39" s="17">
        <v>15000000</v>
      </c>
      <c r="I39" s="16" t="s">
        <v>124</v>
      </c>
      <c r="J39" s="16" t="s">
        <v>125</v>
      </c>
      <c r="K39" s="16" t="s">
        <v>126</v>
      </c>
      <c r="M39" s="18" t="s">
        <v>80</v>
      </c>
      <c r="N39" s="18" t="s">
        <v>81</v>
      </c>
    </row>
    <row r="40" spans="1:14">
      <c r="A40" s="16">
        <v>2563</v>
      </c>
      <c r="B40" s="15" t="str">
        <f>HYPERLINK(VLOOKUP(C40,'7. link'!$B$2:$C$95,2,FALSE),LEFT(C40,LEN(C40)-4))</f>
        <v>โครงการการพัฒนาท่าอากาศยานเขตพัฒนาเศรษฐกิจพิเศษ(ปีงบประมาณ2563)</v>
      </c>
      <c r="C40" s="16" t="s">
        <v>307</v>
      </c>
      <c r="D40" s="16" t="s">
        <v>13</v>
      </c>
      <c r="E40" s="16" t="s">
        <v>14</v>
      </c>
      <c r="F40" s="16" t="s">
        <v>34</v>
      </c>
      <c r="G40" s="17">
        <v>84665500</v>
      </c>
      <c r="H40" s="17">
        <v>84665500</v>
      </c>
      <c r="I40" s="16" t="s">
        <v>83</v>
      </c>
      <c r="J40" s="16" t="s">
        <v>137</v>
      </c>
      <c r="K40" s="16" t="s">
        <v>126</v>
      </c>
      <c r="M40" s="18" t="s">
        <v>80</v>
      </c>
      <c r="N40" s="18" t="s">
        <v>81</v>
      </c>
    </row>
    <row r="41" spans="1:14">
      <c r="A41" s="16">
        <v>2563</v>
      </c>
      <c r="B41" s="15" t="str">
        <f>HYPERLINK(VLOOKUP(C41,'7. link'!$B$2:$C$95,2,FALSE),LEFT(C41,LEN(C41)-4))</f>
        <v>โครงการก่อสร้างอาคารชุดพักอาศัยและบ้านพักข้าราชการด่านศุลกากรตากใบ1แห่ง</v>
      </c>
      <c r="C41" s="16" t="s">
        <v>315</v>
      </c>
      <c r="D41" s="16" t="s">
        <v>13</v>
      </c>
      <c r="E41" s="16" t="s">
        <v>14</v>
      </c>
      <c r="F41" s="16" t="s">
        <v>157</v>
      </c>
      <c r="G41" s="17">
        <v>30020000</v>
      </c>
      <c r="H41" s="17">
        <v>23124600</v>
      </c>
      <c r="I41" s="16" t="s">
        <v>158</v>
      </c>
      <c r="J41" s="16" t="s">
        <v>159</v>
      </c>
      <c r="K41" s="16" t="s">
        <v>155</v>
      </c>
      <c r="M41" s="18" t="s">
        <v>24</v>
      </c>
      <c r="N41" s="18" t="s">
        <v>336</v>
      </c>
    </row>
    <row r="42" spans="1:14">
      <c r="A42" s="21">
        <v>2563</v>
      </c>
      <c r="B42" s="12" t="str">
        <f>HYPERLINK(VLOOKUP(C42,'7. link'!$B$2:$C$95,2,FALSE),LEFT(C42,LEN(C42)-4))</f>
        <v>โครงการปรับปรุงซ่อมแซมอาคารที่ทำการด่านศุลกากรแม่สอดอาคารด่านพรมแดนท่าสายลวดอาคารที่พักอาศัยและสิ่งปลูกสร้างประกอบ</v>
      </c>
      <c r="C42" s="16" t="s">
        <v>317</v>
      </c>
      <c r="D42" s="21" t="s">
        <v>13</v>
      </c>
      <c r="E42" s="21" t="s">
        <v>14</v>
      </c>
      <c r="F42" s="21" t="s">
        <v>15</v>
      </c>
      <c r="G42" s="17">
        <v>5578300</v>
      </c>
      <c r="H42" s="19">
        <v>0</v>
      </c>
      <c r="I42" s="16" t="s">
        <v>161</v>
      </c>
      <c r="J42" s="16" t="s">
        <v>159</v>
      </c>
      <c r="K42" s="16" t="s">
        <v>155</v>
      </c>
      <c r="M42" s="18" t="s">
        <v>36</v>
      </c>
      <c r="N42" s="18" t="s">
        <v>37</v>
      </c>
    </row>
    <row r="43" spans="1:14">
      <c r="A43" s="21">
        <v>2563</v>
      </c>
      <c r="B43" s="12" t="str">
        <f>HYPERLINK(VLOOKUP(C43,'7. link'!$B$2:$C$95,2,FALSE),LEFT(C43,LEN(C43)-4))</f>
        <v>โครงการปรับปรุงซ่อมแซมอาคารที่ทำการด่านศุลกากรตากใบ</v>
      </c>
      <c r="C43" s="16" t="s">
        <v>318</v>
      </c>
      <c r="D43" s="21" t="s">
        <v>13</v>
      </c>
      <c r="E43" s="21" t="s">
        <v>164</v>
      </c>
      <c r="F43" s="21" t="s">
        <v>15</v>
      </c>
      <c r="G43" s="17">
        <v>2154000</v>
      </c>
      <c r="H43" s="17">
        <v>2154000</v>
      </c>
      <c r="I43" s="16" t="s">
        <v>158</v>
      </c>
      <c r="J43" s="16" t="s">
        <v>159</v>
      </c>
      <c r="K43" s="16" t="s">
        <v>155</v>
      </c>
      <c r="M43" s="18" t="s">
        <v>80</v>
      </c>
      <c r="N43" s="18" t="s">
        <v>81</v>
      </c>
    </row>
    <row r="44" spans="1:14">
      <c r="A44" s="21">
        <v>2563</v>
      </c>
      <c r="B44" s="12" t="str">
        <f>HYPERLINK(VLOOKUP(C44,'7. link'!$B$2:$C$95,2,FALSE),LEFT(C44,LEN(C44)-4))</f>
        <v>โครงการก่อสร้างด่านศุลกากรบริเวณจุดผ่านแดนถาวรบ้านพุน้ำร้อนระยะที่1ตำบลบ้านเก่าอำเภอเมืองจังหวัดกาญจนบุรี1แห่ง</v>
      </c>
      <c r="C44" s="16" t="s">
        <v>319</v>
      </c>
      <c r="D44" s="21" t="s">
        <v>13</v>
      </c>
      <c r="E44" s="21" t="s">
        <v>14</v>
      </c>
      <c r="F44" s="21" t="s">
        <v>65</v>
      </c>
      <c r="G44" s="17">
        <v>76828200</v>
      </c>
      <c r="H44" s="17">
        <v>76828200</v>
      </c>
      <c r="I44" s="16" t="s">
        <v>166</v>
      </c>
      <c r="J44" s="16" t="s">
        <v>159</v>
      </c>
      <c r="K44" s="16" t="s">
        <v>155</v>
      </c>
      <c r="M44" s="18" t="s">
        <v>36</v>
      </c>
      <c r="N44" s="18" t="s">
        <v>37</v>
      </c>
    </row>
    <row r="45" spans="1:14">
      <c r="A45" s="21">
        <v>2563</v>
      </c>
      <c r="B45" s="12" t="str">
        <f>HYPERLINK(VLOOKUP(C45,'7. link'!$B$2:$C$95,2,FALSE),LEFT(C45,LEN(C45)-4))</f>
        <v>โครงการปรับปรุงซ่อมแซมอาคารศูนย์ราชการชายแดน๑และ๒ด่านศุลกากรตากใบ</v>
      </c>
      <c r="C45" s="16" t="s">
        <v>320</v>
      </c>
      <c r="D45" s="21" t="s">
        <v>13</v>
      </c>
      <c r="E45" s="21" t="s">
        <v>164</v>
      </c>
      <c r="F45" s="21" t="s">
        <v>168</v>
      </c>
      <c r="G45" s="17">
        <v>250000</v>
      </c>
      <c r="H45" s="17">
        <v>250000</v>
      </c>
      <c r="I45" s="16" t="s">
        <v>158</v>
      </c>
      <c r="J45" s="16" t="s">
        <v>159</v>
      </c>
      <c r="K45" s="16" t="s">
        <v>155</v>
      </c>
      <c r="M45" s="18" t="s">
        <v>80</v>
      </c>
      <c r="N45" s="18" t="s">
        <v>81</v>
      </c>
    </row>
    <row r="46" spans="1:14">
      <c r="A46" s="21">
        <v>2563</v>
      </c>
      <c r="B46" s="12" t="str">
        <f>HYPERLINK(VLOOKUP(C46,'7. link'!$B$2:$C$95,2,FALSE),LEFT(C46,LEN(C46)-4))</f>
        <v>โครงการก่อสร้างอาคารที่ทำการด่านศุลกากรเชียงแสนแห่งใหม่และสิ่งปลูกสร้างประกอบตำบลบ้านแซวอำเภอเชียงแสนจังหวัดเชียงราย1แห่ง</v>
      </c>
      <c r="C46" s="16" t="s">
        <v>321</v>
      </c>
      <c r="D46" s="21" t="s">
        <v>13</v>
      </c>
      <c r="E46" s="21" t="s">
        <v>14</v>
      </c>
      <c r="F46" s="21" t="s">
        <v>123</v>
      </c>
      <c r="G46" s="17">
        <v>208740804</v>
      </c>
      <c r="H46" s="17">
        <v>70094402</v>
      </c>
      <c r="I46" s="16" t="s">
        <v>170</v>
      </c>
      <c r="J46" s="16" t="s">
        <v>159</v>
      </c>
      <c r="K46" s="16" t="s">
        <v>155</v>
      </c>
      <c r="M46" s="18" t="s">
        <v>80</v>
      </c>
      <c r="N46" s="18" t="s">
        <v>81</v>
      </c>
    </row>
    <row r="47" spans="1:14">
      <c r="A47" s="16">
        <v>2563</v>
      </c>
      <c r="B47" s="12" t="str">
        <f>HYPERLINK(VLOOKUP(C47,'7. link'!$B$2:$C$95,2,FALSE),LEFT(C47,LEN(C47)-4))</f>
        <v>โครงการก่อสร้างอาคารจุดผ่านแดนถาวร(บ้านหนองเอี่ยน)</v>
      </c>
      <c r="C47" s="16" t="s">
        <v>322</v>
      </c>
      <c r="D47" s="16" t="s">
        <v>13</v>
      </c>
      <c r="E47" s="16" t="s">
        <v>14</v>
      </c>
      <c r="F47" s="16" t="s">
        <v>22</v>
      </c>
      <c r="G47" s="17">
        <v>234990000</v>
      </c>
      <c r="H47" s="17">
        <v>234990000</v>
      </c>
      <c r="I47" s="16" t="s">
        <v>172</v>
      </c>
      <c r="J47" s="16" t="s">
        <v>159</v>
      </c>
      <c r="K47" s="16" t="s">
        <v>155</v>
      </c>
      <c r="M47" s="18" t="s">
        <v>80</v>
      </c>
      <c r="N47" s="18" t="s">
        <v>81</v>
      </c>
    </row>
    <row r="48" spans="1:14">
      <c r="A48" s="16">
        <v>2563</v>
      </c>
      <c r="B48" s="12" t="str">
        <f>HYPERLINK(VLOOKUP(C48,'7. link'!$B$2:$C$95,2,FALSE),LEFT(C48,LEN(C48)-4))</f>
        <v>โครงการลานตรวจปล่อยสินค้าด่านศุลกากรตากใบ</v>
      </c>
      <c r="C48" s="16" t="s">
        <v>323</v>
      </c>
      <c r="D48" s="16" t="s">
        <v>13</v>
      </c>
      <c r="E48" s="16" t="s">
        <v>164</v>
      </c>
      <c r="F48" s="16" t="s">
        <v>15</v>
      </c>
      <c r="G48" s="17">
        <v>5772000</v>
      </c>
      <c r="H48" s="17">
        <v>5772000</v>
      </c>
      <c r="I48" s="16" t="s">
        <v>158</v>
      </c>
      <c r="J48" s="16" t="s">
        <v>159</v>
      </c>
      <c r="K48" s="16" t="s">
        <v>155</v>
      </c>
      <c r="M48" s="18" t="s">
        <v>36</v>
      </c>
      <c r="N48" s="18" t="s">
        <v>37</v>
      </c>
    </row>
    <row r="49" spans="1:14">
      <c r="A49" s="16">
        <v>2563</v>
      </c>
      <c r="B49" s="15" t="str">
        <f>HYPERLINK(VLOOKUP(C49,'7. link'!$B$2:$C$95,2,FALSE),LEFT(C49,LEN(C49)-4))</f>
        <v>โครงการก่อสร้างด่านศุลกากรอรัญประเทศและสิ่งปลูกสร้างประกอบ(บ้านป่าไร่)</v>
      </c>
      <c r="C49" s="16" t="s">
        <v>324</v>
      </c>
      <c r="D49" s="16" t="s">
        <v>13</v>
      </c>
      <c r="E49" s="16" t="s">
        <v>14</v>
      </c>
      <c r="F49" s="16" t="s">
        <v>175</v>
      </c>
      <c r="G49" s="20">
        <v>131499893.70999999</v>
      </c>
      <c r="H49" s="20">
        <v>131499893.70999999</v>
      </c>
      <c r="I49" s="16" t="s">
        <v>172</v>
      </c>
      <c r="J49" s="16" t="s">
        <v>159</v>
      </c>
      <c r="K49" s="16" t="s">
        <v>155</v>
      </c>
      <c r="M49" s="18" t="s">
        <v>36</v>
      </c>
      <c r="N49" s="18" t="s">
        <v>37</v>
      </c>
    </row>
    <row r="50" spans="1:14">
      <c r="A50" s="16">
        <v>2563</v>
      </c>
      <c r="B50" s="12" t="str">
        <f>HYPERLINK(VLOOKUP(C50,'7. link'!$B$2:$C$95,2,FALSE),LEFT(C50,LEN(C50)-4))</f>
        <v>โครงการปรับปรุงซ่อมแซมประตูรั้วที่ทำการด่านศุลกากรปาดังเบซาร์</v>
      </c>
      <c r="C50" s="16" t="s">
        <v>325</v>
      </c>
      <c r="D50" s="16" t="s">
        <v>13</v>
      </c>
      <c r="E50" s="16" t="s">
        <v>164</v>
      </c>
      <c r="F50" s="16" t="s">
        <v>175</v>
      </c>
      <c r="G50" s="17">
        <v>333000</v>
      </c>
      <c r="H50" s="17">
        <v>333000</v>
      </c>
      <c r="I50" s="16" t="s">
        <v>177</v>
      </c>
      <c r="J50" s="16" t="s">
        <v>159</v>
      </c>
      <c r="K50" s="16" t="s">
        <v>155</v>
      </c>
      <c r="M50" s="18" t="s">
        <v>24</v>
      </c>
      <c r="N50" s="18" t="s">
        <v>25</v>
      </c>
    </row>
    <row r="51" spans="1:14">
      <c r="A51" s="16">
        <v>2562</v>
      </c>
      <c r="B51" s="15" t="str">
        <f>HYPERLINK(VLOOKUP(C51,'7. link'!$B$2:$C$95,2,FALSE),LEFT(C51,LEN(C51)-4))</f>
        <v>ประชาสัมพันธ์เขตพัฒนาเศรษฐกิจพิเศษในเชิงพื้นที่</v>
      </c>
      <c r="C51" s="16" t="s">
        <v>279</v>
      </c>
      <c r="D51" s="16" t="s">
        <v>13</v>
      </c>
      <c r="E51" s="16" t="s">
        <v>42</v>
      </c>
      <c r="F51" s="16" t="s">
        <v>65</v>
      </c>
      <c r="G51" s="17">
        <v>5492000</v>
      </c>
      <c r="H51" s="19">
        <v>0</v>
      </c>
      <c r="I51" s="16" t="s">
        <v>27</v>
      </c>
      <c r="J51" s="16" t="s">
        <v>66</v>
      </c>
      <c r="K51" s="16" t="s">
        <v>61</v>
      </c>
      <c r="M51" s="18" t="s">
        <v>36</v>
      </c>
      <c r="N51" s="18" t="s">
        <v>331</v>
      </c>
    </row>
    <row r="52" spans="1:14">
      <c r="A52" s="16">
        <v>2562</v>
      </c>
      <c r="B52" s="15" t="str">
        <f>HYPERLINK(VLOOKUP(C52,'7. link'!$B$2:$C$95,2,FALSE),LEFT(C52,LEN(C52)-4))</f>
        <v>โครงการจัดทำแผนแม่บทและแผนการขับเคลื่อนยุทธศาสตร์การพัฒนาอุตสาหกรรมภูมิภาคสู่ประเทศไทย4.0</v>
      </c>
      <c r="C52" s="16" t="s">
        <v>280</v>
      </c>
      <c r="D52" s="16" t="s">
        <v>13</v>
      </c>
      <c r="E52" s="16" t="s">
        <v>68</v>
      </c>
      <c r="F52" s="16" t="s">
        <v>43</v>
      </c>
      <c r="G52" s="17">
        <v>5750000</v>
      </c>
      <c r="H52" s="17">
        <v>5750000</v>
      </c>
      <c r="I52" s="16" t="s">
        <v>69</v>
      </c>
      <c r="J52" s="16" t="s">
        <v>70</v>
      </c>
      <c r="K52" s="16" t="s">
        <v>61</v>
      </c>
      <c r="M52" s="18" t="s">
        <v>334</v>
      </c>
      <c r="N52" s="18" t="s">
        <v>335</v>
      </c>
    </row>
    <row r="53" spans="1:14">
      <c r="A53" s="16">
        <v>2562</v>
      </c>
      <c r="B53" s="15" t="str">
        <f>HYPERLINK(VLOOKUP(C53,'7. link'!$B$2:$C$95,2,FALSE),LEFT(C53,LEN(C53)-4))</f>
        <v>โครงการขับเคลื่อนเขตพัฒนาเศรษฐกิจพิเศษด้วยการตลาดและประชาสัมพันธ์เชิงรุก</v>
      </c>
      <c r="C53" s="16" t="s">
        <v>281</v>
      </c>
      <c r="D53" s="16" t="s">
        <v>13</v>
      </c>
      <c r="E53" s="16" t="s">
        <v>68</v>
      </c>
      <c r="F53" s="16" t="s">
        <v>43</v>
      </c>
      <c r="G53" s="17">
        <v>1600000</v>
      </c>
      <c r="H53" s="17">
        <v>1600000</v>
      </c>
      <c r="I53" s="16" t="s">
        <v>69</v>
      </c>
      <c r="J53" s="16" t="s">
        <v>70</v>
      </c>
      <c r="K53" s="16" t="s">
        <v>61</v>
      </c>
      <c r="M53" s="18" t="s">
        <v>36</v>
      </c>
      <c r="N53" s="18" t="s">
        <v>331</v>
      </c>
    </row>
    <row r="54" spans="1:14" s="9" customFormat="1">
      <c r="A54" s="16">
        <v>2562</v>
      </c>
      <c r="B54" s="15" t="str">
        <f>HYPERLINK(VLOOKUP(C54,'7. link'!$B$2:$C$95,2,FALSE),LEFT(C54,LEN(C54)-4))</f>
        <v>โครงการสนับสนุนการขับเคลื่อนการดำเนินงานเขตพัฒนาเศรษฐกิจพิเศษ</v>
      </c>
      <c r="C54" s="16" t="s">
        <v>295</v>
      </c>
      <c r="D54" s="16" t="s">
        <v>13</v>
      </c>
      <c r="E54" s="16" t="s">
        <v>42</v>
      </c>
      <c r="F54" s="16" t="s">
        <v>43</v>
      </c>
      <c r="G54" s="17">
        <v>5500000</v>
      </c>
      <c r="H54" s="17">
        <v>5500000</v>
      </c>
      <c r="I54" s="16" t="s">
        <v>103</v>
      </c>
      <c r="J54" s="16" t="s">
        <v>104</v>
      </c>
      <c r="K54" s="16" t="s">
        <v>95</v>
      </c>
      <c r="L54" s="16"/>
      <c r="M54" s="18" t="s">
        <v>36</v>
      </c>
      <c r="N54" s="18" t="s">
        <v>56</v>
      </c>
    </row>
    <row r="55" spans="1:14" s="9" customFormat="1">
      <c r="A55" s="16">
        <v>2562</v>
      </c>
      <c r="B55" s="15" t="str">
        <f>HYPERLINK(VLOOKUP(C55,'7. link'!$B$2:$C$95,2,FALSE),LEFT(C55,LEN(C55)-4))</f>
        <v>โครงการพัฒนาทางหลวงเพื่อสนับสนุนเขตเศรษฐกิจพิเศษปีพ.ศ.2562</v>
      </c>
      <c r="C55" s="16" t="s">
        <v>304</v>
      </c>
      <c r="D55" s="16" t="s">
        <v>13</v>
      </c>
      <c r="E55" s="16" t="s">
        <v>42</v>
      </c>
      <c r="F55" s="16" t="s">
        <v>43</v>
      </c>
      <c r="G55" s="17">
        <v>4647117600</v>
      </c>
      <c r="H55" s="17">
        <v>4647117600</v>
      </c>
      <c r="I55" s="16" t="s">
        <v>133</v>
      </c>
      <c r="J55" s="16" t="s">
        <v>125</v>
      </c>
      <c r="K55" s="16" t="s">
        <v>126</v>
      </c>
      <c r="L55" s="16"/>
      <c r="M55" s="18" t="s">
        <v>80</v>
      </c>
      <c r="N55" s="18" t="s">
        <v>81</v>
      </c>
    </row>
    <row r="56" spans="1:14" s="9" customFormat="1">
      <c r="A56" s="16">
        <v>2562</v>
      </c>
      <c r="B56" s="15" t="str">
        <f>HYPERLINK(VLOOKUP(C56,'7. link'!$B$2:$C$95,2,FALSE),LEFT(C56,LEN(C56)-4))</f>
        <v>โครงการก่อสร้างด่านศุลกากรแม่สอดแห่งที่2</v>
      </c>
      <c r="C56" s="16" t="s">
        <v>316</v>
      </c>
      <c r="D56" s="16" t="s">
        <v>13</v>
      </c>
      <c r="E56" s="16" t="s">
        <v>42</v>
      </c>
      <c r="F56" s="16" t="s">
        <v>34</v>
      </c>
      <c r="G56" s="17">
        <v>319700000</v>
      </c>
      <c r="H56" s="17">
        <v>145224100</v>
      </c>
      <c r="I56" s="16" t="s">
        <v>161</v>
      </c>
      <c r="J56" s="16" t="s">
        <v>159</v>
      </c>
      <c r="K56" s="16" t="s">
        <v>155</v>
      </c>
      <c r="L56" s="16"/>
      <c r="M56" s="18" t="s">
        <v>36</v>
      </c>
      <c r="N56" s="18" t="s">
        <v>37</v>
      </c>
    </row>
    <row r="57" spans="1:14" s="9" customFormat="1">
      <c r="A57" s="16">
        <v>2561</v>
      </c>
      <c r="B57" s="12" t="str">
        <f>HYPERLINK(VLOOKUP(C57,'7. link'!$B$2:$C$95,2,FALSE),LEFT(C57,LEN(C57)-4))</f>
        <v>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</v>
      </c>
      <c r="C57" s="16" t="s">
        <v>270</v>
      </c>
      <c r="D57" s="16" t="s">
        <v>13</v>
      </c>
      <c r="E57" s="16" t="s">
        <v>47</v>
      </c>
      <c r="F57" s="16" t="s">
        <v>43</v>
      </c>
      <c r="G57" s="17">
        <v>2668000</v>
      </c>
      <c r="H57" s="17">
        <v>2668000</v>
      </c>
      <c r="I57" s="16" t="s">
        <v>48</v>
      </c>
      <c r="J57" s="16" t="s">
        <v>45</v>
      </c>
      <c r="K57" s="16" t="s">
        <v>40</v>
      </c>
      <c r="L57" s="16"/>
      <c r="M57" s="18" t="s">
        <v>24</v>
      </c>
      <c r="N57" s="18" t="s">
        <v>332</v>
      </c>
    </row>
    <row r="58" spans="1:14" s="9" customFormat="1">
      <c r="A58" s="16">
        <v>2561</v>
      </c>
      <c r="B58" s="12" t="str">
        <f>HYPERLINK(VLOOKUP(C58,'7. link'!$B$2:$C$95,2,FALSE),LEFT(C58,LEN(C58)-4))</f>
        <v>โครงการจัดตั้งนิคมอุตสาหกรรมในพื้นที่เขตพัฒนาเศรษฐกิจพิเศษตาก</v>
      </c>
      <c r="C58" s="16" t="s">
        <v>276</v>
      </c>
      <c r="D58" s="16" t="s">
        <v>13</v>
      </c>
      <c r="E58" s="16" t="s">
        <v>47</v>
      </c>
      <c r="F58" s="16" t="s">
        <v>34</v>
      </c>
      <c r="G58" s="19">
        <v>0</v>
      </c>
      <c r="H58" s="19">
        <v>0</v>
      </c>
      <c r="I58" s="16" t="s">
        <v>59</v>
      </c>
      <c r="J58" s="16" t="s">
        <v>60</v>
      </c>
      <c r="K58" s="16" t="s">
        <v>61</v>
      </c>
      <c r="L58" s="16"/>
      <c r="M58" s="18" t="s">
        <v>80</v>
      </c>
      <c r="N58" s="18" t="s">
        <v>81</v>
      </c>
    </row>
    <row r="59" spans="1:14">
      <c r="A59" s="16">
        <v>2561</v>
      </c>
      <c r="B59" s="12" t="str">
        <f>HYPERLINK(VLOOKUP(C59,'7. link'!$B$2:$C$95,2,FALSE),LEFT(C59,LEN(C59)-4))</f>
        <v>โครงการจัดตั้งนิคมอุตสาหกรรมในพื้นที่เขตพัฒนาเศรษฐกิจพิเศษสงขลา</v>
      </c>
      <c r="C59" s="16" t="s">
        <v>277</v>
      </c>
      <c r="D59" s="16" t="s">
        <v>13</v>
      </c>
      <c r="E59" s="16" t="s">
        <v>47</v>
      </c>
      <c r="F59" s="16" t="s">
        <v>34</v>
      </c>
      <c r="G59" s="19">
        <v>0</v>
      </c>
      <c r="H59" s="19">
        <v>0</v>
      </c>
      <c r="I59" s="16" t="s">
        <v>59</v>
      </c>
      <c r="J59" s="16" t="s">
        <v>60</v>
      </c>
      <c r="K59" s="16" t="s">
        <v>61</v>
      </c>
      <c r="M59" s="18" t="s">
        <v>80</v>
      </c>
      <c r="N59" s="18" t="s">
        <v>81</v>
      </c>
    </row>
    <row r="60" spans="1:14">
      <c r="A60" s="16">
        <v>2561</v>
      </c>
      <c r="B60" s="12" t="str">
        <f>HYPERLINK(VLOOKUP(C60,'7. link'!$B$2:$C$95,2,FALSE),LEFT(C60,LEN(C60)-4))</f>
        <v>โครงการจัดตั้งนิคมอุตสาหกรรมในพื้นที่เขตพัฒนาเศรษฐกิจพิเศษนราธิวาส</v>
      </c>
      <c r="C60" s="16" t="s">
        <v>278</v>
      </c>
      <c r="D60" s="16" t="s">
        <v>13</v>
      </c>
      <c r="E60" s="16" t="s">
        <v>47</v>
      </c>
      <c r="F60" s="16" t="s">
        <v>34</v>
      </c>
      <c r="G60" s="19">
        <v>0</v>
      </c>
      <c r="H60" s="19">
        <v>0</v>
      </c>
      <c r="I60" s="16" t="s">
        <v>59</v>
      </c>
      <c r="J60" s="16" t="s">
        <v>60</v>
      </c>
      <c r="K60" s="16" t="s">
        <v>61</v>
      </c>
      <c r="M60" s="18" t="s">
        <v>80</v>
      </c>
      <c r="N60" s="18" t="s">
        <v>81</v>
      </c>
    </row>
    <row r="61" spans="1:14">
      <c r="A61" s="16">
        <v>2561</v>
      </c>
      <c r="B61" s="15" t="str">
        <f>HYPERLINK(VLOOKUP(C61,'7. link'!$B$2:$C$95,2,FALSE),LEFT(C61,LEN(C61)-4))</f>
        <v>โครงการพัฒนาพื้นที่เขตเศรษฐกิจพิเศษ</v>
      </c>
      <c r="C61" s="16" t="s">
        <v>293</v>
      </c>
      <c r="D61" s="16" t="s">
        <v>13</v>
      </c>
      <c r="E61" s="16" t="s">
        <v>47</v>
      </c>
      <c r="F61" s="16" t="s">
        <v>22</v>
      </c>
      <c r="G61" s="17">
        <v>2191486500</v>
      </c>
      <c r="H61" s="17">
        <v>2191486500</v>
      </c>
      <c r="I61" s="16" t="s">
        <v>96</v>
      </c>
      <c r="J61" s="16" t="s">
        <v>94</v>
      </c>
      <c r="K61" s="16" t="s">
        <v>95</v>
      </c>
      <c r="M61" s="18" t="s">
        <v>80</v>
      </c>
      <c r="N61" s="18" t="s">
        <v>81</v>
      </c>
    </row>
    <row r="62" spans="1:14">
      <c r="A62" s="16">
        <v>2560</v>
      </c>
      <c r="B62" s="15" t="str">
        <f>HYPERLINK(VLOOKUP(C62,'7. link'!$B$2:$C$95,2,FALSE),LEFT(C62,LEN(C62)-4))</f>
        <v>โครงการพัฒนาระบบไฟฟ้าเพื่อรองรับการจัดตั้งเขตพัฒนาเศรษฐกิจพิเศษระยะที่2(คพพ.2)</v>
      </c>
      <c r="C62" s="16" t="s">
        <v>294</v>
      </c>
      <c r="D62" s="16" t="s">
        <v>13</v>
      </c>
      <c r="E62" s="16" t="s">
        <v>98</v>
      </c>
      <c r="F62" s="16" t="s">
        <v>99</v>
      </c>
      <c r="G62" s="17">
        <v>4000000000</v>
      </c>
      <c r="H62" s="17">
        <v>4000000000</v>
      </c>
      <c r="I62" s="16" t="s">
        <v>100</v>
      </c>
      <c r="J62" s="16" t="s">
        <v>101</v>
      </c>
      <c r="K62" s="16" t="s">
        <v>95</v>
      </c>
      <c r="M62" s="18" t="s">
        <v>80</v>
      </c>
      <c r="N62" s="18" t="s">
        <v>81</v>
      </c>
    </row>
    <row r="63" spans="1:14">
      <c r="A63" s="16">
        <v>2560</v>
      </c>
      <c r="B63" s="15" t="str">
        <f>HYPERLINK(VLOOKUP(C63,'7. link'!$B$2:$C$95,2,FALSE),LEFT(C63,LEN(C63)-4))</f>
        <v>โครงการพัฒนาระบบไฟฟ้าเพื่อรองรับการจัดตั้งเขตพัฒนาเศรษฐกิจพิเศษระยะแรก</v>
      </c>
      <c r="C63" s="13" t="s">
        <v>300</v>
      </c>
      <c r="D63" s="16" t="s">
        <v>13</v>
      </c>
      <c r="E63" s="16" t="s">
        <v>112</v>
      </c>
      <c r="F63" s="16" t="s">
        <v>113</v>
      </c>
      <c r="G63" s="17">
        <v>3140000000</v>
      </c>
      <c r="H63" s="17">
        <v>3140000000</v>
      </c>
      <c r="I63" s="16" t="s">
        <v>100</v>
      </c>
      <c r="J63" s="16" t="s">
        <v>101</v>
      </c>
      <c r="K63" s="16" t="s">
        <v>95</v>
      </c>
      <c r="M63" s="16" t="s">
        <v>80</v>
      </c>
      <c r="N63" s="16" t="s">
        <v>81</v>
      </c>
    </row>
    <row r="64" spans="1:14">
      <c r="A64" s="16">
        <v>2560</v>
      </c>
      <c r="B64" s="15" t="str">
        <f>HYPERLINK(VLOOKUP(C64,'7. link'!$B$2:$C$95,2,FALSE),LEFT(C64,LEN(C64)-4))</f>
        <v>โครงการการพัฒนาท่าอากาศยานเขตพัฒนาเศรษฐกิจพิเศษ</v>
      </c>
      <c r="C64" s="13" t="s">
        <v>309</v>
      </c>
      <c r="D64" s="16" t="s">
        <v>13</v>
      </c>
      <c r="E64" s="16" t="s">
        <v>112</v>
      </c>
      <c r="F64" s="16" t="s">
        <v>34</v>
      </c>
      <c r="G64" s="17">
        <v>60923100</v>
      </c>
      <c r="H64" s="17">
        <v>60923100</v>
      </c>
      <c r="I64" s="16" t="s">
        <v>83</v>
      </c>
      <c r="J64" s="16" t="s">
        <v>137</v>
      </c>
      <c r="K64" s="16" t="s">
        <v>126</v>
      </c>
      <c r="M64" s="16" t="s">
        <v>80</v>
      </c>
      <c r="N64" s="16" t="s">
        <v>81</v>
      </c>
    </row>
    <row r="65" spans="1:14">
      <c r="A65" s="16">
        <v>2560</v>
      </c>
      <c r="B65" s="15" t="str">
        <f>HYPERLINK(VLOOKUP(C65,'7. link'!$B$2:$C$95,2,FALSE),LEFT(C65,LEN(C65)-4))</f>
        <v>นำที่ราชพัสดุมาสนับสนุนพื้นที่เขตพัฒนาเศรษฐกิจพิเศษ</v>
      </c>
      <c r="C65" s="16" t="s">
        <v>314</v>
      </c>
      <c r="D65" s="16" t="s">
        <v>13</v>
      </c>
      <c r="E65" s="16" t="s">
        <v>112</v>
      </c>
      <c r="F65" s="16" t="s">
        <v>22</v>
      </c>
      <c r="G65" s="17">
        <v>1000000</v>
      </c>
      <c r="H65" s="17">
        <v>1000000</v>
      </c>
      <c r="I65" s="16" t="s">
        <v>153</v>
      </c>
      <c r="J65" s="16" t="s">
        <v>154</v>
      </c>
      <c r="K65" s="16" t="s">
        <v>155</v>
      </c>
      <c r="M65" s="18" t="s">
        <v>24</v>
      </c>
      <c r="N65" s="18" t="s">
        <v>336</v>
      </c>
    </row>
    <row r="66" spans="1:14">
      <c r="A66" s="16">
        <v>2556</v>
      </c>
      <c r="B66" s="15" t="str">
        <f>HYPERLINK(VLOOKUP(C66,'7. link'!$B$2:$C$95,2,FALSE),LEFT(C66,LEN(C66)-4))</f>
        <v>โครงการศูนย์เปลี่ยนถ่ายรูปแบบการขนส่งสินค้าเชียงของจังหวัดเชียงราย</v>
      </c>
      <c r="C66" s="16" t="s">
        <v>303</v>
      </c>
      <c r="D66" s="16" t="s">
        <v>13</v>
      </c>
      <c r="E66" s="16" t="s">
        <v>128</v>
      </c>
      <c r="F66" s="16" t="s">
        <v>129</v>
      </c>
      <c r="G66" s="20">
        <v>2227080867.4899998</v>
      </c>
      <c r="H66" s="20">
        <v>2227080867.4899998</v>
      </c>
      <c r="I66" s="16" t="s">
        <v>130</v>
      </c>
      <c r="J66" s="16" t="s">
        <v>131</v>
      </c>
      <c r="K66" s="16" t="s">
        <v>126</v>
      </c>
      <c r="M66" s="18" t="s">
        <v>36</v>
      </c>
      <c r="N66" s="18" t="s">
        <v>56</v>
      </c>
    </row>
  </sheetData>
  <autoFilter ref="B1:N66" xr:uid="{00000000-0009-0000-0000-000000000000}"/>
  <sortState ref="A2:N72">
    <sortCondition descending="1" ref="A1"/>
  </sortState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1BAA2-A170-4DAE-BE63-6631A3DCC2E6}">
  <dimension ref="A1:N66"/>
  <sheetViews>
    <sheetView zoomScale="70" zoomScaleNormal="70" workbookViewId="0">
      <selection activeCell="I12" sqref="I12"/>
    </sheetView>
  </sheetViews>
  <sheetFormatPr defaultRowHeight="21"/>
  <cols>
    <col min="1" max="1" width="13.42578125" style="16" customWidth="1"/>
    <col min="2" max="2" width="14.85546875" style="16" customWidth="1"/>
    <col min="3" max="3" width="54" style="12" customWidth="1"/>
    <col min="4" max="4" width="54" style="13" customWidth="1"/>
    <col min="5" max="5" width="14.85546875" style="16" customWidth="1"/>
    <col min="6" max="6" width="17.85546875" style="16" customWidth="1"/>
    <col min="7" max="7" width="12" style="16" customWidth="1"/>
    <col min="8" max="8" width="27" style="16" customWidth="1"/>
    <col min="9" max="9" width="32.42578125" style="16" customWidth="1"/>
    <col min="10" max="10" width="45.85546875" style="16" customWidth="1"/>
    <col min="11" max="13" width="54" style="16" customWidth="1"/>
    <col min="14" max="14" width="17.5703125" style="16" customWidth="1"/>
  </cols>
  <sheetData>
    <row r="1" spans="1:14" s="1" customFormat="1">
      <c r="A1" s="11" t="s">
        <v>10</v>
      </c>
      <c r="B1" s="11" t="s">
        <v>11</v>
      </c>
      <c r="C1" s="10" t="s">
        <v>330</v>
      </c>
      <c r="D1" s="11" t="s">
        <v>188</v>
      </c>
      <c r="E1" s="11" t="s">
        <v>1</v>
      </c>
      <c r="F1" s="11" t="s">
        <v>2</v>
      </c>
      <c r="G1" s="11" t="s">
        <v>187</v>
      </c>
      <c r="H1" s="11" t="s">
        <v>3</v>
      </c>
      <c r="I1" s="11" t="s">
        <v>4</v>
      </c>
      <c r="J1" s="11" t="s">
        <v>5</v>
      </c>
      <c r="K1" s="11" t="s">
        <v>6</v>
      </c>
      <c r="L1" s="11" t="s">
        <v>7</v>
      </c>
      <c r="M1" s="11" t="s">
        <v>8</v>
      </c>
      <c r="N1" s="11" t="s">
        <v>9</v>
      </c>
    </row>
    <row r="2" spans="1:14">
      <c r="A2" s="18" t="s">
        <v>80</v>
      </c>
      <c r="B2" s="18" t="s">
        <v>81</v>
      </c>
      <c r="C2" s="12" t="str">
        <f>HYPERLINK(VLOOKUP(D2,'7. link'!$B$2:$C$95,2,FALSE),LEFT(D2,LEN(D2)-4))</f>
        <v>โครงการจัดหาครุภัณฑ์เพื่อเพิ่มประสิทธิภาพและพัฒนางานตรวจคนเข้าเมืองจุดตรวจสะพานมิตรภาพไทย-เมียนมาแห่งที่2ประจำปีงบปะมาณพ.ศ.2562(สตม.)</v>
      </c>
      <c r="D2" s="16" t="s">
        <v>265</v>
      </c>
      <c r="E2" s="16" t="s">
        <v>13</v>
      </c>
      <c r="F2" s="16" t="s">
        <v>14</v>
      </c>
      <c r="G2" s="16">
        <v>2563</v>
      </c>
      <c r="H2" s="16" t="s">
        <v>15</v>
      </c>
      <c r="I2" s="17">
        <v>6613944</v>
      </c>
      <c r="J2" s="17">
        <v>2657360</v>
      </c>
      <c r="K2" s="16" t="s">
        <v>16</v>
      </c>
      <c r="L2" s="16" t="s">
        <v>17</v>
      </c>
      <c r="M2" s="16" t="s">
        <v>18</v>
      </c>
    </row>
    <row r="3" spans="1:14">
      <c r="A3" s="18" t="s">
        <v>80</v>
      </c>
      <c r="B3" s="18" t="s">
        <v>81</v>
      </c>
      <c r="C3" s="12" t="str">
        <f>HYPERLINK(VLOOKUP(D3,'7. link'!$B$2:$C$95,2,FALSE),LEFT(D3,LEN(D3)-4))</f>
        <v>โครงการรถเคลื่อนที่ให้บริการคนต่างด้าวและประชาชน(MobileService)เพื่อพัฒนาศักยภาพด้านการให้บริการแก่นักลงทุนและคนต่างชาติในการพำนักอยู่ในราชอาณาจักร(สตม.)</v>
      </c>
      <c r="D3" s="16" t="s">
        <v>266</v>
      </c>
      <c r="E3" s="16" t="s">
        <v>13</v>
      </c>
      <c r="F3" s="16" t="s">
        <v>14</v>
      </c>
      <c r="G3" s="16">
        <v>2563</v>
      </c>
      <c r="H3" s="16" t="s">
        <v>15</v>
      </c>
      <c r="I3" s="17">
        <v>65000000</v>
      </c>
      <c r="J3" s="19">
        <v>0</v>
      </c>
      <c r="K3" s="16" t="s">
        <v>16</v>
      </c>
      <c r="L3" s="16" t="s">
        <v>17</v>
      </c>
      <c r="M3" s="16" t="s">
        <v>18</v>
      </c>
    </row>
    <row r="4" spans="1:14" ht="19.149999999999999" customHeight="1">
      <c r="A4" s="18" t="s">
        <v>80</v>
      </c>
      <c r="B4" s="18" t="s">
        <v>81</v>
      </c>
      <c r="C4" s="12" t="str">
        <f>HYPERLINK(VLOOKUP(D4,'7. link'!$B$2:$C$95,2,FALSE),LEFT(D4,LEN(D4)-4))</f>
        <v>โครงการจัดตั้งนิคมอุตสาหกรรมในพื้นที่เขตพัฒนาเศรษฐกิจพิเศษตาก</v>
      </c>
      <c r="D4" s="16" t="s">
        <v>276</v>
      </c>
      <c r="E4" s="16" t="s">
        <v>13</v>
      </c>
      <c r="F4" s="16" t="s">
        <v>47</v>
      </c>
      <c r="G4" s="16">
        <v>2561</v>
      </c>
      <c r="H4" s="16" t="s">
        <v>34</v>
      </c>
      <c r="I4" s="19">
        <v>0</v>
      </c>
      <c r="J4" s="19">
        <v>0</v>
      </c>
      <c r="K4" s="16" t="s">
        <v>59</v>
      </c>
      <c r="L4" s="16" t="s">
        <v>60</v>
      </c>
      <c r="M4" s="16" t="s">
        <v>61</v>
      </c>
    </row>
    <row r="5" spans="1:14">
      <c r="A5" s="18" t="s">
        <v>80</v>
      </c>
      <c r="B5" s="18" t="s">
        <v>81</v>
      </c>
      <c r="C5" s="12" t="str">
        <f>HYPERLINK(VLOOKUP(D5,'7. link'!$B$2:$C$95,2,FALSE),LEFT(D5,LEN(D5)-4))</f>
        <v>โครงการจัดตั้งนิคมอุตสาหกรรมในพื้นที่เขตพัฒนาเศรษฐกิจพิเศษสงขลา</v>
      </c>
      <c r="D5" s="16" t="s">
        <v>277</v>
      </c>
      <c r="E5" s="16" t="s">
        <v>13</v>
      </c>
      <c r="F5" s="16" t="s">
        <v>47</v>
      </c>
      <c r="G5" s="16">
        <v>2561</v>
      </c>
      <c r="H5" s="16" t="s">
        <v>34</v>
      </c>
      <c r="I5" s="19">
        <v>0</v>
      </c>
      <c r="J5" s="19">
        <v>0</v>
      </c>
      <c r="K5" s="16" t="s">
        <v>59</v>
      </c>
      <c r="L5" s="16" t="s">
        <v>60</v>
      </c>
      <c r="M5" s="16" t="s">
        <v>61</v>
      </c>
    </row>
    <row r="6" spans="1:14" ht="23.65" customHeight="1">
      <c r="A6" s="18" t="s">
        <v>80</v>
      </c>
      <c r="B6" s="18" t="s">
        <v>81</v>
      </c>
      <c r="C6" s="12" t="str">
        <f>HYPERLINK(VLOOKUP(D6,'7. link'!$B$2:$C$95,2,FALSE),LEFT(D6,LEN(D6)-4))</f>
        <v>โครงการจัดตั้งนิคมอุตสาหกรรมในพื้นที่เขตพัฒนาเศรษฐกิจพิเศษนราธิวาส</v>
      </c>
      <c r="D6" s="16" t="s">
        <v>278</v>
      </c>
      <c r="E6" s="16" t="s">
        <v>13</v>
      </c>
      <c r="F6" s="16" t="s">
        <v>47</v>
      </c>
      <c r="G6" s="16">
        <v>2561</v>
      </c>
      <c r="H6" s="16" t="s">
        <v>34</v>
      </c>
      <c r="I6" s="19">
        <v>0</v>
      </c>
      <c r="J6" s="19">
        <v>0</v>
      </c>
      <c r="K6" s="16" t="s">
        <v>59</v>
      </c>
      <c r="L6" s="16" t="s">
        <v>60</v>
      </c>
      <c r="M6" s="16" t="s">
        <v>61</v>
      </c>
    </row>
    <row r="7" spans="1:14">
      <c r="A7" s="18" t="s">
        <v>80</v>
      </c>
      <c r="B7" s="18" t="s">
        <v>81</v>
      </c>
      <c r="C7" s="15" t="str">
        <f>HYPERLINK(VLOOKUP(D7,'7. link'!$B$2:$C$95,2,FALSE),LEFT(D7,LEN(D7)-4))</f>
        <v>โครงการจัดตั้งนิคมอุตสาหกรรมในพื้นที่เขตพัฒนาเศรษฐกิจพิเศษตาก</v>
      </c>
      <c r="D7" s="16" t="s">
        <v>283</v>
      </c>
      <c r="E7" s="16" t="s">
        <v>13</v>
      </c>
      <c r="F7" s="16" t="s">
        <v>14</v>
      </c>
      <c r="G7" s="16">
        <v>2563</v>
      </c>
      <c r="H7" s="16" t="s">
        <v>15</v>
      </c>
      <c r="I7" s="19">
        <v>0</v>
      </c>
      <c r="J7" s="19">
        <v>0</v>
      </c>
      <c r="K7" s="16" t="s">
        <v>59</v>
      </c>
      <c r="L7" s="16" t="s">
        <v>60</v>
      </c>
      <c r="M7" s="16" t="s">
        <v>61</v>
      </c>
    </row>
    <row r="8" spans="1:14">
      <c r="A8" s="18" t="s">
        <v>80</v>
      </c>
      <c r="B8" s="18" t="s">
        <v>81</v>
      </c>
      <c r="C8" s="15" t="str">
        <f>HYPERLINK(VLOOKUP(D8,'7. link'!$B$2:$C$95,2,FALSE),LEFT(D8,LEN(D8)-4))</f>
        <v>โครงการจัดตั้งนิคมอุตสาหกรรมในพื้นที่เขตพัฒนาเศรษฐกิจพิเศษสงขลา</v>
      </c>
      <c r="D8" s="16" t="s">
        <v>284</v>
      </c>
      <c r="E8" s="16" t="s">
        <v>13</v>
      </c>
      <c r="F8" s="16" t="s">
        <v>14</v>
      </c>
      <c r="G8" s="16">
        <v>2563</v>
      </c>
      <c r="H8" s="16" t="s">
        <v>15</v>
      </c>
      <c r="I8" s="19">
        <v>0</v>
      </c>
      <c r="J8" s="19">
        <v>0</v>
      </c>
      <c r="K8" s="16" t="s">
        <v>59</v>
      </c>
      <c r="L8" s="16" t="s">
        <v>60</v>
      </c>
      <c r="M8" s="16" t="s">
        <v>61</v>
      </c>
    </row>
    <row r="9" spans="1:14">
      <c r="A9" s="18" t="s">
        <v>80</v>
      </c>
      <c r="B9" s="18" t="s">
        <v>81</v>
      </c>
      <c r="C9" s="15" t="str">
        <f>HYPERLINK(VLOOKUP(D9,'7. link'!$B$2:$C$95,2,FALSE),LEFT(D9,LEN(D9)-4))</f>
        <v>โครงการจัดตั้งนิคมอุตสาหกรรมในพื้นที่เขตพัฒนาเศรษฐกิจพิเศษนราธิวาส</v>
      </c>
      <c r="D9" s="16" t="s">
        <v>285</v>
      </c>
      <c r="E9" s="16" t="s">
        <v>13</v>
      </c>
      <c r="F9" s="16" t="s">
        <v>14</v>
      </c>
      <c r="G9" s="16">
        <v>2563</v>
      </c>
      <c r="H9" s="16" t="s">
        <v>15</v>
      </c>
      <c r="I9" s="19">
        <v>0</v>
      </c>
      <c r="J9" s="19">
        <v>0</v>
      </c>
      <c r="K9" s="16" t="s">
        <v>59</v>
      </c>
      <c r="L9" s="16" t="s">
        <v>60</v>
      </c>
      <c r="M9" s="16" t="s">
        <v>61</v>
      </c>
    </row>
    <row r="10" spans="1:14">
      <c r="A10" s="16" t="s">
        <v>80</v>
      </c>
      <c r="B10" s="16" t="s">
        <v>81</v>
      </c>
      <c r="C10" s="15" t="str">
        <f>HYPERLINK(VLOOKUP(D10,'7. link'!$B$2:$C$95,2,FALSE),LEFT(D10,LEN(D10)-4))</f>
        <v>โครงการบริหารจัดการแหล่งหินอุตสาหกรรมสำหรับพื้นที่เขตเศรษฐกิจชายแดน</v>
      </c>
      <c r="D10" s="13" t="s">
        <v>289</v>
      </c>
      <c r="E10" s="16" t="s">
        <v>13</v>
      </c>
      <c r="F10" s="16" t="s">
        <v>21</v>
      </c>
      <c r="G10" s="16">
        <v>2565</v>
      </c>
      <c r="H10" s="16" t="s">
        <v>22</v>
      </c>
      <c r="I10" s="17">
        <v>13500000</v>
      </c>
      <c r="J10" s="17">
        <v>13500000</v>
      </c>
      <c r="K10" s="16" t="s">
        <v>27</v>
      </c>
      <c r="L10" s="16" t="s">
        <v>79</v>
      </c>
      <c r="M10" s="16" t="s">
        <v>61</v>
      </c>
      <c r="N10" s="16" t="s">
        <v>23</v>
      </c>
    </row>
    <row r="11" spans="1:14">
      <c r="A11" s="18" t="s">
        <v>80</v>
      </c>
      <c r="B11" s="18" t="s">
        <v>81</v>
      </c>
      <c r="C11" s="15" t="str">
        <f>HYPERLINK(VLOOKUP(D11,'7. link'!$B$2:$C$95,2,FALSE),LEFT(D11,LEN(D11)-4))</f>
        <v>โครงการพัฒนาพื้นที่เขตเศรษฐกิจพิเศษ</v>
      </c>
      <c r="D11" s="16" t="s">
        <v>293</v>
      </c>
      <c r="E11" s="16" t="s">
        <v>13</v>
      </c>
      <c r="F11" s="16" t="s">
        <v>47</v>
      </c>
      <c r="G11" s="16">
        <v>2561</v>
      </c>
      <c r="H11" s="16" t="s">
        <v>22</v>
      </c>
      <c r="I11" s="17">
        <v>2191486500</v>
      </c>
      <c r="J11" s="17">
        <v>2191486500</v>
      </c>
      <c r="K11" s="16" t="s">
        <v>96</v>
      </c>
      <c r="L11" s="16" t="s">
        <v>94</v>
      </c>
      <c r="M11" s="16" t="s">
        <v>95</v>
      </c>
    </row>
    <row r="12" spans="1:14">
      <c r="A12" s="18" t="s">
        <v>80</v>
      </c>
      <c r="B12" s="18" t="s">
        <v>81</v>
      </c>
      <c r="C12" s="15" t="str">
        <f>HYPERLINK(VLOOKUP(D12,'7. link'!$B$2:$C$95,2,FALSE),LEFT(D12,LEN(D12)-4))</f>
        <v>โครงการพัฒนาระบบไฟฟ้าเพื่อรองรับการจัดตั้งเขตพัฒนาเศรษฐกิจพิเศษระยะที่2(คพพ.2)</v>
      </c>
      <c r="D12" s="16" t="s">
        <v>294</v>
      </c>
      <c r="E12" s="16" t="s">
        <v>13</v>
      </c>
      <c r="F12" s="16" t="s">
        <v>98</v>
      </c>
      <c r="G12" s="16">
        <v>2560</v>
      </c>
      <c r="H12" s="16" t="s">
        <v>99</v>
      </c>
      <c r="I12" s="17">
        <v>4000000000</v>
      </c>
      <c r="J12" s="17">
        <v>4000000000</v>
      </c>
      <c r="K12" s="16" t="s">
        <v>100</v>
      </c>
      <c r="L12" s="16" t="s">
        <v>101</v>
      </c>
      <c r="M12" s="16" t="s">
        <v>95</v>
      </c>
    </row>
    <row r="13" spans="1:14">
      <c r="A13" s="18" t="s">
        <v>80</v>
      </c>
      <c r="B13" s="18" t="s">
        <v>81</v>
      </c>
      <c r="C13" s="15" t="str">
        <f>HYPERLINK(VLOOKUP(D13,'7. link'!$B$2:$C$95,2,FALSE),LEFT(D13,LEN(D13)-4))</f>
        <v>โครงการพัฒนาพื้นที่เขตเศรษฐกิจพิเศษ</v>
      </c>
      <c r="D13" s="16" t="s">
        <v>296</v>
      </c>
      <c r="E13" s="16" t="s">
        <v>13</v>
      </c>
      <c r="F13" s="16" t="s">
        <v>14</v>
      </c>
      <c r="G13" s="16">
        <v>2563</v>
      </c>
      <c r="H13" s="16" t="s">
        <v>22</v>
      </c>
      <c r="I13" s="17">
        <v>873256100</v>
      </c>
      <c r="J13" s="17">
        <v>873256100</v>
      </c>
      <c r="K13" s="16" t="s">
        <v>96</v>
      </c>
      <c r="L13" s="16" t="s">
        <v>94</v>
      </c>
      <c r="M13" s="16" t="s">
        <v>95</v>
      </c>
    </row>
    <row r="14" spans="1:14">
      <c r="A14" s="16" t="s">
        <v>80</v>
      </c>
      <c r="B14" s="16" t="s">
        <v>81</v>
      </c>
      <c r="C14" s="15" t="str">
        <f>HYPERLINK(VLOOKUP(D14,'7. link'!$B$2:$C$95,2,FALSE),LEFT(D14,LEN(D14)-4))</f>
        <v>โครงการพัฒนาระบบไฟฟ้าเพื่อรองรับการจัดตั้งเขตพัฒนาเศรษฐกิจพิเศษระยะแรก</v>
      </c>
      <c r="D14" s="13" t="s">
        <v>300</v>
      </c>
      <c r="E14" s="16" t="s">
        <v>13</v>
      </c>
      <c r="F14" s="16" t="s">
        <v>112</v>
      </c>
      <c r="G14" s="16">
        <v>2560</v>
      </c>
      <c r="H14" s="16" t="s">
        <v>113</v>
      </c>
      <c r="I14" s="17">
        <v>3140000000</v>
      </c>
      <c r="J14" s="17">
        <v>3140000000</v>
      </c>
      <c r="K14" s="16" t="s">
        <v>100</v>
      </c>
      <c r="L14" s="16" t="s">
        <v>101</v>
      </c>
      <c r="M14" s="16" t="s">
        <v>95</v>
      </c>
    </row>
    <row r="15" spans="1:14">
      <c r="A15" s="16" t="s">
        <v>80</v>
      </c>
      <c r="B15" s="16" t="s">
        <v>81</v>
      </c>
      <c r="C15" s="15" t="str">
        <f>HYPERLINK(VLOOKUP(D15,'7. link'!$B$2:$C$95,2,FALSE),LEFT(D15,LEN(D15)-4))</f>
        <v>ส่งเสริมการค้าการลงทุนและสร้างความสัมพันธ์กับกลุ่มประเทศอาเซียน+3</v>
      </c>
      <c r="D15" s="13" t="s">
        <v>302</v>
      </c>
      <c r="E15" s="16" t="s">
        <v>13</v>
      </c>
      <c r="F15" s="16" t="s">
        <v>119</v>
      </c>
      <c r="G15" s="16">
        <v>2564</v>
      </c>
      <c r="H15" s="16" t="s">
        <v>34</v>
      </c>
      <c r="I15" s="17">
        <v>4905700</v>
      </c>
      <c r="J15" s="17">
        <v>4905700</v>
      </c>
      <c r="K15" s="16" t="s">
        <v>120</v>
      </c>
      <c r="L15" s="16" t="s">
        <v>121</v>
      </c>
      <c r="M15" s="16" t="s">
        <v>117</v>
      </c>
    </row>
    <row r="16" spans="1:14">
      <c r="A16" s="18" t="s">
        <v>80</v>
      </c>
      <c r="B16" s="18" t="s">
        <v>81</v>
      </c>
      <c r="C16" s="15" t="str">
        <f>HYPERLINK(VLOOKUP(D16,'7. link'!$B$2:$C$95,2,FALSE),LEFT(D16,LEN(D16)-4))</f>
        <v>โครงการพัฒนาทางหลวงเพื่อสนับสนุนเขตเศรษฐกิจพิเศษปีพ.ศ.2562</v>
      </c>
      <c r="D16" s="16" t="s">
        <v>304</v>
      </c>
      <c r="E16" s="16" t="s">
        <v>13</v>
      </c>
      <c r="F16" s="16" t="s">
        <v>42</v>
      </c>
      <c r="G16" s="16">
        <v>2562</v>
      </c>
      <c r="H16" s="16" t="s">
        <v>43</v>
      </c>
      <c r="I16" s="17">
        <v>4647117600</v>
      </c>
      <c r="J16" s="17">
        <v>4647117600</v>
      </c>
      <c r="K16" s="16" t="s">
        <v>133</v>
      </c>
      <c r="L16" s="16" t="s">
        <v>125</v>
      </c>
      <c r="M16" s="16" t="s">
        <v>126</v>
      </c>
    </row>
    <row r="17" spans="1:14">
      <c r="A17" s="18" t="s">
        <v>80</v>
      </c>
      <c r="B17" s="18" t="s">
        <v>81</v>
      </c>
      <c r="C17" s="15" t="str">
        <f>HYPERLINK(VLOOKUP(D17,'7. link'!$B$2:$C$95,2,FALSE),LEFT(D17,LEN(D17)-4))</f>
        <v>โครงการพัฒนาทางหลวงเพื่อสนับสนุนเขตเศรษฐกิจพิเศษปี2563</v>
      </c>
      <c r="D17" s="16" t="s">
        <v>305</v>
      </c>
      <c r="E17" s="16" t="s">
        <v>13</v>
      </c>
      <c r="F17" s="16" t="s">
        <v>14</v>
      </c>
      <c r="G17" s="16">
        <v>2563</v>
      </c>
      <c r="H17" s="16" t="s">
        <v>15</v>
      </c>
      <c r="I17" s="17">
        <v>3804519100</v>
      </c>
      <c r="J17" s="17">
        <v>3804519100</v>
      </c>
      <c r="K17" s="16" t="s">
        <v>133</v>
      </c>
      <c r="L17" s="16" t="s">
        <v>125</v>
      </c>
      <c r="M17" s="16" t="s">
        <v>126</v>
      </c>
    </row>
    <row r="18" spans="1:14">
      <c r="A18" s="18" t="s">
        <v>80</v>
      </c>
      <c r="B18" s="18" t="s">
        <v>81</v>
      </c>
      <c r="C18" s="15" t="str">
        <f>HYPERLINK(VLOOKUP(D18,'7. link'!$B$2:$C$95,2,FALSE),LEFT(D18,LEN(D18)-4))</f>
        <v>บูรณะทางผิวแอสฟัลต์ทางหลวงหมายเลข212สายกลางน้อย-ย้อมพัฒนาตำบลดอนนางหงษ์อำเภอธาตุพนมจังหวัดนครพนมถนน4ช่องจราจรผิวทางกว้างช่องละ3.50เมตรยาว1,000.00เมตรไหล่ทางกว้างข้างละ2.00เมตรหรือมีผิวจราจร20,507.00ตารางเมตร</v>
      </c>
      <c r="D18" s="16" t="s">
        <v>306</v>
      </c>
      <c r="E18" s="16" t="s">
        <v>13</v>
      </c>
      <c r="F18" s="16" t="s">
        <v>123</v>
      </c>
      <c r="G18" s="16">
        <v>2563</v>
      </c>
      <c r="H18" s="16" t="s">
        <v>15</v>
      </c>
      <c r="I18" s="17">
        <v>15000000</v>
      </c>
      <c r="J18" s="17">
        <v>15000000</v>
      </c>
      <c r="K18" s="16" t="s">
        <v>124</v>
      </c>
      <c r="L18" s="16" t="s">
        <v>125</v>
      </c>
      <c r="M18" s="16" t="s">
        <v>126</v>
      </c>
    </row>
    <row r="19" spans="1:14">
      <c r="A19" s="18" t="s">
        <v>80</v>
      </c>
      <c r="B19" s="18" t="s">
        <v>81</v>
      </c>
      <c r="C19" s="15" t="str">
        <f>HYPERLINK(VLOOKUP(D19,'7. link'!$B$2:$C$95,2,FALSE),LEFT(D19,LEN(D19)-4))</f>
        <v>โครงการการพัฒนาท่าอากาศยานเขตพัฒนาเศรษฐกิจพิเศษ(ปีงบประมาณ2563)</v>
      </c>
      <c r="D19" s="16" t="s">
        <v>307</v>
      </c>
      <c r="E19" s="16" t="s">
        <v>13</v>
      </c>
      <c r="F19" s="16" t="s">
        <v>14</v>
      </c>
      <c r="G19" s="16">
        <v>2563</v>
      </c>
      <c r="H19" s="16" t="s">
        <v>34</v>
      </c>
      <c r="I19" s="17">
        <v>84665500</v>
      </c>
      <c r="J19" s="17">
        <v>84665500</v>
      </c>
      <c r="K19" s="16" t="s">
        <v>83</v>
      </c>
      <c r="L19" s="16" t="s">
        <v>137</v>
      </c>
      <c r="M19" s="16" t="s">
        <v>126</v>
      </c>
    </row>
    <row r="20" spans="1:14">
      <c r="A20" s="16" t="s">
        <v>80</v>
      </c>
      <c r="B20" s="16" t="s">
        <v>81</v>
      </c>
      <c r="C20" s="15" t="str">
        <f>HYPERLINK(VLOOKUP(D20,'7. link'!$B$2:$C$95,2,FALSE),LEFT(D20,LEN(D20)-4))</f>
        <v>ซ่อมทางผิวแอสฟัลต์ทางหลวงหมายเลข1288ตอนควบคุม0100ตอนหนองหลวง-เปิ่งเคลิงจังหวัดตาก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</v>
      </c>
      <c r="D20" s="13" t="s">
        <v>308</v>
      </c>
      <c r="E20" s="16" t="s">
        <v>13</v>
      </c>
      <c r="F20" s="16" t="s">
        <v>33</v>
      </c>
      <c r="G20" s="16">
        <v>2564</v>
      </c>
      <c r="H20" s="16" t="s">
        <v>34</v>
      </c>
      <c r="I20" s="17">
        <v>14000000</v>
      </c>
      <c r="J20" s="17">
        <v>14000000</v>
      </c>
      <c r="K20" s="16" t="s">
        <v>139</v>
      </c>
      <c r="L20" s="16" t="s">
        <v>125</v>
      </c>
      <c r="M20" s="16" t="s">
        <v>126</v>
      </c>
    </row>
    <row r="21" spans="1:14">
      <c r="A21" s="16" t="s">
        <v>80</v>
      </c>
      <c r="B21" s="16" t="s">
        <v>81</v>
      </c>
      <c r="C21" s="15" t="str">
        <f>HYPERLINK(VLOOKUP(D21,'7. link'!$B$2:$C$95,2,FALSE),LEFT(D21,LEN(D21)-4))</f>
        <v>โครงการการพัฒนาท่าอากาศยานเขตพัฒนาเศรษฐกิจพิเศษ</v>
      </c>
      <c r="D21" s="13" t="s">
        <v>309</v>
      </c>
      <c r="E21" s="16" t="s">
        <v>13</v>
      </c>
      <c r="F21" s="16" t="s">
        <v>112</v>
      </c>
      <c r="G21" s="16">
        <v>2560</v>
      </c>
      <c r="H21" s="16" t="s">
        <v>34</v>
      </c>
      <c r="I21" s="17">
        <v>60923100</v>
      </c>
      <c r="J21" s="17">
        <v>60923100</v>
      </c>
      <c r="K21" s="16" t="s">
        <v>83</v>
      </c>
      <c r="L21" s="16" t="s">
        <v>137</v>
      </c>
      <c r="M21" s="16" t="s">
        <v>126</v>
      </c>
    </row>
    <row r="22" spans="1:14">
      <c r="A22" s="16" t="s">
        <v>80</v>
      </c>
      <c r="B22" s="16" t="s">
        <v>81</v>
      </c>
      <c r="C22" s="15" t="str">
        <f>HYPERLINK(VLOOKUP(D22,'7. link'!$B$2:$C$95,2,FALSE),LEFT(D22,LEN(D22)-4))</f>
        <v>โครงการพัฒนาทางหลวงเพื่อสนับสนุนเขตเศรษฐกิจพิเศษปี2564</v>
      </c>
      <c r="D22" s="13" t="s">
        <v>310</v>
      </c>
      <c r="E22" s="16" t="s">
        <v>13</v>
      </c>
      <c r="F22" s="16" t="s">
        <v>33</v>
      </c>
      <c r="G22" s="16">
        <v>2564</v>
      </c>
      <c r="H22" s="16" t="s">
        <v>34</v>
      </c>
      <c r="I22" s="17">
        <v>3368736100</v>
      </c>
      <c r="J22" s="17">
        <v>3368736100</v>
      </c>
      <c r="K22" s="16" t="s">
        <v>133</v>
      </c>
      <c r="L22" s="16" t="s">
        <v>125</v>
      </c>
      <c r="M22" s="16" t="s">
        <v>126</v>
      </c>
    </row>
    <row r="23" spans="1:14">
      <c r="A23" s="16" t="s">
        <v>80</v>
      </c>
      <c r="B23" s="16" t="s">
        <v>81</v>
      </c>
      <c r="C23" s="15" t="str">
        <f>HYPERLINK(VLOOKUP(D23,'7. link'!$B$2:$C$95,2,FALSE),LEFT(D23,LEN(D23)-4))</f>
        <v>ขยายไหล่ทางสายแยกทางหลวงหมายเลข3067-จุดผ่านแดนถาวรบ้านหนองเอี่ยนอำเภออรัญประเทศจังหวัดสระแก้วระยะทาง6.250กิโลเมตร</v>
      </c>
      <c r="D23" s="13" t="s">
        <v>311</v>
      </c>
      <c r="E23" s="16" t="s">
        <v>13</v>
      </c>
      <c r="F23" s="16" t="s">
        <v>33</v>
      </c>
      <c r="G23" s="16">
        <v>2564</v>
      </c>
      <c r="H23" s="16" t="s">
        <v>34</v>
      </c>
      <c r="I23" s="17">
        <v>48500000</v>
      </c>
      <c r="J23" s="17">
        <v>48500000</v>
      </c>
      <c r="K23" s="16" t="s">
        <v>143</v>
      </c>
      <c r="L23" s="16" t="s">
        <v>144</v>
      </c>
      <c r="M23" s="16" t="s">
        <v>126</v>
      </c>
    </row>
    <row r="24" spans="1:14">
      <c r="A24" s="18" t="s">
        <v>80</v>
      </c>
      <c r="B24" s="18" t="s">
        <v>81</v>
      </c>
      <c r="C24" s="12" t="str">
        <f>HYPERLINK(VLOOKUP(D24,'7. link'!$B$2:$C$95,2,FALSE),LEFT(D24,LEN(D24)-4))</f>
        <v>โครงการปรับปรุงซ่อมแซมอาคารที่ทำการด่านศุลกากรตากใบ</v>
      </c>
      <c r="D24" s="16" t="s">
        <v>318</v>
      </c>
      <c r="E24" s="21" t="s">
        <v>13</v>
      </c>
      <c r="F24" s="21" t="s">
        <v>164</v>
      </c>
      <c r="G24" s="21">
        <v>2563</v>
      </c>
      <c r="H24" s="21" t="s">
        <v>15</v>
      </c>
      <c r="I24" s="17">
        <v>2154000</v>
      </c>
      <c r="J24" s="17">
        <v>2154000</v>
      </c>
      <c r="K24" s="16" t="s">
        <v>158</v>
      </c>
      <c r="L24" s="16" t="s">
        <v>159</v>
      </c>
      <c r="M24" s="16" t="s">
        <v>155</v>
      </c>
    </row>
    <row r="25" spans="1:14">
      <c r="A25" s="18" t="s">
        <v>80</v>
      </c>
      <c r="B25" s="18" t="s">
        <v>81</v>
      </c>
      <c r="C25" s="12" t="str">
        <f>HYPERLINK(VLOOKUP(D25,'7. link'!$B$2:$C$95,2,FALSE),LEFT(D25,LEN(D25)-4))</f>
        <v>โครงการปรับปรุงซ่อมแซมอาคารศูนย์ราชการชายแดน๑และ๒ด่านศุลกากรตากใบ</v>
      </c>
      <c r="D25" s="16" t="s">
        <v>320</v>
      </c>
      <c r="E25" s="21" t="s">
        <v>13</v>
      </c>
      <c r="F25" s="21" t="s">
        <v>164</v>
      </c>
      <c r="G25" s="21">
        <v>2563</v>
      </c>
      <c r="H25" s="21" t="s">
        <v>168</v>
      </c>
      <c r="I25" s="17">
        <v>250000</v>
      </c>
      <c r="J25" s="17">
        <v>250000</v>
      </c>
      <c r="K25" s="16" t="s">
        <v>158</v>
      </c>
      <c r="L25" s="16" t="s">
        <v>159</v>
      </c>
      <c r="M25" s="16" t="s">
        <v>155</v>
      </c>
    </row>
    <row r="26" spans="1:14">
      <c r="A26" s="18" t="s">
        <v>80</v>
      </c>
      <c r="B26" s="18" t="s">
        <v>81</v>
      </c>
      <c r="C26" s="12" t="str">
        <f>HYPERLINK(VLOOKUP(D26,'7. link'!$B$2:$C$95,2,FALSE),LEFT(D26,LEN(D26)-4))</f>
        <v>โครงการก่อสร้างอาคารที่ทำการด่านศุลกากรเชียงแสนแห่งใหม่และสิ่งปลูกสร้างประกอบตำบลบ้านแซวอำเภอเชียงแสนจังหวัดเชียงราย1แห่ง</v>
      </c>
      <c r="D26" s="16" t="s">
        <v>321</v>
      </c>
      <c r="E26" s="21" t="s">
        <v>13</v>
      </c>
      <c r="F26" s="21" t="s">
        <v>14</v>
      </c>
      <c r="G26" s="21">
        <v>2563</v>
      </c>
      <c r="H26" s="21" t="s">
        <v>123</v>
      </c>
      <c r="I26" s="17">
        <v>208740804</v>
      </c>
      <c r="J26" s="17">
        <v>70094402</v>
      </c>
      <c r="K26" s="16" t="s">
        <v>170</v>
      </c>
      <c r="L26" s="16" t="s">
        <v>159</v>
      </c>
      <c r="M26" s="16" t="s">
        <v>155</v>
      </c>
    </row>
    <row r="27" spans="1:14">
      <c r="A27" s="18" t="s">
        <v>80</v>
      </c>
      <c r="B27" s="18" t="s">
        <v>81</v>
      </c>
      <c r="C27" s="12" t="str">
        <f>HYPERLINK(VLOOKUP(D27,'7. link'!$B$2:$C$95,2,FALSE),LEFT(D27,LEN(D27)-4))</f>
        <v>โครงการก่อสร้างอาคารจุดผ่านแดนถาวร(บ้านหนองเอี่ยน)</v>
      </c>
      <c r="D27" s="16" t="s">
        <v>322</v>
      </c>
      <c r="E27" s="16" t="s">
        <v>13</v>
      </c>
      <c r="F27" s="16" t="s">
        <v>14</v>
      </c>
      <c r="G27" s="16">
        <v>2563</v>
      </c>
      <c r="H27" s="16" t="s">
        <v>22</v>
      </c>
      <c r="I27" s="17">
        <v>234990000</v>
      </c>
      <c r="J27" s="17">
        <v>234990000</v>
      </c>
      <c r="K27" s="16" t="s">
        <v>172</v>
      </c>
      <c r="L27" s="16" t="s">
        <v>159</v>
      </c>
      <c r="M27" s="16" t="s">
        <v>155</v>
      </c>
    </row>
    <row r="28" spans="1:14">
      <c r="A28" s="16" t="s">
        <v>80</v>
      </c>
      <c r="B28" s="16" t="s">
        <v>81</v>
      </c>
      <c r="C28" s="15" t="str">
        <f>HYPERLINK(VLOOKUP(D28,'7. link'!$B$2:$C$95,2,FALSE),LEFT(D28,LEN(D28)-4))</f>
        <v>โครงการปรับปรุงซ่อมแซมถนนคอนกรีตเสริมเหล็กบริเวณอาคารโรงพักสินค้าขาเข้าและถนนคอนกรีตเสริมเหล็กบริเวณอาคารโรงพักสินค้าขาออกด่านศุลกากรแม่สาย</v>
      </c>
      <c r="D28" s="16" t="s">
        <v>326</v>
      </c>
      <c r="E28" s="16" t="s">
        <v>13</v>
      </c>
      <c r="F28" s="16" t="s">
        <v>21</v>
      </c>
      <c r="G28" s="16">
        <v>2565</v>
      </c>
      <c r="H28" s="16" t="s">
        <v>22</v>
      </c>
      <c r="I28" s="19">
        <v>0</v>
      </c>
      <c r="J28" s="19">
        <v>0</v>
      </c>
      <c r="K28" s="16" t="s">
        <v>179</v>
      </c>
      <c r="L28" s="16" t="s">
        <v>159</v>
      </c>
      <c r="M28" s="16" t="s">
        <v>155</v>
      </c>
      <c r="N28" s="16" t="s">
        <v>23</v>
      </c>
    </row>
    <row r="29" spans="1:14">
      <c r="A29" s="16" t="s">
        <v>80</v>
      </c>
      <c r="B29" s="16" t="s">
        <v>81</v>
      </c>
      <c r="C29" s="15" t="str">
        <f>HYPERLINK(VLOOKUP(D29,'7. link'!$B$2:$C$95,2,FALSE),LEFT(D29,LEN(D29)-4))</f>
        <v>โครงการปรับปรุงผิวจราจรถนนด่านพรมแดนสะเดาขาออกด่านศุลกากรสะเดาตำบลสำนักขามอำเภอสะเดาจังหวัดสงขลา1แห่ง</v>
      </c>
      <c r="D29" s="16" t="s">
        <v>328</v>
      </c>
      <c r="E29" s="16" t="s">
        <v>13</v>
      </c>
      <c r="F29" s="16" t="s">
        <v>33</v>
      </c>
      <c r="G29" s="16">
        <v>2564</v>
      </c>
      <c r="H29" s="16" t="s">
        <v>183</v>
      </c>
      <c r="I29" s="17">
        <v>22700000</v>
      </c>
      <c r="J29" s="19">
        <v>0</v>
      </c>
      <c r="K29" s="16" t="s">
        <v>184</v>
      </c>
      <c r="L29" s="16" t="s">
        <v>159</v>
      </c>
      <c r="M29" s="16" t="s">
        <v>155</v>
      </c>
    </row>
    <row r="30" spans="1:14">
      <c r="A30" s="16" t="s">
        <v>80</v>
      </c>
      <c r="B30" s="16" t="s">
        <v>81</v>
      </c>
      <c r="C30" s="15" t="str">
        <f>HYPERLINK(VLOOKUP(D30,'7. link'!$B$2:$C$95,2,FALSE),LEFT(D30,LEN(D30)-4))</f>
        <v>โครงการปรับปรุงซ่อมแซมศูนย์บริการเบ็ดเสร็จและสิ่งปลูกสร้างด่านศุลกากรแม่สาย</v>
      </c>
      <c r="D30" s="16" t="s">
        <v>329</v>
      </c>
      <c r="E30" s="16" t="s">
        <v>13</v>
      </c>
      <c r="F30" s="16" t="s">
        <v>33</v>
      </c>
      <c r="G30" s="16">
        <v>2564</v>
      </c>
      <c r="H30" s="16" t="s">
        <v>34</v>
      </c>
      <c r="I30" s="17">
        <v>5063700</v>
      </c>
      <c r="J30" s="17">
        <v>5063700</v>
      </c>
      <c r="K30" s="16" t="s">
        <v>186</v>
      </c>
      <c r="L30" s="16" t="s">
        <v>159</v>
      </c>
      <c r="M30" s="16" t="s">
        <v>155</v>
      </c>
    </row>
    <row r="31" spans="1:14">
      <c r="A31" s="16" t="s">
        <v>80</v>
      </c>
      <c r="B31" s="16" t="s">
        <v>181</v>
      </c>
      <c r="C31" s="15" t="str">
        <f>HYPERLINK(VLOOKUP(D31,'7. link'!$B$2:$C$95,2,FALSE),LEFT(D31,LEN(D31)-4))</f>
        <v>โครงการนำที่ราชพัสดุมาสนับสนุนเขตพัฒนาเศรษฐกิจพิเศษ</v>
      </c>
      <c r="D31" s="16" t="s">
        <v>327</v>
      </c>
      <c r="E31" s="16" t="s">
        <v>13</v>
      </c>
      <c r="F31" s="16" t="s">
        <v>33</v>
      </c>
      <c r="G31" s="16">
        <v>2564</v>
      </c>
      <c r="H31" s="16" t="s">
        <v>22</v>
      </c>
      <c r="I31" s="17">
        <v>500000</v>
      </c>
      <c r="J31" s="19">
        <v>0</v>
      </c>
      <c r="K31" s="16" t="s">
        <v>83</v>
      </c>
      <c r="L31" s="16" t="s">
        <v>154</v>
      </c>
      <c r="M31" s="16" t="s">
        <v>155</v>
      </c>
      <c r="N31" s="16" t="s">
        <v>23</v>
      </c>
    </row>
    <row r="32" spans="1:14">
      <c r="A32" s="18" t="s">
        <v>24</v>
      </c>
      <c r="B32" s="18" t="s">
        <v>332</v>
      </c>
      <c r="C32" s="12" t="str">
        <f>HYPERLINK(VLOOKUP(D32,'7. link'!$B$2:$C$95,2,FALSE),LEFT(D32,LEN(D32)-4))</f>
        <v>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</v>
      </c>
      <c r="D32" s="16" t="s">
        <v>270</v>
      </c>
      <c r="E32" s="16" t="s">
        <v>13</v>
      </c>
      <c r="F32" s="16" t="s">
        <v>47</v>
      </c>
      <c r="G32" s="16">
        <v>2561</v>
      </c>
      <c r="H32" s="16" t="s">
        <v>43</v>
      </c>
      <c r="I32" s="17">
        <v>2668000</v>
      </c>
      <c r="J32" s="17">
        <v>2668000</v>
      </c>
      <c r="K32" s="16" t="s">
        <v>48</v>
      </c>
      <c r="L32" s="16" t="s">
        <v>45</v>
      </c>
      <c r="M32" s="16" t="s">
        <v>40</v>
      </c>
    </row>
    <row r="33" spans="1:14">
      <c r="A33" s="18" t="s">
        <v>24</v>
      </c>
      <c r="B33" s="18" t="s">
        <v>332</v>
      </c>
      <c r="C33" s="12" t="str">
        <f>HYPERLINK(VLOOKUP(D33,'7. link'!$B$2:$C$95,2,FALSE),LEFT(D33,LEN(D33)-4))</f>
        <v>โครงการพัฒนาความรับผิดชอบต่อสังคมด้านแรงงงานในสถานประกอบกิจการเขตเศรษฐกิจพิเศษ(ปีงบประมาณ2563)</v>
      </c>
      <c r="D33" s="16" t="s">
        <v>272</v>
      </c>
      <c r="E33" s="16" t="s">
        <v>13</v>
      </c>
      <c r="F33" s="16" t="s">
        <v>14</v>
      </c>
      <c r="G33" s="16">
        <v>2563</v>
      </c>
      <c r="H33" s="16" t="s">
        <v>15</v>
      </c>
      <c r="I33" s="17">
        <v>4129715</v>
      </c>
      <c r="J33" s="17">
        <v>4129715</v>
      </c>
      <c r="K33" s="16" t="s">
        <v>44</v>
      </c>
      <c r="L33" s="16" t="s">
        <v>45</v>
      </c>
      <c r="M33" s="16" t="s">
        <v>40</v>
      </c>
    </row>
    <row r="34" spans="1:14">
      <c r="A34" s="16" t="s">
        <v>24</v>
      </c>
      <c r="B34" s="16" t="s">
        <v>77</v>
      </c>
      <c r="C34" s="15" t="str">
        <f>HYPERLINK(VLOOKUP(D34,'7. link'!$B$2:$C$95,2,FALSE),LEFT(D34,LEN(D34)-4))</f>
        <v>โครงการจัดตั้งนิคมอุตสาหกรรมในพื้นที่เขตพัฒนาเศรษฐกิจพิเศษตาก</v>
      </c>
      <c r="D34" s="13" t="s">
        <v>287</v>
      </c>
      <c r="E34" s="16" t="s">
        <v>13</v>
      </c>
      <c r="F34" s="16" t="s">
        <v>74</v>
      </c>
      <c r="G34" s="16">
        <v>2563</v>
      </c>
      <c r="H34" s="16" t="s">
        <v>34</v>
      </c>
      <c r="I34" s="19">
        <v>0</v>
      </c>
      <c r="J34" s="19">
        <v>0</v>
      </c>
      <c r="K34" s="16" t="s">
        <v>76</v>
      </c>
      <c r="L34" s="16" t="s">
        <v>60</v>
      </c>
      <c r="M34" s="16" t="s">
        <v>61</v>
      </c>
      <c r="N34" s="16" t="s">
        <v>23</v>
      </c>
    </row>
    <row r="35" spans="1:14">
      <c r="A35" s="16" t="s">
        <v>24</v>
      </c>
      <c r="B35" s="16" t="s">
        <v>77</v>
      </c>
      <c r="C35" s="15" t="str">
        <f>HYPERLINK(VLOOKUP(D35,'7. link'!$B$2:$C$95,2,FALSE),LEFT(D35,LEN(D35)-4))</f>
        <v>โครงการจัดตั้งนิคมอุตสาหกรรมในพื้นที่เขตพัฒนาเศรษฐกิจพิเศษสงขลา</v>
      </c>
      <c r="D35" s="13" t="s">
        <v>288</v>
      </c>
      <c r="E35" s="16" t="s">
        <v>13</v>
      </c>
      <c r="F35" s="16" t="s">
        <v>74</v>
      </c>
      <c r="G35" s="16">
        <v>2563</v>
      </c>
      <c r="H35" s="16" t="s">
        <v>22</v>
      </c>
      <c r="I35" s="19">
        <v>0</v>
      </c>
      <c r="J35" s="19">
        <v>0</v>
      </c>
      <c r="K35" s="16" t="s">
        <v>76</v>
      </c>
      <c r="L35" s="16" t="s">
        <v>60</v>
      </c>
      <c r="M35" s="16" t="s">
        <v>61</v>
      </c>
      <c r="N35" s="16" t="s">
        <v>23</v>
      </c>
    </row>
    <row r="36" spans="1:14">
      <c r="A36" s="18" t="s">
        <v>24</v>
      </c>
      <c r="B36" s="18" t="s">
        <v>336</v>
      </c>
      <c r="C36" s="15" t="str">
        <f>HYPERLINK(VLOOKUP(D36,'7. link'!$B$2:$C$95,2,FALSE),LEFT(D36,LEN(D36)-4))</f>
        <v>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</v>
      </c>
      <c r="D36" s="16" t="s">
        <v>290</v>
      </c>
      <c r="E36" s="16" t="s">
        <v>13</v>
      </c>
      <c r="F36" s="16" t="s">
        <v>14</v>
      </c>
      <c r="G36" s="16">
        <v>2563</v>
      </c>
      <c r="H36" s="16" t="s">
        <v>15</v>
      </c>
      <c r="I36" s="17">
        <v>33130800</v>
      </c>
      <c r="J36" s="17">
        <v>33130800</v>
      </c>
      <c r="K36" s="16" t="s">
        <v>83</v>
      </c>
      <c r="L36" s="16" t="s">
        <v>84</v>
      </c>
      <c r="M36" s="16" t="s">
        <v>85</v>
      </c>
    </row>
    <row r="37" spans="1:14">
      <c r="A37" s="18" t="s">
        <v>24</v>
      </c>
      <c r="B37" s="18" t="s">
        <v>336</v>
      </c>
      <c r="C37" s="15" t="str">
        <f>HYPERLINK(VLOOKUP(D37,'7. link'!$B$2:$C$95,2,FALSE),LEFT(D37,LEN(D37)-4))</f>
        <v>นำที่ราชพัสดุมาสนับสนุนพื้นที่เขตพัฒนาเศรษฐกิจพิเศษ</v>
      </c>
      <c r="D37" s="16" t="s">
        <v>314</v>
      </c>
      <c r="E37" s="16" t="s">
        <v>13</v>
      </c>
      <c r="F37" s="16" t="s">
        <v>112</v>
      </c>
      <c r="G37" s="16">
        <v>2560</v>
      </c>
      <c r="H37" s="16" t="s">
        <v>22</v>
      </c>
      <c r="I37" s="17">
        <v>1000000</v>
      </c>
      <c r="J37" s="17">
        <v>1000000</v>
      </c>
      <c r="K37" s="16" t="s">
        <v>153</v>
      </c>
      <c r="L37" s="16" t="s">
        <v>154</v>
      </c>
      <c r="M37" s="16" t="s">
        <v>155</v>
      </c>
    </row>
    <row r="38" spans="1:14">
      <c r="A38" s="18" t="s">
        <v>24</v>
      </c>
      <c r="B38" s="18" t="s">
        <v>336</v>
      </c>
      <c r="C38" s="15" t="str">
        <f>HYPERLINK(VLOOKUP(D38,'7. link'!$B$2:$C$95,2,FALSE),LEFT(D38,LEN(D38)-4))</f>
        <v>โครงการก่อสร้างอาคารชุดพักอาศัยและบ้านพักข้าราชการด่านศุลกากรตากใบ1แห่ง</v>
      </c>
      <c r="D38" s="16" t="s">
        <v>315</v>
      </c>
      <c r="E38" s="16" t="s">
        <v>13</v>
      </c>
      <c r="F38" s="16" t="s">
        <v>14</v>
      </c>
      <c r="G38" s="16">
        <v>2563</v>
      </c>
      <c r="H38" s="16" t="s">
        <v>157</v>
      </c>
      <c r="I38" s="17">
        <v>30020000</v>
      </c>
      <c r="J38" s="17">
        <v>23124600</v>
      </c>
      <c r="K38" s="16" t="s">
        <v>158</v>
      </c>
      <c r="L38" s="16" t="s">
        <v>159</v>
      </c>
      <c r="M38" s="16" t="s">
        <v>155</v>
      </c>
    </row>
    <row r="39" spans="1:14">
      <c r="A39" s="16" t="s">
        <v>24</v>
      </c>
      <c r="B39" s="16" t="s">
        <v>25</v>
      </c>
      <c r="C39" s="15" t="str">
        <f>HYPERLINK(VLOOKUP(D39,'7. link'!$B$2:$C$95,2,FALSE),LEFT(D39,LEN(D39)-4))</f>
        <v>นวัตกรรมตำรวจเพื่อความมั่นคงปลอดภัยในพื้นที่(วจ.)</v>
      </c>
      <c r="D39" s="13" t="s">
        <v>267</v>
      </c>
      <c r="E39" s="16" t="s">
        <v>13</v>
      </c>
      <c r="F39" s="16" t="s">
        <v>21</v>
      </c>
      <c r="G39" s="16">
        <v>2565</v>
      </c>
      <c r="H39" s="16" t="s">
        <v>22</v>
      </c>
      <c r="I39" s="17">
        <v>1000000</v>
      </c>
      <c r="J39" s="17">
        <v>1000000</v>
      </c>
      <c r="K39" s="16" t="s">
        <v>16</v>
      </c>
      <c r="L39" s="16" t="s">
        <v>17</v>
      </c>
      <c r="M39" s="16" t="s">
        <v>18</v>
      </c>
      <c r="N39" s="16" t="s">
        <v>23</v>
      </c>
    </row>
    <row r="40" spans="1:14">
      <c r="A40" s="18" t="s">
        <v>24</v>
      </c>
      <c r="B40" s="18" t="s">
        <v>25</v>
      </c>
      <c r="C40" s="12" t="str">
        <f>HYPERLINK(VLOOKUP(D40,'7. link'!$B$2:$C$95,2,FALSE),LEFT(D40,LEN(D40)-4))</f>
        <v>โครงการปรับปรุงซ่อมแซมประตูรั้วที่ทำการด่านศุลกากรปาดังเบซาร์</v>
      </c>
      <c r="D40" s="16" t="s">
        <v>325</v>
      </c>
      <c r="E40" s="16" t="s">
        <v>13</v>
      </c>
      <c r="F40" s="16" t="s">
        <v>164</v>
      </c>
      <c r="G40" s="16">
        <v>2563</v>
      </c>
      <c r="H40" s="16" t="s">
        <v>175</v>
      </c>
      <c r="I40" s="17">
        <v>333000</v>
      </c>
      <c r="J40" s="17">
        <v>333000</v>
      </c>
      <c r="K40" s="16" t="s">
        <v>177</v>
      </c>
      <c r="L40" s="16" t="s">
        <v>159</v>
      </c>
      <c r="M40" s="16" t="s">
        <v>155</v>
      </c>
    </row>
    <row r="41" spans="1:14">
      <c r="A41" s="18" t="s">
        <v>91</v>
      </c>
      <c r="B41" s="18" t="s">
        <v>333</v>
      </c>
      <c r="C41" s="12" t="str">
        <f>HYPERLINK(VLOOKUP(D41,'7. link'!$B$2:$C$95,2,FALSE),LEFT(D41,LEN(D41)-4))</f>
        <v>โครงการรณรงค์ส่งเสริมการบริหารจัดการด้านแรงงานในเขตพัฒนาเศรษฐกิจพิเศษ(ปีงบประมาณ2563)</v>
      </c>
      <c r="D41" s="16" t="s">
        <v>273</v>
      </c>
      <c r="E41" s="16" t="s">
        <v>13</v>
      </c>
      <c r="F41" s="16" t="s">
        <v>14</v>
      </c>
      <c r="G41" s="16">
        <v>2563</v>
      </c>
      <c r="H41" s="16" t="s">
        <v>15</v>
      </c>
      <c r="I41" s="17">
        <v>2754000</v>
      </c>
      <c r="J41" s="17">
        <v>2754000</v>
      </c>
      <c r="K41" s="16" t="s">
        <v>53</v>
      </c>
      <c r="L41" s="16" t="s">
        <v>45</v>
      </c>
      <c r="M41" s="16" t="s">
        <v>40</v>
      </c>
    </row>
    <row r="42" spans="1:14">
      <c r="A42" s="18" t="s">
        <v>91</v>
      </c>
      <c r="B42" s="18" t="s">
        <v>92</v>
      </c>
      <c r="C42" s="12" t="str">
        <f>HYPERLINK(VLOOKUP(D42,'7. link'!$B$2:$C$95,2,FALSE),LEFT(D42,LEN(D42)-4))</f>
        <v>โครงการเพิ่มทักษะกำลังแรงงานในพื้นที่เขตพัฒนาเศรษฐกิจพิเศษ</v>
      </c>
      <c r="D42" s="16" t="s">
        <v>271</v>
      </c>
      <c r="E42" s="16" t="s">
        <v>13</v>
      </c>
      <c r="F42" s="16" t="s">
        <v>14</v>
      </c>
      <c r="G42" s="16">
        <v>2563</v>
      </c>
      <c r="H42" s="16" t="s">
        <v>15</v>
      </c>
      <c r="I42" s="17">
        <v>83944100</v>
      </c>
      <c r="J42" s="17">
        <v>83944100</v>
      </c>
      <c r="K42" s="16" t="s">
        <v>50</v>
      </c>
      <c r="L42" s="16" t="s">
        <v>39</v>
      </c>
      <c r="M42" s="16" t="s">
        <v>40</v>
      </c>
    </row>
    <row r="43" spans="1:14">
      <c r="A43" s="16" t="s">
        <v>91</v>
      </c>
      <c r="B43" s="16" t="s">
        <v>92</v>
      </c>
      <c r="C43" s="15" t="str">
        <f>HYPERLINK(VLOOKUP(D43,'7. link'!$B$2:$C$95,2,FALSE),LEFT(D43,LEN(D43)-4))</f>
        <v>โครงการพัฒนาทักษะอาชีพตามความต้องการในเขตเศรษฐกิจพิเศษ</v>
      </c>
      <c r="D43" s="13" t="s">
        <v>292</v>
      </c>
      <c r="E43" s="16" t="s">
        <v>13</v>
      </c>
      <c r="F43" s="16" t="s">
        <v>21</v>
      </c>
      <c r="G43" s="16">
        <v>2565</v>
      </c>
      <c r="H43" s="16" t="s">
        <v>22</v>
      </c>
      <c r="I43" s="17">
        <v>9000000</v>
      </c>
      <c r="J43" s="17">
        <v>9000000</v>
      </c>
      <c r="K43" s="16" t="s">
        <v>88</v>
      </c>
      <c r="L43" s="16" t="s">
        <v>89</v>
      </c>
      <c r="M43" s="16" t="s">
        <v>90</v>
      </c>
      <c r="N43" s="28" t="s">
        <v>342</v>
      </c>
    </row>
    <row r="44" spans="1:14">
      <c r="A44" s="18" t="s">
        <v>334</v>
      </c>
      <c r="B44" s="18" t="s">
        <v>335</v>
      </c>
      <c r="C44" s="15" t="str">
        <f>HYPERLINK(VLOOKUP(D44,'7. link'!$B$2:$C$95,2,FALSE),LEFT(D44,LEN(D44)-4))</f>
        <v>โครงการจัดทำแผนแม่บทและแผนการขับเคลื่อนยุทธศาสตร์การพัฒนาอุตสาหกรรมภูมิภาคสู่ประเทศไทย4.0</v>
      </c>
      <c r="D44" s="16" t="s">
        <v>280</v>
      </c>
      <c r="E44" s="16" t="s">
        <v>13</v>
      </c>
      <c r="F44" s="16" t="s">
        <v>68</v>
      </c>
      <c r="G44" s="16">
        <v>2562</v>
      </c>
      <c r="H44" s="16" t="s">
        <v>43</v>
      </c>
      <c r="I44" s="17">
        <v>5750000</v>
      </c>
      <c r="J44" s="17">
        <v>5750000</v>
      </c>
      <c r="K44" s="16" t="s">
        <v>69</v>
      </c>
      <c r="L44" s="16" t="s">
        <v>70</v>
      </c>
      <c r="M44" s="16" t="s">
        <v>61</v>
      </c>
    </row>
    <row r="45" spans="1:14">
      <c r="A45" s="16" t="s">
        <v>36</v>
      </c>
      <c r="B45" s="16" t="s">
        <v>56</v>
      </c>
      <c r="C45" s="15" t="str">
        <f>HYPERLINK(VLOOKUP(D45,'7. link'!$B$2:$C$95,2,FALSE),LEFT(D45,LEN(D45)-4))</f>
        <v>โครงการศูนย์บริการแบบเบ็ดเสร็จ(OneStopService)ด้านแรงงานต่างด้าวเพื่อสนับสนุนเขตเศรษฐกิจพิเศษ</v>
      </c>
      <c r="D45" s="13" t="s">
        <v>274</v>
      </c>
      <c r="E45" s="16" t="s">
        <v>13</v>
      </c>
      <c r="F45" s="16" t="s">
        <v>21</v>
      </c>
      <c r="G45" s="16">
        <v>2565</v>
      </c>
      <c r="H45" s="16" t="s">
        <v>22</v>
      </c>
      <c r="I45" s="17">
        <v>36070500</v>
      </c>
      <c r="J45" s="17">
        <v>36070500</v>
      </c>
      <c r="K45" s="16" t="s">
        <v>27</v>
      </c>
      <c r="L45" s="16" t="s">
        <v>55</v>
      </c>
      <c r="M45" s="16" t="s">
        <v>40</v>
      </c>
      <c r="N45" s="16" t="s">
        <v>23</v>
      </c>
    </row>
    <row r="46" spans="1:14">
      <c r="A46" s="16" t="s">
        <v>36</v>
      </c>
      <c r="B46" s="16" t="s">
        <v>56</v>
      </c>
      <c r="C46" s="15" t="str">
        <f>HYPERLINK(VLOOKUP(D46,'7. link'!$B$2:$C$95,2,FALSE),LEFT(D46,LEN(D46)-4))</f>
        <v>โครงการศูนย์บริการแบบเบ็ดเสร็จ(OneStopService)ด้านแรงงานต่างด้าวเพื่อสนับสนุนเขตเศรษฐกิจพิเศษ</v>
      </c>
      <c r="D46" s="13" t="s">
        <v>275</v>
      </c>
      <c r="E46" s="16" t="s">
        <v>13</v>
      </c>
      <c r="F46" s="16" t="s">
        <v>33</v>
      </c>
      <c r="G46" s="16">
        <v>2564</v>
      </c>
      <c r="H46" s="16" t="s">
        <v>34</v>
      </c>
      <c r="I46" s="17">
        <v>21237600</v>
      </c>
      <c r="J46" s="17">
        <v>21237600</v>
      </c>
      <c r="K46" s="16" t="s">
        <v>57</v>
      </c>
      <c r="L46" s="16" t="s">
        <v>55</v>
      </c>
      <c r="M46" s="16" t="s">
        <v>40</v>
      </c>
    </row>
    <row r="47" spans="1:14">
      <c r="A47" s="18" t="s">
        <v>36</v>
      </c>
      <c r="B47" s="18" t="s">
        <v>56</v>
      </c>
      <c r="C47" s="15" t="str">
        <f>HYPERLINK(VLOOKUP(D47,'7. link'!$B$2:$C$95,2,FALSE),LEFT(D47,LEN(D47)-4))</f>
        <v>โครงการสนับสนุนการขับเคลื่อนการดำเนินงานเขตพัฒนาเศรษฐกิจพิเศษ</v>
      </c>
      <c r="D47" s="16" t="s">
        <v>295</v>
      </c>
      <c r="E47" s="16" t="s">
        <v>13</v>
      </c>
      <c r="F47" s="16" t="s">
        <v>42</v>
      </c>
      <c r="G47" s="16">
        <v>2562</v>
      </c>
      <c r="H47" s="16" t="s">
        <v>43</v>
      </c>
      <c r="I47" s="17">
        <v>5500000</v>
      </c>
      <c r="J47" s="17">
        <v>5500000</v>
      </c>
      <c r="K47" s="16" t="s">
        <v>103</v>
      </c>
      <c r="L47" s="16" t="s">
        <v>104</v>
      </c>
      <c r="M47" s="16" t="s">
        <v>95</v>
      </c>
    </row>
    <row r="48" spans="1:14">
      <c r="A48" s="18" t="s">
        <v>36</v>
      </c>
      <c r="B48" s="18" t="s">
        <v>56</v>
      </c>
      <c r="C48" s="15" t="str">
        <f>HYPERLINK(VLOOKUP(D48,'7. link'!$B$2:$C$95,2,FALSE),LEFT(D48,LEN(D48)-4))</f>
        <v>โครงการสนับสนุนการขับเคลื่อนการดำเนินงานเขตพัฒนาเศรษฐกิจพิเศษประจำปีงบประมาณพ.ศ.2563</v>
      </c>
      <c r="D48" s="16" t="s">
        <v>297</v>
      </c>
      <c r="E48" s="16" t="s">
        <v>13</v>
      </c>
      <c r="F48" s="16" t="s">
        <v>14</v>
      </c>
      <c r="G48" s="16">
        <v>2563</v>
      </c>
      <c r="H48" s="16" t="s">
        <v>15</v>
      </c>
      <c r="I48" s="17">
        <v>4479200</v>
      </c>
      <c r="J48" s="17">
        <v>4479200</v>
      </c>
      <c r="K48" s="16" t="s">
        <v>103</v>
      </c>
      <c r="L48" s="16" t="s">
        <v>104</v>
      </c>
      <c r="M48" s="16" t="s">
        <v>95</v>
      </c>
    </row>
    <row r="49" spans="1:14">
      <c r="A49" s="16" t="s">
        <v>36</v>
      </c>
      <c r="B49" s="16" t="s">
        <v>56</v>
      </c>
      <c r="C49" s="15" t="str">
        <f>HYPERLINK(VLOOKUP(D49,'7. link'!$B$2:$C$95,2,FALSE),LEFT(D49,LEN(D49)-4))</f>
        <v>โครงการสนับสนุนการขับเคลื่อนการดำเนินงานเขตพัฒนาเศรษฐกิจพิเศษประจำปีงบประมาณพ.ศ.2564</v>
      </c>
      <c r="D49" s="13" t="s">
        <v>298</v>
      </c>
      <c r="E49" s="16" t="s">
        <v>13</v>
      </c>
      <c r="F49" s="16" t="s">
        <v>33</v>
      </c>
      <c r="G49" s="16">
        <v>2564</v>
      </c>
      <c r="H49" s="16" t="s">
        <v>34</v>
      </c>
      <c r="I49" s="17">
        <v>4479200</v>
      </c>
      <c r="J49" s="17">
        <v>4479200</v>
      </c>
      <c r="K49" s="16" t="s">
        <v>103</v>
      </c>
      <c r="L49" s="16" t="s">
        <v>104</v>
      </c>
      <c r="M49" s="16" t="s">
        <v>95</v>
      </c>
    </row>
    <row r="50" spans="1:14">
      <c r="A50" s="18" t="s">
        <v>36</v>
      </c>
      <c r="B50" s="18" t="s">
        <v>56</v>
      </c>
      <c r="C50" s="15" t="str">
        <f>HYPERLINK(VLOOKUP(D50,'7. link'!$B$2:$C$95,2,FALSE),LEFT(D50,LEN(D50)-4))</f>
        <v>โครงการศูนย์เปลี่ยนถ่ายรูปแบบการขนส่งสินค้าเชียงของจังหวัดเชียงราย</v>
      </c>
      <c r="D50" s="16" t="s">
        <v>303</v>
      </c>
      <c r="E50" s="16" t="s">
        <v>13</v>
      </c>
      <c r="F50" s="16" t="s">
        <v>128</v>
      </c>
      <c r="G50" s="16">
        <v>2556</v>
      </c>
      <c r="H50" s="16" t="s">
        <v>129</v>
      </c>
      <c r="I50" s="20">
        <v>2227080867.4899998</v>
      </c>
      <c r="J50" s="20">
        <v>2227080867.4899998</v>
      </c>
      <c r="K50" s="16" t="s">
        <v>130</v>
      </c>
      <c r="L50" s="16" t="s">
        <v>131</v>
      </c>
      <c r="M50" s="16" t="s">
        <v>126</v>
      </c>
    </row>
    <row r="51" spans="1:14">
      <c r="A51" s="16" t="s">
        <v>36</v>
      </c>
      <c r="B51" s="16" t="s">
        <v>37</v>
      </c>
      <c r="C51" s="15" t="str">
        <f>HYPERLINK(VLOOKUP(D51,'7. link'!$B$2:$C$95,2,FALSE),LEFT(D51,LEN(D51)-4))</f>
        <v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</v>
      </c>
      <c r="D51" s="13" t="s">
        <v>269</v>
      </c>
      <c r="E51" s="16" t="s">
        <v>13</v>
      </c>
      <c r="F51" s="16" t="s">
        <v>33</v>
      </c>
      <c r="G51" s="16">
        <v>2564</v>
      </c>
      <c r="H51" s="16" t="s">
        <v>34</v>
      </c>
      <c r="I51" s="17">
        <v>4222100</v>
      </c>
      <c r="J51" s="17">
        <v>4222100</v>
      </c>
      <c r="L51" s="16" t="s">
        <v>35</v>
      </c>
      <c r="M51" s="16" t="s">
        <v>29</v>
      </c>
    </row>
    <row r="52" spans="1:14">
      <c r="A52" s="16" t="s">
        <v>36</v>
      </c>
      <c r="B52" s="16" t="s">
        <v>37</v>
      </c>
      <c r="C52" s="15" t="str">
        <f>HYPERLINK(VLOOKUP(D52,'7. link'!$B$2:$C$95,2,FALSE),LEFT(D52,LEN(D52)-4))</f>
        <v>พัฒนาสมรรถนะช่องทางเข้าออกระหว่างประเทศและจังหวัดชายแดนเพื่อรองรับเขตพัฒนาเศรษฐกิจพิเศษ</v>
      </c>
      <c r="D52" s="13" t="s">
        <v>291</v>
      </c>
      <c r="E52" s="16" t="s">
        <v>13</v>
      </c>
      <c r="F52" s="16" t="s">
        <v>33</v>
      </c>
      <c r="G52" s="16">
        <v>2564</v>
      </c>
      <c r="H52" s="16" t="s">
        <v>34</v>
      </c>
      <c r="I52" s="17">
        <v>20702700</v>
      </c>
      <c r="J52" s="17">
        <v>20702700</v>
      </c>
      <c r="K52" s="16" t="s">
        <v>83</v>
      </c>
      <c r="L52" s="16" t="s">
        <v>84</v>
      </c>
      <c r="M52" s="16" t="s">
        <v>85</v>
      </c>
    </row>
    <row r="53" spans="1:14">
      <c r="A53" s="18" t="s">
        <v>36</v>
      </c>
      <c r="B53" s="18" t="s">
        <v>37</v>
      </c>
      <c r="C53" s="15" t="str">
        <f>HYPERLINK(VLOOKUP(D53,'7. link'!$B$2:$C$95,2,FALSE),LEFT(D53,LEN(D53)-4))</f>
        <v>โครงการก่อสร้างด่านศุลกากรแม่สอดแห่งที่2</v>
      </c>
      <c r="D53" s="16" t="s">
        <v>316</v>
      </c>
      <c r="E53" s="16" t="s">
        <v>13</v>
      </c>
      <c r="F53" s="16" t="s">
        <v>42</v>
      </c>
      <c r="G53" s="16">
        <v>2562</v>
      </c>
      <c r="H53" s="16" t="s">
        <v>34</v>
      </c>
      <c r="I53" s="17">
        <v>319700000</v>
      </c>
      <c r="J53" s="17">
        <v>145224100</v>
      </c>
      <c r="K53" s="16" t="s">
        <v>161</v>
      </c>
      <c r="L53" s="16" t="s">
        <v>159</v>
      </c>
      <c r="M53" s="16" t="s">
        <v>155</v>
      </c>
    </row>
    <row r="54" spans="1:14" s="9" customFormat="1">
      <c r="A54" s="18" t="s">
        <v>36</v>
      </c>
      <c r="B54" s="18" t="s">
        <v>37</v>
      </c>
      <c r="C54" s="12" t="str">
        <f>HYPERLINK(VLOOKUP(D54,'7. link'!$B$2:$C$95,2,FALSE),LEFT(D54,LEN(D54)-4))</f>
        <v>โครงการปรับปรุงซ่อมแซมอาคารที่ทำการด่านศุลกากรแม่สอดอาคารด่านพรมแดนท่าสายลวดอาคารที่พักอาศัยและสิ่งปลูกสร้างประกอบ</v>
      </c>
      <c r="D54" s="16" t="s">
        <v>317</v>
      </c>
      <c r="E54" s="21" t="s">
        <v>13</v>
      </c>
      <c r="F54" s="21" t="s">
        <v>14</v>
      </c>
      <c r="G54" s="21">
        <v>2563</v>
      </c>
      <c r="H54" s="21" t="s">
        <v>15</v>
      </c>
      <c r="I54" s="17">
        <v>5578300</v>
      </c>
      <c r="J54" s="19">
        <v>0</v>
      </c>
      <c r="K54" s="16" t="s">
        <v>161</v>
      </c>
      <c r="L54" s="16" t="s">
        <v>159</v>
      </c>
      <c r="M54" s="16" t="s">
        <v>155</v>
      </c>
      <c r="N54" s="16"/>
    </row>
    <row r="55" spans="1:14" s="9" customFormat="1">
      <c r="A55" s="18" t="s">
        <v>36</v>
      </c>
      <c r="B55" s="18" t="s">
        <v>37</v>
      </c>
      <c r="C55" s="12" t="str">
        <f>HYPERLINK(VLOOKUP(D55,'7. link'!$B$2:$C$95,2,FALSE),LEFT(D55,LEN(D55)-4))</f>
        <v>โครงการก่อสร้างด่านศุลกากรบริเวณจุดผ่านแดนถาวรบ้านพุน้ำร้อนระยะที่1ตำบลบ้านเก่าอำเภอเมืองจังหวัดกาญจนบุรี1แห่ง</v>
      </c>
      <c r="D55" s="16" t="s">
        <v>319</v>
      </c>
      <c r="E55" s="21" t="s">
        <v>13</v>
      </c>
      <c r="F55" s="21" t="s">
        <v>14</v>
      </c>
      <c r="G55" s="21">
        <v>2563</v>
      </c>
      <c r="H55" s="21" t="s">
        <v>65</v>
      </c>
      <c r="I55" s="17">
        <v>76828200</v>
      </c>
      <c r="J55" s="17">
        <v>76828200</v>
      </c>
      <c r="K55" s="16" t="s">
        <v>166</v>
      </c>
      <c r="L55" s="16" t="s">
        <v>159</v>
      </c>
      <c r="M55" s="16" t="s">
        <v>155</v>
      </c>
      <c r="N55" s="16"/>
    </row>
    <row r="56" spans="1:14" s="9" customFormat="1">
      <c r="A56" s="18" t="s">
        <v>36</v>
      </c>
      <c r="B56" s="18" t="s">
        <v>37</v>
      </c>
      <c r="C56" s="12" t="str">
        <f>HYPERLINK(VLOOKUP(D56,'7. link'!$B$2:$C$95,2,FALSE),LEFT(D56,LEN(D56)-4))</f>
        <v>โครงการลานตรวจปล่อยสินค้าด่านศุลกากรตากใบ</v>
      </c>
      <c r="D56" s="16" t="s">
        <v>323</v>
      </c>
      <c r="E56" s="16" t="s">
        <v>13</v>
      </c>
      <c r="F56" s="16" t="s">
        <v>164</v>
      </c>
      <c r="G56" s="16">
        <v>2563</v>
      </c>
      <c r="H56" s="16" t="s">
        <v>15</v>
      </c>
      <c r="I56" s="17">
        <v>5772000</v>
      </c>
      <c r="J56" s="17">
        <v>5772000</v>
      </c>
      <c r="K56" s="16" t="s">
        <v>158</v>
      </c>
      <c r="L56" s="16" t="s">
        <v>159</v>
      </c>
      <c r="M56" s="16" t="s">
        <v>155</v>
      </c>
      <c r="N56" s="16"/>
    </row>
    <row r="57" spans="1:14" s="9" customFormat="1">
      <c r="A57" s="18" t="s">
        <v>36</v>
      </c>
      <c r="B57" s="18" t="s">
        <v>37</v>
      </c>
      <c r="C57" s="15" t="str">
        <f>HYPERLINK(VLOOKUP(D57,'7. link'!$B$2:$C$95,2,FALSE),LEFT(D57,LEN(D57)-4))</f>
        <v>โครงการก่อสร้างด่านศุลกากรอรัญประเทศและสิ่งปลูกสร้างประกอบ(บ้านป่าไร่)</v>
      </c>
      <c r="D57" s="16" t="s">
        <v>324</v>
      </c>
      <c r="E57" s="16" t="s">
        <v>13</v>
      </c>
      <c r="F57" s="16" t="s">
        <v>14</v>
      </c>
      <c r="G57" s="16">
        <v>2563</v>
      </c>
      <c r="H57" s="16" t="s">
        <v>175</v>
      </c>
      <c r="I57" s="20">
        <v>131499893.70999999</v>
      </c>
      <c r="J57" s="20">
        <v>131499893.70999999</v>
      </c>
      <c r="K57" s="16" t="s">
        <v>172</v>
      </c>
      <c r="L57" s="16" t="s">
        <v>159</v>
      </c>
      <c r="M57" s="16" t="s">
        <v>155</v>
      </c>
      <c r="N57" s="16"/>
    </row>
    <row r="58" spans="1:14" s="9" customFormat="1">
      <c r="A58" s="16" t="s">
        <v>36</v>
      </c>
      <c r="B58" s="16" t="s">
        <v>110</v>
      </c>
      <c r="C58" s="15" t="str">
        <f>HYPERLINK(VLOOKUP(D58,'7. link'!$B$2:$C$95,2,FALSE),LEFT(D58,LEN(D58)-4))</f>
        <v>โครงการสนับสนุนการพัฒนาพื้นที่เขตเศรษฐกิจพิเศษ</v>
      </c>
      <c r="D58" s="13" t="s">
        <v>299</v>
      </c>
      <c r="E58" s="16" t="s">
        <v>13</v>
      </c>
      <c r="F58" s="16" t="s">
        <v>33</v>
      </c>
      <c r="G58" s="16">
        <v>2564</v>
      </c>
      <c r="H58" s="16" t="s">
        <v>34</v>
      </c>
      <c r="I58" s="17">
        <v>21000000</v>
      </c>
      <c r="J58" s="17">
        <v>21000000</v>
      </c>
      <c r="K58" s="16" t="s">
        <v>108</v>
      </c>
      <c r="L58" s="16" t="s">
        <v>109</v>
      </c>
      <c r="M58" s="16" t="s">
        <v>95</v>
      </c>
      <c r="N58" s="16"/>
    </row>
    <row r="59" spans="1:14">
      <c r="A59" s="16" t="s">
        <v>36</v>
      </c>
      <c r="B59" s="16" t="s">
        <v>110</v>
      </c>
      <c r="C59" s="15" t="str">
        <f>HYPERLINK(VLOOKUP(D59,'7. link'!$B$2:$C$95,2,FALSE),LEFT(D59,LEN(D59)-4))</f>
        <v>ขยายไหล่ถนนลาดยางสายแยกทางหลวงหมายเลข317–จุดผ่านแดนถาวรบ้านเขาดินตำบลไทยอุดมอำเภอคลองหาดถึงตำบลวังสมบูรณ์อำเภอวังสมบูรณ์จังหวัดสระแก้ว</v>
      </c>
      <c r="D59" s="13" t="s">
        <v>312</v>
      </c>
      <c r="E59" s="16" t="s">
        <v>13</v>
      </c>
      <c r="F59" s="16" t="s">
        <v>33</v>
      </c>
      <c r="G59" s="16">
        <v>2564</v>
      </c>
      <c r="H59" s="16" t="s">
        <v>34</v>
      </c>
      <c r="I59" s="17">
        <v>47800000</v>
      </c>
      <c r="J59" s="17">
        <v>47800000</v>
      </c>
      <c r="K59" s="16" t="s">
        <v>143</v>
      </c>
      <c r="L59" s="16" t="s">
        <v>144</v>
      </c>
      <c r="M59" s="16" t="s">
        <v>126</v>
      </c>
    </row>
    <row r="60" spans="1:14">
      <c r="A60" s="16" t="s">
        <v>36</v>
      </c>
      <c r="B60" s="16" t="s">
        <v>110</v>
      </c>
      <c r="C60" s="15" t="str">
        <f>HYPERLINK(VLOOKUP(D60,'7. link'!$B$2:$C$95,2,FALSE),LEFT(D60,LEN(D60)-4))</f>
        <v>ปรับปรุงถนนลาดยางสายแยกทางหลวงหมายเลข33–อ.คลองหาดอ.คลองหาดจ.สระแก้วระยะทาง7.500กม.</v>
      </c>
      <c r="D60" s="13" t="s">
        <v>313</v>
      </c>
      <c r="E60" s="16" t="s">
        <v>13</v>
      </c>
      <c r="F60" s="16" t="s">
        <v>33</v>
      </c>
      <c r="G60" s="16">
        <v>2564</v>
      </c>
      <c r="H60" s="16" t="s">
        <v>34</v>
      </c>
      <c r="I60" s="17">
        <v>47000000</v>
      </c>
      <c r="J60" s="17">
        <v>47000000</v>
      </c>
      <c r="K60" s="16" t="s">
        <v>143</v>
      </c>
      <c r="L60" s="16" t="s">
        <v>144</v>
      </c>
      <c r="M60" s="16" t="s">
        <v>126</v>
      </c>
    </row>
    <row r="61" spans="1:14">
      <c r="A61" s="18" t="s">
        <v>36</v>
      </c>
      <c r="B61" s="18" t="s">
        <v>331</v>
      </c>
      <c r="C61" s="12" t="str">
        <f>HYPERLINK(VLOOKUP(D61,'7. link'!$B$2:$C$95,2,FALSE),LEFT(D61,LEN(D61)-4))</f>
        <v>โครงการขับเคลื่อนเขตพัฒนาเศรษฐกิจพิเศษสงขลาปี2563</v>
      </c>
      <c r="D61" s="16" t="s">
        <v>268</v>
      </c>
      <c r="E61" s="16" t="s">
        <v>13</v>
      </c>
      <c r="F61" s="16" t="s">
        <v>14</v>
      </c>
      <c r="G61" s="16">
        <v>2563</v>
      </c>
      <c r="H61" s="16" t="s">
        <v>15</v>
      </c>
      <c r="I61" s="17">
        <v>710000</v>
      </c>
      <c r="J61" s="17">
        <v>710000</v>
      </c>
      <c r="L61" s="16" t="s">
        <v>31</v>
      </c>
      <c r="M61" s="16" t="s">
        <v>29</v>
      </c>
    </row>
    <row r="62" spans="1:14">
      <c r="A62" s="18" t="s">
        <v>36</v>
      </c>
      <c r="B62" s="18" t="s">
        <v>331</v>
      </c>
      <c r="C62" s="15" t="str">
        <f>HYPERLINK(VLOOKUP(D62,'7. link'!$B$2:$C$95,2,FALSE),LEFT(D62,LEN(D62)-4))</f>
        <v>ประชาสัมพันธ์เขตพัฒนาเศรษฐกิจพิเศษในเชิงพื้นที่</v>
      </c>
      <c r="D62" s="16" t="s">
        <v>279</v>
      </c>
      <c r="E62" s="16" t="s">
        <v>13</v>
      </c>
      <c r="F62" s="16" t="s">
        <v>42</v>
      </c>
      <c r="G62" s="16">
        <v>2562</v>
      </c>
      <c r="H62" s="16" t="s">
        <v>65</v>
      </c>
      <c r="I62" s="17">
        <v>5492000</v>
      </c>
      <c r="J62" s="19">
        <v>0</v>
      </c>
      <c r="K62" s="16" t="s">
        <v>27</v>
      </c>
      <c r="L62" s="16" t="s">
        <v>66</v>
      </c>
      <c r="M62" s="16" t="s">
        <v>61</v>
      </c>
    </row>
    <row r="63" spans="1:14">
      <c r="A63" s="18" t="s">
        <v>36</v>
      </c>
      <c r="B63" s="18" t="s">
        <v>331</v>
      </c>
      <c r="C63" s="15" t="str">
        <f>HYPERLINK(VLOOKUP(D63,'7. link'!$B$2:$C$95,2,FALSE),LEFT(D63,LEN(D63)-4))</f>
        <v>โครงการขับเคลื่อนเขตพัฒนาเศรษฐกิจพิเศษด้วยการตลาดและประชาสัมพันธ์เชิงรุก</v>
      </c>
      <c r="D63" s="16" t="s">
        <v>281</v>
      </c>
      <c r="E63" s="16" t="s">
        <v>13</v>
      </c>
      <c r="F63" s="16" t="s">
        <v>68</v>
      </c>
      <c r="G63" s="16">
        <v>2562</v>
      </c>
      <c r="H63" s="16" t="s">
        <v>43</v>
      </c>
      <c r="I63" s="17">
        <v>1600000</v>
      </c>
      <c r="J63" s="17">
        <v>1600000</v>
      </c>
      <c r="K63" s="16" t="s">
        <v>69</v>
      </c>
      <c r="L63" s="16" t="s">
        <v>70</v>
      </c>
      <c r="M63" s="16" t="s">
        <v>61</v>
      </c>
    </row>
    <row r="64" spans="1:14">
      <c r="A64" s="18" t="s">
        <v>36</v>
      </c>
      <c r="B64" s="18" t="s">
        <v>331</v>
      </c>
      <c r="C64" s="15" t="str">
        <f>HYPERLINK(VLOOKUP(D64,'7. link'!$B$2:$C$95,2,FALSE),LEFT(D64,LEN(D64)-4))</f>
        <v>โครงการประชาสัมพันธ์เขตพัฒนาเศรษฐกิจพิเศษในเชิงพื้นที่ปีงบประมาณพ.ศ.2563</v>
      </c>
      <c r="D64" s="16" t="s">
        <v>282</v>
      </c>
      <c r="E64" s="16" t="s">
        <v>13</v>
      </c>
      <c r="F64" s="16" t="s">
        <v>14</v>
      </c>
      <c r="G64" s="16">
        <v>2563</v>
      </c>
      <c r="H64" s="16" t="s">
        <v>15</v>
      </c>
      <c r="I64" s="17">
        <v>5492000</v>
      </c>
      <c r="J64" s="17">
        <v>5492000</v>
      </c>
      <c r="K64" s="16" t="s">
        <v>27</v>
      </c>
      <c r="L64" s="16" t="s">
        <v>66</v>
      </c>
      <c r="M64" s="16" t="s">
        <v>61</v>
      </c>
    </row>
    <row r="65" spans="1:13">
      <c r="A65" s="18" t="s">
        <v>36</v>
      </c>
      <c r="B65" s="18" t="s">
        <v>331</v>
      </c>
      <c r="C65" s="15" t="str">
        <f>HYPERLINK(VLOOKUP(D65,'7. link'!$B$2:$C$95,2,FALSE),LEFT(D65,LEN(D65)-4))</f>
        <v>โครงการจัดทำแผนการตลาดและประชาสัมพันธ์เขตพัฒนาเศรษฐกิจพิเศษ</v>
      </c>
      <c r="D65" s="16" t="s">
        <v>286</v>
      </c>
      <c r="E65" s="16" t="s">
        <v>13</v>
      </c>
      <c r="F65" s="16" t="s">
        <v>74</v>
      </c>
      <c r="G65" s="16">
        <v>2563</v>
      </c>
      <c r="H65" s="16" t="s">
        <v>75</v>
      </c>
      <c r="I65" s="17">
        <v>2070000</v>
      </c>
      <c r="J65" s="17">
        <v>2070000</v>
      </c>
      <c r="K65" s="16" t="s">
        <v>69</v>
      </c>
      <c r="L65" s="16" t="s">
        <v>70</v>
      </c>
      <c r="M65" s="16" t="s">
        <v>61</v>
      </c>
    </row>
    <row r="66" spans="1:13">
      <c r="A66" s="18" t="s">
        <v>36</v>
      </c>
      <c r="B66" s="18" t="s">
        <v>331</v>
      </c>
      <c r="C66" s="15" t="str">
        <f>HYPERLINK(VLOOKUP(D66,'7. link'!$B$2:$C$95,2,FALSE),LEFT(D66,LEN(D66)-4))</f>
        <v>โครงการขยายการค้าการลงทุนชายแดนและเขตพัฒนาเศรษฐกิจพิเศษ(2563)</v>
      </c>
      <c r="D66" s="16" t="s">
        <v>301</v>
      </c>
      <c r="E66" s="16" t="s">
        <v>13</v>
      </c>
      <c r="F66" s="16" t="s">
        <v>14</v>
      </c>
      <c r="G66" s="16">
        <v>2563</v>
      </c>
      <c r="H66" s="16" t="s">
        <v>15</v>
      </c>
      <c r="I66" s="17">
        <v>35636200</v>
      </c>
      <c r="J66" s="17">
        <v>35636200</v>
      </c>
      <c r="K66" s="16" t="s">
        <v>115</v>
      </c>
      <c r="L66" s="16" t="s">
        <v>116</v>
      </c>
      <c r="M66" s="16" t="s">
        <v>117</v>
      </c>
    </row>
  </sheetData>
  <autoFilter ref="C1:N66" xr:uid="{00000000-0009-0000-0000-000000000000}"/>
  <sortState ref="A2:N72">
    <sortCondition ref="B1"/>
  </sortState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76"/>
  <sheetViews>
    <sheetView zoomScale="70" zoomScaleNormal="70" workbookViewId="0">
      <selection activeCell="E7" sqref="E7"/>
    </sheetView>
  </sheetViews>
  <sheetFormatPr defaultRowHeight="15"/>
  <cols>
    <col min="1" max="1" width="30.140625" style="2" customWidth="1"/>
    <col min="2" max="2" width="54.5703125" style="8" customWidth="1"/>
    <col min="3" max="3" width="92.85546875" bestFit="1" customWidth="1"/>
    <col min="4" max="4" width="12.5703125" bestFit="1" customWidth="1"/>
    <col min="13" max="13" width="14.5703125" customWidth="1"/>
  </cols>
  <sheetData>
    <row r="1" spans="1:4" ht="15.75" thickBot="1">
      <c r="A1" s="7" t="s">
        <v>0</v>
      </c>
      <c r="B1" s="8" t="s">
        <v>188</v>
      </c>
      <c r="C1" s="3" t="s">
        <v>189</v>
      </c>
      <c r="D1" s="3" t="s">
        <v>2</v>
      </c>
    </row>
    <row r="2" spans="1:4">
      <c r="A2" s="5" t="s">
        <v>12</v>
      </c>
      <c r="B2" s="8" t="str">
        <f>A2&amp;RIGHT(D2,4)</f>
        <v>โครงการจัดหาครุภัณฑ์เพื่อเพิ่มประสิทธิภาพและพัฒนางานตรวจคนเข้าเมืองจุดตรวจสะพานมิตรภาพไทย-เมียนมาแห่งที่2ประจำปีงบปะมาณพ.ศ.2562(สตม.)2562</v>
      </c>
      <c r="C2" s="4" t="s">
        <v>190</v>
      </c>
      <c r="D2" s="6" t="s">
        <v>14</v>
      </c>
    </row>
    <row r="3" spans="1:4">
      <c r="A3" s="5" t="s">
        <v>19</v>
      </c>
      <c r="B3" s="8" t="str">
        <f t="shared" ref="B3:B66" si="0">A3&amp;RIGHT(D3,4)</f>
        <v>โครงการรถเคลื่อนที่ให้บริการคนต่างด้าวและประชาชน(MobileService)เพื่อพัฒนาศักยภาพด้านการให้บริการแก่นักลงทุนและคนต่างชาติในการพำนักอยู่ในราชอาณาจักร(สตม.)2562</v>
      </c>
      <c r="C3" s="4" t="s">
        <v>191</v>
      </c>
      <c r="D3" s="6" t="s">
        <v>14</v>
      </c>
    </row>
    <row r="4" spans="1:4">
      <c r="A4" s="5" t="s">
        <v>20</v>
      </c>
      <c r="B4" s="8" t="str">
        <f t="shared" si="0"/>
        <v>นวัตกรรมตำรวจเพื่อความมั่นคงปลอดภัยในพื้นที่(วจ.)2564</v>
      </c>
      <c r="C4" s="4" t="s">
        <v>192</v>
      </c>
      <c r="D4" s="6" t="s">
        <v>21</v>
      </c>
    </row>
    <row r="5" spans="1:4">
      <c r="A5" s="5" t="s">
        <v>26</v>
      </c>
      <c r="B5" s="8" t="str">
        <f t="shared" si="0"/>
        <v>การดำเนินงานส่งเสริมการลงทุนในเขตเศรษฐกิจพิเศษชายแดน2562</v>
      </c>
      <c r="C5" s="4" t="s">
        <v>193</v>
      </c>
      <c r="D5" s="6" t="s">
        <v>14</v>
      </c>
    </row>
    <row r="6" spans="1:4">
      <c r="A6" s="5" t="s">
        <v>28</v>
      </c>
      <c r="B6" s="8" t="str">
        <f t="shared" si="0"/>
        <v>จัดงานแสดงสินค้าและจำหน่ายสินค้าในกลุ่มจังหวัด/กลุ่มประเทศGMSและASEAS+62562</v>
      </c>
      <c r="C6" s="4" t="s">
        <v>194</v>
      </c>
      <c r="D6" s="6" t="s">
        <v>14</v>
      </c>
    </row>
    <row r="7" spans="1:4">
      <c r="A7" s="5" t="s">
        <v>30</v>
      </c>
      <c r="B7" s="8" t="str">
        <f t="shared" si="0"/>
        <v>โครงการขับเคลื่อนเขตพัฒนาเศรษฐกิจพิเศษสงขลาปี25632562</v>
      </c>
      <c r="C7" s="4" t="s">
        <v>195</v>
      </c>
      <c r="D7" s="6" t="s">
        <v>14</v>
      </c>
    </row>
    <row r="8" spans="1:4">
      <c r="A8" s="5" t="s">
        <v>32</v>
      </c>
      <c r="B8" s="8" t="str">
        <f t="shared" si="0"/>
        <v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+62563</v>
      </c>
      <c r="C8" s="4" t="s">
        <v>196</v>
      </c>
      <c r="D8" s="6" t="s">
        <v>33</v>
      </c>
    </row>
    <row r="9" spans="1:4">
      <c r="A9" s="5" t="s">
        <v>38</v>
      </c>
      <c r="B9" s="8" t="str">
        <f t="shared" si="0"/>
        <v>สร้างงานสร้างอาชีพรองรับระบบโลจิสติกส์ในพื้นที่เขตพัฒนาเศรษฐกิจพิเศษประจำปีพ.ศ.25632562</v>
      </c>
      <c r="C9" s="4" t="s">
        <v>197</v>
      </c>
      <c r="D9" s="6" t="s">
        <v>14</v>
      </c>
    </row>
    <row r="10" spans="1:4">
      <c r="A10" s="5" t="s">
        <v>41</v>
      </c>
      <c r="B10" s="8" t="str">
        <f t="shared" si="0"/>
        <v>โครงการพัฒนาความรับผิดชอบต่อสังคมด้านแรงงงานในสถานประกอบกิจการเขตเศรษฐกิจพิเศษ2561</v>
      </c>
      <c r="C10" s="4" t="s">
        <v>198</v>
      </c>
      <c r="D10" s="6" t="s">
        <v>42</v>
      </c>
    </row>
    <row r="11" spans="1:4">
      <c r="A11" s="5" t="s">
        <v>46</v>
      </c>
      <c r="B11" s="8" t="str">
        <f t="shared" si="0"/>
        <v>โครงการส่งเสริมการมีส่วนร่วมในการบริหารแรงงานสัมพันธ์สร้างสรรค์ตามแนวทางประชารัฐในเขตพัฒนาเศรษฐกิจพิเศษ2560</v>
      </c>
      <c r="C11" s="4" t="s">
        <v>199</v>
      </c>
      <c r="D11" s="6" t="s">
        <v>47</v>
      </c>
    </row>
    <row r="12" spans="1:4">
      <c r="A12" s="5" t="s">
        <v>49</v>
      </c>
      <c r="B12" s="8" t="str">
        <f t="shared" si="0"/>
        <v>โครงการเพิ่มทักษะกำลังแรงงานในพื้นที่เขตพัฒนาเศรษฐกิจพิเศษ2562</v>
      </c>
      <c r="C12" s="4" t="s">
        <v>200</v>
      </c>
      <c r="D12" s="6" t="s">
        <v>14</v>
      </c>
    </row>
    <row r="13" spans="1:4">
      <c r="A13" s="5" t="s">
        <v>51</v>
      </c>
      <c r="B13" s="8" t="str">
        <f t="shared" si="0"/>
        <v>โครงการพัฒนาความรับผิดชอบต่อสังคมด้านแรงงงานในสถานประกอบกิจการเขตเศรษฐกิจพิเศษ(ปีงบประมาณ2563)2562</v>
      </c>
      <c r="C13" s="4" t="s">
        <v>201</v>
      </c>
      <c r="D13" s="6" t="s">
        <v>14</v>
      </c>
    </row>
    <row r="14" spans="1:4">
      <c r="A14" s="5" t="s">
        <v>52</v>
      </c>
      <c r="B14" s="8" t="str">
        <f t="shared" si="0"/>
        <v>โครงการรณรงค์ส่งเสริมการบริหารจัดการด้านแรงงานในเขตพัฒนาเศรษฐกิจพิเศษ(ปีงบประมาณ2563)2562</v>
      </c>
      <c r="C14" s="4" t="s">
        <v>202</v>
      </c>
      <c r="D14" s="6" t="s">
        <v>14</v>
      </c>
    </row>
    <row r="15" spans="1:4">
      <c r="A15" s="5" t="s">
        <v>54</v>
      </c>
      <c r="B15" s="8" t="str">
        <f t="shared" si="0"/>
        <v>โครงการศูนย์บริการแบบเบ็ดเสร็จ(OneStopService)ด้านแรงงานต่างด้าวเพื่อสนับสนุนเขตเศรษฐกิจพิเศษ2564</v>
      </c>
      <c r="C15" s="4" t="s">
        <v>203</v>
      </c>
      <c r="D15" s="6" t="s">
        <v>21</v>
      </c>
    </row>
    <row r="16" spans="1:4">
      <c r="A16" s="5" t="s">
        <v>54</v>
      </c>
      <c r="B16" s="8" t="str">
        <f t="shared" si="0"/>
        <v>โครงการศูนย์บริการแบบเบ็ดเสร็จ(OneStopService)ด้านแรงงานต่างด้าวเพื่อสนับสนุนเขตเศรษฐกิจพิเศษ2563</v>
      </c>
      <c r="C16" s="4" t="s">
        <v>204</v>
      </c>
      <c r="D16" s="6" t="s">
        <v>33</v>
      </c>
    </row>
    <row r="17" spans="1:4">
      <c r="A17" s="5" t="s">
        <v>58</v>
      </c>
      <c r="B17" s="8" t="str">
        <f t="shared" si="0"/>
        <v>โครงการจัดตั้งนิคมอุตสาหกรรมในพื้นที่เขตพัฒนาเศรษฐกิจพิเศษตาก2560</v>
      </c>
      <c r="C17" s="4" t="s">
        <v>205</v>
      </c>
      <c r="D17" s="6" t="s">
        <v>47</v>
      </c>
    </row>
    <row r="18" spans="1:4">
      <c r="A18" s="5" t="s">
        <v>62</v>
      </c>
      <c r="B18" s="8" t="str">
        <f t="shared" si="0"/>
        <v>โครงการจัดตั้งนิคมอุตสาหกรรมในพื้นที่เขตพัฒนาเศรษฐกิจพิเศษสงขลา2560</v>
      </c>
      <c r="C18" s="4" t="s">
        <v>206</v>
      </c>
      <c r="D18" s="6" t="s">
        <v>47</v>
      </c>
    </row>
    <row r="19" spans="1:4">
      <c r="A19" s="5" t="s">
        <v>63</v>
      </c>
      <c r="B19" s="8" t="str">
        <f t="shared" si="0"/>
        <v>โครงการจัดตั้งนิคมอุตสาหกรรมในพื้นที่เขตพัฒนาเศรษฐกิจพิเศษนราธิวาส2560</v>
      </c>
      <c r="C19" s="4" t="s">
        <v>207</v>
      </c>
      <c r="D19" s="6" t="s">
        <v>47</v>
      </c>
    </row>
    <row r="20" spans="1:4">
      <c r="A20" s="5" t="s">
        <v>64</v>
      </c>
      <c r="B20" s="8" t="str">
        <f t="shared" si="0"/>
        <v>ประชาสัมพันธ์เขตพัฒนาเศรษฐกิจพิเศษในเชิงพื้นที่2561</v>
      </c>
      <c r="C20" s="4" t="s">
        <v>208</v>
      </c>
      <c r="D20" s="6" t="s">
        <v>42</v>
      </c>
    </row>
    <row r="21" spans="1:4">
      <c r="A21" s="5" t="s">
        <v>67</v>
      </c>
      <c r="B21" s="8" t="str">
        <f t="shared" si="0"/>
        <v>โครงการจัดทำแผนแม่บทและแผนการขับเคลื่อนยุทธศาสตร์การพัฒนาอุตสาหกรรมภูมิภาคสู่ประเทศไทย4.02561</v>
      </c>
      <c r="C21" s="4" t="s">
        <v>209</v>
      </c>
      <c r="D21" s="6" t="s">
        <v>68</v>
      </c>
    </row>
    <row r="22" spans="1:4">
      <c r="A22" s="5" t="s">
        <v>71</v>
      </c>
      <c r="B22" s="8" t="str">
        <f t="shared" si="0"/>
        <v>โครงการขับเคลื่อนเขตพัฒนาเศรษฐกิจพิเศษด้วยการตลาดและประชาสัมพันธ์เชิงรุก2561</v>
      </c>
      <c r="C22" s="4" t="s">
        <v>210</v>
      </c>
      <c r="D22" s="6" t="s">
        <v>68</v>
      </c>
    </row>
    <row r="23" spans="1:4">
      <c r="A23" s="5" t="s">
        <v>72</v>
      </c>
      <c r="B23" s="8" t="str">
        <f t="shared" si="0"/>
        <v>โครงการประชาสัมพันธ์เขตพัฒนาเศรษฐกิจพิเศษในเชิงพื้นที่ปีงบประมาณพ.ศ.25632562</v>
      </c>
      <c r="C23" s="4" t="s">
        <v>211</v>
      </c>
      <c r="D23" s="6" t="s">
        <v>14</v>
      </c>
    </row>
    <row r="24" spans="1:4">
      <c r="A24" s="5" t="s">
        <v>58</v>
      </c>
      <c r="B24" s="8" t="str">
        <f t="shared" si="0"/>
        <v>โครงการจัดตั้งนิคมอุตสาหกรรมในพื้นที่เขตพัฒนาเศรษฐกิจพิเศษตาก2562</v>
      </c>
      <c r="C24" s="4" t="s">
        <v>212</v>
      </c>
      <c r="D24" s="6" t="s">
        <v>14</v>
      </c>
    </row>
    <row r="25" spans="1:4">
      <c r="A25" s="5" t="s">
        <v>62</v>
      </c>
      <c r="B25" s="8" t="str">
        <f t="shared" si="0"/>
        <v>โครงการจัดตั้งนิคมอุตสาหกรรมในพื้นที่เขตพัฒนาเศรษฐกิจพิเศษสงขลา2562</v>
      </c>
      <c r="C25" s="4" t="s">
        <v>213</v>
      </c>
      <c r="D25" s="6" t="s">
        <v>14</v>
      </c>
    </row>
    <row r="26" spans="1:4">
      <c r="A26" s="5" t="s">
        <v>63</v>
      </c>
      <c r="B26" s="8" t="str">
        <f t="shared" si="0"/>
        <v>โครงการจัดตั้งนิคมอุตสาหกรรมในพื้นที่เขตพัฒนาเศรษฐกิจพิเศษนราธิวาส2562</v>
      </c>
      <c r="C26" s="4" t="s">
        <v>214</v>
      </c>
      <c r="D26" s="6" t="s">
        <v>14</v>
      </c>
    </row>
    <row r="27" spans="1:4">
      <c r="A27" s="5" t="s">
        <v>73</v>
      </c>
      <c r="B27" s="8" t="str">
        <f t="shared" si="0"/>
        <v>โครงการจัดทำแผนการตลาดและประชาสัมพันธ์เขตพัฒนาเศรษฐกิจพิเศษ2563</v>
      </c>
      <c r="C27" s="4" t="s">
        <v>215</v>
      </c>
      <c r="D27" s="6" t="s">
        <v>74</v>
      </c>
    </row>
    <row r="28" spans="1:4">
      <c r="A28" s="5" t="s">
        <v>58</v>
      </c>
      <c r="B28" s="8" t="str">
        <f t="shared" si="0"/>
        <v>โครงการจัดตั้งนิคมอุตสาหกรรมในพื้นที่เขตพัฒนาเศรษฐกิจพิเศษตาก2563</v>
      </c>
      <c r="C28" s="4" t="s">
        <v>216</v>
      </c>
      <c r="D28" s="6" t="s">
        <v>74</v>
      </c>
    </row>
    <row r="29" spans="1:4">
      <c r="A29" s="5" t="s">
        <v>62</v>
      </c>
      <c r="B29" s="8" t="str">
        <f t="shared" si="0"/>
        <v>โครงการจัดตั้งนิคมอุตสาหกรรมในพื้นที่เขตพัฒนาเศรษฐกิจพิเศษสงขลา2563</v>
      </c>
      <c r="C29" s="4" t="s">
        <v>217</v>
      </c>
      <c r="D29" s="6" t="s">
        <v>74</v>
      </c>
    </row>
    <row r="30" spans="1:4">
      <c r="A30" s="5" t="s">
        <v>78</v>
      </c>
      <c r="B30" s="8" t="str">
        <f t="shared" si="0"/>
        <v>โครงการบริหารจัดการแหล่งหินอุตสาหกรรมสำหรับพื้นที่เขตเศรษฐกิจชายแดน2564</v>
      </c>
      <c r="C30" s="4" t="s">
        <v>218</v>
      </c>
      <c r="D30" s="6" t="s">
        <v>21</v>
      </c>
    </row>
    <row r="31" spans="1:4">
      <c r="A31" s="5" t="s">
        <v>82</v>
      </c>
      <c r="B31" s="8" t="str">
        <f t="shared" si="0"/>
        <v>โครงการพัฒนาสมรรถนะช่องทางเข้าออกระหว่างประเทศและจังหวัดชายแดนเพื่อรองรับเขตพัฒนาเศรษฐกิจพิเศษ2562</v>
      </c>
      <c r="C31" s="4" t="s">
        <v>219</v>
      </c>
      <c r="D31" s="6" t="s">
        <v>14</v>
      </c>
    </row>
    <row r="32" spans="1:4">
      <c r="A32" s="5" t="s">
        <v>86</v>
      </c>
      <c r="B32" s="8" t="str">
        <f t="shared" si="0"/>
        <v>พัฒนาสมรรถนะช่องทางเข้าออกระหว่างประเทศและจังหวัดชายแดนเพื่อรองรับเขตพัฒนาเศรษฐกิจพิเศษ2563</v>
      </c>
      <c r="C32" s="4" t="s">
        <v>220</v>
      </c>
      <c r="D32" s="6" t="s">
        <v>33</v>
      </c>
    </row>
    <row r="33" spans="1:4">
      <c r="A33" s="5" t="s">
        <v>87</v>
      </c>
      <c r="B33" s="8" t="str">
        <f t="shared" si="0"/>
        <v>โครงการพัฒนาทักษะอาชีพตามความต้องการในเขตเศรษฐกิจพิเศษ2564</v>
      </c>
      <c r="C33" s="4" t="s">
        <v>221</v>
      </c>
      <c r="D33" s="6" t="s">
        <v>21</v>
      </c>
    </row>
    <row r="34" spans="1:4">
      <c r="A34" s="5" t="s">
        <v>93</v>
      </c>
      <c r="B34" s="8" t="str">
        <f t="shared" si="0"/>
        <v>โครงการพัฒนาพื้นที่เขตเศรษฐกิจพิเศษ2562</v>
      </c>
      <c r="C34" s="4" t="s">
        <v>222</v>
      </c>
      <c r="D34" s="6" t="s">
        <v>14</v>
      </c>
    </row>
    <row r="35" spans="1:4">
      <c r="A35" s="5" t="s">
        <v>93</v>
      </c>
      <c r="B35" s="8" t="str">
        <f t="shared" si="0"/>
        <v>โครงการพัฒนาพื้นที่เขตเศรษฐกิจพิเศษ2560</v>
      </c>
      <c r="C35" s="4" t="s">
        <v>223</v>
      </c>
      <c r="D35" s="6" t="s">
        <v>47</v>
      </c>
    </row>
    <row r="36" spans="1:4">
      <c r="A36" s="5" t="s">
        <v>93</v>
      </c>
      <c r="B36" s="8" t="str">
        <f t="shared" si="0"/>
        <v>โครงการพัฒนาพื้นที่เขตเศรษฐกิจพิเศษ2560</v>
      </c>
      <c r="C36" s="4" t="s">
        <v>224</v>
      </c>
      <c r="D36" s="6" t="s">
        <v>47</v>
      </c>
    </row>
    <row r="37" spans="1:4">
      <c r="A37" s="5" t="s">
        <v>97</v>
      </c>
      <c r="B37" s="8" t="str">
        <f t="shared" si="0"/>
        <v>โครงการพัฒนาระบบไฟฟ้าเพื่อรองรับการจัดตั้งเขตพัฒนาเศรษฐกิจพิเศษระยะที่2(คพพ.2)2560</v>
      </c>
      <c r="C37" s="4" t="s">
        <v>225</v>
      </c>
      <c r="D37" s="6" t="s">
        <v>98</v>
      </c>
    </row>
    <row r="38" spans="1:4">
      <c r="A38" s="5" t="s">
        <v>102</v>
      </c>
      <c r="B38" s="8" t="str">
        <f t="shared" si="0"/>
        <v>โครงการสนับสนุนการขับเคลื่อนการดำเนินงานเขตพัฒนาเศรษฐกิจพิเศษ2561</v>
      </c>
      <c r="C38" s="4" t="s">
        <v>226</v>
      </c>
      <c r="D38" s="6" t="s">
        <v>42</v>
      </c>
    </row>
    <row r="39" spans="1:4">
      <c r="A39" s="5" t="s">
        <v>93</v>
      </c>
      <c r="B39" s="8" t="str">
        <f t="shared" si="0"/>
        <v>โครงการพัฒนาพื้นที่เขตเศรษฐกิจพิเศษ2562</v>
      </c>
      <c r="C39" s="4" t="s">
        <v>227</v>
      </c>
      <c r="D39" s="6" t="s">
        <v>14</v>
      </c>
    </row>
    <row r="40" spans="1:4">
      <c r="A40" s="5" t="s">
        <v>105</v>
      </c>
      <c r="B40" s="8" t="str">
        <f t="shared" si="0"/>
        <v>โครงการสนับสนุนการขับเคลื่อนการดำเนินงานเขตพัฒนาเศรษฐกิจพิเศษประจำปีงบประมาณพ.ศ.25632562</v>
      </c>
      <c r="C40" s="4" t="s">
        <v>228</v>
      </c>
      <c r="D40" s="6" t="s">
        <v>14</v>
      </c>
    </row>
    <row r="41" spans="1:4">
      <c r="A41" s="5" t="s">
        <v>106</v>
      </c>
      <c r="B41" s="8" t="str">
        <f t="shared" si="0"/>
        <v>โครงการสนับสนุนการขับเคลื่อนการดำเนินงานเขตพัฒนาเศรษฐกิจพิเศษประจำปีงบประมาณพ.ศ.25642563</v>
      </c>
      <c r="C41" s="4" t="s">
        <v>229</v>
      </c>
      <c r="D41" s="6" t="s">
        <v>33</v>
      </c>
    </row>
    <row r="42" spans="1:4">
      <c r="A42" s="5" t="s">
        <v>107</v>
      </c>
      <c r="B42" s="8" t="str">
        <f t="shared" si="0"/>
        <v>โครงการสนับสนุนการพัฒนาพื้นที่เขตเศรษฐกิจพิเศษ2563</v>
      </c>
      <c r="C42" s="4" t="s">
        <v>230</v>
      </c>
      <c r="D42" s="6" t="s">
        <v>33</v>
      </c>
    </row>
    <row r="43" spans="1:4">
      <c r="A43" s="5" t="s">
        <v>111</v>
      </c>
      <c r="B43" s="8" t="str">
        <f t="shared" si="0"/>
        <v>โครงการพัฒนาระบบไฟฟ้าเพื่อรองรับการจัดตั้งเขตพัฒนาเศรษฐกิจพิเศษระยะแรก2559</v>
      </c>
      <c r="C43" s="4" t="s">
        <v>231</v>
      </c>
      <c r="D43" s="6" t="s">
        <v>112</v>
      </c>
    </row>
    <row r="44" spans="1:4">
      <c r="A44" s="5" t="s">
        <v>114</v>
      </c>
      <c r="B44" s="8" t="str">
        <f t="shared" si="0"/>
        <v>โครงการขยายการค้าการลงทุนชายแดนและเขตพัฒนาเศรษฐกิจพิเศษ(2563)2562</v>
      </c>
      <c r="C44" s="4" t="s">
        <v>232</v>
      </c>
      <c r="D44" s="6" t="s">
        <v>14</v>
      </c>
    </row>
    <row r="45" spans="1:4">
      <c r="A45" s="5" t="s">
        <v>118</v>
      </c>
      <c r="B45" s="8" t="str">
        <f t="shared" si="0"/>
        <v>ส่งเสริมการค้าการลงทุนและสร้างความสัมพันธ์กับกลุ่มประเทศอาเซียน+32564</v>
      </c>
      <c r="C45" s="4" t="s">
        <v>233</v>
      </c>
      <c r="D45" s="6" t="s">
        <v>119</v>
      </c>
    </row>
    <row r="46" spans="1:4">
      <c r="A46" s="5" t="s">
        <v>122</v>
      </c>
      <c r="B46" s="8" t="str">
        <f t="shared" si="0"/>
        <v>บูรณะทางผิวแอสฟัลต์ทางหลวงหมายเลข2276สายกุรุคุ-เรณูนครตำบลปลาปากอำเภอปลาปากจังหวัดนครพนมถนน2ช่องจราจรผิวทางกว้างช่องละ3.50เมตรยาว1,900.00เมตรไหล่ทางกว้างข้างละ1.00เมตรหรือมีผิวจราจร17,363.00ตารางเมตร2563</v>
      </c>
      <c r="C46" s="4" t="s">
        <v>234</v>
      </c>
      <c r="D46" s="6" t="s">
        <v>123</v>
      </c>
    </row>
    <row r="47" spans="1:4">
      <c r="A47" s="5" t="s">
        <v>127</v>
      </c>
      <c r="B47" s="8" t="str">
        <f t="shared" si="0"/>
        <v>โครงการศูนย์เปลี่ยนถ่ายรูปแบบการขนส่งสินค้าเชียงของจังหวัดเชียงราย2556</v>
      </c>
      <c r="C47" s="4" t="s">
        <v>235</v>
      </c>
      <c r="D47" s="6" t="s">
        <v>128</v>
      </c>
    </row>
    <row r="48" spans="1:4">
      <c r="A48" s="5" t="s">
        <v>132</v>
      </c>
      <c r="B48" s="8" t="str">
        <f t="shared" si="0"/>
        <v>โครงการพัฒนาทางหลวงเพื่อสนับสนุนเขตเศรษฐกิจพิเศษปีพ.ศ.25622561</v>
      </c>
      <c r="C48" s="4" t="s">
        <v>236</v>
      </c>
      <c r="D48" s="6" t="s">
        <v>42</v>
      </c>
    </row>
    <row r="49" spans="1:4">
      <c r="A49" s="5" t="s">
        <v>134</v>
      </c>
      <c r="B49" s="8" t="str">
        <f t="shared" si="0"/>
        <v>โครงการพัฒนาทางหลวงเพื่อสนับสนุนเขตเศรษฐกิจพิเศษปี25632562</v>
      </c>
      <c r="C49" s="4" t="s">
        <v>237</v>
      </c>
      <c r="D49" s="6" t="s">
        <v>14</v>
      </c>
    </row>
    <row r="50" spans="1:4">
      <c r="A50" s="5" t="s">
        <v>135</v>
      </c>
      <c r="B50" s="8" t="str">
        <f t="shared" si="0"/>
        <v>บูรณะทางผิวแอสฟัลต์ทางหลวงหมายเลข212สายกลางน้อย-ย้อมพัฒนาตำบลดอนนางหงษ์อำเภอธาตุพนมจังหวัดนครพนมถนน4ช่องจราจรผิวทางกว้างช่องละ3.50เมตรยาว1,000.00เมตรไหล่ทางกว้างข้างละ2.00เมตรหรือมีผิวจราจร20,507.00ตารางเมตร2563</v>
      </c>
      <c r="C50" s="4" t="s">
        <v>238</v>
      </c>
      <c r="D50" s="6" t="s">
        <v>123</v>
      </c>
    </row>
    <row r="51" spans="1:4">
      <c r="A51" s="5" t="s">
        <v>136</v>
      </c>
      <c r="B51" s="8" t="str">
        <f t="shared" si="0"/>
        <v>โครงการการพัฒนาท่าอากาศยานเขตพัฒนาเศรษฐกิจพิเศษ(ปีงบประมาณ2563)2562</v>
      </c>
      <c r="C51" s="4" t="s">
        <v>239</v>
      </c>
      <c r="D51" s="6" t="s">
        <v>14</v>
      </c>
    </row>
    <row r="52" spans="1:4">
      <c r="A52" s="5" t="s">
        <v>138</v>
      </c>
      <c r="B52" s="8" t="str">
        <f t="shared" si="0"/>
        <v>ซ่อมทางผิวแอสฟัลต์ทางหลวงหมายเลข1288ตอนควบคุม0100ตอนหนองหลวง-เปิ่งเคลิงจังหวัดตาก(ภายใต้โครงการเพิ่มขีดความสามารถในการแข่งขันด้านการค้าชายแดนและขับเคลื่อนเขตพัฒนาเศรษฐกิจพิเศษตาก)2563</v>
      </c>
      <c r="C52" s="4" t="s">
        <v>240</v>
      </c>
      <c r="D52" s="6" t="s">
        <v>33</v>
      </c>
    </row>
    <row r="53" spans="1:4">
      <c r="A53" s="5" t="s">
        <v>140</v>
      </c>
      <c r="B53" s="8" t="str">
        <f t="shared" si="0"/>
        <v>โครงการการพัฒนาท่าอากาศยานเขตพัฒนาเศรษฐกิจพิเศษ2559</v>
      </c>
      <c r="C53" s="4" t="s">
        <v>241</v>
      </c>
      <c r="D53" s="6" t="s">
        <v>112</v>
      </c>
    </row>
    <row r="54" spans="1:4">
      <c r="A54" s="5" t="s">
        <v>141</v>
      </c>
      <c r="B54" s="8" t="str">
        <f t="shared" si="0"/>
        <v>โครงการพัฒนาทางหลวงเพื่อสนับสนุนเขตเศรษฐกิจพิเศษปี25642563</v>
      </c>
      <c r="C54" s="4" t="s">
        <v>242</v>
      </c>
      <c r="D54" s="6" t="s">
        <v>33</v>
      </c>
    </row>
    <row r="55" spans="1:4">
      <c r="A55" s="5" t="s">
        <v>142</v>
      </c>
      <c r="B55" s="8" t="str">
        <f t="shared" si="0"/>
        <v>ขยายไหล่ทางสายแยกทางหลวงหมายเลข3067-จุดผ่านแดนถาวรบ้านหนองเอี่ยนอำเภออรัญประเทศจังหวัดสระแก้วระยะทาง6.250กิโลเมตร2563</v>
      </c>
      <c r="C55" s="4" t="s">
        <v>243</v>
      </c>
      <c r="D55" s="6" t="s">
        <v>33</v>
      </c>
    </row>
    <row r="56" spans="1:4">
      <c r="A56" s="5" t="s">
        <v>145</v>
      </c>
      <c r="B56" s="8" t="str">
        <f t="shared" si="0"/>
        <v>ขยายไหล่ถนนลาดยางสายแยกทางหลวงหมายเลข317–จุดผ่านแดนถาวรบ้านเขาดินตำบลไทยอุดมอำเภอคลองหาดถึงตำบลวังสมบูรณ์อำเภอวังสมบูรณ์จังหวัดสระแก้ว2563</v>
      </c>
      <c r="C56" s="4" t="s">
        <v>244</v>
      </c>
      <c r="D56" s="6" t="s">
        <v>33</v>
      </c>
    </row>
    <row r="57" spans="1:4">
      <c r="A57" s="5" t="s">
        <v>146</v>
      </c>
      <c r="B57" s="8" t="str">
        <f t="shared" si="0"/>
        <v>ปรับปรุงถนนลาดยางสายแยกทางหลวงหมายเลข33–อ.คลองหาดอ.คลองหาดจ.สระแก้วระยะทาง7.500กม.2563</v>
      </c>
      <c r="C57" s="4" t="s">
        <v>245</v>
      </c>
      <c r="D57" s="6" t="s">
        <v>33</v>
      </c>
    </row>
    <row r="58" spans="1:4">
      <c r="A58" s="5" t="s">
        <v>147</v>
      </c>
      <c r="B58" s="8" t="str">
        <f t="shared" si="0"/>
        <v>การเปลี่ยนสถานะและการใช้ประโยชน์ที่ดินในพื้นที่พัฒนาเขตเศรษฐกิจพิเศษอำเภอแม่สอด:ผลกระทบทางสังคมเศรษฐกิจและวัฒนธรรมและการเคลื่อนไหวของชุมชนและภาคประชาสังคม2560</v>
      </c>
      <c r="C58" s="4" t="s">
        <v>246</v>
      </c>
      <c r="D58" s="6" t="s">
        <v>148</v>
      </c>
    </row>
    <row r="59" spans="1:4">
      <c r="A59" s="5" t="s">
        <v>149</v>
      </c>
      <c r="B59" s="8" t="str">
        <f t="shared" si="0"/>
        <v>ชาติพันธุ์สัมพันธ์กับความมั่นคงในพื้นที่ชายแดนทางภาคเหนือของไทยและลาว2560</v>
      </c>
      <c r="C59" s="4" t="s">
        <v>247</v>
      </c>
      <c r="D59" s="6" t="s">
        <v>150</v>
      </c>
    </row>
    <row r="60" spans="1:4">
      <c r="A60" s="5" t="s">
        <v>151</v>
      </c>
      <c r="B60" s="8" t="str">
        <f t="shared" si="0"/>
        <v>การเคลื่อนย้ายข้ามแดนของคนสินค้าและข่าวสารในบริบทของการพัฒนาเขตเศรษฐกิจพิเศษชายแดนของประเทศไทยและเพื่อนบ้านอาเซียน2560</v>
      </c>
      <c r="C60" s="4" t="s">
        <v>248</v>
      </c>
      <c r="D60" s="6" t="s">
        <v>98</v>
      </c>
    </row>
    <row r="61" spans="1:4">
      <c r="A61" s="5" t="s">
        <v>152</v>
      </c>
      <c r="B61" s="8" t="str">
        <f t="shared" si="0"/>
        <v>นำที่ราชพัสดุมาสนับสนุนพื้นที่เขตพัฒนาเศรษฐกิจพิเศษ2559</v>
      </c>
      <c r="C61" s="4" t="s">
        <v>249</v>
      </c>
      <c r="D61" s="6" t="s">
        <v>112</v>
      </c>
    </row>
    <row r="62" spans="1:4">
      <c r="A62" s="5" t="s">
        <v>156</v>
      </c>
      <c r="B62" s="8" t="str">
        <f t="shared" si="0"/>
        <v>โครงการก่อสร้างอาคารชุดพักอาศัยและบ้านพักข้าราชการด่านศุลกากรตากใบ1แห่ง2562</v>
      </c>
      <c r="C62" s="4" t="s">
        <v>250</v>
      </c>
      <c r="D62" s="6" t="s">
        <v>14</v>
      </c>
    </row>
    <row r="63" spans="1:4">
      <c r="A63" s="5" t="s">
        <v>160</v>
      </c>
      <c r="B63" s="8" t="str">
        <f t="shared" si="0"/>
        <v>โครงการก่อสร้างด่านศุลกากรแม่สอดแห่งที่22561</v>
      </c>
      <c r="C63" s="4" t="s">
        <v>251</v>
      </c>
      <c r="D63" s="6" t="s">
        <v>42</v>
      </c>
    </row>
    <row r="64" spans="1:4">
      <c r="A64" s="5" t="s">
        <v>162</v>
      </c>
      <c r="B64" s="8" t="str">
        <f t="shared" si="0"/>
        <v>โครงการปรับปรุงซ่อมแซมอาคารที่ทำการด่านศุลกากรแม่สอดอาคารด่านพรมแดนท่าสายลวดอาคารที่พักอาศัยและสิ่งปลูกสร้างประกอบ2562</v>
      </c>
      <c r="C64" s="4" t="s">
        <v>252</v>
      </c>
      <c r="D64" s="6" t="s">
        <v>14</v>
      </c>
    </row>
    <row r="65" spans="1:4">
      <c r="A65" s="5" t="s">
        <v>163</v>
      </c>
      <c r="B65" s="8" t="str">
        <f t="shared" si="0"/>
        <v>โครงการปรับปรุงซ่อมแซมอาคารที่ทำการด่านศุลกากรตากใบ2562</v>
      </c>
      <c r="C65" s="4" t="s">
        <v>253</v>
      </c>
      <c r="D65" s="6" t="s">
        <v>164</v>
      </c>
    </row>
    <row r="66" spans="1:4">
      <c r="A66" s="5" t="s">
        <v>165</v>
      </c>
      <c r="B66" s="8" t="str">
        <f t="shared" si="0"/>
        <v>โครงการก่อสร้างด่านศุลกากรบริเวณจุดผ่านแดนถาวรบ้านพุน้ำร้อนระยะที่1ตำบลบ้านเก่าอำเภอเมืองจังหวัดกาญจนบุรี1แห่ง2562</v>
      </c>
      <c r="C66" s="4" t="s">
        <v>254</v>
      </c>
      <c r="D66" s="6" t="s">
        <v>14</v>
      </c>
    </row>
    <row r="67" spans="1:4">
      <c r="A67" s="5" t="s">
        <v>167</v>
      </c>
      <c r="B67" s="8" t="str">
        <f t="shared" ref="B67:B76" si="1">A67&amp;RIGHT(D67,4)</f>
        <v>โครงการปรับปรุงซ่อมแซมอาคารศูนย์ราชการชายแดน๑และ๒ด่านศุลกากรตากใบ2562</v>
      </c>
      <c r="C67" s="4" t="s">
        <v>255</v>
      </c>
      <c r="D67" s="6" t="s">
        <v>164</v>
      </c>
    </row>
    <row r="68" spans="1:4">
      <c r="A68" s="5" t="s">
        <v>169</v>
      </c>
      <c r="B68" s="8" t="str">
        <f t="shared" si="1"/>
        <v>โครงการก่อสร้างอาคารที่ทำการด่านศุลกากรเชียงแสนแห่งใหม่และสิ่งปลูกสร้างประกอบตำบลบ้านแซวอำเภอเชียงแสนจังหวัดเชียงราย1แห่ง2562</v>
      </c>
      <c r="C68" s="4" t="s">
        <v>256</v>
      </c>
      <c r="D68" s="6" t="s">
        <v>14</v>
      </c>
    </row>
    <row r="69" spans="1:4">
      <c r="A69" s="5" t="s">
        <v>171</v>
      </c>
      <c r="B69" s="8" t="str">
        <f t="shared" si="1"/>
        <v>โครงการก่อสร้างอาคารจุดผ่านแดนถาวร(บ้านหนองเอี่ยน)2562</v>
      </c>
      <c r="C69" s="4" t="s">
        <v>257</v>
      </c>
      <c r="D69" s="6" t="s">
        <v>14</v>
      </c>
    </row>
    <row r="70" spans="1:4">
      <c r="A70" s="5" t="s">
        <v>173</v>
      </c>
      <c r="B70" s="8" t="str">
        <f t="shared" si="1"/>
        <v>โครงการลานตรวจปล่อยสินค้าด่านศุลกากรตากใบ2562</v>
      </c>
      <c r="C70" s="4" t="s">
        <v>258</v>
      </c>
      <c r="D70" s="6" t="s">
        <v>164</v>
      </c>
    </row>
    <row r="71" spans="1:4">
      <c r="A71" s="5" t="s">
        <v>174</v>
      </c>
      <c r="B71" s="8" t="str">
        <f t="shared" si="1"/>
        <v>โครงการก่อสร้างด่านศุลกากรอรัญประเทศและสิ่งปลูกสร้างประกอบ(บ้านป่าไร่)2562</v>
      </c>
      <c r="C71" s="4" t="s">
        <v>259</v>
      </c>
      <c r="D71" s="6" t="s">
        <v>14</v>
      </c>
    </row>
    <row r="72" spans="1:4">
      <c r="A72" s="5" t="s">
        <v>176</v>
      </c>
      <c r="B72" s="8" t="str">
        <f t="shared" si="1"/>
        <v>โครงการปรับปรุงซ่อมแซมประตูรั้วที่ทำการด่านศุลกากรปาดังเบซาร์2562</v>
      </c>
      <c r="C72" s="4" t="s">
        <v>260</v>
      </c>
      <c r="D72" s="6" t="s">
        <v>164</v>
      </c>
    </row>
    <row r="73" spans="1:4">
      <c r="A73" s="5" t="s">
        <v>178</v>
      </c>
      <c r="B73" s="8" t="str">
        <f t="shared" si="1"/>
        <v>โครงการปรับปรุงซ่อมแซมถนนคอนกรีตเสริมเหล็กบริเวณอาคารโรงพักสินค้าขาเข้าและถนนคอนกรีตเสริมเหล็กบริเวณอาคารโรงพักสินค้าขาออกด่านศุลกากรแม่สาย2564</v>
      </c>
      <c r="C73" s="4" t="s">
        <v>261</v>
      </c>
      <c r="D73" s="6" t="s">
        <v>21</v>
      </c>
    </row>
    <row r="74" spans="1:4">
      <c r="A74" s="5" t="s">
        <v>180</v>
      </c>
      <c r="B74" s="8" t="str">
        <f t="shared" si="1"/>
        <v>โครงการนำที่ราชพัสดุมาสนับสนุนเขตพัฒนาเศรษฐกิจพิเศษ2563</v>
      </c>
      <c r="C74" s="4" t="s">
        <v>262</v>
      </c>
      <c r="D74" s="6" t="s">
        <v>33</v>
      </c>
    </row>
    <row r="75" spans="1:4">
      <c r="A75" s="5" t="s">
        <v>182</v>
      </c>
      <c r="B75" s="8" t="str">
        <f t="shared" si="1"/>
        <v>โครงการปรับปรุงผิวจราจรถนนด่านพรมแดนสะเดาขาออกด่านศุลกากรสะเดาตำบลสำนักขามอำเภอสะเดาจังหวัดสงขลา1แห่ง2563</v>
      </c>
      <c r="C75" s="4" t="s">
        <v>263</v>
      </c>
      <c r="D75" s="6" t="s">
        <v>33</v>
      </c>
    </row>
    <row r="76" spans="1:4">
      <c r="A76" s="5" t="s">
        <v>185</v>
      </c>
      <c r="B76" s="8" t="str">
        <f t="shared" si="1"/>
        <v>โครงการปรับปรุงซ่อมแซมศูนย์บริการเบ็ดเสร็จและสิ่งปลูกสร้างด่านศุลกากรแม่สาย2563</v>
      </c>
      <c r="C76" s="4" t="s">
        <v>264</v>
      </c>
      <c r="D76" s="6" t="s">
        <v>33</v>
      </c>
    </row>
  </sheetData>
  <hyperlinks>
    <hyperlink ref="A2" r:id="rId1" display="https://emenscr.nesdc.go.th/viewer/view.html?id=5e1c193581ab153c0a4231a7&amp;username=police000711" xr:uid="{00000000-0004-0000-0100-000000000000}"/>
    <hyperlink ref="A3" r:id="rId2" display="https://emenscr.nesdc.go.th/viewer/view.html?id=5e1eeec7dd5aa7472e84626b&amp;username=police000711" xr:uid="{00000000-0004-0000-0100-000001000000}"/>
    <hyperlink ref="A4" r:id="rId3" display="https://emenscr.nesdc.go.th/viewer/view.html?id=5f27a5c9c584a82f5e3aaa12&amp;username=police000711" xr:uid="{00000000-0004-0000-0100-000002000000}"/>
    <hyperlink ref="A5" r:id="rId4" display="https://emenscr.nesdc.go.th/viewer/view.html?id=5e3d3f66dfeaf25e41c453cc&amp;username=boi13101" xr:uid="{00000000-0004-0000-0100-000003000000}"/>
    <hyperlink ref="A6" r:id="rId5" display="https://emenscr.nesdc.go.th/viewer/view.html?id=5def4054ca32fb4ed4482d15&amp;username=moi02276021" xr:uid="{00000000-0004-0000-0100-000004000000}"/>
    <hyperlink ref="A7" r:id="rId6" display="https://emenscr.nesdc.go.th/viewer/view.html?id=5df4b5af9bd9f12c4a2d0a36&amp;username=moi0017571" xr:uid="{00000000-0004-0000-0100-000005000000}"/>
    <hyperlink ref="A8" r:id="rId7" display="https://emenscr.nesdc.go.th/viewer/view.html?id=5fd437e4238e5c34f1efcc3d&amp;username=moi0017121" xr:uid="{00000000-0004-0000-0100-000006000000}"/>
    <hyperlink ref="A9" r:id="rId8" display="https://emenscr.nesdc.go.th/viewer/view.html?id=5e0eb34858d9a63ef04e4b57&amp;username=dsd_regional_901" xr:uid="{00000000-0004-0000-0100-000007000000}"/>
    <hyperlink ref="A10" r:id="rId9" display="https://emenscr.nesdc.go.th/viewer/view.html?id=5b20c3ebbdb2d17e2f9a18a8&amp;username=mol05091" xr:uid="{00000000-0004-0000-0100-000008000000}"/>
    <hyperlink ref="A11" r:id="rId10" display="https://emenscr.nesdc.go.th/viewer/view.html?id=5b1fd1cc7587e67e2e72102c&amp;username=mol05101" xr:uid="{00000000-0004-0000-0100-000009000000}"/>
    <hyperlink ref="A12" r:id="rId11" display="https://emenscr.nesdc.go.th/viewer/view.html?id=5db1cb97a12569147ec9830e&amp;username=mol04071" xr:uid="{00000000-0004-0000-0100-00000A000000}"/>
    <hyperlink ref="A13" r:id="rId12" display="https://emenscr.nesdc.go.th/viewer/view.html?id=5e01f21aca0feb49b458c0c6&amp;username=mol05091" xr:uid="{00000000-0004-0000-0100-00000B000000}"/>
    <hyperlink ref="A14" r:id="rId13" display="https://emenscr.nesdc.go.th/viewer/view.html?id=5e02dbb942c5ca49af55ac44&amp;username=mol05021" xr:uid="{00000000-0004-0000-0100-00000C000000}"/>
    <hyperlink ref="A15" r:id="rId14" display="https://emenscr.nesdc.go.th/viewer/view.html?id=5f28fc1e14c4720c160d0669&amp;username=mol03081" xr:uid="{00000000-0004-0000-0100-00000D000000}"/>
    <hyperlink ref="A16" r:id="rId15" display="https://emenscr.nesdc.go.th/viewer/view.html?id=5fd09256e4c2575912afdf6b&amp;username=mol03161" xr:uid="{00000000-0004-0000-0100-00000E000000}"/>
    <hyperlink ref="A17" r:id="rId16" display="https://emenscr.nesdc.go.th/viewer/view.html?id=5b20f741ea79507e38d7c9e5&amp;username=ieat510221" xr:uid="{00000000-0004-0000-0100-00000F000000}"/>
    <hyperlink ref="A18" r:id="rId17" display="https://emenscr.nesdc.go.th/viewer/view.html?id=5b20f757916f477e3991ef09&amp;username=ieat510221" xr:uid="{00000000-0004-0000-0100-000010000000}"/>
    <hyperlink ref="A19" r:id="rId18" display="https://emenscr.nesdc.go.th/viewer/view.html?id=5b2100ab916f477e3991ef33&amp;username=ieat510221" xr:uid="{00000000-0004-0000-0100-000011000000}"/>
    <hyperlink ref="A20" r:id="rId19" display="https://emenscr.nesdc.go.th/viewer/view.html?id=5c7f71fd1248ca2ef6b78154&amp;username=industry02041" xr:uid="{00000000-0004-0000-0100-000012000000}"/>
    <hyperlink ref="A21" r:id="rId20" display="https://emenscr.nesdc.go.th/viewer/view.html?id=5c89c64c7a930d3fec262eee&amp;username=industry08021" xr:uid="{00000000-0004-0000-0100-000013000000}"/>
    <hyperlink ref="A22" r:id="rId21" display="https://emenscr.nesdc.go.th/viewer/view.html?id=5c89fbaef78b133fe6b148e5&amp;username=industry08021" xr:uid="{00000000-0004-0000-0100-000014000000}"/>
    <hyperlink ref="A23" r:id="rId22" display="https://emenscr.nesdc.go.th/viewer/view.html?id=5e01910642c5ca49af55a88a&amp;username=industry02041" xr:uid="{00000000-0004-0000-0100-000015000000}"/>
    <hyperlink ref="A24" r:id="rId23" display="https://emenscr.nesdc.go.th/viewer/view.html?id=5e031f11b459dd49a9ac7926&amp;username=ieat510221" xr:uid="{00000000-0004-0000-0100-000016000000}"/>
    <hyperlink ref="A25" r:id="rId24" display="https://emenscr.nesdc.go.th/viewer/view.html?id=5e03234f6f155549ab8fbd9e&amp;username=ieat510221" xr:uid="{00000000-0004-0000-0100-000017000000}"/>
    <hyperlink ref="A26" r:id="rId25" display="https://emenscr.nesdc.go.th/viewer/view.html?id=5e032744ca0feb49b458c3ed&amp;username=ieat510221" xr:uid="{00000000-0004-0000-0100-000018000000}"/>
    <hyperlink ref="A27" r:id="rId26" display="https://emenscr.nesdc.go.th/viewer/view.html?id=5e9e83acd08c5042c489e25f&amp;username=industry08021" xr:uid="{00000000-0004-0000-0100-000019000000}"/>
    <hyperlink ref="A28" r:id="rId27" display="https://emenscr.nesdc.go.th/viewer/view.html?id=5f2ce25e1e9bcf1b6a336666&amp;username=ieat5102111" xr:uid="{00000000-0004-0000-0100-00001A000000}"/>
    <hyperlink ref="A29" r:id="rId28" display="https://emenscr.nesdc.go.th/viewer/view.html?id=5f2cf4dc67a1a91b6c4af1cd&amp;username=ieat5102111" xr:uid="{00000000-0004-0000-0100-00001B000000}"/>
    <hyperlink ref="A30" r:id="rId29" display="https://emenscr.nesdc.go.th/viewer/view.html?id=5f2d1b731e9bcf1b6a336884&amp;username=industry05071" xr:uid="{00000000-0004-0000-0100-00001C000000}"/>
    <hyperlink ref="A31" r:id="rId30" display="https://emenscr.nesdc.go.th/viewer/view.html?id=5dfa18be6b12163f58d5f9c1&amp;username=moph04041" xr:uid="{00000000-0004-0000-0100-00001D000000}"/>
    <hyperlink ref="A32" r:id="rId31" display="https://emenscr.nesdc.go.th/viewer/view.html?id=5fae409f3f6eff6c49213bd7&amp;username=moph04041" xr:uid="{00000000-0004-0000-0100-00001E000000}"/>
    <hyperlink ref="A33" r:id="rId32" display="https://emenscr.nesdc.go.th/viewer/view.html?id=5f2d68b6c3e5f60bd06cae03&amp;username=bcca059541" xr:uid="{00000000-0004-0000-0100-00001F000000}"/>
    <hyperlink ref="A34" r:id="rId33" display="https://emenscr.nesdc.go.th/viewer/view.html?id=5dca34ebefbbb90303acb059&amp;username=moi07041" xr:uid="{00000000-0004-0000-0100-000020000000}"/>
    <hyperlink ref="A35" r:id="rId34" display="https://emenscr.nesdc.go.th/viewer/view.html?id=5b210db5916f477e3991ef60&amp;username=moi07041" xr:uid="{00000000-0004-0000-0100-000021000000}"/>
    <hyperlink ref="A36" r:id="rId35" display="https://emenscr.nesdc.go.th/viewer/view.html?id=5d031bad43f43b4179ea137d&amp;username=moi07171" xr:uid="{00000000-0004-0000-0100-000022000000}"/>
    <hyperlink ref="A37" r:id="rId36" display="https://emenscr.nesdc.go.th/viewer/view.html?id=5d071003ae46c10af2226520&amp;username=moi5305111" xr:uid="{00000000-0004-0000-0100-000023000000}"/>
    <hyperlink ref="A38" r:id="rId37" display="https://emenscr.nesdc.go.th/viewer/view.html?id=5d8b552842d188059b355707&amp;username=moi02121" xr:uid="{00000000-0004-0000-0100-000024000000}"/>
    <hyperlink ref="A39" r:id="rId38" display="https://emenscr.nesdc.go.th/viewer/view.html?id=5df84a4e62ad211a54e74c0d&amp;username=moi07171" xr:uid="{00000000-0004-0000-0100-000025000000}"/>
    <hyperlink ref="A40" r:id="rId39" display="https://emenscr.nesdc.go.th/viewer/view.html?id=5e0eb14358d9a63ef04e4b53&amp;username=moi02121" xr:uid="{00000000-0004-0000-0100-000026000000}"/>
    <hyperlink ref="A41" r:id="rId40" display="https://emenscr.nesdc.go.th/viewer/view.html?id=5fc47ea6beab9d2a7939c314&amp;username=moi02121" xr:uid="{00000000-0004-0000-0100-000027000000}"/>
    <hyperlink ref="A42" r:id="rId41" display="https://emenscr.nesdc.go.th/viewer/view.html?id=5fc70e4124b5b4133b5f8f38&amp;username=moi03051" xr:uid="{00000000-0004-0000-0100-000028000000}"/>
    <hyperlink ref="A43" r:id="rId42" display="https://emenscr.nesdc.go.th/viewer/view.html?id=600535dcd32d761c9affb10c&amp;username=moi5305111" xr:uid="{00000000-0004-0000-0100-000029000000}"/>
    <hyperlink ref="A44" r:id="rId43" display="https://emenscr.nesdc.go.th/viewer/view.html?id=5dfb1713c552571a72d13710&amp;username=moc03041" xr:uid="{00000000-0004-0000-0100-00002A000000}"/>
    <hyperlink ref="A45" r:id="rId44" display="https://emenscr.nesdc.go.th/viewer/view.html?id=5fd85cafa7ca1a34f39f35f3&amp;username=moc0016651" xr:uid="{00000000-0004-0000-0100-00002B000000}"/>
    <hyperlink ref="A46" r:id="rId45" display="https://emenscr.nesdc.go.th/viewer/view.html?id=5e33b7c13777711ebc4dfefc&amp;username=mot060221" xr:uid="{00000000-0004-0000-0100-00002C000000}"/>
    <hyperlink ref="A47" r:id="rId46" display="https://emenscr.nesdc.go.th/viewer/view.html?id=5b20ee61bdb2d17e2f9a19a7&amp;username=mot04101" xr:uid="{00000000-0004-0000-0100-00002D000000}"/>
    <hyperlink ref="A48" r:id="rId47" display="https://emenscr.nesdc.go.th/viewer/view.html?id=5bb1a0dbe8a05d0f344e4e2c&amp;username=mot061381" xr:uid="{00000000-0004-0000-0100-00002E000000}"/>
    <hyperlink ref="A49" r:id="rId48" display="https://emenscr.nesdc.go.th/viewer/view.html?id=5db69806a099c71470319abf&amp;username=mot061381" xr:uid="{00000000-0004-0000-0100-00002F000000}"/>
    <hyperlink ref="A50" r:id="rId49" display="https://emenscr.nesdc.go.th/viewer/view.html?id=5e05c7ad0ad19a445701a0b6&amp;username=mot060221" xr:uid="{00000000-0004-0000-0100-000030000000}"/>
    <hyperlink ref="A51" r:id="rId50" display="https://emenscr.nesdc.go.th/viewer/view.html?id=5e46575c687ff8260b5ae416&amp;username=mot05141" xr:uid="{00000000-0004-0000-0100-000031000000}"/>
    <hyperlink ref="A52" r:id="rId51" display="https://emenscr.nesdc.go.th/viewer/view.html?id=5f87d4ba5a6aea7fcadff7d8&amp;username=mot060271" xr:uid="{00000000-0004-0000-0100-000032000000}"/>
    <hyperlink ref="A53" r:id="rId52" display="https://emenscr.nesdc.go.th/viewer/view.html?id=5fab9d4d7772696c41ccc1ba&amp;username=mot05141" xr:uid="{00000000-0004-0000-0100-000033000000}"/>
    <hyperlink ref="A54" r:id="rId53" display="https://emenscr.nesdc.go.th/viewer/view.html?id=5fc4d7cf7c1ad039a4b87ae7&amp;username=mot061381" xr:uid="{00000000-0004-0000-0100-000034000000}"/>
    <hyperlink ref="A55" r:id="rId54" display="https://emenscr.nesdc.go.th/viewer/view.html?id=5fc718df499a93132efec2c7&amp;username=mot0703621" xr:uid="{00000000-0004-0000-0100-000035000000}"/>
    <hyperlink ref="A56" r:id="rId55" display="https://emenscr.nesdc.go.th/viewer/view.html?id=5fd84e5c6eb12634f2968de6&amp;username=mot0703621" xr:uid="{00000000-0004-0000-0100-000036000000}"/>
    <hyperlink ref="A57" r:id="rId56" display="https://emenscr.nesdc.go.th/viewer/view.html?id=5fd852ed238e5c34f1efce95&amp;username=mot0703621" xr:uid="{00000000-0004-0000-0100-000037000000}"/>
    <hyperlink ref="A58" r:id="rId57" display="https://emenscr.nesdc.go.th/viewer/view.html?id=5bd13cb8ead9a205b323d60c&amp;username=cmu6593181" xr:uid="{00000000-0004-0000-0100-000038000000}"/>
    <hyperlink ref="A59" r:id="rId58" display="https://emenscr.nesdc.go.th/viewer/view.html?id=5bd14140b0bb8f05b8702482&amp;username=cmu6593181" xr:uid="{00000000-0004-0000-0100-000039000000}"/>
    <hyperlink ref="A60" r:id="rId59" display="https://emenscr.nesdc.go.th/viewer/view.html?id=5bd14d1b7de3c605ae415f57&amp;username=cmu6593181" xr:uid="{00000000-0004-0000-0100-00003A000000}"/>
    <hyperlink ref="A61" r:id="rId60" display="https://emenscr.nesdc.go.th/viewer/view.html?id=5d7746802b90be145b5c9645&amp;username=mof03051" xr:uid="{00000000-0004-0000-0100-00003B000000}"/>
    <hyperlink ref="A62" r:id="rId61" display="https://emenscr.nesdc.go.th/viewer/view.html?id=5dce6488efbbb90303acb2cf&amp;username=mof0502371" xr:uid="{00000000-0004-0000-0100-00003C000000}"/>
    <hyperlink ref="A63" r:id="rId62" display="https://emenscr.nesdc.go.th/viewer/view.html?id=5dced0b195d4bc03082424c1&amp;username=mof0502281" xr:uid="{00000000-0004-0000-0100-00003D000000}"/>
    <hyperlink ref="A64" r:id="rId63" display="https://emenscr.nesdc.go.th/viewer/view.html?id=5dced593efbbb90303acb2fa&amp;username=mof0502281" xr:uid="{00000000-0004-0000-0100-00003E000000}"/>
    <hyperlink ref="A65" r:id="rId64" display="https://emenscr.nesdc.go.th/viewer/view.html?id=5dd21f3d95d4bc03082424df&amp;username=mof0502371" xr:uid="{00000000-0004-0000-0100-00003F000000}"/>
    <hyperlink ref="A66" r:id="rId65" display="https://emenscr.nesdc.go.th/viewer/view.html?id=5dd2271795d4bc03082424ee&amp;username=mof050211" xr:uid="{00000000-0004-0000-0100-000040000000}"/>
    <hyperlink ref="A67" r:id="rId66" display="https://emenscr.nesdc.go.th/viewer/view.html?id=5dd24065618d7a030c89c3c4&amp;username=mof0502371" xr:uid="{00000000-0004-0000-0100-000041000000}"/>
    <hyperlink ref="A68" r:id="rId67" display="https://emenscr.nesdc.go.th/viewer/view.html?id=5dd24d5a618d7a030c89c3d9&amp;username=mof0502221" xr:uid="{00000000-0004-0000-0100-000042000000}"/>
    <hyperlink ref="A69" r:id="rId68" display="https://emenscr.nesdc.go.th/viewer/view.html?id=5dd25021618d7a030c89c3de&amp;username=mof050281" xr:uid="{00000000-0004-0000-0100-000043000000}"/>
    <hyperlink ref="A70" r:id="rId69" display="https://emenscr.nesdc.go.th/viewer/view.html?id=5dd2515495d4bc030824250c&amp;username=mof0502371" xr:uid="{00000000-0004-0000-0100-000044000000}"/>
    <hyperlink ref="A71" r:id="rId70" display="https://emenscr.nesdc.go.th/viewer/view.html?id=5dd26622618d7a030c89c405&amp;username=mof050281" xr:uid="{00000000-0004-0000-0100-000045000000}"/>
    <hyperlink ref="A72" r:id="rId71" display="https://emenscr.nesdc.go.th/viewer/view.html?id=5dd3a4d413f46e6ad55aba6f&amp;username=mof0502341" xr:uid="{00000000-0004-0000-0100-000046000000}"/>
    <hyperlink ref="A73" r:id="rId72" display="https://emenscr.nesdc.go.th/viewer/view.html?id=5f29341747ff240c0ef13147&amp;username=mof05171" xr:uid="{00000000-0004-0000-0100-000047000000}"/>
    <hyperlink ref="A74" r:id="rId73" display="https://emenscr.nesdc.go.th/viewer/view.html?id=5f2992df4ae89a0c1450df5c&amp;username=mof03061" xr:uid="{00000000-0004-0000-0100-000048000000}"/>
    <hyperlink ref="A75" r:id="rId74" display="https://emenscr.nesdc.go.th/viewer/view.html?id=5fb48efa20f6a8429dff6222&amp;username=mof0502331" xr:uid="{00000000-0004-0000-0100-000049000000}"/>
    <hyperlink ref="A76" r:id="rId75" display="https://emenscr.nesdc.go.th/viewer/view.html?id=5fb4a05e56c36d429b487a1c&amp;username=mof0502211" xr:uid="{00000000-0004-0000-0100-00004A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2.pivot_VC</vt:lpstr>
      <vt:lpstr>3.pivot_หน่วยงาน</vt:lpstr>
      <vt:lpstr>4.รวม</vt:lpstr>
      <vt:lpstr>5.เรียงปีงบประมาณ</vt:lpstr>
      <vt:lpstr>6.เรียง VC</vt:lpstr>
      <vt:lpstr>7. link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Pasinee Srisomboon</cp:lastModifiedBy>
  <dcterms:created xsi:type="dcterms:W3CDTF">2021-06-08T03:53:22Z</dcterms:created>
  <dcterms:modified xsi:type="dcterms:W3CDTF">2021-06-30T05:11:19Z</dcterms:modified>
</cp:coreProperties>
</file>