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hanaporn\Documents\สศช\02-FVCT\FVCT 70-NS23\01-FVCT 70 (up date)\01-excel All Project_As is 70\02-ดำเนินการ\Excel AllProject-V.2\"/>
    </mc:Choice>
  </mc:AlternateContent>
  <xr:revisionPtr revIDLastSave="0" documentId="13_ncr:1_{95F951D1-D6DA-4235-8C7D-E36F762B446B}" xr6:coauthVersionLast="47" xr6:coauthVersionMax="47" xr10:uidLastSave="{00000000-0000-0000-0000-000000000000}"/>
  <bookViews>
    <workbookView xWindow="-110" yWindow="-110" windowWidth="19420" windowHeight="11500" tabRatio="500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 นำไปใช้" sheetId="6" state="hidden" r:id="rId3"/>
    <sheet name="โครงการปี 66" sheetId="11" state="hidden" r:id="rId4"/>
    <sheet name="โครงการปี 65" sheetId="10" state="hidden" r:id="rId5"/>
    <sheet name="โครงการปี 65-66" sheetId="12" state="hidden" r:id="rId6"/>
    <sheet name="1. รวม" sheetId="3" r:id="rId7"/>
    <sheet name="2. เรียง VC" sheetId="22" r:id="rId8"/>
    <sheet name="3. pivot vc" sheetId="23" r:id="rId9"/>
    <sheet name="4. (ร่าง) ข้อเสนอโครงการฯ 69" sheetId="24" r:id="rId10"/>
    <sheet name="5. โครงการสาคัญ ปี 66 – 69" sheetId="18" r:id="rId11"/>
    <sheet name="Pivot หน่วยงาน" sheetId="25" r:id="rId12"/>
    <sheet name="4. (ร่าง) ข้อเสนอโครงการฯ 68" sheetId="17" state="hidden" r:id="rId13"/>
    <sheet name="1. รวม (2)" sheetId="21" state="hidden" r:id="rId14"/>
    <sheet name="ทำการ 230102_use" sheetId="20" state="hidden" r:id="rId15"/>
    <sheet name="ทำการ 230102" sheetId="19" state="hidden" r:id="rId16"/>
    <sheet name="โครงการ 66" sheetId="14" state="hidden" r:id="rId17"/>
    <sheet name="โครงการ 67" sheetId="15" state="hidden" r:id="rId18"/>
    <sheet name="3. pivot หน่วยงาน" sheetId="5" state="hidden" r:id="rId19"/>
    <sheet name="5. เรียงปี" sheetId="7" state="hidden" r:id="rId20"/>
    <sheet name="6. เรียง vc" sheetId="8" state="hidden" r:id="rId21"/>
  </sheets>
  <externalReferences>
    <externalReference r:id="rId22"/>
  </externalReferences>
  <definedNames>
    <definedName name="_xlnm._FilterDatabase" localSheetId="6" hidden="1">'1. รวม'!$A$9:$V$157</definedName>
    <definedName name="_xlnm._FilterDatabase" localSheetId="13" hidden="1">'1. รวม (2)'!$A$9:$V$95</definedName>
    <definedName name="_xlnm._FilterDatabase" localSheetId="7" hidden="1">'2. เรียง VC'!$A$2:$Y$150</definedName>
    <definedName name="_xlnm._FilterDatabase" localSheetId="12" hidden="1">'4. (ร่าง) ข้อเสนอโครงการฯ 68'!$A$2:$AE$12</definedName>
    <definedName name="_xlnm._FilterDatabase" localSheetId="10" hidden="1">'5. โครงการสาคัญ ปี 66 – 69'!$A$3:$O$8</definedName>
    <definedName name="_xlnm._FilterDatabase" localSheetId="11" hidden="1">'Pivot หน่วยงาน'!$E$3:$I$3</definedName>
    <definedName name="_xlnm._FilterDatabase" localSheetId="16" hidden="1">'โครงการ 66'!$A$2:$N$62</definedName>
    <definedName name="_xlnm._FilterDatabase" localSheetId="17" hidden="1">'โครงการ 67'!$A$2:$N$27</definedName>
    <definedName name="_xlnm._FilterDatabase" localSheetId="5" hidden="1">'โครงการปี 65-66'!$A$2:$AW$17</definedName>
    <definedName name="_xlnm._FilterDatabase" localSheetId="1" hidden="1">คัดเลือก!$A$2:$X$182</definedName>
    <definedName name="_xlnm._FilterDatabase" localSheetId="14" hidden="1">'ทำการ 230102_use'!$A$6:$R$134</definedName>
  </definedNames>
  <calcPr calcId="191029"/>
  <pivotCaches>
    <pivotCache cacheId="24" r:id="rId23"/>
    <pivotCache cacheId="25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" i="25" l="1"/>
  <c r="M6" i="25"/>
  <c r="M9" i="25"/>
  <c r="M7" i="25"/>
  <c r="M5" i="25"/>
  <c r="M4" i="25"/>
  <c r="E3" i="24"/>
  <c r="K37" i="23"/>
  <c r="K4" i="23"/>
  <c r="K5" i="23"/>
  <c r="K6" i="23"/>
  <c r="K40" i="23" s="1"/>
  <c r="K42" i="23" s="1"/>
  <c r="K7" i="23"/>
  <c r="K8" i="23"/>
  <c r="K9" i="23"/>
  <c r="K10" i="23"/>
  <c r="K11" i="23"/>
  <c r="K41" i="23" s="1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" i="23"/>
  <c r="J41" i="23"/>
  <c r="J40" i="23"/>
  <c r="J42" i="23" l="1"/>
  <c r="E59" i="22"/>
  <c r="E98" i="22"/>
  <c r="E97" i="22"/>
  <c r="E144" i="22"/>
  <c r="E21" i="22"/>
  <c r="E99" i="22"/>
  <c r="E58" i="22"/>
  <c r="E96" i="22"/>
  <c r="E95" i="22"/>
  <c r="E112" i="22"/>
  <c r="E94" i="22"/>
  <c r="E93" i="22"/>
  <c r="E143" i="22"/>
  <c r="E20" i="22"/>
  <c r="E27" i="22"/>
  <c r="E111" i="22"/>
  <c r="E110" i="22"/>
  <c r="E57" i="22"/>
  <c r="E92" i="22"/>
  <c r="E56" i="22"/>
  <c r="E55" i="22"/>
  <c r="E147" i="22"/>
  <c r="E91" i="22"/>
  <c r="E109" i="22"/>
  <c r="E128" i="22"/>
  <c r="E142" i="22"/>
  <c r="E141" i="22"/>
  <c r="E129" i="22"/>
  <c r="E140" i="22"/>
  <c r="E108" i="22"/>
  <c r="E90" i="22"/>
  <c r="E89" i="22"/>
  <c r="E26" i="22"/>
  <c r="E88" i="22"/>
  <c r="E19" i="22"/>
  <c r="E54" i="22"/>
  <c r="E127" i="22"/>
  <c r="E126" i="22"/>
  <c r="E146" i="22"/>
  <c r="E87" i="22"/>
  <c r="E25" i="22"/>
  <c r="E125" i="22"/>
  <c r="E53" i="22"/>
  <c r="E124" i="22"/>
  <c r="E123" i="22"/>
  <c r="E86" i="22"/>
  <c r="E18" i="22"/>
  <c r="E52" i="22"/>
  <c r="E122" i="22"/>
  <c r="E114" i="22"/>
  <c r="E113" i="22"/>
  <c r="E51" i="22"/>
  <c r="E85" i="22"/>
  <c r="E84" i="22"/>
  <c r="E139" i="22"/>
  <c r="E83" i="22"/>
  <c r="E17" i="22"/>
  <c r="E107" i="22"/>
  <c r="E16" i="22"/>
  <c r="E106" i="22"/>
  <c r="E82" i="22"/>
  <c r="E105" i="22"/>
  <c r="E104" i="22"/>
  <c r="E121" i="22"/>
  <c r="E138" i="22"/>
  <c r="E150" i="22"/>
  <c r="E35" i="22"/>
  <c r="E15" i="22"/>
  <c r="E81" i="22"/>
  <c r="E80" i="22"/>
  <c r="E14" i="22"/>
  <c r="E13" i="22"/>
  <c r="E12" i="22"/>
  <c r="E11" i="22"/>
  <c r="E120" i="22"/>
  <c r="E10" i="22"/>
  <c r="E103" i="22"/>
  <c r="E102" i="22"/>
  <c r="E119" i="22"/>
  <c r="E101" i="22"/>
  <c r="E9" i="22"/>
  <c r="E79" i="22"/>
  <c r="E78" i="22"/>
  <c r="E77" i="22"/>
  <c r="E74" i="22"/>
  <c r="E33" i="22"/>
  <c r="E23" i="22"/>
  <c r="E32" i="22"/>
  <c r="E118" i="22"/>
  <c r="E136" i="22"/>
  <c r="E73" i="22"/>
  <c r="E49" i="22"/>
  <c r="E117" i="22"/>
  <c r="E135" i="22"/>
  <c r="E116" i="22"/>
  <c r="E6" i="22"/>
  <c r="E48" i="22"/>
  <c r="E145" i="22"/>
  <c r="E47" i="22"/>
  <c r="E39" i="22"/>
  <c r="E72" i="22"/>
  <c r="E71" i="22"/>
  <c r="E70" i="22"/>
  <c r="E31" i="22"/>
  <c r="E5" i="22"/>
  <c r="E4" i="22"/>
  <c r="E22" i="22"/>
  <c r="E38" i="22"/>
  <c r="E37" i="22"/>
  <c r="E149" i="22"/>
  <c r="E148" i="22"/>
  <c r="E46" i="22"/>
  <c r="E45" i="22"/>
  <c r="E44" i="22"/>
  <c r="E43" i="22"/>
  <c r="E69" i="22"/>
  <c r="E134" i="22"/>
  <c r="E133" i="22"/>
  <c r="E132" i="22"/>
  <c r="E100" i="22"/>
  <c r="E115" i="22"/>
  <c r="E24" i="22"/>
  <c r="E36" i="22"/>
  <c r="E131" i="22"/>
  <c r="E68" i="22"/>
  <c r="E67" i="22"/>
  <c r="E3" i="22"/>
  <c r="E66" i="22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3" i="3"/>
  <c r="B154" i="3"/>
  <c r="B155" i="3"/>
  <c r="B156" i="3"/>
  <c r="B157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29" i="3"/>
  <c r="B151" i="3"/>
  <c r="B130" i="3"/>
  <c r="B152" i="3"/>
  <c r="B131" i="3"/>
  <c r="B132" i="3"/>
  <c r="B90" i="3"/>
  <c r="B107" i="3"/>
  <c r="B108" i="3"/>
  <c r="B91" i="3"/>
  <c r="B92" i="3"/>
  <c r="B109" i="3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" i="18"/>
</calcChain>
</file>

<file path=xl/sharedStrings.xml><?xml version="1.0" encoding="utf-8"?>
<sst xmlns="http://schemas.openxmlformats.org/spreadsheetml/2006/main" count="23526" uniqueCount="1563">
  <si>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</si>
  <si>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</si>
  <si>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</si>
  <si>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</si>
  <si>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</si>
  <si>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</si>
  <si>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</si>
  <si>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</si>
  <si>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</si>
  <si>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</si>
  <si>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</si>
  <si>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</si>
  <si>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</si>
  <si>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</si>
  <si>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</si>
  <si>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</si>
  <si>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</si>
  <si>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</si>
  <si>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</si>
  <si>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</si>
  <si>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</si>
  <si>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</si>
  <si>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</si>
  <si>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</si>
  <si>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swu690261</t>
  </si>
  <si>
    <t>ศธ 6902 (6)-61-0004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</si>
  <si>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 : การวิจัยเพื่อความมั่นคง สังคม และการพัฒนาที่ยั่งยืน</t>
  </si>
  <si>
    <t>การวิจัยและพัฒนานวัตกรรม</t>
  </si>
  <si>
    <t>ด้านการสร้างการเติบโตบนคุณภาพชีวิตที่เป็นมิตรต่อสิ่งแวดล้อม</t>
  </si>
  <si>
    <t>ด้านเศรษฐกิจ</t>
  </si>
  <si>
    <t>2. วิสาหกิจในกลุ่มเป้าหมายด้านเศรษฐกิจที่มีนวัตกรรมเพิ่มขึ้น</t>
  </si>
  <si>
    <t>9 มกราคม 2563 เวลา 13:44</t>
  </si>
  <si>
    <t>อนุมัติแล้ว</t>
  </si>
  <si>
    <t>ตุลาคม 2560</t>
  </si>
  <si>
    <t>กันยายน 2561</t>
  </si>
  <si>
    <t>ส่วนแผนและยุทธศาสตร์</t>
  </si>
  <si>
    <t>มหาวิทยาลัยศรีนครินทรวิโรฒ</t>
  </si>
  <si>
    <t>กระทรวงการอุดมศึกษา วิทยาศาสตร์ วิจัยและนวัตกรรม</t>
  </si>
  <si>
    <t>ศธ 6902 (6)-61-0005</t>
  </si>
  <si>
    <t>โครงการวิจัยและนวัตกรรมในอุตสาหกรรมยุทธศาสตร์และเป้าหมายของประเทศ : ผลงานวิจัยและนวัตกรรมนำไปสู่การใช้ประโยชน์ในอุตสาหกรรมและคลัสเตอร์เป้าหมาย</t>
  </si>
  <si>
    <t>9 มกราคม 2563 เวลา 13:50</t>
  </si>
  <si>
    <t>hrdi021</t>
  </si>
  <si>
    <t>สวพส. (สผ.)-62-0002</t>
  </si>
  <si>
    <t>โครงการวิจัยเพื่อสนับสนุนการพัฒนาคุณภาพชีวิตและสิ่งแวดล้อมของชุมชนบนพื้นที่สูง</t>
  </si>
  <si>
    <t>ด้านการสร้างความสามารถในการแข่งขัน</t>
  </si>
  <si>
    <t>30 มีนาคม 2563 เวลา 12:42</t>
  </si>
  <si>
    <t>กันยายน 2562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</si>
  <si>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</si>
  <si>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</si>
  <si>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</si>
  <si>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psru05381</t>
  </si>
  <si>
    <t>ศธ 0538-62-0002</t>
  </si>
  <si>
    <t>โครงการส่งเสริมการวิจัยและนวัตกรรมเพื่อพัฒนาเศรษฐกิจและสังคม</t>
  </si>
  <si>
    <t>25 ตุลาคม 2562 เวลา 16:05</t>
  </si>
  <si>
    <t>ตุลาคม 2561</t>
  </si>
  <si>
    <t>มหาวิทยาลัยราชภัฏพิบูลสงคราม</t>
  </si>
  <si>
    <t>cmu6593131</t>
  </si>
  <si>
    <t>ศธ 6593(13)-62-0015</t>
  </si>
  <si>
    <t>โครงการบริการวิชาการด้านจีโนมพืชเศรษฐกิจ (Economic Plant Genome Service)</t>
  </si>
  <si>
    <t>26 สิงหาคม 2562 เวลา 9:42</t>
  </si>
  <si>
    <t>คณะวิทยาศาสตร์</t>
  </si>
  <si>
    <t>มหาวิทยาลัยเชียงใหม่</t>
  </si>
  <si>
    <t>lpru0534081</t>
  </si>
  <si>
    <t>ศธ053408-62-0002</t>
  </si>
  <si>
    <t>โครงการส่งเสริมและพัฒนานักวิจัยเชิงพื้นที่</t>
  </si>
  <si>
    <t>25 ตุลาคม 2562 เวลา 15:02</t>
  </si>
  <si>
    <t>สถาบันวิจัยและพัฒนา</t>
  </si>
  <si>
    <t>มหาวิทยาลัยราชภัฏลำปาง</t>
  </si>
  <si>
    <t>most53021</t>
  </si>
  <si>
    <t>วท 5302-62-0008</t>
  </si>
  <si>
    <t>โครงการวิจัยและนวัตกรรมเพื่อพัฒนากลุ่มอุตสาหกรรมอวกาศและการบิน</t>
  </si>
  <si>
    <t>26 กันยายน 2562 เวลา 13:29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</si>
  <si>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</si>
  <si>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</si>
  <si>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crru0532061</t>
  </si>
  <si>
    <t>ศธ053206-62-0002</t>
  </si>
  <si>
    <t>การวิจัยและนวัตกรรมเพื่อสร้างความมั่นคงทางเศรษฐกิจ และเพื่อการพัฒนาสังคมและสิ่งแวดล้อม</t>
  </si>
  <si>
    <t>2 ตุลาคม 2562 เวลา 15:34</t>
  </si>
  <si>
    <t>คณะวิทยาศาสตร์และเทคโนโลยี</t>
  </si>
  <si>
    <t>มหาวิทยาลัยราชภัฏเชียงราย</t>
  </si>
  <si>
    <t>crru0532081</t>
  </si>
  <si>
    <t>ศธ053208-63-0001</t>
  </si>
  <si>
    <t>วิจัยเพื่อพัฒนาศักยภาพและคุณภาพชีวิตของชุมชนสู่ความมั่นคง มั่งคั่ง ยั่งยืน ภายใต้นโยบาย “หนึ่งคณะ หนึ่งพื้นที่ หนึ่งนวัตกรรม” (Triple-one)</t>
  </si>
  <si>
    <t>2 ตุลาคม 2562 เวลา 14:47</t>
  </si>
  <si>
    <t>rmutt0578041</t>
  </si>
  <si>
    <t>ศธ0578.04-63-0013</t>
  </si>
  <si>
    <t>การพัฒนาชาปลีกล้วยน้ำว้าเพื่อสุขภาพ</t>
  </si>
  <si>
    <t>24 ตุลาคม 2562 เวลา 15:33</t>
  </si>
  <si>
    <t>คณะเทคโนโลยีคหกรรมศาสตร์</t>
  </si>
  <si>
    <t>มหาวิทยาลัยเทคโนโลยีราชมงคลธัญบุรี</t>
  </si>
  <si>
    <t>rmutt0578031</t>
  </si>
  <si>
    <t>ศธ0578.03-63-0010</t>
  </si>
  <si>
    <t>การพัฒนาการผลิตกล้วยน้ำว้าอบแห้ง</t>
  </si>
  <si>
    <t>17 มกราคม 2563 เวลา 11:24</t>
  </si>
  <si>
    <t>คณะเทคโนโลยีการเกษตร</t>
  </si>
  <si>
    <t>ศธ0578.03-63-0011</t>
  </si>
  <si>
    <t>การพัฒนาผลิตภัณฑ์ไอศกรีมนมถั่วลิสง</t>
  </si>
  <si>
    <t>cmu659371</t>
  </si>
  <si>
    <t>ศธ 6593(7)-63-0018</t>
  </si>
  <si>
    <t>โครงการส่งเสริมการวิจัยและนวัตกรรมทางการพยาบาลเพื่อสร้างองค์ความรู้และขับเคลื่อนเศรษฐกิจ</t>
  </si>
  <si>
    <t>29 พฤศจิกายน 2562 เวลา 13:13</t>
  </si>
  <si>
    <t>ตุลาคม 2562</t>
  </si>
  <si>
    <t>กันยายน 2563</t>
  </si>
  <si>
    <t>คณะพยาบาลศาสตร์</t>
  </si>
  <si>
    <t>ศธ0578.03-63-0031</t>
  </si>
  <si>
    <t>ผลของการใช้ผงเปลือกส้มโอต่อคุณภาพของเส้นบะหมี่กึ่งสำเร็จรูป</t>
  </si>
  <si>
    <t>17 มกราคม 2563 เวลา 11:19</t>
  </si>
  <si>
    <t>udru20111</t>
  </si>
  <si>
    <t>มร.อด.2011-63-0007</t>
  </si>
  <si>
    <t>โครงการการวิจัยและนวัตกรรมเพื่อสร้างความมั่งคั่งทางเศรษฐกิจ (การพัฒนาศักยภาพและขีดความสามารถในการแข่งขันสำหรับผู้ประกอบการกลุ่มอุตสาหกรรมแปรรูปอาหารจังหวัดอุดรธานีและหนองบัวลำภู ภายใต้การใช้นวัตกรรมและเทคโนโลยีที่เหมาะสมกับพื้นที่ ตามแนวปรัชญาเศรษฐกิจพอเพียง เพื่อชุมชนยั่งยืน) (ปีงบประมาณ พ.ศ. 2563)</t>
  </si>
  <si>
    <t>28 ตุลาคม 2563 เวลา 13:20</t>
  </si>
  <si>
    <t>กองนโยบายและแผน</t>
  </si>
  <si>
    <t>มหาวิทยาลัยราชภัฏอุดรธานี</t>
  </si>
  <si>
    <t>ksu056872</t>
  </si>
  <si>
    <t>ศธ 0568.7-63-0010</t>
  </si>
  <si>
    <t>การพัฒนาการผลิตผงสีจากวัสดุธรรมชาติสำหรับการย้อมเส้นไหมตามมาตรฐานผลิตภัณฑ์ชุมชน</t>
  </si>
  <si>
    <t>23 ธันวาคม 2562 เวลา 10:16</t>
  </si>
  <si>
    <t>มหาวิทยาลัยกาฬสินธุ์</t>
  </si>
  <si>
    <t>cmru0533101</t>
  </si>
  <si>
    <t>ศธ 053310-63-0015</t>
  </si>
  <si>
    <t>โครงการการวิจัยและนวัตกรรมเพื่อสร้างความมั่งคั่งทางเศรษฐกิจ</t>
  </si>
  <si>
    <t>23 ธันวาคม 2562 เวลา 16:03</t>
  </si>
  <si>
    <t>สำนักงานอธิการบดี</t>
  </si>
  <si>
    <t>มหาวิทยาลัยราชภัฏเชียงใหม่</t>
  </si>
  <si>
    <t>nsru0616021</t>
  </si>
  <si>
    <t>อว 0616.02-63-0008</t>
  </si>
  <si>
    <t>โครงการพัฒนาศักยภาพและความเข้มแข็งแบบยั่งยืนสำหรับผลิตภัณฑ์จากตะไคร้และกล้วยของวิสาหกิจชุมชนกลุ่มพัฒนาอาชีพแบบยั่งยืนบ้านเขาดิน จังหวัดนครสวรรค์</t>
  </si>
  <si>
    <t>26 ธันวาคม 2562 เวลา 12:02</t>
  </si>
  <si>
    <t>มหาวิทยาลัยราชภัฏนครสวรรค์</t>
  </si>
  <si>
    <t>most59101</t>
  </si>
  <si>
    <t>วท 5910-63-0001</t>
  </si>
  <si>
    <t>โครงการยกระดับขีดความสามารถในการแข่งขันของวิสาหกิจขนาดกลางและขนาดย่อม (SME) ด้วยนวัตกรรมด้านรังสี</t>
  </si>
  <si>
    <t>27 ธันวาคม 2562 เวลา 11:23</t>
  </si>
  <si>
    <t>ตุลาคม 2563</t>
  </si>
  <si>
    <t>กันยายน 2564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</si>
  <si>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</si>
  <si>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</si>
  <si>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most61201</t>
  </si>
  <si>
    <t>วว 6120-63-0006</t>
  </si>
  <si>
    <t>โครงการพัฒนาศักยภาพและมาตรฐานของสถานที่ผลิตเครื่องสำอางในการปฏิบัติตามแนวทางวิธีการที่ดีในการผลิตเครื่องสำอางของอาเซียน</t>
  </si>
  <si>
    <t>5 สิงหาคม 2563 เวลา 11:32</t>
  </si>
  <si>
    <t>เมษายน 2563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</si>
  <si>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</si>
  <si>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</si>
  <si>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yru0559061</t>
  </si>
  <si>
    <t>ศธ 0559.06-63-0009</t>
  </si>
  <si>
    <t>โครงการพัฒนานวัตกรรมท้องถิ่นชายแดนใต้</t>
  </si>
  <si>
    <t>26 มิถุนายน 2563 เวลา 10:24</t>
  </si>
  <si>
    <t>คณะวิทยาการจัดการ</t>
  </si>
  <si>
    <t>มหาวิทยาลัยราชภัฏยะลา</t>
  </si>
  <si>
    <t>rmutl0583011</t>
  </si>
  <si>
    <t>ศธ 058301-63-0015</t>
  </si>
  <si>
    <t>โครงการ “การผลิตผู้เชี่ยวชาญด้านเทคโนโลยี-นวัตกรรมการเกษตรแม่นยำและเทคโนโลยีชีวภาพ เพื่อเพิ่มศักยภาพการผลิตด้านเกษตรกรรมในยุคดิจิตอล”</t>
  </si>
  <si>
    <t>1 สิงหาคม 2563 เวลา 21:30</t>
  </si>
  <si>
    <t>ตุลาคม 2564</t>
  </si>
  <si>
    <t>กันยายน 2565</t>
  </si>
  <si>
    <t>มหาวิทยาลัยเทคโนโลยีราชมงคลล้านนา</t>
  </si>
  <si>
    <t>230102V01</t>
  </si>
  <si>
    <t>230102F0101</t>
  </si>
  <si>
    <t>ศธ 058301-63-0035</t>
  </si>
  <si>
    <t>โครงการ การพัฒนาแพลตฟอร์มบริหารจัดการทรัพยากรผู้มีศักยภาพของมหาวิทยาลัยเทคโนโลยีราชมงคลล้านนา เพื่อการพัฒนาวิสาหกิจกลุ่มเป้าหมาย ในเครือข่าย 6 จังหวัด</t>
  </si>
  <si>
    <t>3 สิงหาคม 2563 เวลา 18:48</t>
  </si>
  <si>
    <t>กันยายน 2569</t>
  </si>
  <si>
    <t>police000711</t>
  </si>
  <si>
    <t>ตช 0007.1-63-0265</t>
  </si>
  <si>
    <t>บ่มเพาะนวัตกรรม ผู้ประกอบการอุตสาหกรรมความมั่นคงปลอดภัยในชีวิตและทรัพย์สินของประชาชน (Incubator Center) (วจ.)</t>
  </si>
  <si>
    <t>4 สิงหาคม 2563 เวลา 10:47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</si>
  <si>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</si>
  <si>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</si>
  <si>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</si>
  <si>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</si>
  <si>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</si>
  <si>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ศธ 058301-63-0048</t>
  </si>
  <si>
    <t>โครงการพัฒนาฐานข้อมูลและระบบจัดการเทคโนโลยีและนวัตกรรมสำหรับผู้ประกอบการนวัตกรรม</t>
  </si>
  <si>
    <t>4 สิงหาคม 2563 เวลา 10:09</t>
  </si>
  <si>
    <t>230102V04</t>
  </si>
  <si>
    <t>230102F0401</t>
  </si>
  <si>
    <t>ศธ 058301-63-0049</t>
  </si>
  <si>
    <t>โครงการพัฒนาศักยภาพบุคคลากรด้านวิจัยสู่พี่เลี้ยง (Mentor) วิสาหกิจ/ชุมชนนวัตกรรมมืออาชีพ</t>
  </si>
  <si>
    <t>4 สิงหาคม 2563 เวลา 10:21</t>
  </si>
  <si>
    <t>230102F0102</t>
  </si>
  <si>
    <t>ศธ 058301-63-0050</t>
  </si>
  <si>
    <t>โครงการ “จัดตั้งศูนย์ปฏิบัติการควบคุมและลดการปนเปื้อนสารป้องกันกำจัดศัตรูพืชตกค้างตกค้างและจุลินทรีย์ก่อโรคในผักผลไม้สดจากผลิตผลทางการเกษตรและเกษตรอินทรีย์”</t>
  </si>
  <si>
    <t>4 สิงหาคม 2563 เวลา 11:34</t>
  </si>
  <si>
    <t>230102V02</t>
  </si>
  <si>
    <t>230102F0202</t>
  </si>
  <si>
    <t>ศธ 058301-63-0051</t>
  </si>
  <si>
    <t>โครงการ “จัดตั้งหน่วยให้บริการวิเคราะห์/ทดสอบคุณภาพ ความปลอดภัย และมาตรฐานสินค้าเกษตร อาหารและบริการนวัตกรรม”</t>
  </si>
  <si>
    <t>4 สิงหาคม 2563 เวลา 12:00</t>
  </si>
  <si>
    <t>ศธ 058301-63-0052</t>
  </si>
  <si>
    <t>โครงการ “สร้างต้นแบบศูนย์พัฒนา/แปรรูปสินค้าและบริการนวัตกรรมแบบครบวงจรเชิงพาณิชย์ เพื่อบริการแก่วิสาหกิจและผู้ประกอบการ”</t>
  </si>
  <si>
    <t>4 สิงหาคม 2563 เวลา 12:12</t>
  </si>
  <si>
    <t>230102F0203</t>
  </si>
  <si>
    <t>ศธ 058301-63-0053</t>
  </si>
  <si>
    <t>โครงการ “หน่วยยกระดับและพัฒนามาตรฐานสถานที่ผลิต/โรงงานผลิตผลิตภัณฑ์ สินค้า/ผลิตภัณฑ์และบริการของวิสาหกิจนวัตกรรม”</t>
  </si>
  <si>
    <t>4 สิงหาคม 2563 เวลา 12:36</t>
  </si>
  <si>
    <t>ศธ 058301-63-0054</t>
  </si>
  <si>
    <t>โครงการการพัฒนาและเสริมสร้างองค์ความรู้ตลอดห่วงโซ่คุณค่า (Value Chain) ของผู้ประกอบการนวัตกรรมเพื่อเพิ่มศักยภาพด้านเทคโนโลยีและการตลาด</t>
  </si>
  <si>
    <t>4 สิงหาคม 2563 เวลา 12:51</t>
  </si>
  <si>
    <t>230102V03</t>
  </si>
  <si>
    <t>230102F0301</t>
  </si>
  <si>
    <t>ศธ 058301-63-0055</t>
  </si>
  <si>
    <t>โครงการ “การพัฒนาฐานข้อมูลด้านการวิจัย สิทธิบัตร และนวัตกรรม บนพื้นฐานของเทคโนโลยีออนโทโลยีเพื่อสนับสนุนการพัฒนาและต่อยอดธุรกิจของผู้ประกอบการ”</t>
  </si>
  <si>
    <t>4 สิงหาคม 2563 เวลา 13:04</t>
  </si>
  <si>
    <t>ศธ 058301-63-0056</t>
  </si>
  <si>
    <t>โครงการ “พัฒนาฐานข้อมูลและระบบจัดการเทคโนโลยีและนวัตกรรมสำหรับผู้ประกอบการนวัตกรรม”</t>
  </si>
  <si>
    <t>4 สิงหาคม 2563 เวลา 13:14</t>
  </si>
  <si>
    <t>ศธ 058301-63-0057</t>
  </si>
  <si>
    <t>โครงการ “การพัฒนาคลังความรู้ธุรกิจเพื่อผู้ประกอบการยุคใหม่ (Smart Business Model for Smart Entrepreneur)”</t>
  </si>
  <si>
    <t>4 สิงหาคม 2563 เวลา 13:41</t>
  </si>
  <si>
    <t>ศธ 058301-63-0058</t>
  </si>
  <si>
    <t>โครงการ “ถ่ายทอดองค์ความรู้งานวิจัยจากหิ้งสู่ผลิตภัณฑ์และบริการที่มีศักยภาพ เชิงพาณิชย์”</t>
  </si>
  <si>
    <t>4 สิงหาคม 2563 เวลา 13:53</t>
  </si>
  <si>
    <t>230102F0302</t>
  </si>
  <si>
    <t>ศธ 058301-63-0059</t>
  </si>
  <si>
    <t>โครงการ “การพัฒนาศักยภาพการทำตลาดออนไลน์สินค้าและบริการทั้งในประเทศและต่างประเทศ (E-Commerce)”</t>
  </si>
  <si>
    <t>4 สิงหาคม 2563 เวลา 14:04</t>
  </si>
  <si>
    <t>230102F0303</t>
  </si>
  <si>
    <t>ศธ 058301-63-0060</t>
  </si>
  <si>
    <t>โครงการ “การสนับสนุนและผลักดันผู้ประกอบการนวัตกรรมเกษตร อาหาร และบริการ ที่มีศักยภาพสู่งานแสดงสินค้าทั้งในระดับภูมิภาค ประเทศ และต่างประเทศ”</t>
  </si>
  <si>
    <t>4 สิงหาคม 2563 เวลา 14:20</t>
  </si>
  <si>
    <t>ศธ 058301-63-0061</t>
  </si>
  <si>
    <t>โครงการ “การพัฒนาศักยภาพผู้ประกอบการสู่นักการตลาดยุค New Normal (MarTech)”</t>
  </si>
  <si>
    <t>4 สิงหาคม 2563 เวลา 14:38</t>
  </si>
  <si>
    <t>ตช 0007.1-63-0286</t>
  </si>
  <si>
    <t>การพัฒนาตลาดนวัตกรรมของสำนักงานตำรวจแห่งชาติ (วจ.)</t>
  </si>
  <si>
    <t>4 สิงหาคม 2563 เวลา 14:58</t>
  </si>
  <si>
    <t>230102V05</t>
  </si>
  <si>
    <t>230102F0503</t>
  </si>
  <si>
    <t>ศธ 058301-63-0062</t>
  </si>
  <si>
    <t>โครงการ “การพัฒนา/แก้ปัญหา/ต่อยอดผลิตภัณฑ์/สินค้าให้มีคุณภาพมาตรฐานและความปลอดภัยตามกฎหมาย/ข้อกำหนดที่เกี่ยวข้องที่สอดคล้องกับศักยภาพของวิสาหกิจ/ผู้ประกอบการเป้าหมาย”</t>
  </si>
  <si>
    <t>4 สิงหาคม 2563 เวลา 14:54</t>
  </si>
  <si>
    <t>ศธ 058301-63-0063</t>
  </si>
  <si>
    <t>“โครงการพัฒนาชุมชนต้นแบบวิสาหกิจอัจฉริยะที่ขับเคลื่อนธุรกิจด้วยเทคโนโลยีและนวัตกรรม”</t>
  </si>
  <si>
    <t>4 สิงหาคม 2563 เวลา 15:05</t>
  </si>
  <si>
    <t>230102F0402</t>
  </si>
  <si>
    <t>psu05211</t>
  </si>
  <si>
    <t>ศธ  0521-63-0002</t>
  </si>
  <si>
    <t>การสร้างความปลอดภัยอย่างยั่งยืนและการเพิ่มมูลค่าเครื่องแกงด้วยการแปรรูป การสร้างนวัตกรรมและการสร้างตลาด</t>
  </si>
  <si>
    <t>4 สิงหาคม 2563 เวลา 16:26</t>
  </si>
  <si>
    <t>มหาวิทยาลัยสงขลานครินทร์</t>
  </si>
  <si>
    <t>ศธ  0521-63-0005</t>
  </si>
  <si>
    <t>การวิจัยและพัฒนานวัตกรรมอาหารเพื่อเพิ่มมูลค่าและยกระดับความปลอดภัย</t>
  </si>
  <si>
    <t>5 สิงหาคม 2563 เวลา 18:12</t>
  </si>
  <si>
    <t>ศธ 058301-63-0066</t>
  </si>
  <si>
    <t>โครงการ Co-working StartUp project</t>
  </si>
  <si>
    <t>4 สิงหาคม 2563 เวลา 20:28</t>
  </si>
  <si>
    <t>230102F0103</t>
  </si>
  <si>
    <t>ศธ 058301-63-0067</t>
  </si>
  <si>
    <t>โครงการ “จัดตั้งศูนย์พัฒนาศักยภาพด้านบริหารธุรกิจและการเป็นผู้ประกอบการยุคใหม่”</t>
  </si>
  <si>
    <t>4 สิงหาคม 2563 เวลา 20:43</t>
  </si>
  <si>
    <t>กันยายน 2568</t>
  </si>
  <si>
    <t>ศธ 058301-63-0068</t>
  </si>
  <si>
    <t>โครงการ “บ่มเพาะผู้ประกอบการตาม S-curve, New S-curve และพัฒนาผู้ประกอบการสู่นักการตลาดยุคใหม่ (Mar-Tech)”</t>
  </si>
  <si>
    <t>4 สิงหาคม 2563 เวลา 20:53</t>
  </si>
  <si>
    <t>rmutt0578181</t>
  </si>
  <si>
    <t>ศธ0578.18-63-0017</t>
  </si>
  <si>
    <t>การพัฒนาธุรกิจนวัตกรรมรายใหม่ (Innovative Startup) ต่อยอดแนวความคิด สิ่งประดิษฐ์ งานวิจัย และไปสู่เชิงพาณิชย์</t>
  </si>
  <si>
    <t>7 สิงหาคม 2563 เวลา 11:37</t>
  </si>
  <si>
    <t>ศธ 058301-63-0081</t>
  </si>
  <si>
    <t>โครงการ “การยกระดับผลิตภัณฑ์ต้นแบบจากการแปรรูปสินค้าเกษตรสำหรับชุมชน”</t>
  </si>
  <si>
    <t>5 สิงหาคม 2563 เวลา 11:10</t>
  </si>
  <si>
    <t>yru055901021</t>
  </si>
  <si>
    <t>ศธ 0559.0102-63-0004</t>
  </si>
  <si>
    <t>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t>
  </si>
  <si>
    <t>15 พฤศจิกายน 2563 เวลา 10:58</t>
  </si>
  <si>
    <t>ข้อเสนอโครงการสำคัญ 2565 ที่ผ่านเข้ารอบ</t>
  </si>
  <si>
    <t>ศธ0578.18-63-0027</t>
  </si>
  <si>
    <t>โครงการระบบนิเวศเพื่อการขับเคลื่อนนวัตกรรมสู่อุตสาหกรรมและชุมชนท้องถิ่น</t>
  </si>
  <si>
    <t>5 สิงหาคม 2563 เวลา 15:15</t>
  </si>
  <si>
    <t>ศธ 058301-63-0097</t>
  </si>
  <si>
    <t>โครงการ “การถ่ายทอดองค์ความรู้ นวัตกรรม และเทคโนโลยีสู่การใช้ประโยชน์ของภาคประชาชน”</t>
  </si>
  <si>
    <t>5 สิงหาคม 2563 เวลา 15:38</t>
  </si>
  <si>
    <t>ศธ 058301-63-0100</t>
  </si>
  <si>
    <t>โครงการ พัฒนาสร้างสรรค์สินค้า OTOP ชุมชนผลิตภัณฑ์หัตถศิลป์เซรามิก พื้นที่พัฒนาเศรษฐกิจเชิงสร้างสรรค์จังหวัดเชียงใหม่ บนพื้นฐานภูมิปัญญาล้านนา</t>
  </si>
  <si>
    <t>5 สิงหาคม 2563 เวลา 16:30</t>
  </si>
  <si>
    <t>ศธ 0559.0102-63-0009</t>
  </si>
  <si>
    <t>นวัตกรรมการพัฒนาและยกระดับผลิตภัณฑ์ผ้าท้องถิ่นเสริมเศรษฐกิจฐานราก จังหวัดนราธิวาส</t>
  </si>
  <si>
    <t>230102F0201</t>
  </si>
  <si>
    <t>up0590081</t>
  </si>
  <si>
    <t>ศธ 0590.08-63-0022</t>
  </si>
  <si>
    <t>ขับเคลื่อนองค์ความรู้และนวัตกรรมจากงานวิจัยเชิงพื้นที่เพื่อต่อยอดเชิงพาณิชย์: การใช้เทคโนโลยีพลังงานทดแทนเพื่อยกระดับวิสาหกิจชุมชนและเพิ่มมูลค่าทางเศรษฐกิจของกลุ่มล้านนาตะวันออก</t>
  </si>
  <si>
    <t>15 พฤศจิกายน 2563 เวลา 10:59</t>
  </si>
  <si>
    <t>กองแผนงาน</t>
  </si>
  <si>
    <t>มหาวิทยาลัยพะเยา</t>
  </si>
  <si>
    <t>rmutr0582001</t>
  </si>
  <si>
    <t>ศธ 058200-63-0056</t>
  </si>
  <si>
    <t>โครงการยกระดับทักษะ (upskill) เพื่อเพิ่มขีดความสามารถในการแข่งขัน ของผู้ประกอบการ ขนาดกลางและขนาดย่อมในเขตจังหวัดประจวบคีรีขันธ์ทางด้านเครื่่องสำอางและสปา</t>
  </si>
  <si>
    <t>5 สิงหาคม 2563 เวลา 23:18</t>
  </si>
  <si>
    <t>มหาวิทยาลัยเทคโนโลยีราชมงคลรัตนโกสินทร์</t>
  </si>
  <si>
    <t>nrct00031</t>
  </si>
  <si>
    <t>วช  0003-63-0032</t>
  </si>
  <si>
    <t>การพัฒนาเพื่อประยุกต์ใช้ศัตรูธรรมชาติและขยายผลในการควบคุมศัตรูพืช/ศัตรูสัตว์ที่สำคัญทางเศรษฐกิจเพื่อตอบสนองความต้องการในการพัฒนาประเทศ</t>
  </si>
  <si>
    <t>7 สิงหาคม 2563 เวลา 18:30</t>
  </si>
  <si>
    <t>เมษายน 2564</t>
  </si>
  <si>
    <t>กองนโยบายและแผนการวิจัย</t>
  </si>
  <si>
    <t>สำนักงานการวิจัยแห่งชาติ</t>
  </si>
  <si>
    <t>most640141</t>
  </si>
  <si>
    <t>วท 6401-63-0008</t>
  </si>
  <si>
    <t>โครงการพัฒนาระบบนิเวศนวัตกรรมภูมิภาคและนวัตกรรมเชิงพื้นที่  (ผ่านกองทุน ววน. P15)</t>
  </si>
  <si>
    <t>7 สิงหาคม 2563 เวลา 9:18</t>
  </si>
  <si>
    <t>ฝ่ายบริหารองค์กร</t>
  </si>
  <si>
    <t>สำนักงานนวัตกรรมแห่งชาติ (องค์การมหาชน) (สนช.)</t>
  </si>
  <si>
    <t>ศธ 058301-63-0105</t>
  </si>
  <si>
    <t>โครงการ “การส่งเสริมและพัฒนาความสามารถทางผู้ประกอบการสินค้าเกษตรและเกษตรแปรรูปด้วยนวัตกรรม”</t>
  </si>
  <si>
    <t>6 สิงหาคม 2563 เวลา 11:01</t>
  </si>
  <si>
    <t>ศธ 058200-63-0061</t>
  </si>
  <si>
    <t>พัฒนาทักษะการเป็นผู้ประกอบการเริ่มต้น (ESP : Entrepreneur Startup Program)</t>
  </si>
  <si>
    <t>6 สิงหาคม 2563 เวลา 11:53</t>
  </si>
  <si>
    <t>psru053811</t>
  </si>
  <si>
    <t>ศธ 0538.1-63-0024</t>
  </si>
  <si>
    <t>อบรมเชิงปฏิบัติการการผลิตวัสดุปลูกเม็ดดินเผาจากวัสดุเหลือใช้ทางการเกษตรเพื่อสร้างรายได้เสริมให้แก่ชุมชน</t>
  </si>
  <si>
    <t>6 สิงหาคม 2563 เวลา 14:04</t>
  </si>
  <si>
    <t>ศธ 058301-63-0109</t>
  </si>
  <si>
    <t>โครงการ “การส่งเสริมนักวิจัยสายวิชาชีพและนักวิจัยชุมชนให้เป็นผู้ประกอบการวิสาหกิจเริ่มต้น (start ups)”</t>
  </si>
  <si>
    <t>6 สิงหาคม 2563 เวลา 14:06</t>
  </si>
  <si>
    <t>ศธ 0538.1-63-0025</t>
  </si>
  <si>
    <t>โรงเรือนเพาะเลี้ยงเห็ดแบบอัจฉริยะ</t>
  </si>
  <si>
    <t>6 สิงหาคม 2563 เวลา 14:19</t>
  </si>
  <si>
    <t>วท 6401-63-0012</t>
  </si>
  <si>
    <t>โครงการพัฒนาและยกระดับวิสาหกิจฐานนวัตกรรมให้เข้มแข็งและเติบโตอย่างก้าวกระโดด (ผ่านกองทุน ววน. P11.1)</t>
  </si>
  <si>
    <t>15 พฤศจิกายน 2563 เวลา 11:01</t>
  </si>
  <si>
    <t>230102F0104</t>
  </si>
  <si>
    <t>ศธ 0559.0102-63-0030</t>
  </si>
  <si>
    <t>พัฒนาศักยภาพทางนวัตกรรมบริการแบบมูลค่าสูงด้วยความคิดสร้างสรรค์ของผู้ประกอบการท่องเที่ยว ในพื้นที่สามจังหวัดชายแดนภาคใต้ เพื่อรองรับการพลิกฟื้นของภาคบริการท่องเที่ยววิถีใหม่</t>
  </si>
  <si>
    <t>6 สิงหาคม 2563 เวลา 19:31</t>
  </si>
  <si>
    <t>most6500091</t>
  </si>
  <si>
    <t>วท 6500-63-0003</t>
  </si>
  <si>
    <t>โครงการเมดดิโคโพลิส (Medicopolis)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</t>
  </si>
  <si>
    <t>7 สิงหาคม 2563 เวลา 14:35</t>
  </si>
  <si>
    <t>ฝ่ายแผนยุทธศาสตร์และงบประมาณ</t>
  </si>
  <si>
    <t>ศูนย์ความเป็นเลิศด้านชีววิทยาศาสตร์ (องค์การมหาชน) (ศลช.)</t>
  </si>
  <si>
    <t>rmutp0581011</t>
  </si>
  <si>
    <t>ศธ 0581.01-63-0026</t>
  </si>
  <si>
    <t>โครงการ สถาบันบ่มเพาะผู้ประกอบการอุตสาหกรรมสร้างสรรค์ด้วยนวัตกรรมด้านการออกแบบและเทคโนโลยี (Arch Lab)</t>
  </si>
  <si>
    <t>7 สิงหาคม 2563 เวลา 18:06</t>
  </si>
  <si>
    <t>ตุลาคม 2565</t>
  </si>
  <si>
    <t>สำนักงานอธิการบดี (สอ.)</t>
  </si>
  <si>
    <t>มหาวิทยาลัยเทคโนโลยีราชมงคลพระนคร</t>
  </si>
  <si>
    <t>วท 6401-63-0013</t>
  </si>
  <si>
    <t>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 (ผ่านกองทุน ววน. P11.2)</t>
  </si>
  <si>
    <t>วท 6401-63-0014</t>
  </si>
  <si>
    <t>โครงการพัฒนาระบบนิเวศนวัตกรรมในพื้นที่ (Regionalization)</t>
  </si>
  <si>
    <t>6 สิงหาคม 2563 เวลา 20:00</t>
  </si>
  <si>
    <t>ศธ 0581.01-63-0036</t>
  </si>
  <si>
    <t>โครงการการพัฒนาศักยภาพสมุนไพรเพื่อเป็นผลิตภัณฑ์เวชสำอาง</t>
  </si>
  <si>
    <t>6 สิงหาคม 2563 เวลา 20:55</t>
  </si>
  <si>
    <t>กันยายน 2566</t>
  </si>
  <si>
    <t>ศธ 0581.01-63-0039</t>
  </si>
  <si>
    <t>โครงการ “การเสริมสร้างความเข้มแข็งของกลุ่มผู้วิสาหกิจชุมชนแปรรูปอาหารฮาลาลโคเนื้อเพชรบุรีด้วยการใช้เทคโนโลยีที่เหมาะสมสำหรับการต่อยอดในธุรกิจ”</t>
  </si>
  <si>
    <t>7 สิงหาคม 2563 เวลา 17:49</t>
  </si>
  <si>
    <t>ศธ 0581.01-63-0040</t>
  </si>
  <si>
    <t>โครงการ การเสริมสร้างความเข้มแข็งของกลุ่มผู้ปลูกข้าวพันธุ์ทับทิมชุมแพด้วยการใช้เทคโนโลยีที่เหมาะสมสำหรับการต่อยอดในธุรกิจชุมชนท่าแร้งออก จังหวัดเพชรบุรี</t>
  </si>
  <si>
    <t>7 สิงหาคม 2563 เวลา 17:51</t>
  </si>
  <si>
    <t>ศธ 0581.01-63-0041</t>
  </si>
  <si>
    <t>โครงการ “การเสริมสร้างความเข้มแข็งของกลุ่มแปรรูปผลิตภัณฑ์จากมะพร้าวด้วยการใช้เทคโนโลยีที่เหมาะสมสำหรับการต่อยอดในธุรกิจของตำบลบางครก จังหวัดเพชรบุรี</t>
  </si>
  <si>
    <t>6 สิงหาคม 2563 เวลา 23:02</t>
  </si>
  <si>
    <t>kmitl052401061</t>
  </si>
  <si>
    <t>ศธ 0524.01(06)-63-0025</t>
  </si>
  <si>
    <t>ยุทธศาสตร์ขับเคลื่อนความสามารถในการแข่งขันของธุรกิจยางพาราไทยตลอดห่วงโซ่อุปทาน อุปสงค์อย่างยั่งยืน : กรณีศึกษาการสร้างความร่วมมือเชิงบูรณาการทั้งด้านความต้องการ (Demand) จากนักลงทุนกลางน้ำ- ปลายน้ำ และ Supply จากเกษตรกร-ผู้เกี่ยวข้องในชุมชน และหน่วยงานภาครัฐที่เกี่ยวข้อง ของพื้นที่ EEC</t>
  </si>
  <si>
    <t>7 สิงหาคม 2563 เวลา 18:12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</si>
  <si>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</si>
  <si>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</si>
  <si>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srs11131</t>
  </si>
  <si>
    <t>มรม. 1113-63-0023</t>
  </si>
  <si>
    <t>ขับเคลื่อนองค์ความรู้และนวัตกรรมเชิงพื้นที่เพื่อต่อยอดเชิงพาณิชย์</t>
  </si>
  <si>
    <t>7 สิงหาคม 2563 เวลา 10:14</t>
  </si>
  <si>
    <t>มหาวิทยาลัยราชภัฏมหาสารคาม</t>
  </si>
  <si>
    <t>tru0549011</t>
  </si>
  <si>
    <t>ศธ0549.01-63-0031</t>
  </si>
  <si>
    <t>โครงการส่งเสริมให้อาจารย์และนักศึกษาสร้างผลงานสิ่งประดิษฐ์ นวัตกรรม ให้กลุ่มวิสาหกิจชุมชนภายในจังหวัดลพบุรี และจังหวัดสระบุรี</t>
  </si>
  <si>
    <t>7 สิงหาคม 2563 เวลา 10:24</t>
  </si>
  <si>
    <t>มหาวิทยาลัยราชภัฏเทพสตรี</t>
  </si>
  <si>
    <t>ศธ0549.01-63-0032</t>
  </si>
  <si>
    <t>โครงการพัฒนาเกษตรกรด้วยนวัตกรรม</t>
  </si>
  <si>
    <t>7 สิงหาคม 2563 เวลา 10:55</t>
  </si>
  <si>
    <t>วท 6401-63-0016</t>
  </si>
  <si>
    <t>โครงการพัฒนาศักยภาพผู้ประกอบการฐานนวัตกรรม (IBEs - Academy)</t>
  </si>
  <si>
    <t>7 สิงหาคม 2563 เวลา 14:04</t>
  </si>
  <si>
    <t>มรม. 1113-63-0024</t>
  </si>
  <si>
    <t>โครงการยกระดับผลิตภัณฑ์วิสาหกิจชุมชนด้วยวิทยาศาสตร์และเทคโนโลยี</t>
  </si>
  <si>
    <t>7 สิงหาคม 2563 เวลา 11:52</t>
  </si>
  <si>
    <t>สิงหาคม 2565</t>
  </si>
  <si>
    <t>มรม. 1113-63-0025</t>
  </si>
  <si>
    <t>การปรับปรุงกระบวนการผลิตเพื่อเพิ่มมูลค่าสำหรับผลผลิตทางการเกษตร ในจังหวัดมหาสารคาม</t>
  </si>
  <si>
    <t>7 สิงหาคม 2563 เวลา 12:31</t>
  </si>
  <si>
    <t>sut56027021</t>
  </si>
  <si>
    <t>ศธ 5602(7)-63-0006</t>
  </si>
  <si>
    <t>โครงการ“ขับเคลื่อนผู้ประกอบการบ่มเพาะธุรกิจนวัตกรรม สู่การเป็น Startups และSpin off ที่มีความพร้อมในการเติบโตสูง”</t>
  </si>
  <si>
    <t>7 สิงหาคม 2563 เวลา 13:12</t>
  </si>
  <si>
    <t>ส่วนแผนงาน</t>
  </si>
  <si>
    <t>มหาวิทยาลัยเทคโนโลยีสุรนารี</t>
  </si>
  <si>
    <t>ศธ 5602(7)-63-0007</t>
  </si>
  <si>
    <t>โครงการ “การสร้างและพัฒนาบุคลากรให้มีทัศนะต่อการเป็นผู้ประกอบการ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Culture)”</t>
  </si>
  <si>
    <t>7 สิงหาคม 2563 เวลา 13:23</t>
  </si>
  <si>
    <t>ศธ 5602(7)-63-0008</t>
  </si>
  <si>
    <t>โครงการ แผนงานยกระดับงานวิจัยขั้นสูงสู่ภาคอุตสาหกรรม (Selected Deep Tech to Industry Convergence)</t>
  </si>
  <si>
    <t>7 สิงหาคม 2563 เวลา 13:37</t>
  </si>
  <si>
    <t>ศธ 5602(7)-63-0010</t>
  </si>
  <si>
    <t>โครงการ “การถ่ายทอดเทคโนโลยีและนวัตกรรมเพื่อการพัฒนาและยกระดับเศรษฐกิจชุมชนอย่างยั่งยืน”</t>
  </si>
  <si>
    <t>7 สิงหาคม 2563 เวลา 13:49</t>
  </si>
  <si>
    <t>ศธ 5602(7)-63-0011</t>
  </si>
  <si>
    <t>โครงการ “พัฒนาขีดความสามารถทางเทคโนโลยีและวิจัยพัฒนาของภาคเอกชน”</t>
  </si>
  <si>
    <t>7 สิงหาคม 2563 เวลา 14:02</t>
  </si>
  <si>
    <t>ศธ 058301-63-0123</t>
  </si>
  <si>
    <t>โครงการ “การเพิ่มศักยภาพการผลิตพืชสำหรับเพิ่มมูลค่าในโรงเรือนอัฉริยะ”</t>
  </si>
  <si>
    <t>7 สิงหาคม 2563 เวลา 14:09</t>
  </si>
  <si>
    <t>mju052314011</t>
  </si>
  <si>
    <t>ศธ 0523.1.4-63-0011</t>
  </si>
  <si>
    <t>โครงการเพิ่มรายได้ให้เกษตรกรผู้ปลูกข้าวภาคเหนือโดยใช้นวัตกรรมใหม่เทคโนโลยีเครื่องอบแห้งข้าวเปลือกแบบถังคลุกเคล้าและหมุนเวียนเมล็ดข้าวเปลือกสำหรับเกษตรกรรายย่อย</t>
  </si>
  <si>
    <t>7 สิงหาคม 2563 เวลา 15:51</t>
  </si>
  <si>
    <t>กองแผนงาน สำนักงานอธิการบดี มหาวิทยาลัยแม่โจ้</t>
  </si>
  <si>
    <t>มหาวิทยาลัยแม่โจ้</t>
  </si>
  <si>
    <t>ศธ 0523.1.4-63-0013</t>
  </si>
  <si>
    <t>โครงการส่งเสริมและเพิ่มสมรรถนะผู้ประกอบการทางด้านอุตสาหกรรมเกษตรในพื้นที่ภาคเหนือ</t>
  </si>
  <si>
    <t>7 สิงหาคม 2563 เวลา 16:05</t>
  </si>
  <si>
    <t>ศธ 0523.1.4-63-0015</t>
  </si>
  <si>
    <t>โครงการบูรณาการความร่วมมือองค์กรท้องถิ่นเพื่อเพิ่มมูลค่าสินค้าเกษตรพื้นที่สูงด้วยเทคโนโลยีและนวัตกรรมสมัยใหม่</t>
  </si>
  <si>
    <t>7 สิงหาคม 2563 เวลา 16:09</t>
  </si>
  <si>
    <t>ศธ 0523.1.4-63-0017</t>
  </si>
  <si>
    <t>การส่งเสริมการใช้ระบบผลิตก๊าซชีวภาพขนาดครัวเรือนในกลุ่มร้านอาหารรายย่อยในจังหวัดเชียงใหม่เพื่อลดต้นทุนและปัญหาขยะในชุมชน</t>
  </si>
  <si>
    <t>7 สิงหาคม 2563 เวลา 16:19</t>
  </si>
  <si>
    <t>ศธ 0523.1.4-63-0018</t>
  </si>
  <si>
    <t>การเพิ่มมูลค่าผลผลิตชาอัสสัมและลูกพลับด้วยโรงเรือนอบแห้งพลังงานแสงอาทิตย์ร่วมกับปั๊มความร้อนที่ใช้พลังงานไฟฟ้าแบบผสมผสาน</t>
  </si>
  <si>
    <t>7 สิงหาคม 2563 เวลา 16:23</t>
  </si>
  <si>
    <t>วช  0003-63-0105</t>
  </si>
  <si>
    <t>การบริหารจัดการท่องเที่ยว</t>
  </si>
  <si>
    <t>7 สิงหาคม 2563 เวลา 17:38</t>
  </si>
  <si>
    <t>ศธ 0523.1.4-63-0021</t>
  </si>
  <si>
    <t>การลดต้นทุนการผลิตไก่พื้นเมืองไทยและไก่ลูกผสม ด้วยระบบฟักไข่แบบผสมผสานอัจฉริยะและพลังงานทดแทน</t>
  </si>
  <si>
    <t>7 สิงหาคม 2563 เวลา 16:32</t>
  </si>
  <si>
    <t>ศธ 0523.1.4-63-0023</t>
  </si>
  <si>
    <t>พัฒนาและยกระดับผลิตภัณฑ์ชุมชน เพื่อการสร้างมูลค่าเพิ่มของผลิตภัณฑ์ภาคเหนือตอนบน</t>
  </si>
  <si>
    <t>7 สิงหาคม 2563 เวลา 16:37</t>
  </si>
  <si>
    <t>ศธ 0523.1.4-63-0024</t>
  </si>
  <si>
    <t>เพิ่มศักยภาพและยกระดับมาตรฐานสินค้าเกษตรอินทรีย์ ภาคเหนือ</t>
  </si>
  <si>
    <t>7 สิงหาคม 2563 เวลา 16:41</t>
  </si>
  <si>
    <t>ศธ 0523.1.4-63-0027</t>
  </si>
  <si>
    <t>ยกระดับเกษตรกรและสร้างขีดความสามารถในการแข่งขันด้วยมาตรฐานเกษตรอินทรีย์</t>
  </si>
  <si>
    <t>7 สิงหาคม 2563 เวลา 16:44</t>
  </si>
  <si>
    <t>ศธ 0523.1.4-63-0030</t>
  </si>
  <si>
    <t>โครงการยกระดับการเรียนรู้การพัฒนาเทคโนโลยีและนวัตกรรมเกษตรอัจฉริยะ ในการผลิตมะม่วงพันธุ์น้ำดอกไม้สีทอง เพื่อการส่งออกสู่เกษตรกร ผู้ปลูกมะม่วงในจังหวัดเชียงใหม่</t>
  </si>
  <si>
    <t>7 สิงหาคม 2563 เวลา 16:51</t>
  </si>
  <si>
    <t>ศธ 0523.1.4-63-0031</t>
  </si>
  <si>
    <t>การพัฒนาวัสดุปรับปรุงดินผสมหัวเชื้อจุลินทรีย์ที่มีประสิทธิภาพสูง เพื่อใช้สำหรับเกษตรอินทรีย์</t>
  </si>
  <si>
    <t>7 สิงหาคม 2563 เวลา 16:55</t>
  </si>
  <si>
    <t>วช  0003-63-0106</t>
  </si>
  <si>
    <t>วิสาหกิจชุมชน วิสาหกิจขนาดกลางและขนาดย่อม</t>
  </si>
  <si>
    <t>15 พฤศจิกายน 2563 เวลา 11:05</t>
  </si>
  <si>
    <t>ศธ 0523.1.4-63-0033</t>
  </si>
  <si>
    <t>หน่วยวิเคราะห์ ทดสอบและต้นแบบการผลิตวัสดุเชิงหน้าที่ชั้นสูงสำหรับเทคโนโลยีผลิตพลังงานทางเลือกที่เป็นมิตรต่อสิ่งแวดล้อม (Analysis Unit, Testing and Prototyping Unit of Advanced Functionalized Materials for Alternative Energy Production Technology via Environment Friendly)</t>
  </si>
  <si>
    <t>7 สิงหาคม 2563 เวลา 15:36</t>
  </si>
  <si>
    <t>ศธ 0590.08-63-0032</t>
  </si>
  <si>
    <t>ขับเคลื่อนนวัตกรรมจากงานวิจัยพืชอัตลักษณ์พื้นถิ่นและภูมิปัญญาท้องถิ่นลานนาสู่การแปรรูปเพิ่มมูลค่าเชิงพาณิชย์โดยด้วยห่วงโซ่คุณค่าใหม่</t>
  </si>
  <si>
    <t>7 สิงหาคม 2563 เวลา 18:39</t>
  </si>
  <si>
    <t>ศธ 0590.08-63-0035</t>
  </si>
  <si>
    <t>“โครงการขับเคลื่อนองค์ความรู้และนวัตกรรมจากงานวิจัยเชิงพื้นที่ ด้านสถาปัตยกรรม ศิลปกรรม และการออกแบบ เพื่อการต่อยอดผลิตภัณฑ์เชิงพาณิชย์”</t>
  </si>
  <si>
    <t>7 สิงหาคม 2563 เวลา 17:29</t>
  </si>
  <si>
    <t>nida05263081</t>
  </si>
  <si>
    <t>ศธ0526308-63-0052</t>
  </si>
  <si>
    <t>โครงการ “การเชื่อมโยงระบบนิเวศนวัตกรรรมด้านการคาดการณ์อนาคต (Foresight) กับองค์กรนวัตกรรมด้านการคาดการณ์อนาคตระดับโลก”</t>
  </si>
  <si>
    <t>7 สิงหาคม 2563 เวลา 18:50</t>
  </si>
  <si>
    <t>สถาบันบัณฑิตพัฒนบริหารศาสตร์</t>
  </si>
  <si>
    <t>230102F0204</t>
  </si>
  <si>
    <t>mfu590131</t>
  </si>
  <si>
    <t>ศธ 5901(3)-63-0028</t>
  </si>
  <si>
    <t>โครงการยกระดับศักยภาพองค์กรชุมชนเริ่มต้นด้วยการบริหารจัดการอย่างมีประสิทธิภาพและครบวงจร</t>
  </si>
  <si>
    <t>7 สิงหาคม 2563 เวลา 19:03</t>
  </si>
  <si>
    <t>ส่วนนโยบายและแผน</t>
  </si>
  <si>
    <t>มหาวิทยาลัยแม่ฟ้าหลวง</t>
  </si>
  <si>
    <t>buu62021</t>
  </si>
  <si>
    <t>ศธ6202-63-0020</t>
  </si>
  <si>
    <t>โครงการ “การพัฒนานวัตกรรมที่สร้างเสริมระบบนิเวศทางการบริหารจัดการ และสนับสนุนการพัฒนาธุรกิจการท่องเที่ยวเพื่อสังคม (Tourism Social Enterprise) อย่างยั่งยืนในแหล่งท่องเที่ยวเมืองรองพื้นที่ภาคกลางและภาคตะวันออก”</t>
  </si>
  <si>
    <t>7 สิงหาคม 2563 เวลา 20:20</t>
  </si>
  <si>
    <t>มหาวิทยาลัยบูรพา</t>
  </si>
  <si>
    <t>ศธ6202-63-0021</t>
  </si>
  <si>
    <t>ศูนย์วิจัยและบริการกล้องจุลทรรศน์สมรรถนะสูงเพื่อสนับสนุนอุตสาหกรรมในเขตเศรษฐกิจพิเศษภาคตะวันออก</t>
  </si>
  <si>
    <t>7 สิงหาคม 2563 เวลา 20:12</t>
  </si>
  <si>
    <t>ศธ 053310-63-0091</t>
  </si>
  <si>
    <t>การพัฒนาคู่มือการออกแบบโครงสร้างไม้ไผ่เพื่อการใช้งานทางวิศวกรรมโยธา</t>
  </si>
  <si>
    <t>7 สิงหาคม 2563 เวลา 20:56</t>
  </si>
  <si>
    <t>ศธ 5901(3)-63-0035</t>
  </si>
  <si>
    <t>โครงการพัฒนาวิสาหกิจในกลุ่มเป้าหมายด้านเศรษฐกิจที่มีนวัตกรรมอย่างยั่งยืน</t>
  </si>
  <si>
    <t>7 สิงหาคม 2563 เวลา 21:00</t>
  </si>
  <si>
    <t>tsri6309011</t>
  </si>
  <si>
    <t>อว 6309-63-0003</t>
  </si>
  <si>
    <t>การสร้างและยกระดับศักยภาพวิสาหกิจเริ่มต้น (Startup) พัฒนาระบบนิเวศนวัตกรรม และพื้นที่เศรษฐกิจนวัตกรรม</t>
  </si>
  <si>
    <t>7 สิงหาคม 2563 เวลา 21:23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</si>
  <si>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</si>
  <si>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</si>
  <si>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ศธ 0590.08-63-0036</t>
  </si>
  <si>
    <t>เชื่อมโยงเศรษฐกิจ ยกระดับกำลังคนและเตรียมความพร้อมเขตเศรษฐกิจ  สีเขียว BCG สำหรับเศรษฐกิจชุมชน SMEs รองรับการพัฒนาเขตเศรษฐกิจพิเศษภาคเหนือ (NEC) กลุ่มจังหวัดภาคเหนือ1-2 และพื้นที่ชายแดน</t>
  </si>
  <si>
    <t>7 สิงหาคม 2563 เวลา 23:54</t>
  </si>
  <si>
    <t>ศธ0578.04-64-0004</t>
  </si>
  <si>
    <t>โครงการวิจัยการพัฒนาผลิตภัณฑ์ข้าวเกรียบว่าวจากข้าวเหนียวดำ</t>
  </si>
  <si>
    <t>30 ตุลาคม 2563 เวลา 11:37</t>
  </si>
  <si>
    <t>ศธ0578.04-64-0011</t>
  </si>
  <si>
    <t>โครงการวิจัยการพัฒนาผ้าใยกล้วยทอมือลวดลายใบตอง</t>
  </si>
  <si>
    <t>30 ตุลาคม 2563 เวลา 22:38</t>
  </si>
  <si>
    <t>yru0559051</t>
  </si>
  <si>
    <t>ศธ 0559.05-63-0026</t>
  </si>
  <si>
    <t>30 พฤศจิกายน 2563 เวลา 18:41</t>
  </si>
  <si>
    <t>คณะมนุษยศาสตร์และสังคมศาสตร์</t>
  </si>
  <si>
    <t>โครงการสำคัญ 2565</t>
  </si>
  <si>
    <t>yru0559031</t>
  </si>
  <si>
    <t>ศธ 0559.03-63-0023</t>
  </si>
  <si>
    <t>26 พฤศจิกายน 2563 เวลา 15:48</t>
  </si>
  <si>
    <t>สถาบันวิจัยและพัฒนาชายแดนภาคใต้</t>
  </si>
  <si>
    <t>most03081</t>
  </si>
  <si>
    <t>วท 0308-64-0002</t>
  </si>
  <si>
    <t>โครงการส่งเสริมการนำ ววน. เพื่อพัฒนางานตามโครงการพระราชดำริ</t>
  </si>
  <si>
    <t>2 ธันวาคม 2563 เวลา 16:18</t>
  </si>
  <si>
    <t>กองผลิตภัณฑ์อาหารและวัสดุสัมผัสอาหาร</t>
  </si>
  <si>
    <t>กรมวิทยาศาสตร์บริการ (วศ.)</t>
  </si>
  <si>
    <t>most03021</t>
  </si>
  <si>
    <t>วท 0302-64-0002</t>
  </si>
  <si>
    <t>ผลผลิต : การถ่ายทอดเทคโนโลยีแก่ผู้ประกอบการและชุมชน</t>
  </si>
  <si>
    <t>2 ธันวาคม 2563 เวลา 16:20</t>
  </si>
  <si>
    <t>สำนัักเทคโนโลยีชุมชน</t>
  </si>
  <si>
    <t>rus0585091</t>
  </si>
  <si>
    <t>ศธ0585.09-64-0021</t>
  </si>
  <si>
    <t>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 Biogas Production from Wastewater in Pig farms  by Co-digestion of Municipal Food waste and Agricultural wastes.</t>
  </si>
  <si>
    <t>18 ธันวาคม 2563 เวลา 21:01</t>
  </si>
  <si>
    <t>คณะครุศาสตร์อุตสาหกรรม</t>
  </si>
  <si>
    <t>มหาวิทยาลัยเทคโนโลยีราชมงคลสุวรรณภูมิ</t>
  </si>
  <si>
    <t>ศธ0585.09-64-0023</t>
  </si>
  <si>
    <t>วิจัย :การประยุกต์ใช้พลังงานเซลล์แสงอาทิตย์ เพื่อควบคุมอุณหภูมิและการให้น้ำในโรงเรือน ด้วย IoT แบบง่าย</t>
  </si>
  <si>
    <t>18 ธันวาคม 2563 เวลา 23:02</t>
  </si>
  <si>
    <t>ศธ0585.09-64-0029</t>
  </si>
  <si>
    <t>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 Bio-oil production from post-harvest agricultural waste Pineapple from Microwave Pyrolysis process.</t>
  </si>
  <si>
    <t>20 ธันวาคม 2563 เวลา 15:28</t>
  </si>
  <si>
    <t>lru05411</t>
  </si>
  <si>
    <t>ศธ 0541-64-0033</t>
  </si>
  <si>
    <t>ยุทธศาสตร์มหาวิทยาลัยราชภัฏเพื่อการพัฒนาท้องถิ่น</t>
  </si>
  <si>
    <t>30 ธันวาคม 2563 เวลา 16:29</t>
  </si>
  <si>
    <t>มหาวิทยาลัยราชภัฏเลย</t>
  </si>
  <si>
    <t>วท 6401-63-0020</t>
  </si>
  <si>
    <t>6 มกราคม 2564 เวลา 10:48</t>
  </si>
  <si>
    <t>วท 6401-63-0021</t>
  </si>
  <si>
    <t>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</t>
  </si>
  <si>
    <t>6 มกราคม 2564 เวลา 10:25</t>
  </si>
  <si>
    <t>nrct00051</t>
  </si>
  <si>
    <t>วช  0005-64-0002</t>
  </si>
  <si>
    <t>โครงการด้านเศรษฐกิจฐานรากเพื่อเป้าหมาย SDGs</t>
  </si>
  <si>
    <t>8 มกราคม 2564 เวลา 16:09</t>
  </si>
  <si>
    <t>กุมภาพันธ์ 2564</t>
  </si>
  <si>
    <t>มกราคม 2565</t>
  </si>
  <si>
    <t>กองประเมินผลและจัดการความรู้วิจัย</t>
  </si>
  <si>
    <t>nrct00041</t>
  </si>
  <si>
    <t>วช  0004-64-0001</t>
  </si>
  <si>
    <t>การพัฒนาเพื่อประยุกต์ใช้ศัตรูธรรมชาติและขยายผลในการควบคุมศัตรูพืช/ ศัตรูสัตว์ที่สำคัญทางเศรษฐกิจเพื่อตอบสนองความต้องการในการพัฒนาประเทศ</t>
  </si>
  <si>
    <t>15 มกราคม 2564 เวลา 14:00</t>
  </si>
  <si>
    <t>กองบริหารแผนและงบประมาณการวิจัย</t>
  </si>
  <si>
    <t>วช  0003-63-0120</t>
  </si>
  <si>
    <t>9 มกราคม 2564 เวลา 11:27</t>
  </si>
  <si>
    <t>kpru053621</t>
  </si>
  <si>
    <t>ศธ 0536.2-64-0043</t>
  </si>
  <si>
    <t>การส่งเสริมกระบวนการเรียนรู้นวัตกรรมด้านภูมิสารสนเทศและการสร้างเครือข่ายชุมชน</t>
  </si>
  <si>
    <t>16 มกราคม 2564 เวลา 14:27</t>
  </si>
  <si>
    <t>มหาวิทยาลัยราชภัฏกำแพงเพชร</t>
  </si>
  <si>
    <t>bsru0564151</t>
  </si>
  <si>
    <t>ศธ 056415-64-0001</t>
  </si>
  <si>
    <t>โครงการการอบรมเชิงปฏิบัติการเพิ่มศักยภาพผู้ประกอบการในตลาดชุมชน และขยายช่องทาง การประชาสัมพันธ์ และการแข่งขันได้อย่างยั่งยืน</t>
  </si>
  <si>
    <t>18 มกราคม 2564 เวลา 16:25</t>
  </si>
  <si>
    <t>ศูนย์การศึกษาอู่ทองทวารวดี</t>
  </si>
  <si>
    <t>มหาวิทยาลัยราชภัฏบ้านสมเด็จเจ้าพระยา</t>
  </si>
  <si>
    <t>bsru0564091</t>
  </si>
  <si>
    <t>ศธ 056409-64-0004</t>
  </si>
  <si>
    <t>โครงการพัฒนาผลิตภัณฑ์ชุมชนท้องถิ่น (พัฒนาผลิตภัณฑ์ของผู้ประกอบการในจังหวัดสมุทรสาคร)</t>
  </si>
  <si>
    <t>ด้านทรัพยากรธรรมชาติและสิ่งแวดล้อม</t>
  </si>
  <si>
    <t>1 กุมภาพันธ์ 2564 เวลา 15:14</t>
  </si>
  <si>
    <t>ศธ 0524.01(06)-63-0040</t>
  </si>
  <si>
    <t>การใช้ประโยชน์ของวัตถุดิบพื้นถิ่นอย่างคุ้มค่าและต่อยอดพัฒนาเศรษฐกิจฐานรากของชุมชน</t>
  </si>
  <si>
    <t>29 มิถุนายน 2564 เวลา 16:54</t>
  </si>
  <si>
    <t>pcru053941</t>
  </si>
  <si>
    <t>ศธ 0539.4-64-0016</t>
  </si>
  <si>
    <t>โครงการพัฒนานวัตกรรมผลิตภัณฑ์และบรรจุภัณฑ์จากภูมิปัญญาท้องถิ่นของชุมชนเพื่อสร้างความเข้มแข็งและเพิ่มศักยภาพการแข่งขันสู่ตลาดสากล</t>
  </si>
  <si>
    <t>24 สิงหาคม 2564 เวลา 12:34</t>
  </si>
  <si>
    <t>มหาวิทยาลัยราชภัฏเพชรบูรณ์</t>
  </si>
  <si>
    <t>ศธ 0524.01(06)-63-0041</t>
  </si>
  <si>
    <t>โครงการเพิ่มผลผลิตข้าวโพดเลี้ยงสัตว์และมูลค่าวัสดุเหลือใช้ทางการเกษตรในอุตสาหกรรมอาหารสัตว์</t>
  </si>
  <si>
    <t>30 มิถุนายน 2564 เวลา 16:43</t>
  </si>
  <si>
    <t>วท 6401-64-0008</t>
  </si>
  <si>
    <t>โครงการส่งเสริมและพัฒนาศักยภาพทางนวัตกรรม</t>
  </si>
  <si>
    <t>29 กรกฎาคม 2564 เวลา 13:37</t>
  </si>
  <si>
    <t>moac6011</t>
  </si>
  <si>
    <t>กษ 601-66-0002</t>
  </si>
  <si>
    <t>พัฒนาพันธุ์ไก่บ้านสุรินทร์</t>
  </si>
  <si>
    <t>13 สิงหาคม 2564 เวลา 14:53</t>
  </si>
  <si>
    <t>กลุ่มพัฒนาวิชาการปศุสัตว์ (กวป.)</t>
  </si>
  <si>
    <t>กรมปศุสัตว์</t>
  </si>
  <si>
    <t>ข้อเสนอโครงการสำคัญ 2566 ที่ไม่ผ่านเข้ารอบ</t>
  </si>
  <si>
    <t>v2_230102V03</t>
  </si>
  <si>
    <t>v2_230102V03F02</t>
  </si>
  <si>
    <t>most6500031</t>
  </si>
  <si>
    <t>วท 6500-66-0001</t>
  </si>
  <si>
    <t>การใช้แพลตฟอร์มดิจิทัลเพื่อพัฒนาระบบนิเวศนวัตกรรมระหว่างประเทศที่ส่งเสริมวิสาหกิจกลุ่มโภชนเภสัชภัณฑ์และเวชสำอางให้เติบโตในระดับสากล</t>
  </si>
  <si>
    <t>13 สิงหาคม 2564 เวลา 21:04</t>
  </si>
  <si>
    <t>โปรแกรมบริหารผลิตภัณฑ์เครื่องสำอางและอาหารเสริม</t>
  </si>
  <si>
    <t>v2_230102V02</t>
  </si>
  <si>
    <t>v2_230102V02F04</t>
  </si>
  <si>
    <t>rmutt0578131</t>
  </si>
  <si>
    <t>ศธ0578.13-66-0001</t>
  </si>
  <si>
    <t>การสร้างนวัตกรรมการตลาดของศูนย์บริการด้านนวัตกรรมและจำหน่ายผลิตภัณฑ์ มทร.ธัญบุรี เพื่อส่งเสริมการจำหน่ายสินค้าชุมชนและถ่ายทอดองค์ความรู้ด้านนวัตกรรมการตลาดสู่ชุมชนอย่างยั่งยืน</t>
  </si>
  <si>
    <t>11 สิงหาคม 2564 เวลา 13:11</t>
  </si>
  <si>
    <t>ตุลาคม 2566</t>
  </si>
  <si>
    <t>v2_230102V01</t>
  </si>
  <si>
    <t>v2_230102V01F03</t>
  </si>
  <si>
    <t>ศธ0578.03-66-0004</t>
  </si>
  <si>
    <t>ถ่ายทอดเทคโนโลยีและนวัตกรรมผลิตภัณฑ์อาหารเพื่อสุขภาพและเสริมสร้างรายได้ให้กับชุมชน พื้นที่ปทุมธานี</t>
  </si>
  <si>
    <t>11 สิงหาคม 2564 เวลา 15:05</t>
  </si>
  <si>
    <t>ศธ0578.13-66-0002</t>
  </si>
  <si>
    <t>โครงการขับเคลื่อนเศรษฐกิจประเทศไทย ด้วยการส่งเสริมให้เกิดธุรกิจStart up/ spin off บนพื้นฐานของเทคโนโลยีและนวัตกรรม</t>
  </si>
  <si>
    <t>13 สิงหาคม 2564 เวลา 16:28</t>
  </si>
  <si>
    <t>v2_230102V01F02</t>
  </si>
  <si>
    <t>ศธ0578.03-66-0005</t>
  </si>
  <si>
    <t>ถ่ายทอดนวัตกรรมจากงานวิจัยสู่ชุมชน พื้นที่ปทุมธานี</t>
  </si>
  <si>
    <t>11 สิงหาคม 2564 เวลา 16:03</t>
  </si>
  <si>
    <t>ศธ0578.03-66-0006</t>
  </si>
  <si>
    <t>การปรับปรุงพันธุ์บัวสายเพื่อเพิ่มมูลค่าทางเศรษฐกิจและการตรวจสอบพันธุ์กลายโดยวิธีเอเอฟแอลพี</t>
  </si>
  <si>
    <t>11 สิงหาคม 2564 เวลา 16:09</t>
  </si>
  <si>
    <t>กษ 601-66-0015</t>
  </si>
  <si>
    <t>โครงการพัฒนาผลิตภัณฑ์จิ้งหรีดเพื่อสร้างมูลค่าเพิ่มและโอกาสด้านการตลาด</t>
  </si>
  <si>
    <t>13 สิงหาคม 2564 เวลา 14:30</t>
  </si>
  <si>
    <t>v2_230102V01F01</t>
  </si>
  <si>
    <t>วช  0004-66-0004</t>
  </si>
  <si>
    <t>การขับเคลื่อนการวิจัยและนวัตกรรมด้านสัตว์เศรษฐกิจ เพื่อเพิ่มผลิตภาพการเกษตรและตอบโจทย์ที่ท้าทายของประเทศ</t>
  </si>
  <si>
    <t>11 สิงหาคม 2564 เวลา 23:09</t>
  </si>
  <si>
    <t>v2_230102V03F01</t>
  </si>
  <si>
    <t>ศธ 0559.0102-66-0014</t>
  </si>
  <si>
    <t>การยกระดับมาตรฐานสินค้าด้วยนวัตรกรรมในพื้นที่ 3 จังหวัดชายใต้</t>
  </si>
  <si>
    <t>16 สิงหาคม 2564 เวลา 13:35</t>
  </si>
  <si>
    <t>ตช 0007.1-66-0011</t>
  </si>
  <si>
    <t>การพัฒนาตลาดนวัตกรรมของสำนักงานตำรวจแห่งชาติ</t>
  </si>
  <si>
    <t>16 สิงหาคม 2564 เวลา 13:28</t>
  </si>
  <si>
    <t>v2_230102V05</t>
  </si>
  <si>
    <t>v2_230102V05F03</t>
  </si>
  <si>
    <t>ops02051</t>
  </si>
  <si>
    <t>อว 0205-66-0009</t>
  </si>
  <si>
    <t>โครงการเครือข่าย อว. สนับการใช้ประโยชน์งานด้าน อววน. เพื่อพัฒนาจังหวัด</t>
  </si>
  <si>
    <t>16 สิงหาคม 2564 เวลา 14:16</t>
  </si>
  <si>
    <t>กองยุทธศาสตร์และแผนงาน</t>
  </si>
  <si>
    <t>สำนักงานปลัดกระทรวงการอุดมศึกษา วิทยาศาสตร์ วิจัย และนวัตกรรม</t>
  </si>
  <si>
    <t>v2_230102V05F04</t>
  </si>
  <si>
    <t>วช  0004-66-0005</t>
  </si>
  <si>
    <t>นวัตกรรมการพัฒนาและกระบวนการแปรรูปผลิตภัณฑ์เกษตรอินทรีย์สู่การผลิตเชิงพาณิชย์</t>
  </si>
  <si>
    <t>16 สิงหาคม 2564 เวลา 8:22</t>
  </si>
  <si>
    <t>v2_230102V03F03</t>
  </si>
  <si>
    <t>most6500011</t>
  </si>
  <si>
    <t>วท 6500-66-0005</t>
  </si>
  <si>
    <t>นำร่องและส่งเสริมการใช้งานนวัตกรรมเครื่องมือแพทย์ไทย</t>
  </si>
  <si>
    <t>13 สิงหาคม 2564 เวลา 14:01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</si>
  <si>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</si>
  <si>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ศธ0526308-66-0007</t>
  </si>
  <si>
    <t>โครงการ “การสังเคราะห์ข้อมูลด้านการท่องเที่ยวเพื่อคาดการณ์อนาคตการท่องเที่ยวไทยสำหรับการวางแผนการขับเคลื่อนเชิงนโยบายสำหรับธุรกิจการท่องเที่ยวภายหลังโควิด-19”</t>
  </si>
  <si>
    <t>13 สิงหาคม 2564 เวลา 14:33</t>
  </si>
  <si>
    <t>rmutp0581111</t>
  </si>
  <si>
    <t>ศธ 0581.11-66-0001</t>
  </si>
  <si>
    <t>การส่งเสริมและพัฒนานวัตกรรมการเกษตรสู่ความเป็นเลิศด้านอาหารทะเลแปรรูป</t>
  </si>
  <si>
    <t>13 สิงหาคม 2564 เวลา 14:51</t>
  </si>
  <si>
    <t>สถาบันวิจัยและพัฒนา (สวพ.)</t>
  </si>
  <si>
    <t>ศธ 0581.11-66-0003</t>
  </si>
  <si>
    <t>ยกระดับการเรียนรู้และพัฒนานวัตกรรมการแปรรูปสมุนไพรของวิสาหกิจชุมชนจังหวัดราชบุรี</t>
  </si>
  <si>
    <t>13 สิงหาคม 2564 เวลา 16:36</t>
  </si>
  <si>
    <t>ศธ 0581.11-66-0004</t>
  </si>
  <si>
    <t>ฝึกอบรมเพื่อถ่ายทอดเทคโนโลยีการพัฒนาอาชีพเดิมและสร้างอาชีพใหม่จากภูมิปัญญาในท้องถิ่น เพื่อยกระดับคุณภาพชีวิตของชุมชน</t>
  </si>
  <si>
    <t>13 สิงหาคม 2564 เวลา 16:48</t>
  </si>
  <si>
    <t>ku05131011</t>
  </si>
  <si>
    <t>ศธ 0513.101-66-0021</t>
  </si>
  <si>
    <t>โครงการพัฒนาและยกระดับผลิตภัณฑ์อัตลักษณ์ด้านอาหารและเครื่องสำองด้วยนวัตกรรมสำหรับผู้ประกอบการ</t>
  </si>
  <si>
    <t>14 สิงหาคม 2564 เวลา 14:39</t>
  </si>
  <si>
    <t>มหาวิทยาลัยเกษตรศาสตร์</t>
  </si>
  <si>
    <t>วท 6401-66-0011</t>
  </si>
  <si>
    <t>โครงการการพัฒนา ส่งเสริม และสนับสนุนวิสาหกิจฐานนวัตกรรมให้เติบโตอย่างเข้มแข็งและมีศักยภาพ (ผ่านกองทุน ววน. P11)</t>
  </si>
  <si>
    <t>14 สิงหาคม 2564 เวลา 18:46</t>
  </si>
  <si>
    <t>วท 6401-66-0012</t>
  </si>
  <si>
    <t>โครงการการส่งเสริมธุรกิจนวัตกรรมที่ใช้เทคโนโลยีเชิงลึกในระดับภูมิภาค (Deep-Technology Regionalization)</t>
  </si>
  <si>
    <t>14 สิงหาคม 2564 เวลา 19:33</t>
  </si>
  <si>
    <t>สวพส. (สผ.)-66-0007</t>
  </si>
  <si>
    <t>โครงการวิจัยและพัฒนาพันธุ์พืชอาหารและพืชเศรษฐกิจ เพื่อรองรับการเปลี่ยนแปลงบนพื้นที่สูง</t>
  </si>
  <si>
    <t>16 สิงหาคม 2564 เวลา 20:37</t>
  </si>
  <si>
    <t>v2_230102V04</t>
  </si>
  <si>
    <t>v2_230102V04F02</t>
  </si>
  <si>
    <t>วท 6401-66-0031</t>
  </si>
  <si>
    <t>โครงการพัฒนาความสามารถทางด้านธุรกิจนวัตกรรมของวิสาหกิจเริ่มต้นที่ใช้เทคโนโลยีขั้นสูง</t>
  </si>
  <si>
    <t>15 สิงหาคม 2564 เวลา 12:33</t>
  </si>
  <si>
    <t>วท 6401-66-0032</t>
  </si>
  <si>
    <t>โครงการพัฒนาธุรกิจนวัตกรรมอาหารในพื้นที่เศรษฐกิจนวัตกรรมอาหารภาคเหนือ</t>
  </si>
  <si>
    <t>15 สิงหาคม 2564 เวลา 12:44</t>
  </si>
  <si>
    <t>วท 6401-66-0034</t>
  </si>
  <si>
    <t>โครงการยกระดับขีดความสามารถด้านนวัตกรรมของผู้ประกอบการวิสาหกิจฐานนวัตกรรม (Innovation-based Enterprise - IBE)</t>
  </si>
  <si>
    <t>15 สิงหาคม 2564 เวลา 13:14</t>
  </si>
  <si>
    <t>ศธ 058301-66-0046</t>
  </si>
  <si>
    <t>มทร ล้านนา เชียงราย สู่มหาวิทยาลัยแห่งการสร้างผู้ประกอบการและอุตสาหกรรมแห่งอนาคต</t>
  </si>
  <si>
    <t>15 สิงหาคม 2564 เวลา 14:14</t>
  </si>
  <si>
    <t>ศธ 5602(7)-66-0023</t>
  </si>
  <si>
    <t>โครงการแผนงานยกระดับงานวิจัยขั้นสูงสู่ภาคอุตสาหกรรม Selected Deep Tech for Industry Convergence</t>
  </si>
  <si>
    <t>16 สิงหาคม 2564 เวลา 14:33</t>
  </si>
  <si>
    <t>ศธ 5602(7)-66-0025</t>
  </si>
  <si>
    <t>โครงการถ่ายทอดเทคโนโลยีและนวัตกรรมเพื่อการพัฒนาและยกระดับเศรษฐกิจชุมชนอย่างยั่งยืน</t>
  </si>
  <si>
    <t>16 สิงหาคม 2564 เวลา 14:29</t>
  </si>
  <si>
    <t>ศธ 5602(7)-66-0026</t>
  </si>
  <si>
    <t>โครงการขับเคลื่อนผู้ประกอบการบ่มเพาะธุรกิจนวัตกรรม สู่การเป็น Startups และSpin off ที่มีความพร้อมในการเติบโตสูง</t>
  </si>
  <si>
    <t>16 สิงหาคม 2564 เวลา 14:28</t>
  </si>
  <si>
    <t>ศธ 5602(7)-66-0027</t>
  </si>
  <si>
    <t>โครงการสร้างและพัฒนาบุคลากรให้มีทัศนะต่อการเป็นผู้ประกอบการ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</t>
  </si>
  <si>
    <t>16 สิงหาคม 2564 เวลา 14:26</t>
  </si>
  <si>
    <t>cu05122381</t>
  </si>
  <si>
    <t>ศธ 0512.2.38-66-0009</t>
  </si>
  <si>
    <t>การสร้างนวัตกรรมเทคโนโลยีสารสนเทศเพื่อเพิ่มศักยภาพด้านการค้า และการส่งออกผลิตภัณฑ์ฮาลาลสู่ระดับเศรษฐกิจสร้างสรรค์และความเป็นแบรนด์ฮาลาลเพชรประเทศไทย ด้วยแพลตฟอร์ม Hal Plus และ Halal Blockchain</t>
  </si>
  <si>
    <t>16 สิงหาคม 2564 เวลา 8:46</t>
  </si>
  <si>
    <t>กันยายน 2570</t>
  </si>
  <si>
    <t>สำนักบริหารแผนและการงบประมาณ (สบผ.)</t>
  </si>
  <si>
    <t>จุฬาลงกรณ์มหาวิทยาลัย</t>
  </si>
  <si>
    <t>วช  0005-66-0011</t>
  </si>
  <si>
    <t>การพัฒนาคุณภาพชีวิตเชิงพื้นที่ด้วยงานวิจัยและนวัตกรรม</t>
  </si>
  <si>
    <t>16 สิงหาคม 2564 เวลา 9:32</t>
  </si>
  <si>
    <t>rmuti23001</t>
  </si>
  <si>
    <t>RMUTI2300-66-0004</t>
  </si>
  <si>
    <t>โครงการการพัฒนาสายพันธุ์และวัสดุปลูกในระบบอินทรีย์ต่อผลผลิตและปริมาณสารสำคัญของกัญชาพันธุ์หางกระรอกภูพานสำหรับวิสาหกิจชุมชนในภาคตะวันออกเฉียงเหนือตอนล่าง</t>
  </si>
  <si>
    <t>16 สิงหาคม 2564 เวลา 10:19</t>
  </si>
  <si>
    <t>คณะเทคโนโลยีการจัดการ</t>
  </si>
  <si>
    <t>มหาวิทยาลัยเทคโนโลยีราชมงคลอีสาน</t>
  </si>
  <si>
    <t>v2_230102V04F01</t>
  </si>
  <si>
    <t>most6001021</t>
  </si>
  <si>
    <t>วท 6001-66-0002</t>
  </si>
  <si>
    <t>พัฒนามาตรการและกลไกเพื่อการพัฒนาระเบียงเศรษฐกิจนวัตกรรมหมายเลข 1 (Route Number1 Innovation Economic Corridor)</t>
  </si>
  <si>
    <t>16 สิงหาคม 2564 เวลา 19:29</t>
  </si>
  <si>
    <t>กลุ่มเลขานุการสภานโยบาย และระบบการอุดมศึกษา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</si>
  <si>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</si>
  <si>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v2_230102V05F02</t>
  </si>
  <si>
    <t>nrru0544091</t>
  </si>
  <si>
    <t>ศธ054409-66-0016</t>
  </si>
  <si>
    <t>ถ่ายทอดองค์ความรู้และนวัตกรรมจากผลงานวิชาการเพื่อสร้างผู้ประกอบการธุรกิจชุมชนยุคใหม่ในพื้นที่จังหวัดนครราชสีมา</t>
  </si>
  <si>
    <t>16 สิงหาคม 2564 เวลา 15:10</t>
  </si>
  <si>
    <t>มหาวิทยาลัยราชภัฏนครราชสีมา</t>
  </si>
  <si>
    <t>วท 6001-66-0003</t>
  </si>
  <si>
    <t>พัฒนามาตรการและกลไกการส่งเสริมผู้ประกอบการวิสาหกิจนวัตกรรมสู่การเติบโตแบบก้าวกระโดด (Scaleup)</t>
  </si>
  <si>
    <t>16 สิงหาคม 2564 เวลา 20:06</t>
  </si>
  <si>
    <t>ข้อเสนอโครงการสำคัญ 2566 ที่ผ่านเข้ารอบ</t>
  </si>
  <si>
    <t>ศธ 0512.2.38-66-0035</t>
  </si>
  <si>
    <t>โครงการยกระดับความสามารถด้านการขยายขนาดกระบวนการผลิตจากงานวิจัยระดับห้องปฏิบัติการไปสู่กระบวนการผลิตจริงในระดับอุตสาหกรรม</t>
  </si>
  <si>
    <t>16 สิงหาคม 2564 เวลา 15:53</t>
  </si>
  <si>
    <t>pnu0587051</t>
  </si>
  <si>
    <t>ศธ 0587.05-66-0002</t>
  </si>
  <si>
    <t>การพัฒนากระบวนการผลิตส้มแขกแช่อิ่มเพื่อยืดอายุผลิตภัณฑ์</t>
  </si>
  <si>
    <t>16 สิงหาคม 2564 เวลา 22:55</t>
  </si>
  <si>
    <t>มหาวิทยาลัยนราธิวาสราชนครินทร์</t>
  </si>
  <si>
    <t>msu053031</t>
  </si>
  <si>
    <t>ศธ 0530.3-64-0004</t>
  </si>
  <si>
    <t>โครงการ “สืบหูกผูกฮ้อยรอยผ้ามหาสารคาม”: การรวบรวมและเผยแพร่องค์ความรู้ “ผ้าพื้นบ้าน” ที่สำคัญในจังหวัดมหาสารคาม</t>
  </si>
  <si>
    <t>6 กันยายน 2564 เวลา 9:58</t>
  </si>
  <si>
    <t>สิงหาคม 2564</t>
  </si>
  <si>
    <t>คณะมนุษย์ศาสตร์และสังคมศาสตร์</t>
  </si>
  <si>
    <t>มหาวิทยาลัยมหาสารคาม</t>
  </si>
  <si>
    <t>ศธ 0524.01(06)-65-0002</t>
  </si>
  <si>
    <t>เพิ่มผลผลิตข้าวโพดเลี้ยงสัตว์และมูลค่าวัสดุเหลือใช้ทางการเกษตรในอุตสาหกรรมอาหารสัตว์</t>
  </si>
  <si>
    <t>28 ตุลาคม 2564 เวลา 16:13</t>
  </si>
  <si>
    <t>ศธ 0524.01(06)-65-0003</t>
  </si>
  <si>
    <t>28 ตุลาคม 2564 เวลา 16:19</t>
  </si>
  <si>
    <t>rus0585131</t>
  </si>
  <si>
    <t>ศธ0585.13-65-0018</t>
  </si>
  <si>
    <t>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</t>
  </si>
  <si>
    <t>27 ธันวาคม 2564 เวลา 16:23</t>
  </si>
  <si>
    <t>คณะวิศวกรรมศาสตร์และสถาปัตยกรรมศาสตร์</t>
  </si>
  <si>
    <t>ศธ 0559.03-65-0003</t>
  </si>
  <si>
    <t>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t>
  </si>
  <si>
    <t>16 พฤศจิกายน 2564 เวลา 14:23</t>
  </si>
  <si>
    <t>ศธ 0559.05-65-0005</t>
  </si>
  <si>
    <t>16 พฤศจิกายน 2564 เวลา 15:26</t>
  </si>
  <si>
    <t>ศธ0585.09-65-0001</t>
  </si>
  <si>
    <t>เครื่องตรวจวัดความสุกของมะนาวด้วยเทคนิคการประมวลผลภาพเพื่อรองรับการขาดแคลนแรงงานภาคเกษตรกรรม</t>
  </si>
  <si>
    <t>22 ธันวาคม 2564 เวลา 14:10</t>
  </si>
  <si>
    <t>tsri630921</t>
  </si>
  <si>
    <t>อว6309.FB2-65-0002</t>
  </si>
  <si>
    <t>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</t>
  </si>
  <si>
    <t>30 พฤศจิกายน 2564 เวลา 9:36</t>
  </si>
  <si>
    <t>สำนักบริหารงบประมาณ ววน.</t>
  </si>
  <si>
    <t>ศธ0585.09-65-0036</t>
  </si>
  <si>
    <t>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</t>
  </si>
  <si>
    <t>15 ธันวาคม 2564 เวลา 16:33</t>
  </si>
  <si>
    <t>วท 0308-65-0001</t>
  </si>
  <si>
    <t>22 ธันวาคม 2564 เวลา 9:36</t>
  </si>
  <si>
    <t>ศธ 0541-65-0034</t>
  </si>
  <si>
    <t>ด้านสังคม</t>
  </si>
  <si>
    <t>30 ธันวาคม 2564 เวลา 10:04</t>
  </si>
  <si>
    <t>ลิงค์</t>
  </si>
  <si>
    <t>โครงการพัฒนาระบบนิเวศนวัตกรรมภูมิภาคและนวัตกรรมเชิงพื้นที่ (ผ่านกองทุน ววน. P15)</t>
  </si>
  <si>
    <t>เชื่อมโยงเศรษฐกิจ ยกระดับกำลังคนและเตรียมความพร้อมเขตเศรษฐกิจ สีเขียว BCG สำหรับเศรษฐกิจชุมชน SMEs รองรับการพัฒนาเขตเศรษฐกิจพิเศษภาคเหนือ (NEC) กลุ่มจังหวัดภาคเหนือ1-2 และพื้นที่ชายแดน</t>
  </si>
  <si>
    <t>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Biogas Production from Wastewater in Pig farms by Co-digestion of Municipal Food waste and Agricultural wastes.</t>
  </si>
  <si>
    <t>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Bio-oil production from post-harvest agricultural waste Pineapple from Microwave Pyrolysis process.</t>
  </si>
  <si>
    <t>ปีงบประมาณ</t>
  </si>
  <si>
    <t>230102F0502</t>
  </si>
  <si>
    <t>Row Labels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</si>
  <si>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</si>
  <si>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</si>
  <si>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</si>
  <si>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โครงการภายใต้เป้าหมายแผนแม่บทย่อย: 230102 (2) วิสาหกิจในกลุ่มเป้าหมายด้านเศรษฐกิจที่มีนวัตกรรมเพิ่มขึ้น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</si>
  <si>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</si>
  <si>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</si>
  <si>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</si>
  <si>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</si>
  <si>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</si>
  <si>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</si>
  <si>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</si>
  <si>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</si>
  <si>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</si>
  <si>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</si>
  <si>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</si>
  <si>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</si>
  <si>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</si>
  <si>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</si>
  <si>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</si>
  <si>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</si>
  <si>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</si>
  <si>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</si>
  <si>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</si>
  <si>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</si>
  <si>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</si>
  <si>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</si>
  <si>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</si>
  <si>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</si>
  <si>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</si>
  <si>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</si>
  <si>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</si>
  <si>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</si>
  <si>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</si>
  <si>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</si>
  <si>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</si>
  <si>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</si>
  <si>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</si>
  <si>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</si>
  <si>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</si>
  <si>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230102V03F02</t>
  </si>
  <si>
    <t>https://emenscr.nesdc.go.th/viewer/view.html?id=Z6x1NB3o75TdMVaMJa4l</t>
  </si>
  <si>
    <t>https://emenscr.nesdc.go.th/viewer/view.html?id=616543bfabf2f76eaaed7a2b</t>
  </si>
  <si>
    <t>https://emenscr.nesdc.go.th/viewer/view.html?id=13o0eQ57ZytGREn7LEra</t>
  </si>
  <si>
    <t>https://emenscr.nesdc.go.th/viewer/view.html?id=6167212a4e72b56eb592a3b0</t>
  </si>
  <si>
    <t>230102V04F01</t>
  </si>
  <si>
    <t>https://emenscr.nesdc.go.th/viewer/view.html?id=RdrW110KzqC9J7YWOOzL</t>
  </si>
  <si>
    <t>https://emenscr.nesdc.go.th/viewer/view.html?id=618cf778ceda15328416c25e</t>
  </si>
  <si>
    <t>https://emenscr.nesdc.go.th/viewer/view.html?id=Z6x6Mr9ONMFlqQr4mLyy</t>
  </si>
  <si>
    <t>https://emenscr.nesdc.go.th/viewer/view.html?id=61935c56bab527220bfbc5ba</t>
  </si>
  <si>
    <t>230102V03F03</t>
  </si>
  <si>
    <t>https://emenscr.nesdc.go.th/viewer/view.html?id=6343rg3AwASe2KN0gkA3</t>
  </si>
  <si>
    <t>https://emenscr.nesdc.go.th/viewer/view.html?id=61936b50bab527220bfbc5e0</t>
  </si>
  <si>
    <t>230102V03F01</t>
  </si>
  <si>
    <t>https://emenscr.nesdc.go.th/viewer/view.html?id=EaQQqXQwkQS6aMk58jB1</t>
  </si>
  <si>
    <t>https://emenscr.nesdc.go.th/viewer/view.html?id=61976965d221902211f9b0f7</t>
  </si>
  <si>
    <t>ศธ0578.04-65-0012</t>
  </si>
  <si>
    <t>โครงการวิจัยการพัฒนาผลิตภัณฑ์ขนมไทยลดพลังงานเพื่ออุตสาหกรรมการส่งออก: อาลัวกล้วย</t>
  </si>
  <si>
    <t>24 พฤศจิกายน 2564 เวลา 15:33</t>
  </si>
  <si>
    <t>230102V01F01</t>
  </si>
  <si>
    <t>https://emenscr.nesdc.go.th/viewer/view.html?id=13o22E5A7EcBKR59nB3q</t>
  </si>
  <si>
    <t>https://emenscr.nesdc.go.th/viewer/view.html?id=619df8c3df200361cae58209</t>
  </si>
  <si>
    <t>สำนักงานคณะกรรมการส่งเสริมวิทยาศาสตร์ วิจัยและนวัตกรรม</t>
  </si>
  <si>
    <t>230102V04F02</t>
  </si>
  <si>
    <t>https://emenscr.nesdc.go.th/viewer/view.html?id=MBV8BG3ajLiQ7ywR5YLp</t>
  </si>
  <si>
    <t>https://emenscr.nesdc.go.th/viewer/view.html?id=61a47d10e4a0ba43f163ad46</t>
  </si>
  <si>
    <t>rus0585141</t>
  </si>
  <si>
    <t>ศธ0585.14-65-0015</t>
  </si>
  <si>
    <t>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</t>
  </si>
  <si>
    <t>26 ธันวาคม 2564 เวลา 12:18</t>
  </si>
  <si>
    <t>คณะศิลปศาสตร์</t>
  </si>
  <si>
    <t>https://emenscr.nesdc.go.th/viewer/view.html?id=EaM550E3wwFgZ5dmpxEm</t>
  </si>
  <si>
    <t>https://emenscr.nesdc.go.th/viewer/view.html?id=61b9a8c27087b01cf7ac2b71</t>
  </si>
  <si>
    <t>https://emenscr.nesdc.go.th/viewer/view.html?id=23zyZ1AMOwTN40ZLwXW2</t>
  </si>
  <si>
    <t>https://emenscr.nesdc.go.th/viewer/view.html?id=61b9b65577a3ca1cee43a7be</t>
  </si>
  <si>
    <t>กรมวิทยาศาสตร์บริการ</t>
  </si>
  <si>
    <t>https://emenscr.nesdc.go.th/viewer/view.html?id=13RNddMy60u65kLgrpy2</t>
  </si>
  <si>
    <t>https://emenscr.nesdc.go.th/viewer/view.html?id=61c28f20cf8d3033eb3ef4ec</t>
  </si>
  <si>
    <t>https://emenscr.nesdc.go.th/viewer/view.html?id=B8MgLKj1pkIR9WmGm8xG</t>
  </si>
  <si>
    <t>https://emenscr.nesdc.go.th/viewer/view.html?id=61cae84518f9e461517bef0b</t>
  </si>
  <si>
    <t>ศธ 056415-65-0001</t>
  </si>
  <si>
    <t>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</t>
  </si>
  <si>
    <t>14 มกราคม 2565 เวลา 15:28</t>
  </si>
  <si>
    <t>พฤศจิกายน 2564</t>
  </si>
  <si>
    <t>https://emenscr.nesdc.go.th/viewer/view.html?id=p9xloJnOjxUGYoGNxoR4</t>
  </si>
  <si>
    <t>https://emenscr.nesdc.go.th/viewer/view.html?id=61e13428fd7eaa7f04b307c8</t>
  </si>
  <si>
    <t>rmuti11001</t>
  </si>
  <si>
    <t>RMUTI1100-65-0007</t>
  </si>
  <si>
    <t>ชาสมุนไพรต้านมะเร็งจากกรุงเขมา</t>
  </si>
  <si>
    <t>7 เมษายน 2565 เวลา 16:28</t>
  </si>
  <si>
    <t>https://emenscr.nesdc.go.th/viewer/view.html?id=XG8KjYKMQmU0xw20rx8e</t>
  </si>
  <si>
    <t>https://emenscr.nesdc.go.th/viewer/view.html?id=624eaecaad1b55443decb2b1</t>
  </si>
  <si>
    <t>https://emenscr.nesdc.go.th/viewer/view.html?id=7MMK7gy3GGUm61gZAwNl</t>
  </si>
  <si>
    <t>https://emenscr.nesdc.go.th/viewer/view.html?id=611251a2ef40ea035b9d1182</t>
  </si>
  <si>
    <t>ศูนย์ความเป็นเลิศด้านชีววิทยาศาสตร์ (องค์การมหาชน)</t>
  </si>
  <si>
    <t>230102V02F04</t>
  </si>
  <si>
    <t>https://emenscr.nesdc.go.th/viewer/view.html?id=y00MAwM5YmhQO14Nkw33</t>
  </si>
  <si>
    <t>https://emenscr.nesdc.go.th/viewer/view.html?id=61125f4cef40ea035b9d119a</t>
  </si>
  <si>
    <t>230102V01F03</t>
  </si>
  <si>
    <t>https://emenscr.nesdc.go.th/viewer/view.html?id=x00zOwRN13SRpQAGXNK5</t>
  </si>
  <si>
    <t>https://emenscr.nesdc.go.th/viewer/view.html?id=61136a292482000361ae804c</t>
  </si>
  <si>
    <t>https://emenscr.nesdc.go.th/viewer/view.html?id=RddJxXqM05ua1EA70Om7</t>
  </si>
  <si>
    <t>https://emenscr.nesdc.go.th/viewer/view.html?id=611384d92482000361ae8096</t>
  </si>
  <si>
    <t>230102V01F02</t>
  </si>
  <si>
    <t>https://emenscr.nesdc.go.th/viewer/view.html?id=rXXN8V429QI9MoAgR15K</t>
  </si>
  <si>
    <t>https://emenscr.nesdc.go.th/viewer/view.html?id=6113914a77572f035a6ea245</t>
  </si>
  <si>
    <t>https://emenscr.nesdc.go.th/viewer/view.html?id=833YdGEOqdU8kxxlNBwJ</t>
  </si>
  <si>
    <t>https://emenscr.nesdc.go.th/viewer/view.html?id=6113927f86ed660368a5bd55</t>
  </si>
  <si>
    <t>https://emenscr.nesdc.go.th/viewer/view.html?id=nrr63Rmje8Ik1w3oWYR0</t>
  </si>
  <si>
    <t>https://emenscr.nesdc.go.th/viewer/view.html?id=611393bd77572f035a6ea24c</t>
  </si>
  <si>
    <t>https://emenscr.nesdc.go.th/viewer/view.html?id=gAArzk85eEFY71mzQoap</t>
  </si>
  <si>
    <t>https://emenscr.nesdc.go.th/viewer/view.html?id=6113ce0a79c1d06ed51e5451</t>
  </si>
  <si>
    <t>https://emenscr.nesdc.go.th/viewer/view.html?id=2337x64yZkUgwa2d4rnJ</t>
  </si>
  <si>
    <t>https://emenscr.nesdc.go.th/viewer/view.html?id=6113f630e054a16ecd22ba98</t>
  </si>
  <si>
    <t>https://emenscr.nesdc.go.th/viewer/view.html?id=0RRX5EoZV9Ce3NaLzgrg</t>
  </si>
  <si>
    <t>https://emenscr.nesdc.go.th/viewer/view.html?id=6114bfb3bee036035b050d58</t>
  </si>
  <si>
    <t>230102V05F03</t>
  </si>
  <si>
    <t>https://emenscr.nesdc.go.th/viewer/view.html?id=wEEVwdrqpefo9jqw7xnj</t>
  </si>
  <si>
    <t>https://emenscr.nesdc.go.th/viewer/view.html?id=61151ee7bee036035b050da6</t>
  </si>
  <si>
    <t>230102V05F04</t>
  </si>
  <si>
    <t>https://emenscr.nesdc.go.th/viewer/view.html?id=0RRlwWKZpWC1m927WyYN</t>
  </si>
  <si>
    <t>https://emenscr.nesdc.go.th/viewer/view.html?id=6115d1491b088e035d870eb6</t>
  </si>
  <si>
    <t>https://emenscr.nesdc.go.th/viewer/view.html?id=nrrdWYZVLgirArkXkO6M</t>
  </si>
  <si>
    <t>https://emenscr.nesdc.go.th/viewer/view.html?id=6116113851b0124325d6a054</t>
  </si>
  <si>
    <t>https://emenscr.nesdc.go.th/viewer/view.html?id=o44rRQW0GKCV0zLzrk4o</t>
  </si>
  <si>
    <t>https://emenscr.nesdc.go.th/viewer/view.html?id=611618c7821e80431e891825</t>
  </si>
  <si>
    <t>https://emenscr.nesdc.go.th/viewer/view.html?id=433nwz3ewKCzkxGq3r1d</t>
  </si>
  <si>
    <t>https://emenscr.nesdc.go.th/viewer/view.html?id=61162051d797d45e1960b612</t>
  </si>
  <si>
    <t>https://emenscr.nesdc.go.th/viewer/view.html?id=MBB6QEL3LOI1XmrW2ROV</t>
  </si>
  <si>
    <t>https://emenscr.nesdc.go.th/viewer/view.html?id=61162472d797d45e1960b627</t>
  </si>
  <si>
    <t>https://emenscr.nesdc.go.th/viewer/view.html?id=933Qp3BkpZsxOeGgxNY4</t>
  </si>
  <si>
    <t>https://emenscr.nesdc.go.th/viewer/view.html?id=61163d2186f0f870e8029085</t>
  </si>
  <si>
    <t>https://emenscr.nesdc.go.th/viewer/view.html?id=7MMmXNxjo4TN8YqWjE3o</t>
  </si>
  <si>
    <t>https://emenscr.nesdc.go.th/viewer/view.html?id=61163ff286a2b770df75a8ae</t>
  </si>
  <si>
    <t>https://emenscr.nesdc.go.th/viewer/view.html?id=lOO5KNOqJZs0wjWKL5xX</t>
  </si>
  <si>
    <t>https://emenscr.nesdc.go.th/viewer/view.html?id=61177339ee6abd1f949027fb</t>
  </si>
  <si>
    <t>สำนักงานนวัตกรรมแห่งชาติ (องค์การมหาชน)</t>
  </si>
  <si>
    <t>https://emenscr.nesdc.go.th/viewer/view.html?id=mddNLyKM5YIoeB57oq7g</t>
  </si>
  <si>
    <t>https://emenscr.nesdc.go.th/viewer/view.html?id=6117acfa9b236c1f95b0c187</t>
  </si>
  <si>
    <t>https://emenscr.nesdc.go.th/viewer/view.html?id=QOO8na1ak9FxM0A7xK7y</t>
  </si>
  <si>
    <t>https://emenscr.nesdc.go.th/viewer/view.html?id=6117b7fd9b236c1f95b0c18d</t>
  </si>
  <si>
    <t>https://emenscr.nesdc.go.th/viewer/view.html?id=jooxqA5K55fandEQaqMa</t>
  </si>
  <si>
    <t>https://emenscr.nesdc.go.th/viewer/view.html?id=61189e289b236c1f95b0c21c</t>
  </si>
  <si>
    <t>https://emenscr.nesdc.go.th/viewer/view.html?id=JKKMzOn7AKF4Y3Jp4QAX</t>
  </si>
  <si>
    <t>https://emenscr.nesdc.go.th/viewer/view.html?id=6118a73b9b236c1f95b0c226</t>
  </si>
  <si>
    <t>https://emenscr.nesdc.go.th/viewer/view.html?id=KYYlMaKELBTnx0RLNZBo</t>
  </si>
  <si>
    <t>https://emenscr.nesdc.go.th/viewer/view.html?id=6118a9d1ee6abd1f949028b5</t>
  </si>
  <si>
    <t>https://emenscr.nesdc.go.th/viewer/view.html?id=VWWjqRaVLAT1qwG91Z6k</t>
  </si>
  <si>
    <t>https://emenscr.nesdc.go.th/viewer/view.html?id=6118b0d78b5f6c1fa114ccaa</t>
  </si>
  <si>
    <t>https://emenscr.nesdc.go.th/viewer/view.html?id=z00qlOZE7qi0q23prdK2</t>
  </si>
  <si>
    <t>https://emenscr.nesdc.go.th/viewer/view.html?id=6118bee1ee6abd1f949028cf</t>
  </si>
  <si>
    <t>https://emenscr.nesdc.go.th/viewer/view.html?id=MBBxLM0WzmCngLQ8X5ya</t>
  </si>
  <si>
    <t>https://emenscr.nesdc.go.th/viewer/view.html?id=611915384bf4461f93d6e718</t>
  </si>
  <si>
    <t>https://emenscr.nesdc.go.th/viewer/view.html?id=eKKg764NdgU9KLlG9JBE</t>
  </si>
  <si>
    <t>https://emenscr.nesdc.go.th/viewer/view.html?id=6119207b8b5f6c1fa114cd1e</t>
  </si>
  <si>
    <t>https://emenscr.nesdc.go.th/viewer/view.html?id=joonMEpp8YsandEQaqY6</t>
  </si>
  <si>
    <t>https://emenscr.nesdc.go.th/viewer/view.html?id=6119263e9b236c1f95b0c2c1</t>
  </si>
  <si>
    <t>https://emenscr.nesdc.go.th/viewer/view.html?id=nrrjAr3qyBuEkRV9LOZr</t>
  </si>
  <si>
    <t>https://emenscr.nesdc.go.th/viewer/view.html?id=611928414bf4461f93d6e72d</t>
  </si>
  <si>
    <t>https://emenscr.nesdc.go.th/viewer/view.html?id=833E9XLKW1iYALpj8V57</t>
  </si>
  <si>
    <t>https://emenscr.nesdc.go.th/viewer/view.html?id=6119c3674bf4461f93d6e772</t>
  </si>
  <si>
    <t>https://emenscr.nesdc.go.th/viewer/view.html?id=JKK9VVBZ28H4Y3Jp4Q1g</t>
  </si>
  <si>
    <t>https://emenscr.nesdc.go.th/viewer/view.html?id=6119ce499b236c1f95b0c304</t>
  </si>
  <si>
    <t>https://emenscr.nesdc.go.th/viewer/view.html?id=533WmxByQ5swkJqOenpz</t>
  </si>
  <si>
    <t>https://emenscr.nesdc.go.th/viewer/view.html?id=6119d94ae587a9706c8ae10e</t>
  </si>
  <si>
    <t>สำนักงานสภานโยบายการอุดมศึกษา วิทยาศาสตร์ วิจัยและนวัตกรรมแห่งชาติ</t>
  </si>
  <si>
    <t>230102V05F02</t>
  </si>
  <si>
    <t>https://emenscr.nesdc.go.th/viewer/view.html?id=y005BmeZdacxARewZr97</t>
  </si>
  <si>
    <t>https://emenscr.nesdc.go.th/viewer/view.html?id=611a17f6e587a9706c8ae225</t>
  </si>
  <si>
    <t>https://emenscr.nesdc.go.th/viewer/view.html?id=deeNXQRy1YuwgW96dy0X</t>
  </si>
  <si>
    <t>https://emenscr.nesdc.go.th/viewer/view.html?id=611a1d62454a1a7072169897</t>
  </si>
  <si>
    <t>https://emenscr.nesdc.go.th/viewer/view.html?id=QOO3m0pyNMs3Rxe5Yagd</t>
  </si>
  <si>
    <t>https://emenscr.nesdc.go.th/viewer/view.html?id=611a1e0b454a1a707216989b</t>
  </si>
  <si>
    <t>https://emenscr.nesdc.go.th/viewer/view.html?id=GjjoORg2NMfL1zN8O9dq</t>
  </si>
  <si>
    <t>https://emenscr.nesdc.go.th/viewer/view.html?id=611a277fb1eab9706bc8545f</t>
  </si>
  <si>
    <t>https://emenscr.nesdc.go.th/viewer/view.html?id=7MM6d5n2wRtNVqQ6wW9O</t>
  </si>
  <si>
    <t>https://emenscr.nesdc.go.th/viewer/view.html?id=611a8a55b1eab9706bc85546</t>
  </si>
  <si>
    <t>230102V02F01</t>
  </si>
  <si>
    <t>RMUTI5100-66-0012</t>
  </si>
  <si>
    <t>โครงการประเมินศักยภาพน้ำมันหอมระเหยจากพืชสมุนไพรเพื่อใช้ในการเคลือบเมล็ดพันธุ์คราม</t>
  </si>
  <si>
    <t>สำนักงานวิทยาเขตสกลนคร</t>
  </si>
  <si>
    <t>https://emenscr.nesdc.go.th/viewer/view.html?id=93rElAwZOOFnGZ3qzwJy</t>
  </si>
  <si>
    <t>กษ 2908-66-0013</t>
  </si>
  <si>
    <t>แผนงานการพัฒนาด้านอุตสาหกรรมแปรรูปยางดิบและผลิตภัณฑ์ยาง</t>
  </si>
  <si>
    <t>ฝ่ายยุทธศาสตร์องค์กร</t>
  </si>
  <si>
    <t>การยางแห่งประเทศไทย</t>
  </si>
  <si>
    <t>https://emenscr.nesdc.go.th/viewer/view.html?id=de75ZldAw0HyKxZRne0d</t>
  </si>
  <si>
    <t>วท 5910-66-0012</t>
  </si>
  <si>
    <t>โครงการส่งเสริมเกษตรปลอดภัย</t>
  </si>
  <si>
    <t>สถาบันเทคโนโลยีนิวเคลียร์แห่งชาติ (องค์การมหาชน)</t>
  </si>
  <si>
    <t>https://emenscr.nesdc.go.th/viewer/view.html?id=lOyqBVpM93HeVR2RW5gx</t>
  </si>
  <si>
    <t>ศธ0585.14-66-0010</t>
  </si>
  <si>
    <t>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</t>
  </si>
  <si>
    <t>https://emenscr.nesdc.go.th/viewer/view.html?id=aQWWLaz08VCZo9lVLyR1</t>
  </si>
  <si>
    <t>ศธ0585.10-66-0004</t>
  </si>
  <si>
    <t>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</t>
  </si>
  <si>
    <t>คณะเทคโนโลยีการเกษตรและอุตสาหกรรมเกษตร</t>
  </si>
  <si>
    <t>https://emenscr.nesdc.go.th/viewer/view.html?id=aQWZLVroEGTjp5pGWJWZ</t>
  </si>
  <si>
    <t>ศธ0585.13-66-0018</t>
  </si>
  <si>
    <t>เครื่องเปิดดอกเห็ดนางฟ้าแบบอัตโนมัติสำหรับใช้ภายในบ้าน</t>
  </si>
  <si>
    <t>https://emenscr.nesdc.go.th/viewer/view.html?id=0RKlrq4e9RcN9W9KymGN</t>
  </si>
  <si>
    <t>ศธ0585.09-66-0019</t>
  </si>
  <si>
    <t>การพัฒนาเทคโนโลยีอัจฉริยะเพื่อยกระดับการผลิตและเพิ่มมูลค่าพืชสมุนไพรฟ้าทะลายโจร</t>
  </si>
  <si>
    <t>https://emenscr.nesdc.go.th/viewer/view.html?id=OomEr8xYOnULBpg1XA8w</t>
  </si>
  <si>
    <t>ศธ0585.13-66-0029</t>
  </si>
  <si>
    <t>การออกแบบเฟอร์นิเจอร์รูปแบบมัลติฟังก์ชั่นเพื่อเพิ่มพื้นที่ใช้สอยสำหรับที่อยู่อาศัยขนาดเล็ก</t>
  </si>
  <si>
    <t>https://emenscr.nesdc.go.th/viewer/view.html?id=33B18B7d2ZUlBAZ4R152</t>
  </si>
  <si>
    <t>ศธ 0536.7-66-0006</t>
  </si>
  <si>
    <t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</t>
  </si>
  <si>
    <t>มหาวิทยาลัยราชภัฏกำแพงเพชร แม่สอด</t>
  </si>
  <si>
    <t>https://emenscr.nesdc.go.th/viewer/view.html?id=joOZ84NpnBCNQyw3YyJM</t>
  </si>
  <si>
    <t>วท 6001-66-0006</t>
  </si>
  <si>
    <t>กลุ่มระบบนิเวศส่งเสริมการพัฒนาการอุดมศึกษา วิทยาศาสตร์ วิจัยและนวัตกรรม</t>
  </si>
  <si>
    <t>ปรับปรุงข้อเสนอโครงการสำคัญ 2566</t>
  </si>
  <si>
    <t>https://emenscr.nesdc.go.th/viewer/view.html?id=VWq0LwZzR1h39RVZ9GK7</t>
  </si>
  <si>
    <t>ศธ 0581.08-66-0028</t>
  </si>
  <si>
    <t>การยกระดับจังหวัดกาญจนบุรีสู่เมืองท่องเที่ยวคาร์บอนต่ำ</t>
  </si>
  <si>
    <t>คณะศิลปศาสตร์ (ศศ.)</t>
  </si>
  <si>
    <t>https://emenscr.nesdc.go.th/viewer/view.html?id=63qQVjjLX4h9LG1pr0ra</t>
  </si>
  <si>
    <t>ศธ 0581.08-66-0030</t>
  </si>
  <si>
    <t>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</t>
  </si>
  <si>
    <t>https://emenscr.nesdc.go.th/viewer/view.html?id=VWq5G1MBzNHREA0L0Y5k</t>
  </si>
  <si>
    <t>ศธ 0581.03-66-0019</t>
  </si>
  <si>
    <t>ผลของอัตราส่วนน้ำตาล และกะทิต่อคุณภาพทางกายภาพ และประสาทสัมผัสของข้าวเหนียวมูนเพื่อสุขภาพ</t>
  </si>
  <si>
    <t>คณะเทคโนโลยีคหกรรมศาสตร์ (ทค.)</t>
  </si>
  <si>
    <t>https://emenscr.nesdc.go.th/viewer/view.html?id=43Lax2Rx91fRMa3xXxRa</t>
  </si>
  <si>
    <t>วท 6401-66-0044</t>
  </si>
  <si>
    <t>โครงการส่งเสริมธุรกิจนวัตกรรมที่ใช้เทคโนโลยีเชิงลึกในระดับภูมิภาค</t>
  </si>
  <si>
    <t>https://emenscr.nesdc.go.th/viewer/view.html?id=y0gV5LXVmXuy9QMMxdz8</t>
  </si>
  <si>
    <t>วท 6401-66-0046</t>
  </si>
  <si>
    <t>โครงการพัฒนาธุรกิจนวัตกรรมในจังหวัดภาคใต้ชายแดน</t>
  </si>
  <si>
    <t>https://emenscr.nesdc.go.th/viewer/view.html?id=eKA5B5m1Jyf38Jzzomq7</t>
  </si>
  <si>
    <t>ศธ 0541-66-0011</t>
  </si>
  <si>
    <t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t>
  </si>
  <si>
    <t>https://emenscr.nesdc.go.th/viewer/view.html?id=rX7LB4dNV1C2R4NNxwMl</t>
  </si>
  <si>
    <t>มรม. 1113-66-0002</t>
  </si>
  <si>
    <t>ระบบเครื่องกรองน้ำแรเคลื่อนที่การไหลหมุนเวียนเพื่อใชในการอุโภคบริโภคในชุมชน</t>
  </si>
  <si>
    <t>https://emenscr.nesdc.go.th/viewer/view.html?id=kwXxaRK1apU51V54nzkx</t>
  </si>
  <si>
    <t>มรม. 1113-66-0003</t>
  </si>
  <si>
    <t>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</t>
  </si>
  <si>
    <t>https://emenscr.nesdc.go.th/viewer/view.html?id=eKOR1do5lNhW6GKq20ex</t>
  </si>
  <si>
    <t>มรม. 1113-66-0004</t>
  </si>
  <si>
    <t>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</t>
  </si>
  <si>
    <t>https://emenscr.nesdc.go.th/viewer/view.html?id=LAp1EpkmMgcOnjNllN7r</t>
  </si>
  <si>
    <t>มรม. 1113-66-0008</t>
  </si>
  <si>
    <t>ยกระดับผลิตภัณฑ์ชุมชน OTOP</t>
  </si>
  <si>
    <t>https://emenscr.nesdc.go.th/viewer/view.html?id=QOzLrV6MExfn1rMKpzGK</t>
  </si>
  <si>
    <t>มรม. 1113-66-0012</t>
  </si>
  <si>
    <t>การเพิ่มมูลค่าผลิตภัณฑ์อัญชันแห้งโดยสร้างแบรนด์ผลิตภัณฑ์ชุมชน "TARATEA BLUEPEA มาตรฐาน อย.</t>
  </si>
  <si>
    <t>https://emenscr.nesdc.go.th/viewer/view.html?id=13m0OGMJd8fkr21e06pq</t>
  </si>
  <si>
    <t>ศธ 0530.18-66-0001</t>
  </si>
  <si>
    <t>การผลิตสารเสริมประสิทธิภาพเพื่อกระตุ้นการเจริญเติบโตพืชจากสาหร่ายทะเลเชิงพานิชย์</t>
  </si>
  <si>
    <t>พฤษภาคม 2566</t>
  </si>
  <si>
    <t>ธันวาคม 2566</t>
  </si>
  <si>
    <t>คณะสาธารณสุขศาสตร์</t>
  </si>
  <si>
    <t>https://emenscr.nesdc.go.th/viewer/view.html?id=83p1Aekrr1FaQrQ37xJX</t>
  </si>
  <si>
    <t>ศธ0578.13-67-0001</t>
  </si>
  <si>
    <t>ส่งเสริมธุรกิจStart up/ spin off ด้วยแฟล์ทฟอร์มการสร้างผู้ประกอบการจากงานวิจัยและนวัตกรรมในสถานการศึกษา</t>
  </si>
  <si>
    <t>ข้อเสนอโครงการสำคัญ 2567 ที่ไม่ผ่านเข้ารอบ</t>
  </si>
  <si>
    <t>https://emenscr.nesdc.go.th/viewer/view.html?id=0R2JG1kZ5GFZp9BBLaaZ</t>
  </si>
  <si>
    <t>ศธ 6593(25)-67-0001</t>
  </si>
  <si>
    <t>การเสริมศักยภาพเชิงนวัตกรรมเพื่อยกระดับวิสาหกิจชุมชนพืชสมุนไพรในพื้นที่จังหวัดเชียงใหม่</t>
  </si>
  <si>
    <t>สถาบันวิจัยวิทยาศาสตร์สุขภาพ</t>
  </si>
  <si>
    <t>ข้อเสนอโครงการสำคัญ 2567 ที่ผ่านเข้ารอบ</t>
  </si>
  <si>
    <t>https://emenscr.nesdc.go.th/viewer/view.html?id=mdQG1ZWOgOF3Y7nA7X3j</t>
  </si>
  <si>
    <t>วท 6001-67-0001</t>
  </si>
  <si>
    <t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 ระยะที่ 2</t>
  </si>
  <si>
    <t>https://emenscr.nesdc.go.th/viewer/view.html?id=o4Z6gpWKwyFkN4ZZOae7</t>
  </si>
  <si>
    <t>วท 5910-67-0002</t>
  </si>
  <si>
    <t>โครงการพัฒนาศักยภาพห้องปฏิบัติการเพื่อตรวจพิสูจน์อัตลักษณ์ผลิตภัณฑ์เกษตรอินทรีย์และสิ่งบ่งชี้ทางภูมิศาสตร์</t>
  </si>
  <si>
    <t>v2_230102V02F02</t>
  </si>
  <si>
    <t>230102V02F02</t>
  </si>
  <si>
    <t>https://emenscr.nesdc.go.th/viewer/view.html?id=632ZK3kN1piBA1qG17Rq</t>
  </si>
  <si>
    <t>วท 5910-67-0003</t>
  </si>
  <si>
    <t>โครงการการถ่ายทอดเทคโนโลยีการสร้างมูลค่าให้กับอาหารพื้นถิ่นด้วยการฉายรังสี (ภาคอีสาน)</t>
  </si>
  <si>
    <t>https://emenscr.nesdc.go.th/viewer/view.html?id=432QMaYE7ATNlkOOR6kL</t>
  </si>
  <si>
    <t>ศธ  0521-67-0020</t>
  </si>
  <si>
    <t>โครงการ “การพัฒนาห่วงโซ่คุณค่าและห่วงโซ่อุปทานของ ธุรกิจนวัตกรรมยางพารารูปแบบ ใหม่ที่มีมูลค่าสูง เพื่อเพิ่มการได้เปรียบเชิงการแข่งขันด้านยางพาราของประเทศในระดับสากล”</t>
  </si>
  <si>
    <t>https://emenscr.nesdc.go.th/viewer/view.html?id=Gj27j6aBzrF4eV0BEzLE</t>
  </si>
  <si>
    <t>ศธ0578.18-67-0004</t>
  </si>
  <si>
    <t>โครงการ “พัฒนาศักยภาพผู้ประกอบการด้วย Digital Marketing สู่ระดับสากล”</t>
  </si>
  <si>
    <t>https://emenscr.nesdc.go.th/viewer/view.html?id=eKpGoR0MOpCjxYyWmGW7</t>
  </si>
  <si>
    <t>วธ 0203-67-0003</t>
  </si>
  <si>
    <t>ยกระดับผ้าไทยบนฐานของการวิจัยและนวัตกรรม : Thai Athleisure</t>
  </si>
  <si>
    <t>กองกลาง</t>
  </si>
  <si>
    <t>สำนักงานปลัดกระทรวงวัฒนธรรม</t>
  </si>
  <si>
    <t>กระทรวงวัฒนธรรม</t>
  </si>
  <si>
    <t>https://emenscr.nesdc.go.th/viewer/view.html?id=QOYx9BEmKlcxO3pB9NXW</t>
  </si>
  <si>
    <t>ศธ 0524.01(06)-67-0003</t>
  </si>
  <si>
    <t>ผลิตภัณฑ์สูตรอาหารโคนมและโคเนื้อ จากวัสดุเหลือใช้จากโรงงานอุตสาหกรรมของวิสาหกิจชุมชนผู้เสี้ยงโคนมและโคเนื้อชุมพรก้าวหน้า</t>
  </si>
  <si>
    <t>https://emenscr.nesdc.go.th/viewer/view.html?id=JKmmGa58lriXlLBOE1w5</t>
  </si>
  <si>
    <t>ศธ 0522.01(03)-67-0007</t>
  </si>
  <si>
    <t>การถ่ายทอดองค์ความรู้และนวัตกรรมจากงานวิจัยสู่กลุ่มเกษตรกร ชุมชน และวิสาหกิจชุมชน</t>
  </si>
  <si>
    <t>มหาวิทยาลัยสุโขทัยธรรมาธิราช</t>
  </si>
  <si>
    <t>https://emenscr.nesdc.go.th/viewer/view.html?id=WXOOr07norskwgLZgzwk</t>
  </si>
  <si>
    <t>ศธ 053310-67-0001</t>
  </si>
  <si>
    <t>Start ups วิสาหกิจด้วยนวัตกรรมผลิตภัณฑ์และกระบวนการ</t>
  </si>
  <si>
    <t>https://emenscr.nesdc.go.th/viewer/view.html?id=z0rrzlN954S4zEMnqVQJ</t>
  </si>
  <si>
    <t>ศธ0578.18-67-0016</t>
  </si>
  <si>
    <t>โครงการ การพัฒนาธุรกิจนวัตกรรมรายใหม่ (Innovative Startup) ต่อยอดแนวความคิด สิ่งประดิษฐ์  งานวิจัย ไปสู่เชิงพาณิชย์</t>
  </si>
  <si>
    <t>https://emenscr.nesdc.go.th/viewer/view.html?id=A322gJarOLIY3ABrJVA2</t>
  </si>
  <si>
    <t>วท 6401-67-0008</t>
  </si>
  <si>
    <t>โครงการส่งเสริมธุรกิจนวัตกรมที่ใช้เทคโนโลยีเชิงลึกในระดับภูมิภาค (Deep Technology Regionalization)</t>
  </si>
  <si>
    <t>https://emenscr.nesdc.go.th/viewer/view.html?id=B822oqWorGconO5lVEQR</t>
  </si>
  <si>
    <t>วท 6001-67-0004</t>
  </si>
  <si>
    <t>โครงการการบริหารโอกาสจากทุนอารยธรรมและเศรษฐกิจสร้างสรรค์</t>
  </si>
  <si>
    <t>กลุ่มยุทธศาสตร์เศรษฐกิจ นวัตกรรมสังคมและความร่วมมือ</t>
  </si>
  <si>
    <t>v2_230102V02F01</t>
  </si>
  <si>
    <t>https://emenscr.nesdc.go.th/viewer/view.html?id=4322oEKJayfKMGm58ZoE</t>
  </si>
  <si>
    <t>ศธ 0581.06-67-0002</t>
  </si>
  <si>
    <t>โครงการ “การพัฒนาศักยภาพการผลิต (ปลูก) กัญชา-กัญชง และวัตถุดิบตั้งต้นของผลิตภัณฑ์กัญชา-กัญชง ตามมาตรฐานผลิตภัณฑ์อุตสาหกรรม มอก.17025 (ISO/IEC 17025)”</t>
  </si>
  <si>
    <t>คณะวิทยาศาสตร์และเทคโนโลยี (วท.)</t>
  </si>
  <si>
    <t>https://emenscr.nesdc.go.th/viewer/view.html?id=jokBR3AOR7SlOdnYkNW6</t>
  </si>
  <si>
    <t>ศธ 0513.101-67-0024</t>
  </si>
  <si>
    <t>โครงการการพัฒนาและยกระดับผลิตภัณฑ์อัตลักษณ์ด้วยนวัตกรรมสำหรับผู้ประกอบการในพื้นที่ภาคกลาง</t>
  </si>
  <si>
    <t>https://emenscr.nesdc.go.th/viewer/view.html?id=wEw6YWA1B6TRl172nBam</t>
  </si>
  <si>
    <t>วท 6401-67-0028</t>
  </si>
  <si>
    <t>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</t>
  </si>
  <si>
    <t>v3_230102V01</t>
  </si>
  <si>
    <t>v3_230102V01F01</t>
  </si>
  <si>
    <t>https://emenscr.nesdc.go.th/viewer/view.html?id=de9ZGKjWLqFE85JQxa5V</t>
  </si>
  <si>
    <t>วช  0005-67-0025</t>
  </si>
  <si>
    <t>โครงการ “Thailand Invention Showcase” สิ่งประดิษฐ์ไทยเพื่อเป้าหมายการพัฒนาที่ยั่งยืน SDGs</t>
  </si>
  <si>
    <t>กองส่งเสริมและสนับสนุนการวิจัยและนวัตกรรม</t>
  </si>
  <si>
    <t>v3_230102V04</t>
  </si>
  <si>
    <t>v3_230102V04F01</t>
  </si>
  <si>
    <t>https://emenscr.nesdc.go.th/viewer/view.html?id=rXoKVNa1LYc92XMRx9BK</t>
  </si>
  <si>
    <t>อว 0616.02-67-0004</t>
  </si>
  <si>
    <t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t>
  </si>
  <si>
    <t>ด้านความมั่นคง</t>
  </si>
  <si>
    <t>v3_230102V03</t>
  </si>
  <si>
    <t>v3_230102V03F01</t>
  </si>
  <si>
    <t>https://emenscr.nesdc.go.th/viewer/view.html?id=nrjow0mGZafA0O24V828</t>
  </si>
  <si>
    <t>อว 0616.09-67-0004</t>
  </si>
  <si>
    <t>โครงการยกระดับศูนย์วิทยาศาสตร์สู่การเป็นศูนย์ตรวจวัดทางวิทยาศาสตร์ที่ได้มาตรฐาน</t>
  </si>
  <si>
    <t>v3_230102V04F02</t>
  </si>
  <si>
    <t>https://emenscr.nesdc.go.th/viewer/view.html?id=RdM4KVaLKNtgORw8lLLq</t>
  </si>
  <si>
    <t>RMUTI5100-67-0011</t>
  </si>
  <si>
    <t>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</t>
  </si>
  <si>
    <t>เมษายน 2567</t>
  </si>
  <si>
    <t>v3_230102V03F02</t>
  </si>
  <si>
    <t>https://emenscr.nesdc.go.th/viewer/view.html?id=z0pMWn4GAzIla7Y8o1Rn</t>
  </si>
  <si>
    <t>วท 6001-67-0010</t>
  </si>
  <si>
    <t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t>
  </si>
  <si>
    <t>v3_230102V05</t>
  </si>
  <si>
    <t>v3_230102V05F02</t>
  </si>
  <si>
    <t>https://emenscr.nesdc.go.th/viewer/view.html?id=JK9GyZZLwXSY8jKnNgqd</t>
  </si>
  <si>
    <t>ศธ 0541-67-0009</t>
  </si>
  <si>
    <t>https://emenscr.nesdc.go.th/viewer/view.html?id=wE79yArJ7zC8jR46YG7G</t>
  </si>
  <si>
    <t>ศธ0585.09-67-0015</t>
  </si>
  <si>
    <t>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</t>
  </si>
  <si>
    <t>https://emenscr.nesdc.go.th/viewer/view.html?id=eKgpn772EdSBkWq6l7Xk</t>
  </si>
  <si>
    <t>ศธ0585.13-67-0025</t>
  </si>
  <si>
    <t>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</t>
  </si>
  <si>
    <t>https://emenscr.nesdc.go.th/viewer/view.html?id=nrj9959L6wsABGBLwnr0</t>
  </si>
  <si>
    <t>หมายเหตุ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</si>
  <si>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</si>
  <si>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</si>
  <si>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</si>
  <si>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</si>
  <si>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</si>
  <si>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</si>
  <si>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</si>
  <si>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</si>
  <si>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</si>
  <si>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</si>
  <si>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</si>
  <si>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</si>
  <si>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</si>
  <si>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</si>
  <si>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</si>
  <si>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</si>
  <si>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</si>
  <si>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</si>
  <si>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</si>
  <si>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64ce225c36e1881e1fbbe38c</t>
  </si>
  <si>
    <t>https://emenscr.nesdc.go.th/viewer/view.html?id=64ce225c36e1881e1fbbe38c</t>
  </si>
  <si>
    <t>โครงการเพิ่มทักษะการพัฒนาแผนธุรกิจนวัตกรรมภูมิภาคเพื่อดึงดูดการลงทุนจากภาคเอกชน</t>
  </si>
  <si>
    <t>|230102</t>
  </si>
  <si>
    <t>ไม่ผ่านเข้ารอบ</t>
  </si>
  <si>
    <t>-</t>
  </si>
  <si>
    <t>4B</t>
  </si>
  <si>
    <t>64d3d3e7c906ab10bf9c94e8</t>
  </si>
  <si>
    <t>https://emenscr.nesdc.go.th/viewer/view.html?id=64d3d3e7c906ab10bf9c94e8</t>
  </si>
  <si>
    <t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t>
  </si>
  <si>
    <t>มหาวิทยาลัยอุบลราชธานี</t>
  </si>
  <si>
    <t>64ca784fe352512f989561f6</t>
  </si>
  <si>
    <t>https://emenscr.nesdc.go.th/viewer/view.html?id=64ca784fe352512f989561f6</t>
  </si>
  <si>
    <t>โครงการส่งเสริมธุรกิจนวัตกรรมที่ใช้เทคโนโลยีเชิงลึกระดับภูมิภาค (Deep-Tech Regionalization)</t>
  </si>
  <si>
    <t>64c095abe352512f98955d2d</t>
  </si>
  <si>
    <t>https://emenscr.nesdc.go.th/viewer/view.html?id=64c095abe352512f98955d2d</t>
  </si>
  <si>
    <t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t>
  </si>
  <si>
    <t>มหาวิทยาลัยขอนแก่น</t>
  </si>
  <si>
    <t>64c1e586e352512f98955e5f</t>
  </si>
  <si>
    <t>https://emenscr.nesdc.go.th/viewer/view.html?id=64c1e586e352512f98955e5f</t>
  </si>
  <si>
    <t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t>
  </si>
  <si>
    <t>64c1d8d1af5e17043d886301</t>
  </si>
  <si>
    <t>https://emenscr.nesdc.go.th/viewer/view.html?id=64c1d8d1af5e17043d886301</t>
  </si>
  <si>
    <t>โครงการพลิกโฉมงานวิจัยที่น่าจับตามอง เพื่อเพิ่มศักยภาพเศรษฐกิจและการแข่งขันสู่ชุมชน</t>
  </si>
  <si>
    <t>64c1ed2ad3a5392f8fe7daf4</t>
  </si>
  <si>
    <t>https://emenscr.nesdc.go.th/viewer/view.html?id=64c1ed2ad3a5392f8fe7daf4</t>
  </si>
  <si>
    <t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t>
  </si>
  <si>
    <t>64c35ce9506f8c044400dbf6</t>
  </si>
  <si>
    <t>https://emenscr.nesdc.go.th/viewer/view.html?id=64c35ce9506f8c044400dbf6</t>
  </si>
  <si>
    <t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t>
  </si>
  <si>
    <t>64be18b794c3ec0656e85c02</t>
  </si>
  <si>
    <t>https://emenscr.nesdc.go.th/viewer/view.html?id=64be18b794c3ec0656e85c02</t>
  </si>
  <si>
    <t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t>
  </si>
  <si>
    <t>4A</t>
  </si>
  <si>
    <t>64ba4d6294c3ec0656e85aea</t>
  </si>
  <si>
    <t>https://emenscr.nesdc.go.th/viewer/view.html?id=64ba4d6294c3ec0656e85aea</t>
  </si>
  <si>
    <t>โครงการการศึกษาสภาวะที่เหมาะสมในการทำไก่ย่างไม้มะดัน</t>
  </si>
  <si>
    <t>(ร่าง) ข้อเสนอโครงการสำคัญประจำปี 2568 ภายใต้แผนแม่บท 230102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</si>
  <si>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</si>
  <si>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</si>
  <si>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ตัวอักษรสีแดง หมายถึง : องค์ประกอบ/ปัจจัยที่มีการแก้ไข</t>
  </si>
  <si>
    <t>โครงการภายใต้เป้าหมายแผนแม่บทย่อย : 230102 (2) วิสาหกิจในกลุ่มเป้าหมายด้านเศรษฐกิจที่มีนวัตกรรมเพิ่มขึ้น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</si>
  <si>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</si>
  <si>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</si>
  <si>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</si>
  <si>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</si>
  <si>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</si>
  <si>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</si>
  <si>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</si>
  <si>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</si>
  <si>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</si>
  <si>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</si>
  <si>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</si>
  <si>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2566</t>
  </si>
  <si>
    <t>230102</t>
  </si>
  <si>
    <t>v2_230102</t>
  </si>
  <si>
    <t>https://emenscr.nesdc.go.th/viewer/view.html?id=63d228ca53b61d3dddb57f96</t>
  </si>
  <si>
    <t>https://emenscr.nesdc.go.th/viewer/view.html?id=63dcb5e0fa97461a952402f3</t>
  </si>
  <si>
    <t>https://emenscr.nesdc.go.th/viewer/view.html?id=63f6cae7ecd30773351f790e</t>
  </si>
  <si>
    <t>https://emenscr.nesdc.go.th/viewer/view.html?id=63f479a1728aa67344ffe136</t>
  </si>
  <si>
    <t>https://emenscr.nesdc.go.th/viewer/view.html?id=63f877584f4b54733c3faf48</t>
  </si>
  <si>
    <t>https://emenscr.nesdc.go.th/viewer/view.html?id=63fda9214f4b54733c3fb106</t>
  </si>
  <si>
    <t>https://emenscr.nesdc.go.th/viewer/view.html?id=63fdcf88a4d626491278d0ab</t>
  </si>
  <si>
    <t>https://emenscr.nesdc.go.th/viewer/view.html?id=63fddac3b4e8c549053a9cc6</t>
  </si>
  <si>
    <t xml:space="preserve"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 </t>
  </si>
  <si>
    <t>v3_230102V01F03</t>
  </si>
  <si>
    <t>https://emenscr.nesdc.go.th/viewer/view.html?id=640fdbada4d6264912791a98</t>
  </si>
  <si>
    <t>https://emenscr.nesdc.go.th/viewer/view.html?id=644e1b69a96a4d7578d18365</t>
  </si>
  <si>
    <t>v3_230102V05F04</t>
  </si>
  <si>
    <t>https://emenscr.nesdc.go.th/viewer/view.html?id=644e17e14acc4c40a0fee86e</t>
  </si>
  <si>
    <t>https://emenscr.nesdc.go.th/viewer/view.html?id=644e210e4acc4c40a0fee92d</t>
  </si>
  <si>
    <t>https://emenscr.nesdc.go.th/viewer/view.html?id=644e15614c33f2757e3eb0f9</t>
  </si>
  <si>
    <t>https://emenscr.nesdc.go.th/viewer/view.html?id=644e25764acc4c40a0fee981</t>
  </si>
  <si>
    <t>https://emenscr.nesdc.go.th/viewer/view.html?id=6425b27821529c142b7a4d62</t>
  </si>
  <si>
    <t>https://emenscr.nesdc.go.th/viewer/view.html?id=64229be031107d5c3a7fd0e6</t>
  </si>
  <si>
    <t>https://emenscr.nesdc.go.th/viewer/view.html?id=64256d924cc6a01428d4418b</t>
  </si>
  <si>
    <t xml:space="preserve">ผลของอัตราส่วนน้ำตาล และกะทิต่อคุณภาพทางกายภาพ และประสาทสัมผัสของข้าวเหนียวมูนเพื่อสุขภาพ </t>
  </si>
  <si>
    <t>https://emenscr.nesdc.go.th/viewer/view.html?id=642552c2a075f65c3927e604</t>
  </si>
  <si>
    <t>https://emenscr.nesdc.go.th/viewer/view.html?id=64229603a075f65c3927b969</t>
  </si>
  <si>
    <t xml:space="preserve"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</t>
  </si>
  <si>
    <t>https://emenscr.nesdc.go.th/viewer/view.html?id=6426509521529c142b7a4db5</t>
  </si>
  <si>
    <t>โครงการปกติ 2567</t>
  </si>
  <si>
    <t>https://emenscr.nesdc.go.th/viewer/view.html?id=658a5b77bcbd745c67dd5f2f</t>
  </si>
  <si>
    <t>https://emenscr.nesdc.go.th/viewer/view.html?id=65b755f7dced0b0660ba4ba4</t>
  </si>
  <si>
    <t>https://emenscr.nesdc.go.th/viewer/view.html?id=65adf3c2d5f7b32ada41e8da</t>
  </si>
  <si>
    <t>ศธ0578.06-67-0026</t>
  </si>
  <si>
    <t>วิสาหกิจขนาดกลางและขนาดย่อมกับผลกระทบต่อเศรษฐกิจท้องถิ่นในประเทศไทย</t>
  </si>
  <si>
    <t>คณะบริหารธุรกิจ</t>
  </si>
  <si>
    <t>v3_230102V05F05</t>
  </si>
  <si>
    <t>https://emenscr.nesdc.go.th/viewer/view.html?id=655b1c0e19d0a33b26c4e18a</t>
  </si>
  <si>
    <t>ศธ0578.06-67-0023</t>
  </si>
  <si>
    <t>การจัดการห่วงโซ่คุณค่ากลุ่มวิสาหกิจชุมชนผลิตภัณฑ์เกษตรแปรรูป จังหวัดปทุมธานี</t>
  </si>
  <si>
    <t>https://emenscr.nesdc.go.th/viewer/view.html?id=655b103d7ee34a5c6dbc5a9c</t>
  </si>
  <si>
    <t>ศธ0578.06-67-0019</t>
  </si>
  <si>
    <t>การสื่อสารองค์กรและพฤติกรรมพนักงานที่มุ่งเน้นความยั่งยืนเพื่อยกระดับประสิทธิภาพองค์กรตามโมเดลเศรษฐกิจสู่การพัฒนาที่ยั่งยืนของผู้ให้บริการโลจิสติกส์ในเขตกรุงเทพมหานครและปริมณฑล</t>
  </si>
  <si>
    <t>https://emenscr.nesdc.go.th/viewer/view.html?id=655af9077482073b2da58759</t>
  </si>
  <si>
    <t>ศธ0578.06-67-0015</t>
  </si>
  <si>
    <t>ปัจจัยความเสี่ยงที่ส่งผลต่อการส่งออกสินค้าของผู้ประกอบการวิสาหกิจขนาดกลางและขนาดย่อม (MSME) ภายใต้ BCG model</t>
  </si>
  <si>
    <t>https://emenscr.nesdc.go.th/viewer/view.html?id=65572d673b1d2f5c6661d9a1</t>
  </si>
  <si>
    <t>ศธ0578.06-67-0014</t>
  </si>
  <si>
    <t>การวิเคราะห์ความเสี่ยงและทัศนคติที่ส่งผลต่อการตัดสินใจซื้อรถยนต์ไฟฟ้านำเข้า</t>
  </si>
  <si>
    <t>https://emenscr.nesdc.go.th/viewer/view.html?id=655727ad7482073b2da5872a</t>
  </si>
  <si>
    <t>ศธ 0607-67-0003</t>
  </si>
  <si>
    <t>โครงการเกษตรนวัตกรรมสู่การวิจัยเพื่อสร้างอัตลักษณ์ผลิตภัณฑ์อาหารมูลค่าสูง  ภายใต้แนวคิด BCG Economy Model</t>
  </si>
  <si>
    <t>กระทรวงศึกษาธิการ</t>
  </si>
  <si>
    <t>สำนักงานคณะกรรมการการอาชีวศึกษา</t>
  </si>
  <si>
    <t>สำนักวิจัยและพัฒนาการอาชีวศึกษา</t>
  </si>
  <si>
    <t>https://emenscr.nesdc.go.th/viewer/view.html?id=665983de9349501f91150f6f</t>
  </si>
  <si>
    <t>https://emenscr.nesdc.go.th/viewer/view.html?id=658cdde77482073b2da59657</t>
  </si>
  <si>
    <t>วท 6401-67-0038</t>
  </si>
  <si>
    <t>ปรับปรุงโครงการสำคัญ 2567</t>
  </si>
  <si>
    <t>https://emenscr.nesdc.go.th/viewer/view.html?id=6645dbc99349501f91150946</t>
  </si>
  <si>
    <t>https://emenscr.nesdc.go.th/viewer/view.html?id=657145bd19d0a33b26c4e5c2</t>
  </si>
  <si>
    <t>https://emenscr.nesdc.go.th/viewer/view.html?id=658c048662e90d5c6f0037ec</t>
  </si>
  <si>
    <t>วท 5910-67-0022</t>
  </si>
  <si>
    <t>โครงการการถ่ายทอดเทคโนโลยีการสร้างมูลค่าให้กับอาหารพื้นถิ่นด้วยการฉายรังสี</t>
  </si>
  <si>
    <t>https://emenscr.nesdc.go.th/viewer/view.html?id=66575fc2d5f7b32ada437e9c</t>
  </si>
  <si>
    <t>วท 5910-67-0021</t>
  </si>
  <si>
    <t>https://emenscr.nesdc.go.th/viewer/view.html?id=66575b3518a7ad2adbc4f6d3</t>
  </si>
  <si>
    <t>https://emenscr.nesdc.go.th/viewer/view.html?id=6584f9233b1d2f5c66622895</t>
  </si>
  <si>
    <t>RMUTI5100-67-0027</t>
  </si>
  <si>
    <t>โครงการสำรวจและรวบรวมภูมิปัญญาโภชนาการและคุณค่าเชิงหน้าที่ของอาหารชนเผ่าไทญ้อสกลนคร</t>
  </si>
  <si>
    <t>พฤษภาคม 2567</t>
  </si>
  <si>
    <t>https://emenscr.nesdc.go.th/viewer/view.html?id=666022259349501f91150fb2</t>
  </si>
  <si>
    <t>https://emenscr.nesdc.go.th/viewer/view.html?id=658a7c33bcbd745c67dd60d3</t>
  </si>
  <si>
    <t>ศธ 0539.2-68-0006</t>
  </si>
  <si>
    <t>โครงการยกระดับมาตรฐานผลิตภัณฑ์ชุมชนยั่งยืนสู่แพลตฟอร์มออนไลน์</t>
  </si>
  <si>
    <t>ตุลาคม 2567</t>
  </si>
  <si>
    <t>โครงการปกติ 2568</t>
  </si>
  <si>
    <t>https://emenscr.nesdc.go.th/viewer/view.html?id=676e70cb6f54fa3671471651</t>
  </si>
  <si>
    <t>วท 6001-68-0008</t>
  </si>
  <si>
    <t>https://emenscr.nesdc.go.th/viewer/view.html?id=67b6992096b4f94a6a8f5396</t>
  </si>
  <si>
    <t>วท 5910-68-0017</t>
  </si>
  <si>
    <t>https://emenscr.nesdc.go.th/viewer/view.html?id=6772c5683c750d5109f30c5c</t>
  </si>
  <si>
    <t>วท 5910-68-0016</t>
  </si>
  <si>
    <t>https://emenscr.nesdc.go.th/viewer/view.html?id=6772be98d231ee5117cb976e</t>
  </si>
  <si>
    <t>RMUTI5100-68-0016</t>
  </si>
  <si>
    <t>โครงการปลูกรักษาสวนป่ามเหสักข์ – สักสยามินทร์ พื้นที่ 5 ไร่ และการประเมินคาร์บอนเครดิต</t>
  </si>
  <si>
    <t>https://emenscr.nesdc.go.th/viewer/view.html?id=677cb2d86f54fa3671471a84</t>
  </si>
  <si>
    <t>โครงการปกติ 2563</t>
  </si>
  <si>
    <t>https://emenscr.nesdc.go.th/viewer/view.html?id=5f2b80865ae40c252664c039</t>
  </si>
  <si>
    <t>https://emenscr.nesdc.go.th/viewer/view.html?id=5f2a7c3b3be9f03fb267b23f</t>
  </si>
  <si>
    <t>https://emenscr.nesdc.go.th/viewer/view.html?id=5f2a701e4ae89a0c1450e0ff</t>
  </si>
  <si>
    <t xml:space="preserve"> โครงการ “การยกระดับผลิตภัณฑ์ต้นแบบจากการแปรรูปสินค้าเกษตรสำหรับชุมชน”</t>
  </si>
  <si>
    <t>https://emenscr.nesdc.go.th/viewer/view.html?id=5f2a3151adc5890c1c144cd9</t>
  </si>
  <si>
    <t>https://emenscr.nesdc.go.th/viewer/view.html?id=5f29684614c4720c160d077f</t>
  </si>
  <si>
    <t>v3_230102V02F02</t>
  </si>
  <si>
    <t>https://emenscr.nesdc.go.th/viewer/view.html?id=5f296614adc5890c1c144c05</t>
  </si>
  <si>
    <t>https://emenscr.nesdc.go.th/viewer/view.html?id=5f296277adc5890c1c144bfd</t>
  </si>
  <si>
    <t>https://emenscr.nesdc.go.th/viewer/view.html?id=5f2916be4ae89a0c1450de9f</t>
  </si>
  <si>
    <t>https://emenscr.nesdc.go.th/viewer/view.html?id=5f29143947ff240c0ef130c7</t>
  </si>
  <si>
    <t>https://emenscr.nesdc.go.th/viewer/view.html?id=5f29108614c4720c160d06aa</t>
  </si>
  <si>
    <t>https://emenscr.nesdc.go.th/viewer/view.html?id=5f290c3e47ff240c0ef1309b</t>
  </si>
  <si>
    <t>https://emenscr.nesdc.go.th/viewer/view.html?id=5f29087714c4720c160d068f</t>
  </si>
  <si>
    <t>https://emenscr.nesdc.go.th/viewer/view.html?id=5f2905e747ff240c0ef13084</t>
  </si>
  <si>
    <t>https://emenscr.nesdc.go.th/viewer/view.html?id=5f29031fadc5890c1c144b01</t>
  </si>
  <si>
    <t>https://emenscr.nesdc.go.th/viewer/view.html?id=5f28fcd647ff240c0ef1306f</t>
  </si>
  <si>
    <t>https://emenscr.nesdc.go.th/viewer/view.html?id=5f28fa844ae89a0c1450de30</t>
  </si>
  <si>
    <t>https://emenscr.nesdc.go.th/viewer/view.html?id=5f28f77847ff240c0ef13066</t>
  </si>
  <si>
    <t>v3_230102V05F06</t>
  </si>
  <si>
    <t>https://emenscr.nesdc.go.th/viewer/view.html?id=5f28f3f447ff240c0ef1305b</t>
  </si>
  <si>
    <t>https://emenscr.nesdc.go.th/viewer/view.html?id=5f28ee3714c4720c160d065b</t>
  </si>
  <si>
    <t>https://emenscr.nesdc.go.th/viewer/view.html?id=5f28eb7414c4720c160d0655</t>
  </si>
  <si>
    <t>https://emenscr.nesdc.go.th/viewer/view.html?id=5f28e56b14c4720c160d0645</t>
  </si>
  <si>
    <t>v3_230102V01F02</t>
  </si>
  <si>
    <t>https://emenscr.nesdc.go.th/viewer/view.html?id=5f28d4564ae89a0c1450dddd</t>
  </si>
  <si>
    <t>https://emenscr.nesdc.go.th/viewer/view.html?id=5f27f98247ff240c0ef12fb9</t>
  </si>
  <si>
    <t>https://emenscr.nesdc.go.th/viewer/view.html?id=5f257c82d49bf92ea89dd10b</t>
  </si>
  <si>
    <t>v3_230102V02F01</t>
  </si>
  <si>
    <t>https://emenscr.nesdc.go.th/viewer/view.html?id=5fbb98200d3eec2a6b9e4cd5</t>
  </si>
  <si>
    <t>https://emenscr.nesdc.go.th/viewer/view.html?id=5fbf60079a014c2a732f75cd</t>
  </si>
  <si>
    <t>https://emenscr.nesdc.go.th/viewer/view.html?id=60dc3cabefb0431ea81abf96</t>
  </si>
  <si>
    <t>https://emenscr.nesdc.go.th/viewer/view.html?id=60daaa08345c94224734f770</t>
  </si>
  <si>
    <t>https://emenscr.nesdc.go.th/viewer/view.html?id=5f2d12a61e9bcf1b6a336802</t>
  </si>
  <si>
    <t>https://emenscr.nesdc.go.th/viewer/view.html?id=5f2d113fab64071b723c6d9e</t>
  </si>
  <si>
    <t>v3_230102V05F03</t>
  </si>
  <si>
    <t>https://emenscr.nesdc.go.th/viewer/view.html?id=5f2d102a5d3d8c1b64cee33b</t>
  </si>
  <si>
    <t>https://emenscr.nesdc.go.th/viewer/view.html?id=5f2d0ee267a1a91b6c4af2e9</t>
  </si>
  <si>
    <t>https://emenscr.nesdc.go.th/viewer/view.html?id=5f2d0de41e9bcf1b6a3367bf</t>
  </si>
  <si>
    <t>https://emenscr.nesdc.go.th/viewer/view.html?id=5f2d0d1e67a1a91b6c4af2ce</t>
  </si>
  <si>
    <t>https://emenscr.nesdc.go.th/viewer/view.html?id=5f2d0c5267a1a91b6c4af2c4</t>
  </si>
  <si>
    <t>https://emenscr.nesdc.go.th/viewer/view.html?id=5f2d0ac05d3d8c1b64cee2f9</t>
  </si>
  <si>
    <t>https://emenscr.nesdc.go.th/viewer/view.html?id=5f2d09d167a1a91b6c4af298</t>
  </si>
  <si>
    <t>https://emenscr.nesdc.go.th/viewer/view.html?id=5f2d04d7ab64071b723c6d0a</t>
  </si>
  <si>
    <t>https://emenscr.nesdc.go.th/viewer/view.html?id=5f2d03fdab64071b723c6cfd</t>
  </si>
  <si>
    <t>https://emenscr.nesdc.go.th/viewer/view.html?id=5f2d00cc1e9bcf1b6a336724</t>
  </si>
  <si>
    <t xml:space="preserve">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 </t>
  </si>
  <si>
    <t>https://emenscr.nesdc.go.th/viewer/view.html?id=5ff429ac664e7b27cf144225</t>
  </si>
  <si>
    <t>https://emenscr.nesdc.go.th/viewer/view.html?id=5ff4297fceac3327c2a9aac9</t>
  </si>
  <si>
    <t>https://emenscr.nesdc.go.th/viewer/view.html?id=5f2b74eaab9aa9251e67f48c</t>
  </si>
  <si>
    <t>https://emenscr.nesdc.go.th/viewer/view.html?id=5ff9309c8afb753ee038debc</t>
  </si>
  <si>
    <t xml:space="preserve">  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 Bio-oil production from post-harvest agricultural waste Pineapple from Microwave Pyrolysis process.</t>
  </si>
  <si>
    <t>โครงการปกติ 2564</t>
  </si>
  <si>
    <t>https://emenscr.nesdc.go.th/viewer/view.html?id=5fdf0b25adb90d1b2adda598</t>
  </si>
  <si>
    <t>https://emenscr.nesdc.go.th/viewer/view.html?id=5fdcd27cadb90d1b2adda544</t>
  </si>
  <si>
    <t>https://emenscr.nesdc.go.th/viewer/view.html?id=5fdcb6298ae2fc1b311d214c</t>
  </si>
  <si>
    <t>ศธ0578.04-64-0021</t>
  </si>
  <si>
    <t>โครงการวิจัยการพัฒนาผลิตภัณฑ์เยลลี่พร้อมดื่มจากน้ำมะขามเปียกผสมตรีผลา</t>
  </si>
  <si>
    <t>https://emenscr.nesdc.go.th/viewer/view.html?id=60372ef4c5f50046a7b7ce96</t>
  </si>
  <si>
    <t>https://emenscr.nesdc.go.th/viewer/view.html?id=5f9c337aab331e1352e26071</t>
  </si>
  <si>
    <t>https://emenscr.nesdc.go.th/viewer/view.html?id=5f9b987f5bce6b5590e68549</t>
  </si>
  <si>
    <t>https://emenscr.nesdc.go.th/viewer/view.html?id=600554086bbd3e1ca33a798f</t>
  </si>
  <si>
    <t>https://emenscr.nesdc.go.th/viewer/view.html?id=5fec487cd433aa1fbd4e4df3</t>
  </si>
  <si>
    <t>https://emenscr.nesdc.go.th/viewer/view.html?id=60dc135c7b6ad81e9a5b6ebd</t>
  </si>
  <si>
    <t>https://emenscr.nesdc.go.th/viewer/view.html?id=6002954dfdee0f295412d8f3</t>
  </si>
  <si>
    <t>https://emenscr.nesdc.go.th/viewer/view.html?id=612756f7914dee5ac289e913</t>
  </si>
  <si>
    <t>https://emenscr.nesdc.go.th/viewer/view.html?id=60f7fc173619905d593b9edd</t>
  </si>
  <si>
    <t>https://emenscr.nesdc.go.th/viewer/view.html?id=5fc5c0d3b3f39c661145d176</t>
  </si>
  <si>
    <t>https://emenscr.nesdc.go.th/viewer/view.html?id=5fc75c71eb591c133460ea81</t>
  </si>
  <si>
    <t>https://emenscr.nesdc.go.th/viewer/view.html?id=5ff811582162fd24d2c4dcaa</t>
  </si>
  <si>
    <t>https://emenscr.nesdc.go.th/viewer/view.html?id=5ff82c08dc679924cc1f0fb8</t>
  </si>
  <si>
    <t>โครงการปกติ 2565</t>
  </si>
  <si>
    <t>ปรับปรุงข้อเสนอโครงการ 2566</t>
  </si>
  <si>
    <t>v2_230102V05F01</t>
  </si>
  <si>
    <t>v3_230102V05F01</t>
  </si>
  <si>
    <t>https://emenscr.nesdc.go.th/viewer/view.html?id=641827200deee808afc717e8</t>
  </si>
  <si>
    <t>https://emenscr.nesdc.go.th/viewer/view.html?id=6589345066940b3b333381f8</t>
  </si>
  <si>
    <t>230502</t>
  </si>
  <si>
    <t>v2_230502</t>
  </si>
  <si>
    <t>v2_230502V01F02</t>
  </si>
  <si>
    <t>v3_230502V01F02</t>
  </si>
  <si>
    <t>160201</t>
  </si>
  <si>
    <t>v2_160201</t>
  </si>
  <si>
    <t>v2_160201V02F03</t>
  </si>
  <si>
    <t>v3_160201V02F01</t>
  </si>
  <si>
    <t>https://emenscr.nesdc.go.th/viewer/view.html?id=64a523360aa0e80f57a655b7</t>
  </si>
  <si>
    <t>080303</t>
  </si>
  <si>
    <t>080303F0203</t>
  </si>
  <si>
    <t>v3_080303V02F03</t>
  </si>
  <si>
    <t>https://emenscr.nesdc.go.th/viewer/view.html?id=6013d4e3662c8a2f73e2fa76</t>
  </si>
  <si>
    <t>ศธ  0546.12-65-0024</t>
  </si>
  <si>
    <t xml:space="preserve">รูปแบบการพัฒนากระบวนการย้อมเส้นไหมจากครามโดยการมีส่วนร่วมของชุมชน                                         </t>
  </si>
  <si>
    <t>ด้านการสร้างโอกาสและความเสมอภาคทางสังคม</t>
  </si>
  <si>
    <t>เมษายน 2565</t>
  </si>
  <si>
    <t>มหาวิทยาลัยราชภัฏสุรินทร์</t>
  </si>
  <si>
    <t>คณะเกษตรและอุตสาหกรรมเกษตร</t>
  </si>
  <si>
    <t>150101F0501</t>
  </si>
  <si>
    <t>v3_150101V04F01</t>
  </si>
  <si>
    <t>https://emenscr.nesdc.go.th/viewer/view.html?id=625cea663e854b4443361ede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</si>
  <si>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</si>
  <si>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</si>
  <si>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https://emenscr.nesdc.go.th/viewer/view.html?id=625cec28f0fa914bbb921033</t>
  </si>
  <si>
    <t>อว 064319-64-0007</t>
  </si>
  <si>
    <t xml:space="preserve">โครงการการขับเคลื่อนงานวิจัย และนวัตกรรมสู่ผู้ประกอบการเพื่อการพัฒนาเศรษฐกิจชุมชนที่ยั่งยืน(กิจกรรมการสร้างสรรค์นวัตกรรมการผลิตชุมชนเพื่อยกระดับมาตรฐานการผลิตอาหารทะเลแปรรูปสำหรับพื้นที่จังหวัดสมุทรสาคร ) </t>
  </si>
  <si>
    <t>คณะวิศวกรรมศาสตร์และเทคโนโลยีอุตสาหกรรม</t>
  </si>
  <si>
    <t>160101F0302</t>
  </si>
  <si>
    <t>v3_160101V03F02</t>
  </si>
  <si>
    <t>https://emenscr.nesdc.go.th/viewer/view.html?id=601846b91d36776e13d65b01</t>
  </si>
  <si>
    <t>อว 6309-64-0002</t>
  </si>
  <si>
    <t>ติดตามและประเมินผลงานวิจัยและนวัตกรรม และผลสัมฤทธิ์ของหน่วยงานในระบบ ววน.ปี 2564</t>
  </si>
  <si>
    <t>ด้านการปรับสมดุลและพัฒนาระบบการบริหารจัดการภาครัฐ</t>
  </si>
  <si>
    <t>กลุ่มภารกิจพัฒนาระบบและเครือข่ายวิทยาศาสตร์ วิจัยและนวัตกรรม</t>
  </si>
  <si>
    <t>230502F0307</t>
  </si>
  <si>
    <t>v3_230502V03F03</t>
  </si>
  <si>
    <t>https://emenscr.nesdc.go.th/viewer/view.html?id=5fe2c97cea2eef1b27a278a5</t>
  </si>
  <si>
    <r>
      <t>สีฟ้า หมายถึง หน่วยงานเลือกความสอดคล้องของโครงการกับเป้าหมายแผนแม่บทย่อย Y1 230102 เป็น</t>
    </r>
    <r>
      <rPr>
        <b/>
        <u/>
        <sz val="14"/>
        <color rgb="FF0070C0"/>
        <rFont val="TH SarabunPSK"/>
        <family val="2"/>
      </rPr>
      <t>หลัก</t>
    </r>
    <r>
      <rPr>
        <b/>
        <sz val="14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</si>
  <si>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230102 เป็น</t>
    </r>
    <r>
      <rPr>
        <b/>
        <u/>
        <sz val="14"/>
        <color theme="5"/>
        <rFont val="TH SarabunPSK"/>
        <family val="2"/>
      </rPr>
      <t>หลักและรอง</t>
    </r>
    <r>
      <rPr>
        <b/>
        <sz val="14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</si>
  <si>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230102 เป็น</t>
    </r>
    <r>
      <rPr>
        <b/>
        <u/>
        <sz val="14"/>
        <color rgb="FF00B050"/>
        <rFont val="TH SarabunPSK"/>
        <family val="2"/>
      </rPr>
      <t>หลัก</t>
    </r>
    <r>
      <rPr>
        <b/>
        <sz val="14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</si>
  <si>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230102 เป็น</t>
    </r>
    <r>
      <rPr>
        <b/>
        <u/>
        <sz val="14"/>
        <color rgb="FF7030A0"/>
        <rFont val="TH SarabunPSK"/>
        <family val="2"/>
      </rPr>
      <t>รอง</t>
    </r>
    <r>
      <rPr>
        <b/>
        <sz val="14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</si>
  <si>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230102 เป็น</t>
    </r>
    <r>
      <rPr>
        <b/>
        <u/>
        <sz val="14"/>
        <color rgb="FFFF0000"/>
        <rFont val="TH SarabunPSK"/>
        <family val="2"/>
      </rPr>
      <t>รอง</t>
    </r>
    <r>
      <rPr>
        <b/>
        <sz val="14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FF0000"/>
        <rFont val="TH SarabunPSK"/>
        <family val="2"/>
      </rPr>
      <t>หลักในเป้าหมายแผนแม่บทย่อยอื่น</t>
    </r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</si>
  <si>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</si>
  <si>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</si>
  <si>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</si>
  <si>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</si>
  <si>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</si>
  <si>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v3_230102V02</t>
  </si>
  <si>
    <t>อักษรย่อ</t>
  </si>
  <si>
    <t>มทร.อีสาน</t>
  </si>
  <si>
    <t>กยท.</t>
  </si>
  <si>
    <t>มทร.สุวรรณภูมิ</t>
  </si>
  <si>
    <t>สทน.</t>
  </si>
  <si>
    <t>มรภ.กพ.</t>
  </si>
  <si>
    <t>มรม.</t>
  </si>
  <si>
    <t>สนช.</t>
  </si>
  <si>
    <t>มทร.พระนคร</t>
  </si>
  <si>
    <t>มรล.</t>
  </si>
  <si>
    <t>มร.นว.</t>
  </si>
  <si>
    <t>มทร.ธัญบุรี</t>
  </si>
  <si>
    <t>สอศ.</t>
  </si>
  <si>
    <t>สอวช.</t>
  </si>
  <si>
    <t>วช.</t>
  </si>
  <si>
    <t>มร.พช.</t>
  </si>
  <si>
    <t>มทร.ล้านนา</t>
  </si>
  <si>
    <t>มรย.</t>
  </si>
  <si>
    <t>สจล.</t>
  </si>
  <si>
    <t>มจ.</t>
  </si>
  <si>
    <t>มบส.</t>
  </si>
  <si>
    <t>มมส.</t>
  </si>
  <si>
    <t>วศ.</t>
  </si>
  <si>
    <t>สกสว.</t>
  </si>
  <si>
    <t>มรภ.สร.</t>
  </si>
  <si>
    <t>url</t>
  </si>
  <si>
    <t>สำนักงานพัฒนาเทคโนโลยีอวกาศและภูมิสารสนเทศ (องค์การมหาชน)</t>
  </si>
  <si>
    <t>สถาบันวิจัยวิทยาศาสตร์และเทคโนโลยีแห่งประเทศไทย</t>
  </si>
  <si>
    <t>มศว.</t>
  </si>
  <si>
    <t>สวพส.</t>
  </si>
  <si>
    <t>มร.พส.</t>
  </si>
  <si>
    <t>มช.</t>
  </si>
  <si>
    <t>มรภ.ลป.</t>
  </si>
  <si>
    <t>สทอภ.</t>
  </si>
  <si>
    <t>มร.ชร.</t>
  </si>
  <si>
    <t>มร.อด.</t>
  </si>
  <si>
    <t>มกส.</t>
  </si>
  <si>
    <t>มร.ชม.</t>
  </si>
  <si>
    <t>วว.</t>
  </si>
  <si>
    <t>Grand Total</t>
  </si>
  <si>
    <t>Column Labels</t>
  </si>
  <si>
    <t>Count of ปัจจัย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</si>
  <si>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</si>
  <si>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</si>
  <si>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</si>
  <si>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</si>
  <si>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รวม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</si>
  <si>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</si>
  <si>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</si>
  <si>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</si>
  <si>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</si>
  <si>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</si>
  <si>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</si>
  <si>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</si>
  <si>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</si>
  <si>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</si>
  <si>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</si>
  <si>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</si>
  <si>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</si>
  <si>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</si>
  <si>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</si>
  <si>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</si>
  <si>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</si>
  <si>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66d175fcca398d04dbf187d2</t>
  </si>
  <si>
    <t>https://emenscr.nesdc.go.th/viewer/view.html?id=66d175fcca398d04dbf187d2</t>
  </si>
  <si>
    <t>โครงการเร่งสร้างธุรกิจสตาร์ทอัพที่ใช้เทคโนโลยีเชิงลึกสู่การเติบโตในอุตสาหกรรมเป้าหมายของประเทศ</t>
  </si>
  <si>
    <t>(ร่าง) ข้อเสนอโครงการสำคัญประจำปี 2569 ภายใต้แผนแม่บท 230102</t>
  </si>
  <si>
    <r>
      <t>โครงการเพื่อขับเคลื่อนการบรรลุเป้าหมายตามยุทธศาสตร์ชาติ ประจาปีงบประมาณ 2566 -2569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</si>
  <si>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สนับสนุน</t>
  </si>
  <si>
    <t>มทส.</t>
  </si>
  <si>
    <t>มรภ.นศ.</t>
  </si>
  <si>
    <t>มรภ.อย.</t>
  </si>
  <si>
    <t>มสด.</t>
  </si>
  <si>
    <t>มอ.</t>
  </si>
  <si>
    <t>มอบ.</t>
  </si>
  <si>
    <t>สศช.</t>
  </si>
  <si>
    <t>Bdi</t>
  </si>
  <si>
    <t>มรภ.บร.</t>
  </si>
  <si>
    <t>มข.</t>
  </si>
  <si>
    <t>กปศ.</t>
  </si>
  <si>
    <t>สป.กห.</t>
  </si>
  <si>
    <t>สมอ.</t>
  </si>
  <si>
    <t>230102V02F03</t>
  </si>
  <si>
    <t>มฟล.</t>
  </si>
  <si>
    <t>ICCS</t>
  </si>
  <si>
    <t>กวก.</t>
  </si>
  <si>
    <t>มจพ.</t>
  </si>
  <si>
    <t>มม.</t>
  </si>
  <si>
    <t>สวอ.</t>
  </si>
  <si>
    <t>อต.</t>
  </si>
  <si>
    <t>230102V05F01</t>
  </si>
  <si>
    <t>230102V05F05</t>
  </si>
  <si>
    <t>230102V05F06</t>
  </si>
  <si>
    <t>หน่วยงาน</t>
  </si>
  <si>
    <t>ความเกี่ยวข้อง</t>
  </si>
  <si>
    <t>มีหรือไม่มีโครงการ</t>
  </si>
  <si>
    <t>มี</t>
  </si>
  <si>
    <t>ไม่มี</t>
  </si>
  <si>
    <t>คก.สำคัญ</t>
  </si>
  <si>
    <t>คก.หลัก</t>
  </si>
  <si>
    <t>คก.รอง</t>
  </si>
  <si>
    <t>Count of หน่วยงาน</t>
  </si>
  <si>
    <t>ลำดับ</t>
  </si>
  <si>
    <t>สรุปหน่วยงานเป้า 230102 = 55 หน่วยงาน</t>
  </si>
  <si>
    <t>v3_230102V02F03</t>
  </si>
  <si>
    <t>v3_230102V02F04</t>
  </si>
  <si>
    <t>ไม่เคยมีโครงการ</t>
  </si>
  <si>
    <t>มหาวิทยาลัยราชภัฏนครศรีธรรมราช</t>
  </si>
  <si>
    <t>มหาวิทยาลัยราชภัฏพระนครศรีอยุธยา</t>
  </si>
  <si>
    <t>มหาวิทยาลัยสวนดุสิต</t>
  </si>
  <si>
    <t>สำนักงานสภาพัฒนาการเศรษฐกิจและสังคมแห่งชาติ</t>
  </si>
  <si>
    <t>สถาบันข้อมูลขนาดใหญ่ (องค์การมหาชน)</t>
  </si>
  <si>
    <t>มหาวิทยาลัยราชภัฏบุรีรัมย์</t>
  </si>
  <si>
    <t>สำนักงานปลัดกระทรวงกลาโหม</t>
  </si>
  <si>
    <t>สำนักงานมาตรฐานผลิตภัณฑ์อุตสาหกรรม</t>
  </si>
  <si>
    <t>สถาบันวิทยาลัยชุมชน</t>
  </si>
  <si>
    <t>กรมวิชาการเกษตร</t>
  </si>
  <si>
    <t>มหาวิทยาลัยเทคโนโลยีพระจอมเกล้าพระนครเหนือ</t>
  </si>
  <si>
    <t>กรมหม่อนไหม</t>
  </si>
  <si>
    <t>สถาบันวิจัยและพัฒนาอัญมณีและเครื่องประดับแห่งชาติ (องค์การมหาชน)</t>
  </si>
  <si>
    <t>กรมอุตุนิยมวิทยา</t>
  </si>
  <si>
    <t>อื่นๆ</t>
  </si>
  <si>
    <t>สำนักนายกรัฐมนตรี</t>
  </si>
  <si>
    <t>กระทรวงดิจิทัลเพื่อเศรษฐกิจและสังคม</t>
  </si>
  <si>
    <t>กระทรวงกลาโหม</t>
  </si>
  <si>
    <t>กระทรวงอุตสาหกรรม</t>
  </si>
  <si>
    <t>กระทรวงพาณิชย์</t>
  </si>
  <si>
    <t>หน่วยงานที่ส่งโครงการ</t>
  </si>
  <si>
    <t>หน่วยงานที่เลือกความเกี่ยวข้อง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</si>
</sst>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b/>
      <sz val="16"/>
      <color theme="0"/>
      <name val="TH SarabunPSK"/>
      <family val="2"/>
    </font>
    <font>
      <u/>
      <sz val="11"/>
      <color theme="10"/>
      <name val="Calibri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b/>
      <sz val="16"/>
      <color rgb="FF00B050"/>
      <name val="TH SarabunPSK"/>
      <family val="2"/>
    </font>
    <font>
      <sz val="11"/>
      <name val="TH SarabunPSK"/>
      <family val="2"/>
    </font>
    <font>
      <sz val="11"/>
      <color rgb="FF00B0F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b/>
      <sz val="14"/>
      <name val="TH SarabunPSK"/>
      <family val="2"/>
    </font>
    <font>
      <b/>
      <sz val="14"/>
      <color rgb="FF0070C0"/>
      <name val="TH SarabunPSK"/>
      <family val="2"/>
    </font>
    <font>
      <b/>
      <u/>
      <sz val="14"/>
      <color rgb="FF0070C0"/>
      <name val="TH SarabunPSK"/>
      <family val="2"/>
    </font>
    <font>
      <sz val="14"/>
      <name val="TH SarabunPSK"/>
      <family val="2"/>
    </font>
    <font>
      <b/>
      <sz val="14"/>
      <color theme="5"/>
      <name val="TH SarabunPSK"/>
      <family val="2"/>
    </font>
    <font>
      <b/>
      <u/>
      <sz val="14"/>
      <color theme="5"/>
      <name val="TH SarabunPSK"/>
      <family val="2"/>
    </font>
    <font>
      <b/>
      <sz val="14"/>
      <color rgb="FF00B050"/>
      <name val="TH SarabunPSK"/>
      <family val="2"/>
    </font>
    <font>
      <b/>
      <u/>
      <sz val="14"/>
      <color rgb="FF00B050"/>
      <name val="TH SarabunPSK"/>
      <family val="2"/>
    </font>
    <font>
      <b/>
      <sz val="14"/>
      <color rgb="FF7030A0"/>
      <name val="TH SarabunPSK"/>
      <family val="2"/>
    </font>
    <font>
      <b/>
      <u/>
      <sz val="14"/>
      <color rgb="FF7030A0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u/>
      <sz val="14"/>
      <color theme="10"/>
      <name val="TH SarabunPSK"/>
      <family val="2"/>
    </font>
    <font>
      <sz val="14"/>
      <name val="Calibri"/>
      <family val="2"/>
    </font>
    <font>
      <b/>
      <sz val="14"/>
      <color theme="0"/>
      <name val="TH SarabunPSK"/>
      <family val="2"/>
    </font>
    <font>
      <b/>
      <sz val="12"/>
      <name val="TH SarabunPSK"/>
      <family val="2"/>
    </font>
    <font>
      <b/>
      <sz val="14"/>
      <color rgb="FF00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theme="4"/>
      <name val="Calibri"/>
      <family val="2"/>
    </font>
    <font>
      <sz val="11"/>
      <color theme="5"/>
      <name val="Calibri"/>
      <family val="2"/>
    </font>
    <font>
      <sz val="11"/>
      <color rgb="FFFF0066"/>
      <name val="Calibri"/>
      <family val="2"/>
    </font>
    <font>
      <u/>
      <sz val="11"/>
      <color theme="4"/>
      <name val="Calibri"/>
      <family val="2"/>
    </font>
    <font>
      <sz val="8"/>
      <name val="Calibri"/>
      <family val="2"/>
    </font>
    <font>
      <sz val="11"/>
      <color rgb="FF7030A0"/>
      <name val="Calibri"/>
      <family val="2"/>
    </font>
    <font>
      <u/>
      <sz val="11"/>
      <color rgb="FF7030A0"/>
      <name val="Calibri"/>
      <family val="2"/>
    </font>
    <font>
      <b/>
      <sz val="12"/>
      <color theme="0"/>
      <name val="TH SarabunPSK"/>
      <family val="2"/>
    </font>
    <font>
      <sz val="16"/>
      <color rgb="FFFF0066"/>
      <name val="TH SarabunPSK"/>
      <family val="2"/>
    </font>
    <font>
      <sz val="16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E1F4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0" borderId="0"/>
    <xf numFmtId="0" fontId="3" fillId="0" borderId="0"/>
    <xf numFmtId="0" fontId="44" fillId="0" borderId="0"/>
    <xf numFmtId="0" fontId="1" fillId="0" borderId="0"/>
  </cellStyleXfs>
  <cellXfs count="219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16" fillId="2" borderId="3" xfId="1" applyFill="1" applyBorder="1" applyAlignment="1">
      <alignment horizontal="left" vertical="center" indent="1"/>
    </xf>
    <xf numFmtId="0" fontId="16" fillId="2" borderId="4" xfId="1" applyFill="1" applyBorder="1" applyAlignment="1">
      <alignment horizontal="left" vertical="center" indent="1"/>
    </xf>
    <xf numFmtId="0" fontId="16" fillId="2" borderId="5" xfId="1" applyFill="1" applyBorder="1" applyAlignment="1">
      <alignment horizontal="left" vertical="center" inden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left"/>
    </xf>
    <xf numFmtId="0" fontId="15" fillId="3" borderId="0" xfId="0" applyFont="1" applyFill="1"/>
    <xf numFmtId="0" fontId="6" fillId="0" borderId="0" xfId="0" applyFont="1"/>
    <xf numFmtId="0" fontId="6" fillId="0" borderId="0" xfId="0" applyFont="1" applyAlignment="1">
      <alignment horizontal="left"/>
    </xf>
    <xf numFmtId="0" fontId="4" fillId="4" borderId="0" xfId="0" applyFont="1" applyFill="1" applyAlignment="1">
      <alignment horizontal="left"/>
    </xf>
    <xf numFmtId="0" fontId="4" fillId="4" borderId="0" xfId="0" applyFont="1" applyFill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6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indent="1"/>
    </xf>
    <xf numFmtId="0" fontId="4" fillId="5" borderId="0" xfId="0" applyFont="1" applyFill="1"/>
    <xf numFmtId="0" fontId="19" fillId="0" borderId="0" xfId="0" applyFont="1"/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3" fillId="11" borderId="0" xfId="0" applyFont="1" applyFill="1"/>
    <xf numFmtId="0" fontId="3" fillId="6" borderId="0" xfId="0" applyFont="1" applyFill="1"/>
    <xf numFmtId="0" fontId="3" fillId="7" borderId="0" xfId="0" applyFont="1" applyFill="1"/>
    <xf numFmtId="0" fontId="3" fillId="9" borderId="0" xfId="0" applyFont="1" applyFill="1"/>
    <xf numFmtId="0" fontId="3" fillId="10" borderId="0" xfId="0" applyFont="1" applyFill="1"/>
    <xf numFmtId="0" fontId="3" fillId="5" borderId="0" xfId="0" applyFont="1" applyFill="1"/>
    <xf numFmtId="0" fontId="3" fillId="12" borderId="0" xfId="0" applyFont="1" applyFill="1"/>
    <xf numFmtId="0" fontId="3" fillId="13" borderId="0" xfId="0" applyFont="1" applyFill="1"/>
    <xf numFmtId="0" fontId="3" fillId="14" borderId="0" xfId="0" applyFont="1" applyFill="1"/>
    <xf numFmtId="0" fontId="3" fillId="15" borderId="0" xfId="0" applyFont="1" applyFill="1"/>
    <xf numFmtId="0" fontId="3" fillId="16" borderId="0" xfId="0" applyFont="1" applyFill="1"/>
    <xf numFmtId="0" fontId="3" fillId="17" borderId="0" xfId="0" applyFont="1" applyFill="1"/>
    <xf numFmtId="0" fontId="3" fillId="18" borderId="0" xfId="0" applyFont="1" applyFill="1"/>
    <xf numFmtId="0" fontId="7" fillId="19" borderId="0" xfId="3" applyFont="1" applyFill="1"/>
    <xf numFmtId="0" fontId="8" fillId="19" borderId="0" xfId="3" applyFont="1" applyFill="1" applyAlignment="1">
      <alignment horizontal="left" vertical="center" wrapText="1"/>
    </xf>
    <xf numFmtId="0" fontId="7" fillId="0" borderId="0" xfId="3" applyFont="1"/>
    <xf numFmtId="0" fontId="9" fillId="0" borderId="0" xfId="3" applyFont="1" applyAlignment="1">
      <alignment horizontal="left" vertical="center"/>
    </xf>
    <xf numFmtId="0" fontId="7" fillId="0" borderId="0" xfId="3" applyFont="1" applyAlignment="1">
      <alignment horizontal="center"/>
    </xf>
    <xf numFmtId="0" fontId="9" fillId="20" borderId="0" xfId="3" applyFont="1" applyFill="1" applyAlignment="1">
      <alignment horizontal="left" vertical="center"/>
    </xf>
    <xf numFmtId="0" fontId="7" fillId="20" borderId="0" xfId="3" applyFont="1" applyFill="1"/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left" wrapText="1"/>
    </xf>
    <xf numFmtId="0" fontId="9" fillId="0" borderId="0" xfId="3" applyFont="1"/>
    <xf numFmtId="0" fontId="9" fillId="0" borderId="0" xfId="3" applyFont="1" applyAlignment="1">
      <alignment horizontal="left" vertical="top" wrapText="1"/>
    </xf>
    <xf numFmtId="0" fontId="9" fillId="12" borderId="0" xfId="3" applyFont="1" applyFill="1" applyAlignment="1">
      <alignment horizontal="left" vertical="center"/>
    </xf>
    <xf numFmtId="0" fontId="7" fillId="12" borderId="0" xfId="3" applyFont="1" applyFill="1"/>
    <xf numFmtId="0" fontId="9" fillId="0" borderId="0" xfId="3" applyFont="1" applyAlignment="1">
      <alignment horizontal="left"/>
    </xf>
    <xf numFmtId="0" fontId="11" fillId="0" borderId="0" xfId="0" applyFont="1"/>
    <xf numFmtId="49" fontId="4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20" fillId="2" borderId="3" xfId="1" applyFont="1" applyFill="1" applyBorder="1" applyAlignment="1">
      <alignment horizontal="left" vertical="center" indent="1"/>
    </xf>
    <xf numFmtId="0" fontId="20" fillId="2" borderId="4" xfId="1" applyFont="1" applyFill="1" applyBorder="1" applyAlignment="1">
      <alignment horizontal="left" vertical="center" indent="1"/>
    </xf>
    <xf numFmtId="0" fontId="20" fillId="0" borderId="0" xfId="1" applyFont="1" applyFill="1" applyBorder="1"/>
    <xf numFmtId="0" fontId="3" fillId="0" borderId="0" xfId="4"/>
    <xf numFmtId="0" fontId="2" fillId="0" borderId="0" xfId="4" applyFont="1"/>
    <xf numFmtId="1" fontId="3" fillId="0" borderId="0" xfId="4" applyNumberFormat="1"/>
    <xf numFmtId="0" fontId="4" fillId="0" borderId="0" xfId="4" applyFont="1"/>
    <xf numFmtId="1" fontId="4" fillId="0" borderId="0" xfId="4" applyNumberFormat="1" applyFont="1" applyAlignment="1">
      <alignment horizontal="left"/>
    </xf>
    <xf numFmtId="0" fontId="4" fillId="21" borderId="0" xfId="4" applyFont="1" applyFill="1"/>
    <xf numFmtId="0" fontId="4" fillId="13" borderId="0" xfId="4" applyFont="1" applyFill="1"/>
    <xf numFmtId="0" fontId="4" fillId="22" borderId="0" xfId="4" applyFont="1" applyFill="1"/>
    <xf numFmtId="1" fontId="4" fillId="22" borderId="0" xfId="4" applyNumberFormat="1" applyFont="1" applyFill="1" applyAlignment="1">
      <alignment horizontal="left"/>
    </xf>
    <xf numFmtId="0" fontId="12" fillId="0" borderId="0" xfId="0" applyFont="1"/>
    <xf numFmtId="0" fontId="6" fillId="10" borderId="0" xfId="0" applyFont="1" applyFill="1"/>
    <xf numFmtId="0" fontId="15" fillId="10" borderId="0" xfId="0" applyFont="1" applyFill="1"/>
    <xf numFmtId="49" fontId="6" fillId="10" borderId="0" xfId="0" applyNumberFormat="1" applyFont="1" applyFill="1" applyAlignment="1">
      <alignment horizontal="left"/>
    </xf>
    <xf numFmtId="0" fontId="16" fillId="0" borderId="0" xfId="1" applyFill="1" applyBorder="1"/>
    <xf numFmtId="0" fontId="20" fillId="0" borderId="0" xfId="1" applyFont="1" applyFill="1"/>
    <xf numFmtId="0" fontId="6" fillId="10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17" fillId="20" borderId="1" xfId="4" applyFont="1" applyFill="1" applyBorder="1" applyAlignment="1">
      <alignment horizontal="center" vertical="center"/>
    </xf>
    <xf numFmtId="0" fontId="17" fillId="20" borderId="2" xfId="4" applyFont="1" applyFill="1" applyBorder="1" applyAlignment="1">
      <alignment horizontal="center" vertical="center"/>
    </xf>
    <xf numFmtId="0" fontId="4" fillId="20" borderId="1" xfId="4" applyFont="1" applyFill="1" applyBorder="1" applyAlignment="1">
      <alignment horizontal="center" vertical="center"/>
    </xf>
    <xf numFmtId="0" fontId="17" fillId="28" borderId="1" xfId="4" applyFont="1" applyFill="1" applyBorder="1" applyAlignment="1">
      <alignment horizontal="center" vertical="center"/>
    </xf>
    <xf numFmtId="0" fontId="17" fillId="11" borderId="1" xfId="4" applyFont="1" applyFill="1" applyBorder="1" applyAlignment="1">
      <alignment horizontal="center" vertical="center"/>
    </xf>
    <xf numFmtId="0" fontId="4" fillId="0" borderId="0" xfId="4" applyFont="1" applyAlignment="1">
      <alignment horizontal="center"/>
    </xf>
    <xf numFmtId="0" fontId="4" fillId="23" borderId="0" xfId="4" applyFont="1" applyFill="1" applyAlignment="1">
      <alignment horizontal="center"/>
    </xf>
    <xf numFmtId="0" fontId="4" fillId="0" borderId="0" xfId="4" applyFont="1" applyAlignment="1">
      <alignment horizontal="left"/>
    </xf>
    <xf numFmtId="0" fontId="21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0" fontId="4" fillId="29" borderId="0" xfId="4" applyFont="1" applyFill="1" applyAlignment="1">
      <alignment horizontal="center"/>
    </xf>
    <xf numFmtId="0" fontId="4" fillId="24" borderId="0" xfId="4" applyFont="1" applyFill="1" applyAlignment="1">
      <alignment horizontal="center"/>
    </xf>
    <xf numFmtId="0" fontId="4" fillId="16" borderId="0" xfId="4" applyFont="1" applyFill="1" applyAlignment="1">
      <alignment horizontal="center"/>
    </xf>
    <xf numFmtId="0" fontId="4" fillId="25" borderId="0" xfId="4" applyFont="1" applyFill="1" applyAlignment="1">
      <alignment horizontal="center"/>
    </xf>
    <xf numFmtId="0" fontId="4" fillId="26" borderId="0" xfId="4" applyFont="1" applyFill="1" applyAlignment="1">
      <alignment horizontal="center"/>
    </xf>
    <xf numFmtId="0" fontId="4" fillId="27" borderId="0" xfId="4" applyFont="1" applyFill="1" applyAlignment="1">
      <alignment horizontal="center"/>
    </xf>
    <xf numFmtId="0" fontId="20" fillId="0" borderId="0" xfId="1" applyFont="1" applyAlignment="1">
      <alignment horizontal="left"/>
    </xf>
    <xf numFmtId="0" fontId="4" fillId="10" borderId="0" xfId="0" applyFont="1" applyFill="1"/>
    <xf numFmtId="0" fontId="20" fillId="0" borderId="0" xfId="1" applyFont="1"/>
    <xf numFmtId="1" fontId="4" fillId="0" borderId="0" xfId="4" applyNumberFormat="1" applyFont="1" applyAlignment="1">
      <alignment horizontal="center"/>
    </xf>
    <xf numFmtId="0" fontId="4" fillId="0" borderId="0" xfId="4" quotePrefix="1" applyFont="1"/>
    <xf numFmtId="0" fontId="18" fillId="0" borderId="0" xfId="4" applyFont="1"/>
    <xf numFmtId="0" fontId="18" fillId="0" borderId="0" xfId="0" applyFont="1"/>
    <xf numFmtId="49" fontId="17" fillId="10" borderId="1" xfId="0" applyNumberFormat="1" applyFont="1" applyFill="1" applyBorder="1"/>
    <xf numFmtId="0" fontId="6" fillId="10" borderId="1" xfId="0" applyFont="1" applyFill="1" applyBorder="1"/>
    <xf numFmtId="0" fontId="17" fillId="10" borderId="1" xfId="0" applyFont="1" applyFill="1" applyBorder="1"/>
    <xf numFmtId="0" fontId="17" fillId="11" borderId="1" xfId="0" applyFont="1" applyFill="1" applyBorder="1"/>
    <xf numFmtId="0" fontId="6" fillId="11" borderId="1" xfId="0" applyFont="1" applyFill="1" applyBorder="1"/>
    <xf numFmtId="49" fontId="6" fillId="10" borderId="1" xfId="0" applyNumberFormat="1" applyFont="1" applyFill="1" applyBorder="1"/>
    <xf numFmtId="0" fontId="6" fillId="9" borderId="1" xfId="0" applyFont="1" applyFill="1" applyBorder="1"/>
    <xf numFmtId="49" fontId="22" fillId="0" borderId="1" xfId="0" applyNumberFormat="1" applyFont="1" applyBorder="1"/>
    <xf numFmtId="0" fontId="22" fillId="0" borderId="1" xfId="0" applyFont="1" applyBorder="1"/>
    <xf numFmtId="14" fontId="22" fillId="0" borderId="1" xfId="0" applyNumberFormat="1" applyFont="1" applyBorder="1"/>
    <xf numFmtId="0" fontId="23" fillId="0" borderId="1" xfId="0" applyFont="1" applyBorder="1"/>
    <xf numFmtId="0" fontId="24" fillId="0" borderId="1" xfId="0" applyFont="1" applyBorder="1"/>
    <xf numFmtId="0" fontId="25" fillId="0" borderId="1" xfId="0" applyFont="1" applyBorder="1"/>
    <xf numFmtId="0" fontId="26" fillId="0" borderId="1" xfId="0" applyFont="1" applyBorder="1"/>
    <xf numFmtId="0" fontId="27" fillId="0" borderId="0" xfId="0" applyFont="1" applyAlignment="1">
      <alignment horizontal="right"/>
    </xf>
    <xf numFmtId="0" fontId="28" fillId="0" borderId="0" xfId="0" applyFont="1"/>
    <xf numFmtId="0" fontId="30" fillId="0" borderId="0" xfId="0" applyFont="1"/>
    <xf numFmtId="0" fontId="31" fillId="0" borderId="0" xfId="0" applyFont="1"/>
    <xf numFmtId="0" fontId="33" fillId="0" borderId="0" xfId="0" applyFont="1"/>
    <xf numFmtId="0" fontId="35" fillId="0" borderId="0" xfId="0" applyFont="1"/>
    <xf numFmtId="0" fontId="37" fillId="0" borderId="0" xfId="0" applyFont="1"/>
    <xf numFmtId="0" fontId="6" fillId="9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24" fillId="30" borderId="1" xfId="0" applyFont="1" applyFill="1" applyBorder="1"/>
    <xf numFmtId="0" fontId="6" fillId="31" borderId="0" xfId="3" applyFont="1" applyFill="1" applyAlignment="1">
      <alignment horizontal="center"/>
    </xf>
    <xf numFmtId="0" fontId="15" fillId="3" borderId="0" xfId="3" applyFont="1" applyFill="1" applyAlignment="1">
      <alignment horizontal="center"/>
    </xf>
    <xf numFmtId="0" fontId="20" fillId="0" borderId="3" xfId="1" applyFont="1" applyFill="1" applyBorder="1" applyAlignment="1">
      <alignment horizontal="left" vertical="center" indent="1"/>
    </xf>
    <xf numFmtId="0" fontId="39" fillId="0" borderId="3" xfId="1" applyFont="1" applyFill="1" applyBorder="1" applyAlignment="1">
      <alignment horizontal="left" vertical="center" indent="1"/>
    </xf>
    <xf numFmtId="49" fontId="30" fillId="0" borderId="0" xfId="0" applyNumberFormat="1" applyFont="1" applyAlignment="1">
      <alignment horizontal="left"/>
    </xf>
    <xf numFmtId="0" fontId="30" fillId="0" borderId="0" xfId="4" applyFont="1"/>
    <xf numFmtId="1" fontId="30" fillId="0" borderId="0" xfId="4" applyNumberFormat="1" applyFont="1" applyAlignment="1">
      <alignment horizontal="left"/>
    </xf>
    <xf numFmtId="0" fontId="40" fillId="0" borderId="0" xfId="0" applyFont="1"/>
    <xf numFmtId="0" fontId="39" fillId="0" borderId="4" xfId="1" applyFont="1" applyFill="1" applyBorder="1" applyAlignment="1">
      <alignment horizontal="left" vertical="center" indent="1"/>
    </xf>
    <xf numFmtId="0" fontId="30" fillId="32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0" fontId="42" fillId="0" borderId="0" xfId="0" applyFont="1"/>
    <xf numFmtId="0" fontId="0" fillId="0" borderId="0" xfId="0" applyAlignment="1">
      <alignment horizontal="center" vertical="center"/>
    </xf>
    <xf numFmtId="0" fontId="30" fillId="34" borderId="0" xfId="0" applyFont="1" applyFill="1"/>
    <xf numFmtId="0" fontId="30" fillId="34" borderId="0" xfId="4" applyFont="1" applyFill="1"/>
    <xf numFmtId="0" fontId="30" fillId="35" borderId="0" xfId="4" applyFont="1" applyFill="1"/>
    <xf numFmtId="0" fontId="30" fillId="36" borderId="0" xfId="0" applyFont="1" applyFill="1"/>
    <xf numFmtId="0" fontId="30" fillId="26" borderId="0" xfId="0" applyFont="1" applyFill="1"/>
    <xf numFmtId="0" fontId="30" fillId="26" borderId="0" xfId="4" applyFont="1" applyFill="1"/>
    <xf numFmtId="0" fontId="30" fillId="37" borderId="0" xfId="0" applyFont="1" applyFill="1"/>
    <xf numFmtId="0" fontId="30" fillId="37" borderId="0" xfId="4" applyFont="1" applyFill="1"/>
    <xf numFmtId="0" fontId="30" fillId="25" borderId="0" xfId="0" applyFont="1" applyFill="1"/>
    <xf numFmtId="0" fontId="30" fillId="25" borderId="0" xfId="4" applyFont="1" applyFill="1"/>
    <xf numFmtId="0" fontId="30" fillId="38" borderId="0" xfId="4" applyFont="1" applyFill="1"/>
    <xf numFmtId="0" fontId="30" fillId="38" borderId="0" xfId="0" applyFont="1" applyFill="1"/>
    <xf numFmtId="0" fontId="30" fillId="39" borderId="0" xfId="0" applyFont="1" applyFill="1"/>
    <xf numFmtId="0" fontId="30" fillId="39" borderId="0" xfId="4" applyFont="1" applyFill="1"/>
    <xf numFmtId="0" fontId="30" fillId="40" borderId="0" xfId="0" applyFont="1" applyFill="1"/>
    <xf numFmtId="0" fontId="30" fillId="41" borderId="0" xfId="0" applyFont="1" applyFill="1"/>
    <xf numFmtId="0" fontId="30" fillId="41" borderId="0" xfId="4" applyFont="1" applyFill="1"/>
    <xf numFmtId="0" fontId="30" fillId="42" borderId="0" xfId="4" applyFont="1" applyFill="1"/>
    <xf numFmtId="0" fontId="30" fillId="43" borderId="0" xfId="0" applyFont="1" applyFill="1"/>
    <xf numFmtId="0" fontId="30" fillId="44" borderId="0" xfId="0" applyFont="1" applyFill="1"/>
    <xf numFmtId="0" fontId="30" fillId="45" borderId="0" xfId="4" applyFont="1" applyFill="1"/>
    <xf numFmtId="0" fontId="30" fillId="45" borderId="0" xfId="0" applyFont="1" applyFill="1"/>
    <xf numFmtId="0" fontId="43" fillId="46" borderId="2" xfId="4" applyFont="1" applyFill="1" applyBorder="1" applyAlignment="1">
      <alignment horizontal="center" vertical="center"/>
    </xf>
    <xf numFmtId="0" fontId="41" fillId="47" borderId="2" xfId="4" applyFont="1" applyFill="1" applyBorder="1" applyAlignment="1">
      <alignment horizontal="center" vertical="center"/>
    </xf>
    <xf numFmtId="0" fontId="43" fillId="48" borderId="1" xfId="4" applyFont="1" applyFill="1" applyBorder="1" applyAlignment="1">
      <alignment horizontal="center" vertical="center"/>
    </xf>
    <xf numFmtId="0" fontId="43" fillId="49" borderId="2" xfId="4" applyFont="1" applyFill="1" applyBorder="1" applyAlignment="1">
      <alignment horizontal="center" vertical="center"/>
    </xf>
    <xf numFmtId="0" fontId="45" fillId="0" borderId="1" xfId="5" applyFont="1" applyBorder="1"/>
    <xf numFmtId="0" fontId="45" fillId="0" borderId="1" xfId="5" applyFont="1" applyBorder="1" applyAlignment="1">
      <alignment horizontal="left"/>
    </xf>
    <xf numFmtId="0" fontId="46" fillId="0" borderId="1" xfId="5" applyFont="1" applyBorder="1"/>
    <xf numFmtId="2" fontId="46" fillId="0" borderId="1" xfId="5" applyNumberFormat="1" applyFont="1" applyBorder="1"/>
    <xf numFmtId="2" fontId="47" fillId="0" borderId="1" xfId="5" applyNumberFormat="1" applyFont="1" applyBorder="1"/>
    <xf numFmtId="0" fontId="45" fillId="0" borderId="1" xfId="5" applyFont="1" applyBorder="1" applyAlignment="1">
      <alignment horizontal="center" vertical="center"/>
    </xf>
    <xf numFmtId="0" fontId="45" fillId="0" borderId="1" xfId="5" applyFont="1" applyBorder="1" applyAlignment="1">
      <alignment horizontal="center"/>
    </xf>
    <xf numFmtId="0" fontId="37" fillId="0" borderId="1" xfId="5" applyFont="1" applyBorder="1" applyAlignment="1">
      <alignment horizontal="center"/>
    </xf>
    <xf numFmtId="0" fontId="48" fillId="0" borderId="1" xfId="6" applyFont="1" applyBorder="1" applyAlignment="1">
      <alignment horizontal="center"/>
    </xf>
    <xf numFmtId="0" fontId="37" fillId="0" borderId="1" xfId="6" applyFont="1" applyBorder="1" applyAlignment="1">
      <alignment horizontal="center"/>
    </xf>
    <xf numFmtId="0" fontId="39" fillId="0" borderId="1" xfId="1" applyFont="1" applyBorder="1" applyAlignment="1">
      <alignment horizontal="left"/>
    </xf>
    <xf numFmtId="0" fontId="45" fillId="36" borderId="1" xfId="5" applyFont="1" applyFill="1" applyBorder="1"/>
    <xf numFmtId="0" fontId="45" fillId="36" borderId="1" xfId="5" applyFont="1" applyFill="1" applyBorder="1" applyAlignment="1">
      <alignment horizontal="left"/>
    </xf>
    <xf numFmtId="0" fontId="8" fillId="0" borderId="0" xfId="0" applyFont="1"/>
    <xf numFmtId="0" fontId="27" fillId="46" borderId="1" xfId="4" applyFont="1" applyFill="1" applyBorder="1" applyAlignment="1">
      <alignment horizontal="center" vertical="center"/>
    </xf>
    <xf numFmtId="0" fontId="0" fillId="0" borderId="0" xfId="0" applyAlignment="1">
      <alignment horizontal="left" indent="2"/>
    </xf>
    <xf numFmtId="0" fontId="49" fillId="50" borderId="6" xfId="0" applyFont="1" applyFill="1" applyBorder="1"/>
    <xf numFmtId="0" fontId="49" fillId="0" borderId="6" xfId="0" applyFont="1" applyBorder="1" applyAlignment="1">
      <alignment horizontal="left"/>
    </xf>
    <xf numFmtId="0" fontId="49" fillId="50" borderId="7" xfId="0" applyFont="1" applyFill="1" applyBorder="1" applyAlignment="1">
      <alignment horizontal="left"/>
    </xf>
    <xf numFmtId="0" fontId="3" fillId="31" borderId="0" xfId="0" applyFont="1" applyFill="1"/>
    <xf numFmtId="0" fontId="50" fillId="0" borderId="0" xfId="0" applyFont="1"/>
    <xf numFmtId="0" fontId="49" fillId="10" borderId="0" xfId="0" applyFont="1" applyFill="1" applyAlignment="1">
      <alignment horizontal="left" indent="1"/>
    </xf>
    <xf numFmtId="0" fontId="51" fillId="0" borderId="0" xfId="0" applyFont="1"/>
    <xf numFmtId="0" fontId="52" fillId="0" borderId="0" xfId="0" applyFont="1"/>
    <xf numFmtId="0" fontId="41" fillId="47" borderId="8" xfId="4" applyFont="1" applyFill="1" applyBorder="1" applyAlignment="1">
      <alignment horizontal="center" vertical="center"/>
    </xf>
    <xf numFmtId="0" fontId="0" fillId="19" borderId="0" xfId="0" applyFill="1"/>
    <xf numFmtId="0" fontId="53" fillId="0" borderId="0" xfId="0" applyFont="1"/>
    <xf numFmtId="0" fontId="0" fillId="51" borderId="0" xfId="0" applyFill="1"/>
    <xf numFmtId="0" fontId="3" fillId="51" borderId="0" xfId="0" applyFont="1" applyFill="1"/>
    <xf numFmtId="0" fontId="55" fillId="0" borderId="0" xfId="0" applyFont="1"/>
    <xf numFmtId="0" fontId="56" fillId="0" borderId="0" xfId="0" applyFont="1"/>
    <xf numFmtId="0" fontId="57" fillId="33" borderId="0" xfId="0" applyFont="1" applyFill="1"/>
    <xf numFmtId="0" fontId="42" fillId="0" borderId="0" xfId="0" pivotButton="1" applyFont="1"/>
    <xf numFmtId="0" fontId="42" fillId="0" borderId="0" xfId="0" applyFont="1" applyAlignment="1">
      <alignment horizontal="left"/>
    </xf>
    <xf numFmtId="0" fontId="42" fillId="5" borderId="0" xfId="0" applyFont="1" applyFill="1" applyAlignment="1">
      <alignment horizontal="center" vertical="center"/>
    </xf>
    <xf numFmtId="0" fontId="42" fillId="0" borderId="0" xfId="0" applyFont="1" applyAlignment="1">
      <alignment horizontal="left" indent="1"/>
    </xf>
    <xf numFmtId="0" fontId="42" fillId="0" borderId="0" xfId="0" applyFont="1" applyAlignment="1">
      <alignment horizontal="center" vertical="center"/>
    </xf>
    <xf numFmtId="0" fontId="42" fillId="5" borderId="0" xfId="0" applyFont="1" applyFill="1" applyAlignment="1">
      <alignment horizontal="left"/>
    </xf>
    <xf numFmtId="0" fontId="42" fillId="5" borderId="0" xfId="0" applyFont="1" applyFill="1"/>
    <xf numFmtId="0" fontId="58" fillId="0" borderId="0" xfId="0" applyFont="1"/>
    <xf numFmtId="0" fontId="4" fillId="32" borderId="0" xfId="0" applyFont="1" applyFill="1"/>
    <xf numFmtId="0" fontId="20" fillId="0" borderId="4" xfId="1" applyFont="1" applyFill="1" applyBorder="1" applyAlignment="1">
      <alignment horizontal="left" vertical="center" indent="1"/>
    </xf>
    <xf numFmtId="0" fontId="59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6" fillId="10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3" fillId="0" borderId="0" xfId="4"/>
    <xf numFmtId="0" fontId="3" fillId="0" borderId="0" xfId="0" applyFont="1" applyFill="1"/>
    <xf numFmtId="0" fontId="27" fillId="13" borderId="0" xfId="0" applyFont="1" applyFill="1"/>
    <xf numFmtId="0" fontId="0" fillId="13" borderId="0" xfId="0" applyFill="1"/>
  </cellXfs>
  <cellStyles count="7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2 2 2" xfId="6" xr:uid="{71554D7D-DC09-460B-BD17-5D2184EC5D39}"/>
    <cellStyle name="Normal 7 2" xfId="5" xr:uid="{6AEF4D3E-686E-4DC4-BC32-3B4604A86D66}"/>
    <cellStyle name="ปกติ 2" xfId="4" xr:uid="{00000000-0005-0000-0000-000004000000}"/>
  </cellStyles>
  <dxfs count="77">
    <dxf>
      <fill>
        <patternFill patternType="solid">
          <bgColor rgb="FFFFB9B9"/>
        </patternFill>
      </fill>
    </dxf>
    <dxf>
      <fill>
        <patternFill patternType="solid">
          <bgColor rgb="FFFFB9B9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0066"/>
      <color rgb="FF33CCCC"/>
      <color rgb="FFFF7C80"/>
      <color rgb="FFCC66FF"/>
      <color rgb="FF3366FF"/>
      <color rgb="FFFFCC00"/>
      <color rgb="FFCCCCFF"/>
      <color rgb="FF00CC66"/>
      <color rgb="FF66CCFF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114AB3E7-8972-4F8F-B11E-A557B91A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31" name="Picture 2">
          <a:extLst>
            <a:ext uri="{FF2B5EF4-FFF2-40B4-BE49-F238E27FC236}">
              <a16:creationId xmlns:a16="http://schemas.microsoft.com/office/drawing/2014/main" id="{980F48F7-F0C0-4105-9244-AB26BD4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32" name="Group 3">
          <a:extLst>
            <a:ext uri="{FF2B5EF4-FFF2-40B4-BE49-F238E27FC236}">
              <a16:creationId xmlns:a16="http://schemas.microsoft.com/office/drawing/2014/main" id="{9C289BCC-84D5-4107-82EB-AC04B7926CC9}"/>
            </a:ext>
          </a:extLst>
        </xdr:cNvPr>
        <xdr:cNvGrpSpPr>
          <a:grpSpLocks/>
        </xdr:cNvGrpSpPr>
      </xdr:nvGrpSpPr>
      <xdr:grpSpPr bwMode="auto">
        <a:xfrm>
          <a:off x="8731250" y="5299075"/>
          <a:ext cx="2409825" cy="3952875"/>
          <a:chOff x="8286750" y="6347570"/>
          <a:chExt cx="2595562" cy="4522838"/>
        </a:xfrm>
      </xdr:grpSpPr>
      <xdr:pic>
        <xdr:nvPicPr>
          <xdr:cNvPr id="1033" name="Picture 4">
            <a:extLst>
              <a:ext uri="{FF2B5EF4-FFF2-40B4-BE49-F238E27FC236}">
                <a16:creationId xmlns:a16="http://schemas.microsoft.com/office/drawing/2014/main" id="{5FEF241F-3281-4AF4-9339-9935C565F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4" name="Picture 5">
            <a:extLst>
              <a:ext uri="{FF2B5EF4-FFF2-40B4-BE49-F238E27FC236}">
                <a16:creationId xmlns:a16="http://schemas.microsoft.com/office/drawing/2014/main" id="{AC8F52B0-BB53-482C-9A96-45C5563698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190500</xdr:rowOff>
    </xdr:from>
    <xdr:to>
      <xdr:col>7</xdr:col>
      <xdr:colOff>1120587</xdr:colOff>
      <xdr:row>6</xdr:row>
      <xdr:rowOff>94450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18C35F-B505-4E13-A890-29B551685D54}"/>
            </a:ext>
          </a:extLst>
        </xdr:cNvPr>
        <xdr:cNvSpPr txBox="1"/>
      </xdr:nvSpPr>
      <xdr:spPr>
        <a:xfrm>
          <a:off x="0" y="616324"/>
          <a:ext cx="9435352" cy="12486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1447426</xdr:colOff>
      <xdr:row>1</xdr:row>
      <xdr:rowOff>152213</xdr:rowOff>
    </xdr:from>
    <xdr:to>
      <xdr:col>10</xdr:col>
      <xdr:colOff>2718462</xdr:colOff>
      <xdr:row>6</xdr:row>
      <xdr:rowOff>101700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DBC714E-B252-4402-8903-51B7D4794544}"/>
            </a:ext>
          </a:extLst>
        </xdr:cNvPr>
        <xdr:cNvSpPr txBox="1"/>
      </xdr:nvSpPr>
      <xdr:spPr>
        <a:xfrm>
          <a:off x="9762191" y="578037"/>
          <a:ext cx="7602359" cy="12941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600363</xdr:colOff>
      <xdr:row>35</xdr:row>
      <xdr:rowOff>115455</xdr:rowOff>
    </xdr:from>
    <xdr:to>
      <xdr:col>33</xdr:col>
      <xdr:colOff>323272</xdr:colOff>
      <xdr:row>41</xdr:row>
      <xdr:rowOff>84043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7EAF273-5C5D-4308-A0DB-301B74D2ECCD}"/>
            </a:ext>
          </a:extLst>
        </xdr:cNvPr>
        <xdr:cNvSpPr/>
      </xdr:nvSpPr>
      <xdr:spPr>
        <a:xfrm>
          <a:off x="8324272" y="6627091"/>
          <a:ext cx="12573000" cy="1319407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	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33811</xdr:colOff>
      <xdr:row>39</xdr:row>
      <xdr:rowOff>230084</xdr:rowOff>
    </xdr:from>
    <xdr:to>
      <xdr:col>32</xdr:col>
      <xdr:colOff>55253</xdr:colOff>
      <xdr:row>42</xdr:row>
      <xdr:rowOff>86592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A0A8D1E-2B02-4481-8237-465CE72D03F3}"/>
            </a:ext>
          </a:extLst>
        </xdr:cNvPr>
        <xdr:cNvSpPr txBox="1"/>
      </xdr:nvSpPr>
      <xdr:spPr>
        <a:xfrm>
          <a:off x="8369629" y="7561448"/>
          <a:ext cx="11647715" cy="65314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96195</xdr:colOff>
      <xdr:row>0</xdr:row>
      <xdr:rowOff>166543</xdr:rowOff>
    </xdr:from>
    <xdr:to>
      <xdr:col>31</xdr:col>
      <xdr:colOff>235323</xdr:colOff>
      <xdr:row>34</xdr:row>
      <xdr:rowOff>22225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B9791764-939A-4F00-B9F1-B653351A62E4}"/>
            </a:ext>
          </a:extLst>
        </xdr:cNvPr>
        <xdr:cNvGrpSpPr/>
      </xdr:nvGrpSpPr>
      <xdr:grpSpPr>
        <a:xfrm>
          <a:off x="7805842" y="166543"/>
          <a:ext cx="11778305" cy="6459682"/>
          <a:chOff x="7487596" y="166543"/>
          <a:chExt cx="11009662" cy="6380307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47C7767D-A7C8-4A01-933C-ED6EECCD683C}"/>
              </a:ext>
            </a:extLst>
          </xdr:cNvPr>
          <xdr:cNvGrpSpPr/>
        </xdr:nvGrpSpPr>
        <xdr:grpSpPr>
          <a:xfrm>
            <a:off x="7487596" y="166543"/>
            <a:ext cx="11009662" cy="6380307"/>
            <a:chOff x="8087671" y="271318"/>
            <a:chExt cx="11009662" cy="6380307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B4FC5AFB-18E6-F923-D2C1-C59685EA66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t="5089" b="5198"/>
            <a:stretch/>
          </xdr:blipFill>
          <xdr:spPr>
            <a:xfrm>
              <a:off x="8087671" y="271318"/>
              <a:ext cx="11009662" cy="6380307"/>
            </a:xfrm>
            <a:prstGeom prst="rect">
              <a:avLst/>
            </a:prstGeom>
          </xdr:spPr>
        </xdr:pic>
        <xdr:sp macro="" textlink="">
          <xdr:nvSpPr>
            <xdr:cNvPr id="5" name="TextBox 81">
              <a:extLst>
                <a:ext uri="{FF2B5EF4-FFF2-40B4-BE49-F238E27FC236}">
                  <a16:creationId xmlns:a16="http://schemas.microsoft.com/office/drawing/2014/main" id="{DF284CB2-FB0C-4D58-BD81-BD8337C783F4}"/>
                </a:ext>
              </a:extLst>
            </xdr:cNvPr>
            <xdr:cNvSpPr txBox="1"/>
          </xdr:nvSpPr>
          <xdr:spPr>
            <a:xfrm>
              <a:off x="10089364" y="215149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19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" name="TextBox 81">
              <a:extLst>
                <a:ext uri="{FF2B5EF4-FFF2-40B4-BE49-F238E27FC236}">
                  <a16:creationId xmlns:a16="http://schemas.microsoft.com/office/drawing/2014/main" id="{D0A9EC88-886B-4901-BFBA-04A3B95BE66D}"/>
                </a:ext>
              </a:extLst>
            </xdr:cNvPr>
            <xdr:cNvSpPr txBox="1"/>
          </xdr:nvSpPr>
          <xdr:spPr>
            <a:xfrm>
              <a:off x="10098889" y="264679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" name="TextBox 81">
              <a:extLst>
                <a:ext uri="{FF2B5EF4-FFF2-40B4-BE49-F238E27FC236}">
                  <a16:creationId xmlns:a16="http://schemas.microsoft.com/office/drawing/2014/main" id="{E12BDDBF-07B3-44AE-B263-FE0EEC78CF36}"/>
                </a:ext>
              </a:extLst>
            </xdr:cNvPr>
            <xdr:cNvSpPr txBox="1"/>
          </xdr:nvSpPr>
          <xdr:spPr>
            <a:xfrm>
              <a:off x="10098889" y="314209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2" name="TextBox 81">
              <a:extLst>
                <a:ext uri="{FF2B5EF4-FFF2-40B4-BE49-F238E27FC236}">
                  <a16:creationId xmlns:a16="http://schemas.microsoft.com/office/drawing/2014/main" id="{952DAE1C-D7D1-46E6-A6E9-E3D9DF478065}"/>
                </a:ext>
              </a:extLst>
            </xdr:cNvPr>
            <xdr:cNvSpPr txBox="1"/>
          </xdr:nvSpPr>
          <xdr:spPr>
            <a:xfrm>
              <a:off x="12613489" y="2122920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3" name="TextBox 81">
              <a:extLst>
                <a:ext uri="{FF2B5EF4-FFF2-40B4-BE49-F238E27FC236}">
                  <a16:creationId xmlns:a16="http://schemas.microsoft.com/office/drawing/2014/main" id="{BF32858E-C39A-46E3-9ACC-391828DB1E03}"/>
                </a:ext>
              </a:extLst>
            </xdr:cNvPr>
            <xdr:cNvSpPr txBox="1"/>
          </xdr:nvSpPr>
          <xdr:spPr>
            <a:xfrm>
              <a:off x="12623014" y="258964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4" name="TextBox 81">
              <a:extLst>
                <a:ext uri="{FF2B5EF4-FFF2-40B4-BE49-F238E27FC236}">
                  <a16:creationId xmlns:a16="http://schemas.microsoft.com/office/drawing/2014/main" id="{6FA765E9-0414-404D-9483-5BF4475E9EFD}"/>
                </a:ext>
              </a:extLst>
            </xdr:cNvPr>
            <xdr:cNvSpPr txBox="1"/>
          </xdr:nvSpPr>
          <xdr:spPr>
            <a:xfrm>
              <a:off x="12623014" y="3113520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5" name="TextBox 81">
              <a:extLst>
                <a:ext uri="{FF2B5EF4-FFF2-40B4-BE49-F238E27FC236}">
                  <a16:creationId xmlns:a16="http://schemas.microsoft.com/office/drawing/2014/main" id="{94E9DA78-CEEB-4D3B-80A4-6C240500D988}"/>
                </a:ext>
              </a:extLst>
            </xdr:cNvPr>
            <xdr:cNvSpPr txBox="1"/>
          </xdr:nvSpPr>
          <xdr:spPr>
            <a:xfrm>
              <a:off x="12623014" y="356119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6" name="TextBox 81">
              <a:extLst>
                <a:ext uri="{FF2B5EF4-FFF2-40B4-BE49-F238E27FC236}">
                  <a16:creationId xmlns:a16="http://schemas.microsoft.com/office/drawing/2014/main" id="{5E165671-3ED5-4D16-8C1B-0E41ACF81A41}"/>
                </a:ext>
              </a:extLst>
            </xdr:cNvPr>
            <xdr:cNvSpPr txBox="1"/>
          </xdr:nvSpPr>
          <xdr:spPr>
            <a:xfrm>
              <a:off x="14947114" y="222769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7" name="TextBox 81">
              <a:extLst>
                <a:ext uri="{FF2B5EF4-FFF2-40B4-BE49-F238E27FC236}">
                  <a16:creationId xmlns:a16="http://schemas.microsoft.com/office/drawing/2014/main" id="{55448193-60F7-4A9A-8830-A7B407DF0BF5}"/>
                </a:ext>
              </a:extLst>
            </xdr:cNvPr>
            <xdr:cNvSpPr txBox="1"/>
          </xdr:nvSpPr>
          <xdr:spPr>
            <a:xfrm>
              <a:off x="14937589" y="278014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39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8" name="TextBox 81">
              <a:extLst>
                <a:ext uri="{FF2B5EF4-FFF2-40B4-BE49-F238E27FC236}">
                  <a16:creationId xmlns:a16="http://schemas.microsoft.com/office/drawing/2014/main" id="{4E7892C8-75A8-43B8-A94B-B76BFDDF6F88}"/>
                </a:ext>
              </a:extLst>
            </xdr:cNvPr>
            <xdr:cNvSpPr txBox="1"/>
          </xdr:nvSpPr>
          <xdr:spPr>
            <a:xfrm>
              <a:off x="17223589" y="2170545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9" name="TextBox 81">
              <a:extLst>
                <a:ext uri="{FF2B5EF4-FFF2-40B4-BE49-F238E27FC236}">
                  <a16:creationId xmlns:a16="http://schemas.microsoft.com/office/drawing/2014/main" id="{7AB18802-7525-4911-876A-06D0A466582A}"/>
                </a:ext>
              </a:extLst>
            </xdr:cNvPr>
            <xdr:cNvSpPr txBox="1"/>
          </xdr:nvSpPr>
          <xdr:spPr>
            <a:xfrm>
              <a:off x="17193187" y="2729912"/>
              <a:ext cx="677217" cy="4305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0" name="TextBox 81">
              <a:extLst>
                <a:ext uri="{FF2B5EF4-FFF2-40B4-BE49-F238E27FC236}">
                  <a16:creationId xmlns:a16="http://schemas.microsoft.com/office/drawing/2014/main" id="{371C52C0-7634-4429-A7A3-933773149AD0}"/>
                </a:ext>
              </a:extLst>
            </xdr:cNvPr>
            <xdr:cNvSpPr txBox="1"/>
          </xdr:nvSpPr>
          <xdr:spPr>
            <a:xfrm>
              <a:off x="14993019" y="4739688"/>
              <a:ext cx="741904" cy="299038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2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endParaRPr lang="th-TH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1" name="TextBox 81">
              <a:extLst>
                <a:ext uri="{FF2B5EF4-FFF2-40B4-BE49-F238E27FC236}">
                  <a16:creationId xmlns:a16="http://schemas.microsoft.com/office/drawing/2014/main" id="{CDB25242-4391-4749-A05C-C2CA13E86CFA}"/>
                </a:ext>
              </a:extLst>
            </xdr:cNvPr>
            <xdr:cNvSpPr txBox="1"/>
          </xdr:nvSpPr>
          <xdr:spPr>
            <a:xfrm>
              <a:off x="15002544" y="5034963"/>
              <a:ext cx="741904" cy="299038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15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2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2" name="TextBox 81">
              <a:extLst>
                <a:ext uri="{FF2B5EF4-FFF2-40B4-BE49-F238E27FC236}">
                  <a16:creationId xmlns:a16="http://schemas.microsoft.com/office/drawing/2014/main" id="{994B3271-801B-4301-99E9-6E2472C284C6}"/>
                </a:ext>
              </a:extLst>
            </xdr:cNvPr>
            <xdr:cNvSpPr txBox="1"/>
          </xdr:nvSpPr>
          <xdr:spPr>
            <a:xfrm>
              <a:off x="15002544" y="5330238"/>
              <a:ext cx="741904" cy="299038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2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3" name="TextBox 81">
              <a:extLst>
                <a:ext uri="{FF2B5EF4-FFF2-40B4-BE49-F238E27FC236}">
                  <a16:creationId xmlns:a16="http://schemas.microsoft.com/office/drawing/2014/main" id="{D2FB27C9-7C19-4BBC-837E-9DFF74A6373B}"/>
                </a:ext>
              </a:extLst>
            </xdr:cNvPr>
            <xdr:cNvSpPr txBox="1"/>
          </xdr:nvSpPr>
          <xdr:spPr>
            <a:xfrm>
              <a:off x="15002544" y="5625513"/>
              <a:ext cx="741904" cy="299038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2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4" name="TextBox 81">
              <a:extLst>
                <a:ext uri="{FF2B5EF4-FFF2-40B4-BE49-F238E27FC236}">
                  <a16:creationId xmlns:a16="http://schemas.microsoft.com/office/drawing/2014/main" id="{2C6BFC4A-8886-4F08-98C4-6606A5CCC722}"/>
                </a:ext>
              </a:extLst>
            </xdr:cNvPr>
            <xdr:cNvSpPr txBox="1"/>
          </xdr:nvSpPr>
          <xdr:spPr>
            <a:xfrm>
              <a:off x="15002544" y="5920788"/>
              <a:ext cx="741904" cy="299038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2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5" name="TextBox 81">
              <a:extLst>
                <a:ext uri="{FF2B5EF4-FFF2-40B4-BE49-F238E27FC236}">
                  <a16:creationId xmlns:a16="http://schemas.microsoft.com/office/drawing/2014/main" id="{A0CB8FF8-3ED8-469E-B489-13B42F536DCD}"/>
                </a:ext>
              </a:extLst>
            </xdr:cNvPr>
            <xdr:cNvSpPr txBox="1"/>
          </xdr:nvSpPr>
          <xdr:spPr>
            <a:xfrm>
              <a:off x="15002544" y="6187488"/>
              <a:ext cx="741904" cy="299038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2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2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2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8" name="TextBox 81">
            <a:extLst>
              <a:ext uri="{FF2B5EF4-FFF2-40B4-BE49-F238E27FC236}">
                <a16:creationId xmlns:a16="http://schemas.microsoft.com/office/drawing/2014/main" id="{71A79191-C100-40C8-8EE7-9EECB660F49C}"/>
              </a:ext>
            </a:extLst>
          </xdr:cNvPr>
          <xdr:cNvSpPr txBox="1"/>
        </xdr:nvSpPr>
        <xdr:spPr>
          <a:xfrm>
            <a:off x="15868650" y="4943475"/>
            <a:ext cx="2458337" cy="83956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defRPr/>
            </a:pPr>
            <a:r>
              <a:rPr lang="th-TH" sz="1800" b="1" u="none" kern="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br>
              <a:rPr lang="th-TH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123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800" b="1" kern="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  <a:p>
            <a:pPr algn="ctr">
              <a:defRPr/>
            </a:pP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kern="4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u="none" kern="40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129</a:t>
            </a:r>
            <a:r>
              <a:rPr lang="en-US" sz="1800" b="1" kern="400">
                <a:solidFill>
                  <a:schemeClr val="tx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|</a:t>
            </a:r>
            <a:r>
              <a:rPr lang="en-US" sz="1800" b="1" u="none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45</a:t>
            </a:r>
            <a:r>
              <a:rPr lang="th-TH" sz="1800" b="1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kern="400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800" b="1" kern="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30</xdr:col>
      <xdr:colOff>165100</xdr:colOff>
      <xdr:row>20</xdr:row>
      <xdr:rowOff>167593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560A31-320D-49D0-9E74-A90C1070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21650" y="355600"/>
          <a:ext cx="5041900" cy="37553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447675</xdr:colOff>
      <xdr:row>2</xdr:row>
      <xdr:rowOff>9525</xdr:rowOff>
    </xdr:from>
    <xdr:to>
      <xdr:col>38</xdr:col>
      <xdr:colOff>409575</xdr:colOff>
      <xdr:row>16</xdr:row>
      <xdr:rowOff>76200</xdr:rowOff>
    </xdr:to>
    <xdr:pic>
      <xdr:nvPicPr>
        <xdr:cNvPr id="4129" name="Picture 1">
          <a:extLst>
            <a:ext uri="{FF2B5EF4-FFF2-40B4-BE49-F238E27FC236}">
              <a16:creationId xmlns:a16="http://schemas.microsoft.com/office/drawing/2014/main" id="{493204D3-1894-4CD0-BBE5-AE353EAB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7875" y="542925"/>
          <a:ext cx="4229100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190500</xdr:rowOff>
    </xdr:from>
    <xdr:to>
      <xdr:col>7</xdr:col>
      <xdr:colOff>1120587</xdr:colOff>
      <xdr:row>6</xdr:row>
      <xdr:rowOff>94450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77CA02A-37E8-4093-A1F3-3255DD9D4F16}"/>
            </a:ext>
          </a:extLst>
        </xdr:cNvPr>
        <xdr:cNvSpPr txBox="1"/>
      </xdr:nvSpPr>
      <xdr:spPr>
        <a:xfrm>
          <a:off x="0" y="609600"/>
          <a:ext cx="19256187" cy="1205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1447426</xdr:colOff>
      <xdr:row>1</xdr:row>
      <xdr:rowOff>152213</xdr:rowOff>
    </xdr:from>
    <xdr:to>
      <xdr:col>10</xdr:col>
      <xdr:colOff>2718462</xdr:colOff>
      <xdr:row>6</xdr:row>
      <xdr:rowOff>101700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EED41BA-5905-4F44-A532-0AB47450B05D}"/>
            </a:ext>
          </a:extLst>
        </xdr:cNvPr>
        <xdr:cNvSpPr txBox="1"/>
      </xdr:nvSpPr>
      <xdr:spPr>
        <a:xfrm>
          <a:off x="19583026" y="571313"/>
          <a:ext cx="10129286" cy="12512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hanaporn/Documents/&#3626;&#3624;&#3594;/02-FVCT/FVCT%2070-NS23/01-FVCT%2070%20(up%20date)/01-excel%20All%20Project_As%20is%2070/00-&#3605;&#3633;&#3623;&#3629;&#3618;&#3656;&#3634;&#3591;_&#3623;&#3636;&#3608;&#3637;&#3585;&#3634;&#3619;/&#3650;&#3588;&#3619;&#3591;&#3585;&#3634;&#3619;&#3626;&#3635;&#3588;&#3633;&#3597;%2069%20for%20as%20is%20210468_V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/>
      <sheetData sheetId="3">
        <row r="1">
          <cell r="B1" t="str">
            <v>ชื่อหน่วยงานระดับกรม</v>
          </cell>
          <cell r="C1" t="str">
            <v>ตัวย่อ</v>
          </cell>
        </row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สทป.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สปก.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กระบี่</v>
          </cell>
          <cell r="C441" t="str">
            <v>กระบี่</v>
          </cell>
        </row>
        <row r="442">
          <cell r="B442" t="str">
            <v>กาญจนบุรี</v>
          </cell>
          <cell r="C442" t="str">
            <v>กาญจนบุรี</v>
          </cell>
        </row>
        <row r="443">
          <cell r="B443" t="str">
            <v>กาฬสินธุ์</v>
          </cell>
          <cell r="C443" t="str">
            <v>กาฬสินธุ์</v>
          </cell>
        </row>
        <row r="444">
          <cell r="B444" t="str">
            <v>กำแพงเพชร</v>
          </cell>
          <cell r="C444" t="str">
            <v>กำแพงเพชร</v>
          </cell>
        </row>
        <row r="445">
          <cell r="B445" t="str">
            <v>ขอนแก่น</v>
          </cell>
          <cell r="C445" t="str">
            <v>ขอนแก่น</v>
          </cell>
        </row>
        <row r="446">
          <cell r="B446" t="str">
            <v>จันทบุรี</v>
          </cell>
          <cell r="C446" t="str">
            <v>จันทบุรี</v>
          </cell>
        </row>
        <row r="447">
          <cell r="B447" t="str">
            <v>ฉะเชิงเทรา</v>
          </cell>
          <cell r="C447" t="str">
            <v>ฉะเชิงเทรา</v>
          </cell>
        </row>
        <row r="448">
          <cell r="B448" t="str">
            <v>ชลบุรี</v>
          </cell>
          <cell r="C448" t="str">
            <v>ชลบุรี</v>
          </cell>
        </row>
        <row r="449">
          <cell r="B449" t="str">
            <v>ชัยนาท</v>
          </cell>
          <cell r="C449" t="str">
            <v>ชัยนาท</v>
          </cell>
        </row>
        <row r="450">
          <cell r="B450" t="str">
            <v>ชัยภูมิ</v>
          </cell>
          <cell r="C450" t="str">
            <v>ชัยภูมิ</v>
          </cell>
        </row>
        <row r="451">
          <cell r="B451" t="str">
            <v>ชุมพร</v>
          </cell>
          <cell r="C451" t="str">
            <v>ชุมพร</v>
          </cell>
        </row>
        <row r="452">
          <cell r="B452" t="str">
            <v>เชียงราย</v>
          </cell>
          <cell r="C452" t="str">
            <v>เชียงราย</v>
          </cell>
        </row>
        <row r="453">
          <cell r="B453" t="str">
            <v>เชียงใหม่</v>
          </cell>
          <cell r="C453" t="str">
            <v>เชียงใหม่</v>
          </cell>
        </row>
        <row r="454">
          <cell r="B454" t="str">
            <v>ตรัง</v>
          </cell>
          <cell r="C454" t="str">
            <v>ตรัง</v>
          </cell>
        </row>
        <row r="455">
          <cell r="B455" t="str">
            <v>ตราด</v>
          </cell>
          <cell r="C455" t="str">
            <v>ตราด</v>
          </cell>
        </row>
        <row r="456">
          <cell r="B456" t="str">
            <v>ตาก</v>
          </cell>
          <cell r="C456" t="str">
            <v>ตาก</v>
          </cell>
        </row>
        <row r="457">
          <cell r="B457" t="str">
            <v>นครนายก</v>
          </cell>
          <cell r="C457" t="str">
            <v>นครนายก</v>
          </cell>
        </row>
        <row r="458">
          <cell r="B458" t="str">
            <v>นครปฐม</v>
          </cell>
          <cell r="C458" t="str">
            <v>นครปฐม</v>
          </cell>
        </row>
        <row r="459">
          <cell r="B459" t="str">
            <v>นครพนม</v>
          </cell>
          <cell r="C459" t="str">
            <v>นครพนม</v>
          </cell>
        </row>
        <row r="460">
          <cell r="B460" t="str">
            <v>นครราชสีมา</v>
          </cell>
          <cell r="C460" t="str">
            <v>นครราชสีมา</v>
          </cell>
        </row>
        <row r="461">
          <cell r="B461" t="str">
            <v>นครศรีธรรมราช</v>
          </cell>
          <cell r="C461" t="str">
            <v>นครศรีธรรมราช</v>
          </cell>
        </row>
        <row r="462">
          <cell r="B462" t="str">
            <v>นครสวรรค์</v>
          </cell>
          <cell r="C462" t="str">
            <v>นครสวรรค์</v>
          </cell>
        </row>
        <row r="463">
          <cell r="B463" t="str">
            <v>นนทบุรี</v>
          </cell>
          <cell r="C463" t="str">
            <v>นนทบุรี</v>
          </cell>
        </row>
        <row r="464">
          <cell r="B464" t="str">
            <v>นราธิวาส</v>
          </cell>
          <cell r="C464" t="str">
            <v>นราธิวาส</v>
          </cell>
        </row>
        <row r="465">
          <cell r="B465" t="str">
            <v>น่าน</v>
          </cell>
          <cell r="C465" t="str">
            <v>น่าน</v>
          </cell>
        </row>
        <row r="466">
          <cell r="B466" t="str">
            <v>บึงกาฬ</v>
          </cell>
          <cell r="C466" t="str">
            <v>บึงกาฬ</v>
          </cell>
        </row>
        <row r="467">
          <cell r="B467" t="str">
            <v>บุรีรัมย์</v>
          </cell>
          <cell r="C467" t="str">
            <v>บุรีรัมย์</v>
          </cell>
        </row>
        <row r="468">
          <cell r="B468" t="str">
            <v>ปทุมธานี</v>
          </cell>
          <cell r="C468" t="str">
            <v>ปทุมธานี</v>
          </cell>
        </row>
        <row r="469">
          <cell r="B469" t="str">
            <v>ประจวบคีรีขันธ์</v>
          </cell>
          <cell r="C469" t="str">
            <v>ประจวบคีรีขันธ์</v>
          </cell>
        </row>
        <row r="470">
          <cell r="B470" t="str">
            <v>ปราจีนบุรี</v>
          </cell>
          <cell r="C470" t="str">
            <v>ปราจีนบุรี</v>
          </cell>
        </row>
        <row r="471">
          <cell r="B471" t="str">
            <v>ปัตตานี</v>
          </cell>
          <cell r="C471" t="str">
            <v>ปัตตานี</v>
          </cell>
        </row>
        <row r="472">
          <cell r="B472" t="str">
            <v>พะเยา</v>
          </cell>
          <cell r="C472" t="str">
            <v>พะเยา</v>
          </cell>
        </row>
        <row r="473">
          <cell r="B473" t="str">
            <v>พระนครศรีอยุธยา</v>
          </cell>
          <cell r="C473" t="str">
            <v>พระนครศรีอยุธยา</v>
          </cell>
        </row>
        <row r="474">
          <cell r="B474" t="str">
            <v>พังงา</v>
          </cell>
          <cell r="C474" t="str">
            <v>พังงา</v>
          </cell>
        </row>
        <row r="475">
          <cell r="B475" t="str">
            <v>พัทลุง</v>
          </cell>
          <cell r="C475" t="str">
            <v>พัทลุง</v>
          </cell>
        </row>
        <row r="476">
          <cell r="B476" t="str">
            <v>พิจิตร</v>
          </cell>
          <cell r="C476" t="str">
            <v>พิจิตร</v>
          </cell>
        </row>
        <row r="477">
          <cell r="B477" t="str">
            <v>พิษณุโลก</v>
          </cell>
          <cell r="C477" t="str">
            <v>พิษณุโลก</v>
          </cell>
        </row>
        <row r="478">
          <cell r="B478" t="str">
            <v>เพชรบุรี</v>
          </cell>
          <cell r="C478" t="str">
            <v>เพชรบุรี</v>
          </cell>
        </row>
        <row r="479">
          <cell r="B479" t="str">
            <v>เพชรบูรณ์</v>
          </cell>
          <cell r="C479" t="str">
            <v>เพชรบูรณ์</v>
          </cell>
        </row>
        <row r="480">
          <cell r="B480" t="str">
            <v>แพร่</v>
          </cell>
          <cell r="C480" t="str">
            <v>แพร่</v>
          </cell>
        </row>
        <row r="481">
          <cell r="B481" t="str">
            <v>ภูเก็ต</v>
          </cell>
          <cell r="C481" t="str">
            <v>ภูเก็ต</v>
          </cell>
        </row>
        <row r="482">
          <cell r="B482" t="str">
            <v>มหาสารคาม</v>
          </cell>
          <cell r="C482" t="str">
            <v>มหาสารคาม</v>
          </cell>
        </row>
        <row r="483">
          <cell r="B483" t="str">
            <v>มุกดาหาร</v>
          </cell>
          <cell r="C483" t="str">
            <v>มุกดาหาร</v>
          </cell>
        </row>
        <row r="484">
          <cell r="B484" t="str">
            <v>แม่ฮ่องสอน</v>
          </cell>
          <cell r="C484" t="str">
            <v>แม่ฮ่องสอน</v>
          </cell>
        </row>
        <row r="485">
          <cell r="B485" t="str">
            <v>ยโสธร</v>
          </cell>
          <cell r="C485" t="str">
            <v>ยโสธร</v>
          </cell>
        </row>
        <row r="486">
          <cell r="B486" t="str">
            <v>ยะลา</v>
          </cell>
          <cell r="C486" t="str">
            <v>ยะลา</v>
          </cell>
        </row>
        <row r="487">
          <cell r="B487" t="str">
            <v>ร้อยเอ็ด</v>
          </cell>
          <cell r="C487" t="str">
            <v>ร้อยเอ็ด</v>
          </cell>
        </row>
        <row r="488">
          <cell r="B488" t="str">
            <v>ระนอง</v>
          </cell>
          <cell r="C488" t="str">
            <v>ระนอง</v>
          </cell>
        </row>
        <row r="489">
          <cell r="B489" t="str">
            <v>ระยอง</v>
          </cell>
          <cell r="C489" t="str">
            <v>ระยอง</v>
          </cell>
        </row>
        <row r="490">
          <cell r="B490" t="str">
            <v>ราชบุรี</v>
          </cell>
          <cell r="C490" t="str">
            <v>ราชบุรี</v>
          </cell>
        </row>
        <row r="491">
          <cell r="B491" t="str">
            <v>ลพบุรี</v>
          </cell>
          <cell r="C491" t="str">
            <v>ลพบุรี</v>
          </cell>
        </row>
        <row r="492">
          <cell r="B492" t="str">
            <v>ลำปาง</v>
          </cell>
          <cell r="C492" t="str">
            <v>ลำปาง</v>
          </cell>
        </row>
        <row r="493">
          <cell r="B493" t="str">
            <v>ลำพูน</v>
          </cell>
          <cell r="C493" t="str">
            <v>ลำพูน</v>
          </cell>
        </row>
        <row r="494">
          <cell r="B494" t="str">
            <v>เลย</v>
          </cell>
          <cell r="C494" t="str">
            <v>เลย</v>
          </cell>
        </row>
        <row r="495">
          <cell r="B495" t="str">
            <v>ศรีสะเกษ</v>
          </cell>
          <cell r="C495" t="str">
            <v>ศรีสะเกษ</v>
          </cell>
        </row>
        <row r="496">
          <cell r="B496" t="str">
            <v>สกลนคร</v>
          </cell>
          <cell r="C496" t="str">
            <v>สกลนคร</v>
          </cell>
        </row>
        <row r="497">
          <cell r="B497" t="str">
            <v>สงขลา</v>
          </cell>
          <cell r="C497" t="str">
            <v>สงขลา</v>
          </cell>
        </row>
        <row r="498">
          <cell r="B498" t="str">
            <v>สตูล</v>
          </cell>
          <cell r="C498" t="str">
            <v>สตูล</v>
          </cell>
        </row>
        <row r="499">
          <cell r="B499" t="str">
            <v>สมุทรปราการ</v>
          </cell>
          <cell r="C499" t="str">
            <v>สมุทรปราการ</v>
          </cell>
        </row>
        <row r="500">
          <cell r="B500" t="str">
            <v>สมุทรสงคราม</v>
          </cell>
          <cell r="C500" t="str">
            <v>สมุทรสงคราม</v>
          </cell>
        </row>
        <row r="501">
          <cell r="B501" t="str">
            <v>สมุทรสาคร</v>
          </cell>
          <cell r="C501" t="str">
            <v>สมุทรสาคร</v>
          </cell>
        </row>
        <row r="502">
          <cell r="B502" t="str">
            <v>สระแก้ว</v>
          </cell>
          <cell r="C502" t="str">
            <v>สระแก้ว</v>
          </cell>
        </row>
        <row r="503">
          <cell r="B503" t="str">
            <v>สระบุรี</v>
          </cell>
          <cell r="C503" t="str">
            <v>สระบุรี</v>
          </cell>
        </row>
        <row r="504">
          <cell r="B504" t="str">
            <v>สิงห์บุรี</v>
          </cell>
          <cell r="C504" t="str">
            <v>สิงห์บุรี</v>
          </cell>
        </row>
        <row r="505">
          <cell r="B505" t="str">
            <v>สุโขทัย</v>
          </cell>
          <cell r="C505" t="str">
            <v>สุโขทัย</v>
          </cell>
        </row>
        <row r="506">
          <cell r="B506" t="str">
            <v>สุพรรณบุรี</v>
          </cell>
          <cell r="C506" t="str">
            <v>สุพรรณบุรี</v>
          </cell>
        </row>
        <row r="507">
          <cell r="B507" t="str">
            <v>สุราษฎร์ธานี</v>
          </cell>
          <cell r="C507" t="str">
            <v>สุราษฎร์ธานี</v>
          </cell>
        </row>
        <row r="508">
          <cell r="B508" t="str">
            <v>สุรินทร์</v>
          </cell>
          <cell r="C508" t="str">
            <v>สุรินทร์</v>
          </cell>
        </row>
        <row r="509">
          <cell r="B509" t="str">
            <v>หนองคาย</v>
          </cell>
          <cell r="C509" t="str">
            <v>หนองคาย</v>
          </cell>
        </row>
        <row r="510">
          <cell r="B510" t="str">
            <v>หนองบัวลำภู</v>
          </cell>
          <cell r="C510" t="str">
            <v>หนองบัวลำภู</v>
          </cell>
        </row>
        <row r="511">
          <cell r="B511" t="str">
            <v>อ่างทอง</v>
          </cell>
          <cell r="C511" t="str">
            <v>อ่างทอง</v>
          </cell>
        </row>
        <row r="512">
          <cell r="B512" t="str">
            <v>อำนาจเจริญ</v>
          </cell>
          <cell r="C512" t="str">
            <v>อำนาจเจริญ</v>
          </cell>
        </row>
        <row r="513">
          <cell r="B513" t="str">
            <v>อุดรธานี</v>
          </cell>
          <cell r="C513" t="str">
            <v>อุดรธานี</v>
          </cell>
        </row>
        <row r="514">
          <cell r="B514" t="str">
            <v>อุตรดิตถ์</v>
          </cell>
          <cell r="C514" t="str">
            <v>อุตรดิตถ์</v>
          </cell>
        </row>
        <row r="515">
          <cell r="B515" t="str">
            <v>อุทัยธานี</v>
          </cell>
          <cell r="C515" t="str">
            <v>อุทัยธานี</v>
          </cell>
        </row>
        <row r="516">
          <cell r="B516" t="str">
            <v>อุบลราชธานี</v>
          </cell>
          <cell r="C516" t="str">
            <v>อุบลราชธานี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2.681679861111" createdVersion="8" refreshedVersion="8" minRefreshableVersion="3" recordCount="148" xr:uid="{A1BC4834-8DA2-4323-AF12-B8AB62CCDD56}">
  <cacheSource type="worksheet">
    <worksheetSource ref="A9:R157" sheet="1. 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35">
        <s v="มศว."/>
        <s v="สวพส."/>
        <s v="มร.พส."/>
        <s v="มช."/>
        <s v="มรภ.ลป."/>
        <s v="สทอภ."/>
        <s v="มร.ชร."/>
        <s v="มทร.ธัญบุรี"/>
        <s v="มทร.ล้านนา"/>
        <s v="มรย."/>
        <s v="สจล."/>
        <s v="มจ."/>
        <s v="สนช."/>
        <s v="วช."/>
        <s v="มร.อด."/>
        <s v="มกส."/>
        <s v="มร.ชม."/>
        <s v="มร.นว."/>
        <s v="วว."/>
        <s v="มทร.สุวรรณภูมิ"/>
        <s v="มบส."/>
        <s v="มรล."/>
        <s v="มร.พช."/>
        <s v="มรภ.กพ."/>
        <s v="มมส."/>
        <s v="วศ."/>
        <s v="สกสว."/>
        <s v="มทร.อีสาน"/>
        <s v="มรภ.สร."/>
        <s v="กยท."/>
        <s v="สทน."/>
        <s v="มรม."/>
        <s v="มทร.พระนคร"/>
        <s v="สอวช."/>
        <s v="สอศ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5">
        <s v="v3_230102V02F01"/>
        <s v="v3_230102V03F01"/>
        <s v="v3_230102V03F02"/>
        <s v="v3_230102V05F02"/>
        <s v="v3_230102V01F01"/>
        <s v="v3_230102V02F02"/>
        <s v="v3_230102V01F03"/>
        <s v="v3_230102V04F02"/>
        <s v="v3_230102V04F01"/>
        <s v="v3_230102V05F06"/>
        <s v="v3_230102V01F02"/>
        <s v="v3_230102V05F03"/>
        <s v="v3_230102V05F04"/>
        <s v="v3_230102V05F01"/>
        <s v="v3_230102V05F05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710899305559" createdVersion="8" refreshedVersion="8" minRefreshableVersion="3" recordCount="254" xr:uid="{55B72C87-514A-4336-8BCB-81E276E31322}">
  <cacheSource type="worksheet">
    <worksheetSource ref="O3:O257" sheet="Pivot หน่วยงาน"/>
  </cacheSource>
  <cacheFields count="1">
    <cacheField name="หน่วยงาน" numFmtId="0">
      <sharedItems count="55">
        <s v="มร.อด."/>
        <s v="มรล."/>
        <s v="สนช."/>
        <s v="มจ."/>
        <s v="มทร.ธัญบุรี"/>
        <s v="มทร.ล้านนา"/>
        <s v="มทร.สุวรรณภูมิ"/>
        <s v="มบส."/>
        <s v="มมส."/>
        <s v="มร.นว."/>
        <s v="มร.พช."/>
        <s v="วศ."/>
        <s v="มทร.อีสาน"/>
        <s v="มทส."/>
        <s v="มรภ.กพ."/>
        <s v="มรภ.นศ."/>
        <s v="มรภ.อย."/>
        <s v="มสด."/>
        <s v="มอ."/>
        <s v="มอบ."/>
        <s v="สจล."/>
        <s v="สศช."/>
        <s v="สอวช."/>
        <s v="Bdi"/>
        <s v="มช."/>
        <s v="มรภ.บร."/>
        <s v="มข."/>
        <s v="มร.ชม."/>
        <s v="มร.ชร."/>
        <s v="มร.พส."/>
        <s v="มรย."/>
        <s v="มศว."/>
        <s v="กปศ."/>
        <s v="มทร.พระนคร"/>
        <s v="สทน."/>
        <s v="สป.กห."/>
        <s v="สมอ."/>
        <s v="กยท."/>
        <s v="มรม."/>
        <s v="สทอภ."/>
        <s v="มฟล."/>
        <s v="มกส."/>
        <s v="มรภ.ลป."/>
        <s v="วช."/>
        <s v="สวพส."/>
        <s v="ICCS"/>
        <s v="กวก."/>
        <s v="มจพ."/>
        <s v="มม."/>
        <s v="สอศ."/>
        <s v="สวอ."/>
        <s v="มรภ.สร."/>
        <s v="สกสว."/>
        <s v="อต."/>
        <s v="วว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">
  <r>
    <s v="ศธ 6902 (6)-61-0004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 : การวิจัยเพื่อความมั่นคง สังคม และการพัฒนาที่ยั่งยืน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 : การวิจัยเพื่อความมั่นคง สังคม และการพัฒนาที่ยั่งยื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่วนแผนและยุทธศาสตร์"/>
    <s v="มหาวิทยาลัยศรีนครินทรวิโรฒ"/>
    <x v="0"/>
    <s v="กระทรวงการอุดมศึกษา วิทยาศาสตร์ วิจัยและนวัตกรรม"/>
    <m/>
    <s v="v3_230102V02"/>
    <x v="0"/>
    <x v="0"/>
    <m/>
    <m/>
    <s v="v2_230102V02F01"/>
  </r>
  <r>
    <s v="ศธ 6902 (6)-61-0005"/>
    <s v="โครงการวิจัยและนวัตกรรมในอุตสาหกรรมยุทธศาสตร์และเป้าหมายของประเทศ : ผลงานวิจัยและนวัตกรรมนำไปสู่การใช้ประโยชน์ในอุตสาหกรรมและคลัสเตอร์เป้าหมาย"/>
    <s v="โครงการวิจัยและนวัตกรรมในอุตสาหกรรมยุทธศาสตร์และเป้าหมายของประเทศ : ผลงานวิจัยและนวัตกรรมนำไปสู่การใช้ประโยชน์ในอุตสาหกรรมและคลัสเตอร์เป้าหม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่วนแผนและยุทธศาสตร์"/>
    <s v="มหาวิทยาลัยศรีนครินทรวิโรฒ"/>
    <x v="0"/>
    <s v="กระทรวงการอุดมศึกษา วิทยาศาสตร์ วิจัยและนวัตกรรม"/>
    <m/>
    <s v="v3_230102V03"/>
    <x v="1"/>
    <x v="0"/>
    <m/>
    <m/>
    <s v="v2_230102V03F01"/>
  </r>
  <r>
    <s v="สวพส. (สผ.)-62-0002"/>
    <s v="โครงการวิจัยเพื่อสนับสนุนการพัฒนาคุณภาพชีวิตและสิ่งแวดล้อมของชุมชนบนพื้นที่สูง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ความสามารถในการแข่งขัน"/>
    <x v="0"/>
    <s v="ตุลาคม 2560"/>
    <s v="กันยายน 2562"/>
    <s v="สำนักยุทธศาสตร์และแผน"/>
    <s v="สถาบันวิจัยและพัฒนาพื้นที่สูง (องค์การมหาชน)"/>
    <x v="1"/>
    <s v="กระทรวงเกษตรและสหกรณ์"/>
    <m/>
    <s v="v3_230102V03"/>
    <x v="2"/>
    <x v="0"/>
    <m/>
    <m/>
    <s v="v2_230102V03F02"/>
  </r>
  <r>
    <s v="ศธ 0538-62-0002"/>
    <s v="โครงการส่งเสริมการวิจัยและนวัตกรรมเพื่อพัฒนาเศรษฐกิจและสังคม"/>
    <s v="โครงการส่งเสริมการวิจัยและนวัตกรรมเพื่อพัฒนาเศรษฐกิจและสังคม"/>
    <s v="ด้านการสร้างความสามารถในการแข่งขัน"/>
    <x v="1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x v="2"/>
    <s v="กระทรวงการอุดมศึกษา วิทยาศาสตร์ วิจัยและนวัตกรรม"/>
    <m/>
    <s v="v3_230102V02"/>
    <x v="0"/>
    <x v="0"/>
    <m/>
    <m/>
    <s v="v2_230102V02F01"/>
  </r>
  <r>
    <s v="ศธ 6593(13)-62-0015"/>
    <s v="โครงการบริการวิชาการด้านจีโนมพืชเศรษฐกิจ (Economic Plant Genome Service)"/>
    <s v="โครงการบริการวิชาการด้านจีโนมพืชเศรษฐกิจ (Economic Plant Genome Service)"/>
    <s v="ด้านการสร้างความสามารถในการแข่งขัน"/>
    <x v="1"/>
    <s v="ตุลาคม 2561"/>
    <s v="กันยายน 2562"/>
    <s v="คณะวิทยาศาสตร์"/>
    <s v="มหาวิทยาลัยเชียงใหม่"/>
    <x v="3"/>
    <s v="กระทรวงการอุดมศึกษา วิทยาศาสตร์ วิจัยและนวัตกรรม"/>
    <m/>
    <s v="v3_230102V05"/>
    <x v="3"/>
    <x v="0"/>
    <m/>
    <m/>
    <s v="v2_230102V03F03"/>
  </r>
  <r>
    <s v="ศธ053408-62-0002"/>
    <s v="โครงการส่งเสริมและพัฒนานักวิจัยเชิงพื้นที่"/>
    <s v="โครงการส่งเสริมและพัฒนานักวิจัยเชิงพื้นที่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ถาบันวิจัยและพัฒนา"/>
    <s v="มหาวิทยาลัยราชภัฏลำปาง"/>
    <x v="4"/>
    <s v="กระทรวงการอุดมศึกษา วิทยาศาสตร์ วิจัยและนวัตกรรม"/>
    <m/>
    <s v="v3_230102V03"/>
    <x v="2"/>
    <x v="0"/>
    <m/>
    <m/>
    <s v="v2_230102V03F02"/>
  </r>
  <r>
    <s v="วท 5302-62-0008"/>
    <s v="โครงการวิจัยและนวัตกรรมเพื่อพัฒนากลุ่มอุตสาหกรรมอวกาศและการบิน"/>
    <s v="โครงการวิจัยและนวัตกรรมเพื่อพัฒนากลุ่มอุตสาหกรรมอวกาศและการบิน"/>
    <s v="ด้านการสร้างความสามารถในการแข่งขัน"/>
    <x v="1"/>
    <s v="ตุลาคม 2561"/>
    <s v="กันยายน 2562"/>
    <s v="สำนักพัฒนาอุทยานรังสรรค์นวัตกรรมอวกาศ"/>
    <s v="สำนักงานพัฒนาเทคโนโลยีอวกาศและภูมิสารสนเทศ (องค์การมหาชน)"/>
    <x v="5"/>
    <s v="กระทรวงการอุดมศึกษา วิทยาศาสตร์ วิจัยและนวัตกรรม"/>
    <m/>
    <s v="v3_230102V03"/>
    <x v="1"/>
    <x v="0"/>
    <m/>
    <m/>
    <s v="v2_230102V03F01"/>
  </r>
  <r>
    <s v="ศธ053206-62-0002"/>
    <s v="การวิจัยและนวัตกรรมเพื่อสร้างความมั่นคงทางเศรษฐกิจ และเพื่อการพัฒนาสังคมและสิ่งแวดล้อม"/>
    <s v="การวิจัยและนวัตกรรมเพื่อสร้างความมั่นคงทางเศรษฐกิจ และเพื่อการพัฒนาสังคมและสิ่งแวดล้อม"/>
    <s v="ด้านการสร้างความสามารถในการแข่งขัน"/>
    <x v="1"/>
    <s v="ตุลาคม 2561"/>
    <s v="กันยายน 2562"/>
    <s v="คณะวิทยาศาสตร์และเทคโนโลยี"/>
    <s v="มหาวิทยาลัยราชภัฏเชียงราย"/>
    <x v="6"/>
    <s v="กระทรวงการอุดมศึกษา วิทยาศาสตร์ วิจัยและนวัตกรรม"/>
    <m/>
    <s v="v3_230102V02"/>
    <x v="0"/>
    <x v="0"/>
    <m/>
    <m/>
    <s v="v2_230102V02F01"/>
  </r>
  <r>
    <s v="ศธ053208-63-0001"/>
    <s v="วิจัยเพื่อพัฒนาศักยภาพและคุณภาพชีวิตของชุมชนสู่ความมั่นคง มั่งคั่ง ยั่งยืน ภายใต้นโยบาย “หนึ่งคณะ หนึ่งพื้นที่ หนึ่งนวัตกรรม” (Triple-one)"/>
    <s v="วิจัยเพื่อพัฒนาศักยภาพและคุณภาพชีวิตของชุมชนสู่ความมั่นคง มั่งคั่ง ยั่งยืน ภายใต้นโยบาย “หนึ่งคณะ หนึ่งพื้นที่ หนึ่งนวัตกรรม” (Triple-one)"/>
    <s v="ด้านการสร้างความสามารถในการแข่งขัน"/>
    <x v="1"/>
    <s v="ตุลาคม 2561"/>
    <s v="กันยายน 2562"/>
    <s v="สถาบันวิจัยและพัฒนา"/>
    <s v="มหาวิทยาลัยราชภัฏเชียงราย"/>
    <x v="6"/>
    <s v="กระทรวงการอุดมศึกษา วิทยาศาสตร์ วิจัยและนวัตกรรม"/>
    <m/>
    <s v="v3_230102V03"/>
    <x v="2"/>
    <x v="0"/>
    <m/>
    <m/>
    <s v="v2_230102V03F02"/>
  </r>
  <r>
    <s v="ศธ0578.04-63-0013"/>
    <s v="การพัฒนาชาปลีกล้วยน้ำว้าเพื่อสุขภาพ"/>
    <s v="การพัฒนาชาปลีกล้วยน้ำว้าเพื่อสุขภาพ"/>
    <s v="ด้านการสร้างความสามารถในการแข่งขัน"/>
    <x v="1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m/>
    <s v="v3_230102V03"/>
    <x v="2"/>
    <x v="0"/>
    <m/>
    <m/>
    <s v="v2_230102V03F02"/>
  </r>
  <r>
    <s v="ศธ0578.03-63-0010"/>
    <s v="การพัฒนาการผลิตกล้วยน้ำว้าอบแห้ง"/>
    <s v="การพัฒนาการผลิตกล้วยน้ำว้าอบแห้ง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m/>
    <s v="v3_230102V03"/>
    <x v="2"/>
    <x v="0"/>
    <m/>
    <m/>
    <s v="v2_230102V03F02"/>
  </r>
  <r>
    <s v="ศธ0578.03-63-0011"/>
    <s v="การพัฒนาผลิตภัณฑ์ไอศกรีมนมถั่วลิสง"/>
    <s v="การพัฒนาผลิตภัณฑ์ไอศกรีมนมถั่วลิสง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m/>
    <s v="v3_230102V03"/>
    <x v="2"/>
    <x v="0"/>
    <m/>
    <m/>
    <s v="v2_230102V03F02"/>
  </r>
  <r>
    <s v="ศธ0578.03-63-0031"/>
    <s v="ผลของการใช้ผงเปลือกส้มโอต่อคุณภาพของเส้นบะหมี่กึ่งสำเร็จรูป"/>
    <s v="ผลของการใช้ผงเปลือกส้มโอต่อคุณภาพของเส้นบะหมี่กึ่งสำเร็จรูป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m/>
    <s v="v3_230102V03"/>
    <x v="1"/>
    <x v="0"/>
    <m/>
    <m/>
    <s v="v2_230102V03F01"/>
  </r>
  <r>
    <s v="ศธ 058301-63-0105"/>
    <s v="โครงการ “การส่งเสริมและพัฒนาความสามารถทางผู้ประกอบการสินค้าเกษตรและเกษตรแปรรูปด้วยนวัตกรรม”"/>
    <s v="โครงการ “การส่งเสริมและพัฒนาความสามารถทางผู้ประกอบการสินค้าเกษตรและเกษตรแปรรูปด้วยนวัตกรรม”"/>
    <s v="ด้านการสร้างความสามารถในการแข่งขัน"/>
    <x v="2"/>
    <s v="ตุลาคม 2564"/>
    <s v="กันยายน 2569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5f2b80865ae40c252664c039"/>
    <s v="230102F0302"/>
  </r>
  <r>
    <s v="ศธ 058301-63-0100"/>
    <s v="โครงการ พัฒนาสร้างสรรค์สินค้า OTOP ชุมชนผลิตภัณฑ์หัตถศิลป์เซรามิก พื้นที่พัฒนาเศรษฐกิจเชิงสร้างสรรค์จังหวัดเชียงใหม่ บนพื้นฐานภูมิปัญญาล้านนา"/>
    <s v="โครงการ พัฒนาสร้างสรรค์สินค้า OTOP ชุมชนผลิตภัณฑ์หัตถศิลป์เซรามิก พื้นที่พัฒนาเศรษฐกิจเชิงสร้างสรรค์จังหวัดเชียงใหม่ บนพื้นฐานภูมิปัญญาล้านนา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1"/>
    <x v="4"/>
    <x v="0"/>
    <m/>
    <s v="https://emenscr.nesdc.go.th/viewer/view.html?id=5f2a7c3b3be9f03fb267b23f"/>
    <s v="230102F0101"/>
  </r>
  <r>
    <s v="ศธ 058301-63-0097"/>
    <s v="โครงการ “การถ่ายทอดองค์ความรู้ นวัตกรรม และเทคโนโลยีสู่การใช้ประโยชน์ของภาคประชาชน”"/>
    <s v="โครงการ “การถ่ายทอดองค์ความรู้ นวัตกรรม และเทคโนโลยีสู่การใช้ประโยชน์ของภาคประชาชน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5f2a701e4ae89a0c1450e0ff"/>
    <s v="230102F0302"/>
  </r>
  <r>
    <s v="ศธ 058301-63-0081"/>
    <s v=" โครงการ “การยกระดับผลิตภัณฑ์ต้นแบบจากการแปรรูปสินค้าเกษตรสำหรับชุมชน”"/>
    <s v=" โครงการ “การยกระดับผลิตภัณฑ์ต้นแบบจากการแปรรูปสินค้าเกษตรสำหรับชุมชน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5f2a3151adc5890c1c144cd9"/>
    <s v="230102F0302"/>
  </r>
  <r>
    <s v="ศธ 058301-63-0068"/>
    <s v="โครงการ “บ่มเพาะผู้ประกอบการตาม S-curve, New S-curve และพัฒนาผู้ประกอบการสู่นักการตลาดยุคใหม่ (Mar-Tech)”"/>
    <s v="โครงการ “บ่มเพาะผู้ประกอบการตาม S-curve, New S-curve และพัฒนาผู้ประกอบการสู่นักการตลาดยุคใหม่ (Mar-Tech)”"/>
    <s v="ด้านการสร้างความสามารถในการแข่งขัน"/>
    <x v="2"/>
    <s v="ตุลาคม 2564"/>
    <s v="กันยายน 2568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5"/>
    <x v="3"/>
    <x v="0"/>
    <m/>
    <s v="https://emenscr.nesdc.go.th/viewer/view.html?id=5f29684614c4720c160d077f"/>
    <s v="230102F0303"/>
  </r>
  <r>
    <s v="ศธ 058301-63-0067"/>
    <s v="โครงการ “จัดตั้งศูนย์พัฒนาศักยภาพด้านบริหารธุรกิจและการเป็นผู้ประกอบการยุคใหม่”"/>
    <s v="โครงการ “จัดตั้งศูนย์พัฒนาศักยภาพด้านบริหารธุรกิจและการเป็นผู้ประกอบการยุคใหม่”"/>
    <s v="ด้านการสร้างความสามารถในการแข่งขัน"/>
    <x v="2"/>
    <s v="ตุลาคม 2564"/>
    <s v="กันยายน 2568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2"/>
    <x v="5"/>
    <x v="0"/>
    <m/>
    <s v="https://emenscr.nesdc.go.th/viewer/view.html?id=5f296614adc5890c1c144c05"/>
    <s v="230102F0202"/>
  </r>
  <r>
    <s v="ศธ 058301-63-0066"/>
    <s v="โครงการ Co-working StartUp project"/>
    <s v="โครงการ Co-working StartUp project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1"/>
    <x v="6"/>
    <x v="0"/>
    <m/>
    <s v="https://emenscr.nesdc.go.th/viewer/view.html?id=5f296277adc5890c1c144bfd"/>
    <s v="230102F0103"/>
  </r>
  <r>
    <s v="ศธ 058301-63-0063"/>
    <s v="“โครงการพัฒนาชุมชนต้นแบบวิสาหกิจอัจฉริยะที่ขับเคลื่อนธุรกิจด้วยเทคโนโลยีและนวัตกรรม”"/>
    <s v="“โครงการพัฒนาชุมชนต้นแบบวิสาหกิจอัจฉริยะที่ขับเคลื่อนธุรกิจด้วยเทคโนโลยีและนวัตกรรม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4"/>
    <x v="7"/>
    <x v="0"/>
    <m/>
    <s v="https://emenscr.nesdc.go.th/viewer/view.html?id=5f2916be4ae89a0c1450de9f"/>
    <s v="230102F0402"/>
  </r>
  <r>
    <s v="ศธ 058301-63-0062"/>
    <s v="โครงการ “การพัฒนา/แก้ปัญหา/ต่อยอดผลิตภัณฑ์/สินค้าให้มีคุณภาพมาตรฐานและความปลอดภัยตามกฎหมาย/ข้อกำหนดที่เกี่ยวข้องที่สอดคล้องกับศักยภาพของวิสาหกิจ/ผู้ประกอบการเป้าหมาย”"/>
    <s v="โครงการ “การพัฒนา/แก้ปัญหา/ต่อยอดผลิตภัณฑ์/สินค้าให้มีคุณภาพมาตรฐานและความปลอดภัยตามกฎหมาย/ข้อกำหนดที่เกี่ยวข้องที่สอดคล้องกับศักยภาพของวิสาหกิจ/ผู้ประกอบการเป้าหมาย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4"/>
    <x v="8"/>
    <x v="0"/>
    <m/>
    <s v="https://emenscr.nesdc.go.th/viewer/view.html?id=5f29143947ff240c0ef130c7"/>
    <s v="230102F0401"/>
  </r>
  <r>
    <s v="ศธ 058301-63-0061"/>
    <s v="โครงการ “การพัฒนาศักยภาพผู้ประกอบการสู่นักการตลาดยุค New Normal (MarTech)”"/>
    <s v="โครงการ “การพัฒนาศักยภาพผู้ประกอบการสู่นักการตลาดยุค New Normal (MarTech)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5"/>
    <x v="3"/>
    <x v="0"/>
    <m/>
    <s v="https://emenscr.nesdc.go.th/viewer/view.html?id=5f29108614c4720c160d06aa"/>
    <s v="230102F0303"/>
  </r>
  <r>
    <s v="ศธ 058301-63-0060"/>
    <s v="โครงการ “การสนับสนุนและผลักดันผู้ประกอบการนวัตกรรมเกษตร อาหาร และบริการ ที่มีศักยภาพสู่งานแสดงสินค้าทั้งในระดับภูมิภาค ประเทศ และต่างประเทศ”"/>
    <s v="โครงการ “การสนับสนุนและผลักดันผู้ประกอบการนวัตกรรมเกษตร อาหาร และบริการ ที่มีศักยภาพสู่งานแสดงสินค้าทั้งในระดับภูมิภาค ประเทศ และต่างประเทศ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5"/>
    <x v="3"/>
    <x v="0"/>
    <m/>
    <s v="https://emenscr.nesdc.go.th/viewer/view.html?id=5f290c3e47ff240c0ef1309b"/>
    <s v="230102F0303"/>
  </r>
  <r>
    <s v="ศธ 058301-63-0059"/>
    <s v="โครงการ “การพัฒนาศักยภาพการทำตลาดออนไลน์สินค้าและบริการทั้งในประเทศและต่างประเทศ (E-Commerce)”"/>
    <s v="โครงการ “การพัฒนาศักยภาพการทำตลาดออนไลน์สินค้าและบริการทั้งในประเทศและต่างประเทศ (E-Commerce)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5"/>
    <x v="3"/>
    <x v="0"/>
    <m/>
    <s v="https://emenscr.nesdc.go.th/viewer/view.html?id=5f29087714c4720c160d068f"/>
    <s v="230102F0303"/>
  </r>
  <r>
    <s v="ศธ 058301-63-0058"/>
    <s v="โครงการ “ถ่ายทอดองค์ความรู้งานวิจัยจากหิ้งสู่ผลิตภัณฑ์และบริการที่มีศักยภาพ เชิงพาณิชย์”"/>
    <s v="โครงการ “ถ่ายทอดองค์ความรู้งานวิจัยจากหิ้งสู่ผลิตภัณฑ์และบริการที่มีศักยภาพ เชิงพาณิชย์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5f2905e747ff240c0ef13084"/>
    <s v="230102F0302"/>
  </r>
  <r>
    <s v="ศธ 058301-63-0057"/>
    <s v="โครงการ “การพัฒนาคลังความรู้ธุรกิจเพื่อผู้ประกอบการยุคใหม่ (Smart Business Model for Smart Entrepreneur)”"/>
    <s v="โครงการ “การพัฒนาคลังความรู้ธุรกิจเพื่อผู้ประกอบการยุคใหม่ (Smart Business Model for Smart Entrepreneur)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1"/>
    <x v="0"/>
    <m/>
    <s v="https://emenscr.nesdc.go.th/viewer/view.html?id=5f29031fadc5890c1c144b01"/>
    <s v="230102F0301"/>
  </r>
  <r>
    <s v="ศธ 058301-63-0056"/>
    <s v="โครงการ “พัฒนาฐานข้อมูลและระบบจัดการเทคโนโลยีและนวัตกรรมสำหรับผู้ประกอบการนวัตกรรม”"/>
    <s v="โครงการ “พัฒนาฐานข้อมูลและระบบจัดการเทคโนโลยีและนวัตกรรมสำหรับผู้ประกอบการนวัตกรรม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1"/>
    <x v="0"/>
    <m/>
    <s v="https://emenscr.nesdc.go.th/viewer/view.html?id=5f28fcd647ff240c0ef1306f"/>
    <s v="230102F0301"/>
  </r>
  <r>
    <s v="ศธ 058301-63-0055"/>
    <s v="โครงการ “การพัฒนาฐานข้อมูลด้านการวิจัย สิทธิบัตร และนวัตกรรม บนพื้นฐานของเทคโนโลยีออนโทโลยีเพื่อสนับสนุนการพัฒนาและต่อยอดธุรกิจของผู้ประกอบการ”"/>
    <s v="โครงการ “การพัฒนาฐานข้อมูลด้านการวิจัย สิทธิบัตร และนวัตกรรม บนพื้นฐานของเทคโนโลยีออนโทโลยีเพื่อสนับสนุนการพัฒนาและต่อยอดธุรกิจของผู้ประกอบการ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1"/>
    <x v="0"/>
    <m/>
    <s v="https://emenscr.nesdc.go.th/viewer/view.html?id=5f28fa844ae89a0c1450de30"/>
    <s v="230102F0301"/>
  </r>
  <r>
    <s v="ศธ 058301-63-0054"/>
    <s v="โครงการการพัฒนาและเสริมสร้างองค์ความรู้ตลอดห่วงโซ่คุณค่า (Value Chain) ของผู้ประกอบการนวัตกรรมเพื่อเพิ่มศักยภาพด้านเทคโนโลยีและการตลาด"/>
    <s v="โครงการการพัฒนาและเสริมสร้างองค์ความรู้ตลอดห่วงโซ่คุณค่า (Value Chain) ของผู้ประกอบการนวัตกรรมเพื่อเพิ่มศักยภาพด้านเทคโนโลยีและการตลาด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3"/>
    <x v="1"/>
    <x v="0"/>
    <m/>
    <s v="https://emenscr.nesdc.go.th/viewer/view.html?id=5f28f77847ff240c0ef13066"/>
    <s v="230102F0301"/>
  </r>
  <r>
    <s v="ศธ 058301-63-0053"/>
    <s v="โครงการ “หน่วยยกระดับและพัฒนามาตรฐานสถานที่ผลิต/โรงงานผลิตผลิตภัณฑ์ สินค้า/ผลิตภัณฑ์และบริการของวิสาหกิจนวัตกรรม”"/>
    <s v="โครงการ “หน่วยยกระดับและพัฒนามาตรฐานสถานที่ผลิต/โรงงานผลิตผลิตภัณฑ์ สินค้า/ผลิตภัณฑ์และบริการของวิสาหกิจนวัตกรรม”"/>
    <s v="ด้านการสร้างความสามารถในการแข่งขัน"/>
    <x v="2"/>
    <s v="ตุลาคม 2564"/>
    <s v="กันยายน 2567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5"/>
    <x v="9"/>
    <x v="0"/>
    <m/>
    <s v="https://emenscr.nesdc.go.th/viewer/view.html?id=5f28f3f447ff240c0ef1305b"/>
    <s v="230102F0203"/>
  </r>
  <r>
    <s v="ศธ 058301-63-0052"/>
    <s v="โครงการ “สร้างต้นแบบศูนย์พัฒนา/แปรรูปสินค้าและบริการนวัตกรรมแบบครบวงจรเชิงพาณิชย์ เพื่อบริการแก่วิสาหกิจและผู้ประกอบการ”"/>
    <s v="โครงการ “สร้างต้นแบบศูนย์พัฒนา/แปรรูปสินค้าและบริการนวัตกรรมแบบครบวงจรเชิงพาณิชย์ เพื่อบริการแก่วิสาหกิจและผู้ประกอบการ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5"/>
    <x v="9"/>
    <x v="0"/>
    <m/>
    <s v="https://emenscr.nesdc.go.th/viewer/view.html?id=5f28ee3714c4720c160d065b"/>
    <s v="230102F0203"/>
  </r>
  <r>
    <s v="ศธ 058301-63-0051"/>
    <s v="โครงการ “จัดตั้งหน่วยให้บริการวิเคราะห์/ทดสอบคุณภาพ ความปลอดภัย และมาตรฐานสินค้าเกษตร อาหารและบริการนวัตกรรม”"/>
    <s v="โครงการ “จัดตั้งหน่วยให้บริการวิเคราะห์/ทดสอบคุณภาพ ความปลอดภัย และมาตรฐานสินค้าเกษตร อาหารและบริการนวัตกรรม”"/>
    <s v="ด้านการสร้างความสามารถในการแข่งขัน"/>
    <x v="2"/>
    <s v="ตุลาคม 2564"/>
    <s v="กันยายน 2567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2"/>
    <x v="5"/>
    <x v="0"/>
    <m/>
    <s v="https://emenscr.nesdc.go.th/viewer/view.html?id=5f28eb7414c4720c160d0655"/>
    <s v="230102F0202"/>
  </r>
  <r>
    <s v="ศธ 058301-63-0050"/>
    <s v="โครงการ “จัดตั้งศูนย์ปฏิบัติการควบคุมและลดการปนเปื้อนสารป้องกันกำจัดศัตรูพืชตกค้างตกค้างและจุลินทรีย์ก่อโรคในผักผลไม้สดจากผลิตผลทางการเกษตรและเกษตรอินทรีย์”"/>
    <s v="โครงการ “จัดตั้งศูนย์ปฏิบัติการควบคุมและลดการปนเปื้อนสารป้องกันกำจัดศัตรูพืชตกค้างตกค้างและจุลินทรีย์ก่อโรคในผักผลไม้สดจากผลิตผลทางการเกษตรและเกษตรอินทรีย์”"/>
    <s v="ด้านการสร้างความสามารถในการแข่งขัน"/>
    <x v="2"/>
    <s v="ตุลาคม 2564"/>
    <s v="กันยายน 2569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2"/>
    <x v="5"/>
    <x v="0"/>
    <m/>
    <s v="https://emenscr.nesdc.go.th/viewer/view.html?id=5f28e56b14c4720c160d0645"/>
    <s v="230102F0202"/>
  </r>
  <r>
    <s v="ศธ 058301-63-0049"/>
    <s v="โครงการพัฒนาศักยภาพบุคคลากรด้านวิจัยสู่พี่เลี้ยง (Mentor) วิสาหกิจ/ชุมชนนวัตกรรมมืออาชีพ"/>
    <s v="โครงการพัฒนาศักยภาพบุคคลากรด้านวิจัยสู่พี่เลี้ยง (Mentor) วิสาหกิจ/ชุมชนนวัตกรรมมืออาชีพ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1"/>
    <x v="10"/>
    <x v="0"/>
    <m/>
    <s v="https://emenscr.nesdc.go.th/viewer/view.html?id=5f28d4564ae89a0c1450dddd"/>
    <s v="230102F0102"/>
  </r>
  <r>
    <s v="ศธ 058301-63-0035"/>
    <s v="โครงการ การพัฒนาแพลตฟอร์มบริหารจัดการทรัพยากรผู้มีศักยภาพของมหาวิทยาลัยเทคโนโลยีราชมงคลล้านนา เพื่อการพัฒนาวิสาหกิจกลุ่มเป้าหมาย ในเครือข่าย 6 จังหวัด"/>
    <s v="โครงการ การพัฒนาแพลตฟอร์มบริหารจัดการทรัพยากรผู้มีศักยภาพของมหาวิทยาลัยเทคโนโลยีราชมงคลล้านนา เพื่อการพัฒนาวิสาหกิจกลุ่มเป้าหมาย ในเครือข่าย 6 จังหวัด"/>
    <s v="ด้านการสร้างความสามารถในการแข่งขัน"/>
    <x v="2"/>
    <s v="ตุลาคม 2564"/>
    <s v="กันยายน 2569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1"/>
    <x v="4"/>
    <x v="0"/>
    <m/>
    <s v="https://emenscr.nesdc.go.th/viewer/view.html?id=5f27f98247ff240c0ef12fb9"/>
    <s v="230102F0101"/>
  </r>
  <r>
    <s v="ศธ 058301-63-0015"/>
    <s v="โครงการ “การผลิตผู้เชี่ยวชาญด้านเทคโนโลยี-นวัตกรรมการเกษตรแม่นยำและเทคโนโลยีชีวภาพ เพื่อเพิ่มศักยภาพการผลิตด้านเกษตรกรรมในยุคดิจิตอล”"/>
    <s v="โครงการ “การผลิตผู้เชี่ยวชาญด้านเทคโนโลยี-นวัตกรรมการเกษตรแม่นยำและเทคโนโลยีชีวภาพ เพื่อเพิ่มศักยภาพการผลิตด้านเกษตรกรรมในยุคดิจิตอล”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เทคโนโลยีราชมงคลล้านนา"/>
    <x v="8"/>
    <s v="กระทรวงการอุดมศึกษา วิทยาศาสตร์ วิจัยและนวัตกรรม"/>
    <s v="โครงการปกติ 2563"/>
    <s v="v3_230102V01"/>
    <x v="4"/>
    <x v="0"/>
    <m/>
    <s v="https://emenscr.nesdc.go.th/viewer/view.html?id=5f257c82d49bf92ea89dd10b"/>
    <s v="230102F0101"/>
  </r>
  <r>
    <s v="ศธ 0559.05-63-0026"/>
    <s v="นวัตกรรมการพัฒนาและยกระดับผลิตภัณฑ์ผ้าท้องถิ่นเสริมเศรษฐกิจฐานราก จังหวัดนราธิวาส"/>
    <s v="นวัตกรรมการพัฒนาและยกระดับผลิตภัณฑ์ผ้าท้องถิ่นเสริมเศรษฐกิจฐานราก จังหวัดนราธิวาส"/>
    <s v="ด้านการสร้างความสามารถในการแข่งขัน"/>
    <x v="2"/>
    <s v="ตุลาคม 2564"/>
    <s v="กันยายน 2565"/>
    <s v="คณะมนุษยศาสตร์และสังคมศาสตร์"/>
    <s v="มหาวิทยาลัยราชภัฏยะลา"/>
    <x v="9"/>
    <s v="กระทรวงการอุดมศึกษา วิทยาศาสตร์ วิจัยและนวัตกรรม"/>
    <s v="โครงการปกติ 2563"/>
    <s v="v3_230102V02"/>
    <x v="0"/>
    <x v="0"/>
    <m/>
    <s v="https://emenscr.nesdc.go.th/viewer/view.html?id=5fbb98200d3eec2a6b9e4cd5"/>
    <s v="230102F0201"/>
  </r>
  <r>
    <s v="ศธ 0559.03-63-0023"/>
    <s v="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"/>
    <s v="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"/>
    <s v="ด้านการสร้างความสามารถในการแข่งขัน"/>
    <x v="2"/>
    <s v="ตุลาคม 2564"/>
    <s v="กันยายน 2565"/>
    <s v="สถาบันวิจัยและพัฒนาชายแดนภาคใต้"/>
    <s v="มหาวิทยาลัยราชภัฏยะลา"/>
    <x v="9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5fbf60079a014c2a732f75cd"/>
    <s v="230102F0302"/>
  </r>
  <r>
    <s v="ศธ 0524.01(06)-63-0041"/>
    <s v="โครงการเพิ่มผลผลิตข้าวโพดเลี้ยงสัตว์และมูลค่าวัสดุเหลือใช้ทางการเกษตรในอุตสาหกรรมอาหารสัตว์"/>
    <s v="โครงการเพิ่มผลผลิตข้าวโพดเลี้ยงสัตว์และมูลค่าวัสดุเหลือใช้ทางการเกษตรในอุตสาหกรรมอาหารสัตว์"/>
    <s v="ด้านการสร้างความสามารถในการแข่งขัน"/>
    <x v="2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10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60dc3cabefb0431ea81abf96"/>
    <s v="230102F0302"/>
  </r>
  <r>
    <s v="ศธ 0524.01(06)-63-0040"/>
    <s v="การใช้ประโยชน์ของวัตถุดิบพื้นถิ่นอย่างคุ้มค่าและต่อยอดพัฒนาเศรษฐกิจฐานรากของชุมชน"/>
    <s v="การใช้ประโยชน์ของวัตถุดิบพื้นถิ่นอย่างคุ้มค่าและต่อยอดพัฒนาเศรษฐกิจฐานรากของชุมชน"/>
    <s v="ด้านการสร้างความสามารถในการแข่งขัน"/>
    <x v="2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10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60daaa08345c94224734f770"/>
    <s v="230102F0302"/>
  </r>
  <r>
    <s v="ศธ 0523.1.4-63-0033"/>
    <s v="หน่วยวิเคราะห์ ทดสอบและต้นแบบการผลิตวัสดุเชิงหน้าที่ชั้นสูงสำหรับเทคโนโลยีผลิตพลังงานทางเลือกที่เป็นมิตรต่อสิ่งแวดล้อม (Analysis Unit, Testing and Prototyping Unit of Advanced Functionalized Materials for Alternative Energy Production Technology via Environment Friendly)"/>
    <s v="หน่วยวิเคราะห์ ทดสอบและต้นแบบการผลิตวัสดุเชิงหน้าที่ชั้นสูงสำหรับเทคโนโลยีผลิตพลังงานทางเลือกที่เป็นมิตรต่อสิ่งแวดล้อม (Analysis Unit, Testing and Prototyping Unit of Advanced Functionalized Materials for Alternative Energy Production Technology via Environment Friendly)"/>
    <s v="ด้านการสร้างความสามารถในการแข่งขัน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2"/>
    <x v="5"/>
    <x v="0"/>
    <m/>
    <s v="https://emenscr.nesdc.go.th/viewer/view.html?id=5f2d12a61e9bcf1b6a336802"/>
    <s v="230102F0202"/>
  </r>
  <r>
    <s v="ศธ 0523.1.4-63-0031"/>
    <s v="การพัฒนาวัสดุปรับปรุงดินผสมหัวเชื้อจุลินทรีย์ที่มีประสิทธิภาพสูง เพื่อใช้สำหรับเกษตรอินทรีย์"/>
    <s v="การพัฒนาวัสดุปรับปรุงดินผสมหัวเชื้อจุลินทรีย์ที่มีประสิทธิภาพสูง เพื่อใช้สำหรับเกษตรอินทรีย์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3"/>
    <x v="1"/>
    <x v="0"/>
    <m/>
    <s v="https://emenscr.nesdc.go.th/viewer/view.html?id=5f2d113fab64071b723c6d9e"/>
    <s v="230102F0301"/>
  </r>
  <r>
    <s v="ศธ 0523.1.4-63-0030"/>
    <s v="โครงการยกระดับการเรียนรู้การพัฒนาเทคโนโลยีและนวัตกรรมเกษตรอัจฉริยะ ในการผลิตมะม่วงพันธุ์น้ำดอกไม้สีทอง เพื่อการส่งออกสู่เกษตรกร ผู้ปลูกมะม่วงในจังหวัดเชียงใหม่"/>
    <s v="โครงการยกระดับการเรียนรู้การพัฒนาเทคโนโลยีและนวัตกรรมเกษตรอัจฉริยะ ในการผลิตมะม่วงพันธุ์น้ำดอกไม้สีทอง เพื่อการส่งออกสู่เกษตรกร ผู้ปลูกมะม่วงในจังหวัดเชียงใหม่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5"/>
    <x v="11"/>
    <x v="0"/>
    <m/>
    <s v="https://emenscr.nesdc.go.th/viewer/view.html?id=5f2d102a5d3d8c1b64cee33b"/>
    <s v="230102F0503"/>
  </r>
  <r>
    <s v="ศธ 0523.1.4-63-0027"/>
    <s v="ยกระดับเกษตรกรและสร้างขีดความสามารถในการแข่งขันด้วยมาตรฐานเกษตรอินทรีย์"/>
    <s v="ยกระดับเกษตรกรและสร้างขีดความสามารถในการแข่งขันด้วยมาตรฐานเกษตรอินทรีย์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3"/>
    <x v="1"/>
    <x v="0"/>
    <m/>
    <s v="https://emenscr.nesdc.go.th/viewer/view.html?id=5f2d0ee267a1a91b6c4af2e9"/>
    <s v="230102F0301"/>
  </r>
  <r>
    <s v="ศธ 0523.1.4-63-0024"/>
    <s v="เพิ่มศักยภาพและยกระดับมาตรฐานสินค้าเกษตรอินทรีย์ ภาคเหนือ"/>
    <s v="เพิ่มศักยภาพและยกระดับมาตรฐานสินค้าเกษตรอินทรีย์ ภาคเหนือ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1"/>
    <x v="4"/>
    <x v="0"/>
    <m/>
    <s v="https://emenscr.nesdc.go.th/viewer/view.html?id=5f2d0de41e9bcf1b6a3367bf"/>
    <s v="230102F0101"/>
  </r>
  <r>
    <s v="ศธ 0523.1.4-63-0023"/>
    <s v="พัฒนาและยกระดับผลิตภัณฑ์ชุมชน เพื่อการสร้างมูลค่าเพิ่มของผลิตภัณฑ์ภาคเหนือตอนบน"/>
    <s v="พัฒนาและยกระดับผลิตภัณฑ์ชุมชน เพื่อการสร้างมูลค่าเพิ่มของผลิตภัณฑ์ภาคเหนือตอนบ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4"/>
    <x v="7"/>
    <x v="0"/>
    <m/>
    <s v="https://emenscr.nesdc.go.th/viewer/view.html?id=5f2d0d1e67a1a91b6c4af2ce"/>
    <s v="230102F0402"/>
  </r>
  <r>
    <s v="ศธ 0523.1.4-63-0021"/>
    <s v="การลดต้นทุนการผลิตไก่พื้นเมืองไทยและไก่ลูกผสม ด้วยระบบฟักไข่แบบผสมผสานอัจฉริยะและพลังงานทดแทน"/>
    <s v="การลดต้นทุนการผลิตไก่พื้นเมืองไทยและไก่ลูกผสม ด้วยระบบฟักไข่แบบผสมผสานอัจฉริยะและพลังงานทดแท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5"/>
    <x v="3"/>
    <x v="0"/>
    <m/>
    <s v="https://emenscr.nesdc.go.th/viewer/view.html?id=5f2d0c5267a1a91b6c4af2c4"/>
    <s v="230102F0303"/>
  </r>
  <r>
    <s v="ศธ 0523.1.4-63-0018"/>
    <s v="การเพิ่มมูลค่าผลผลิตชาอัสสัมและลูกพลับด้วยโรงเรือนอบแห้งพลังงานแสงอาทิตย์ร่วมกับปั๊มความร้อนที่ใช้พลังงานไฟฟ้าแบบผสมผสาน"/>
    <s v="การเพิ่มมูลค่าผลผลิตชาอัสสัมและลูกพลับด้วยโรงเรือนอบแห้งพลังงานแสงอาทิตย์ร่วมกับปั๊มความร้อนที่ใช้พลังงานไฟฟ้าแบบผสมผสา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4"/>
    <x v="7"/>
    <x v="0"/>
    <m/>
    <s v="https://emenscr.nesdc.go.th/viewer/view.html?id=5f2d0ac05d3d8c1b64cee2f9"/>
    <s v="230102F0402"/>
  </r>
  <r>
    <s v="ศธ 0523.1.4-63-0017"/>
    <s v="การส่งเสริมการใช้ระบบผลิตก๊าซชีวภาพขนาดครัวเรือนในกลุ่มร้านอาหารรายย่อยในจังหวัดเชียงใหม่เพื่อลดต้นทุนและปัญหาขยะในชุมชน"/>
    <s v="การส่งเสริมการใช้ระบบผลิตก๊าซชีวภาพขนาดครัวเรือนในกลุ่มร้านอาหารรายย่อยในจังหวัดเชียงใหม่เพื่อลดต้นทุนและปัญหาขยะในชุมช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3"/>
    <x v="1"/>
    <x v="0"/>
    <m/>
    <s v="https://emenscr.nesdc.go.th/viewer/view.html?id=5f2d09d167a1a91b6c4af298"/>
    <s v="230102F0301"/>
  </r>
  <r>
    <s v="ศธ 0523.1.4-63-0015"/>
    <s v="โครงการบูรณาการความร่วมมือองค์กรท้องถิ่นเพื่อเพิ่มมูลค่าสินค้าเกษตรพื้นที่สูงด้วยเทคโนโลยีและนวัตกรรมสมัยใหม่"/>
    <s v="โครงการบูรณาการความร่วมมือองค์กรท้องถิ่นเพื่อเพิ่มมูลค่าสินค้าเกษตรพื้นที่สูงด้วยเทคโนโลยีและนวัตกรรมสมัยใหม่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5f2d04d7ab64071b723c6d0a"/>
    <s v="230102F0302"/>
  </r>
  <r>
    <s v="ศธ 0523.1.4-63-0013"/>
    <s v="โครงการส่งเสริมและเพิ่มสมรรถนะผู้ประกอบการทางด้านอุตสาหกรรมเกษตรในพื้นที่ภาคเหนือ"/>
    <s v="โครงการส่งเสริมและเพิ่มสมรรถนะผู้ประกอบการทางด้านอุตสาหกรรมเกษตรในพื้นที่ภาคเหนือ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5"/>
    <x v="3"/>
    <x v="0"/>
    <m/>
    <s v="https://emenscr.nesdc.go.th/viewer/view.html?id=5f2d03fdab64071b723c6cfd"/>
    <s v="230102F0303"/>
  </r>
  <r>
    <s v="ศธ 0523.1.4-63-0011"/>
    <s v="โครงการเพิ่มรายได้ให้เกษตรกรผู้ปลูกข้าวภาคเหนือโดยใช้นวัตกรรมใหม่เทคโนโลยีเครื่องอบแห้งข้าวเปลือกแบบถังคลุกเคล้าและหมุนเวียนเมล็ดข้าวเปลือกสำหรับเกษตรกรรายย่อย"/>
    <s v="โครงการเพิ่มรายได้ให้เกษตรกรผู้ปลูกข้าวภาคเหนือโดยใช้นวัตกรรมใหม่เทคโนโลยีเครื่องอบแห้งข้าวเปลือกแบบถังคลุกเคล้าและหมุนเวียนเมล็ดข้าวเปลือกสำหรับเกษตรกรรายย่อย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1"/>
    <s v="กระทรวงการอุดมศึกษา วิทยาศาสตร์ วิจัยและนวัตกรรม"/>
    <s v="โครงการปกติ 2563"/>
    <s v="v3_230102V04"/>
    <x v="7"/>
    <x v="0"/>
    <m/>
    <s v="https://emenscr.nesdc.go.th/viewer/view.html?id=5f2d00cc1e9bcf1b6a336724"/>
    <s v="230102F0402"/>
  </r>
  <r>
    <s v="วท 6401-63-0021"/>
    <s v="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 "/>
    <s v="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 "/>
    <s v="ด้านการสร้างความสามารถในการแข่งขัน"/>
    <x v="2"/>
    <s v="ตุลาคม 2564"/>
    <s v="กันยายน 2565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โครงการปกติ 2563"/>
    <s v="v3_230102V02"/>
    <x v="0"/>
    <x v="0"/>
    <m/>
    <s v="https://emenscr.nesdc.go.th/viewer/view.html?id=5ff429ac664e7b27cf144225"/>
    <s v="230102F0201"/>
  </r>
  <r>
    <s v="วท 6401-63-0020"/>
    <s v="โครงการพัฒนาและยกระดับวิสาหกิจฐานนวัตกรรมให้เข้มแข็งและเติบโตอย่างก้าวกระโดด (ผ่านกองทุน ววน. P11.1)"/>
    <s v="โครงการพัฒนาและยกระดับวิสาหกิจฐานนวัตกรรมให้เข้มแข็งและเติบโตอย่างก้าวกระโดด (ผ่านกองทุน ววน. P11.1)"/>
    <s v="ด้านการสร้างความสามารถในการแข่งขัน"/>
    <x v="2"/>
    <s v="ตุลาคม 2564"/>
    <s v="กันยายน 2565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โครงการปกติ 2563"/>
    <s v="v3_230102V01"/>
    <x v="10"/>
    <x v="0"/>
    <m/>
    <s v="https://emenscr.nesdc.go.th/viewer/view.html?id=5ff4297fceac3327c2a9aac9"/>
    <s v="230102F0104"/>
  </r>
  <r>
    <s v="วท 6401-63-0008"/>
    <s v="โครงการพัฒนาระบบนิเวศนวัตกรรมภูมิภาคและนวัตกรรมเชิงพื้นที่  (ผ่านกองทุน ววน. P15)"/>
    <s v="โครงการพัฒนาระบบนิเวศนวัตกรรมภูมิภาคและนวัตกรรมเชิงพื้นที่  (ผ่านกองทุน ววน. P15)"/>
    <s v="ด้านการสร้างความสามารถในการแข่งขัน"/>
    <x v="2"/>
    <s v="ตุลาคม 2564"/>
    <s v="กันยายน 2565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โครงการปกติ 2563"/>
    <s v="v3_230102V02"/>
    <x v="0"/>
    <x v="0"/>
    <m/>
    <s v="https://emenscr.nesdc.go.th/viewer/view.html?id=5f2b74eaab9aa9251e67f48c"/>
    <s v="230102F0201"/>
  </r>
  <r>
    <s v="วช  0003-63-0120"/>
    <s v="วิสาหกิจชุมชน วิสาหกิจขนาดกลางและขนาดย่อม"/>
    <s v="วิสาหกิจชุมชน วิสาหกิจขนาดกลางและขนาดย่อม"/>
    <s v="ด้านการสร้างความสามารถในการแข่งขัน"/>
    <x v="2"/>
    <s v="ตุลาคม 2564"/>
    <s v="กันยายน 2565"/>
    <s v="กองนโยบายและแผนการวิจัย"/>
    <s v="สำนักงานการวิจัยแห่งชาติ"/>
    <x v="13"/>
    <s v="กระทรวงการอุดมศึกษา วิทยาศาสตร์ วิจัยและนวัตกรรม"/>
    <s v="โครงการปกติ 2563"/>
    <s v="v3_230102V03"/>
    <x v="2"/>
    <x v="0"/>
    <m/>
    <s v="https://emenscr.nesdc.go.th/viewer/view.html?id=5ff9309c8afb753ee038debc"/>
    <s v="230102F0302"/>
  </r>
  <r>
    <s v="ศธ 6593(7)-63-0018"/>
    <s v="โครงการส่งเสริมการวิจัยและนวัตกรรมทางการพยาบาลเพื่อสร้างองค์ความรู้และขับเคลื่อนเศรษฐกิจ"/>
    <s v="โครงการส่งเสริมการวิจัยและนวัตกรรมทางการพยาบาลเพื่อสร้างองค์ความรู้และขับเคลื่อนเศรษฐกิจ"/>
    <s v="ด้านการสร้างความสามารถในการแข่งขัน"/>
    <x v="2"/>
    <s v="ตุลาคม 2562"/>
    <s v="กันยายน 2563"/>
    <s v="คณะพยาบาลศาสตร์"/>
    <s v="มหาวิทยาลัยเชียงใหม่"/>
    <x v="3"/>
    <s v="กระทรวงการอุดมศึกษา วิทยาศาสตร์ วิจัยและนวัตกรรม"/>
    <m/>
    <s v="v3_230102V03"/>
    <x v="1"/>
    <x v="0"/>
    <m/>
    <m/>
    <s v="v2_230102V03F01"/>
  </r>
  <r>
    <s v="มร.อด.2011-63-0007"/>
    <s v="โครงการการวิจัยและนวัตกรรมเพื่อสร้างความมั่งคั่งทางเศรษฐกิจ (การพัฒนาศักยภาพและขีดความสามารถในการแข่งขันสำหรับผู้ประกอบการกลุ่มอุตสาหกรรมแปรรูปอาหารจังหวัดอุดรธานีและหนองบัวลำภู ภายใต้การใช้นวัตกรรมและเทคโนโลยีที่เหมาะสมกับพื้นที่ ตามแนวปรัชญาเศรษฐกิจพอเพียง เพื่อชุมชนยั่งยืน) (ปีงบประมาณ พ.ศ. 2563)"/>
    <s v="โครงการการวิจัยและนวัตกรรมเพื่อสร้างความมั่งคั่งทางเศรษฐกิจ (การพัฒนาศักยภาพและขีดความสามารถในการแข่งขันสำหรับผู้ประกอบการกลุ่มอุตสาหกรรมแปรรูปอาหารจังหวัดอุดรธานีและหนองบัวลำภู ภายใต้การใช้นวัตกรรมและเทคโนโลยีที่เหมาะสมกับพื้นที่ ตามแนวปรัชญาเศรษฐกิจพอเพียง เพื่อชุมชนยั่งยืน) (ปีงบประมาณ พ.ศ. 2563)"/>
    <s v="ด้านการสร้างความสามารถในการแข่งขัน"/>
    <x v="2"/>
    <s v="ตุลาคม 2562"/>
    <s v="กันยายน 2563"/>
    <s v="กองนโยบายและแผน"/>
    <s v="มหาวิทยาลัยราชภัฏอุดรธานี"/>
    <x v="14"/>
    <s v="กระทรวงการอุดมศึกษา วิทยาศาสตร์ วิจัยและนวัตกรรม"/>
    <m/>
    <s v="v3_230102V01"/>
    <x v="4"/>
    <x v="0"/>
    <m/>
    <m/>
    <s v="v2_230102V01F01"/>
  </r>
  <r>
    <s v="ศธ 0568.7-63-0010"/>
    <s v="การพัฒนาการผลิตผงสีจากวัสดุธรรมชาติสำหรับการย้อมเส้นไหมตามมาตรฐานผลิตภัณฑ์ชุมชน"/>
    <s v="การพัฒนาการผลิตผงสีจากวัสดุธรรมชาติสำหรับการย้อมเส้นไหมตามมาตรฐานผลิตภัณฑ์ชุมชน"/>
    <s v="ด้านการสร้างความสามารถในการแข่งขัน"/>
    <x v="2"/>
    <s v="ตุลาคม 2562"/>
    <s v="กันยายน 2563"/>
    <s v="สถาบันวิจัยและพัฒนา"/>
    <s v="มหาวิทยาลัยกาฬสินธุ์"/>
    <x v="15"/>
    <s v="กระทรวงการอุดมศึกษา วิทยาศาสตร์ วิจัยและนวัตกรรม"/>
    <m/>
    <s v="v3_230102V03"/>
    <x v="2"/>
    <x v="0"/>
    <m/>
    <m/>
    <s v="v2_230102V03F02"/>
  </r>
  <r>
    <s v="ศธ 053310-63-0015"/>
    <s v="โครงการการวิจัยและนวัตกรรมเพื่อสร้างความมั่งคั่งทางเศรษฐกิจ"/>
    <s v="โครงการการวิจัยและนวัตกรรมเพื่อสร้างความมั่งคั่งทางเศรษฐกิจ"/>
    <s v="ด้านการสร้างความสามารถในการแข่งขัน"/>
    <x v="2"/>
    <s v="ตุลาคม 2562"/>
    <s v="กันยายน 2563"/>
    <s v="สำนักงานอธิการบดี"/>
    <s v="มหาวิทยาลัยราชภัฏเชียงใหม่"/>
    <x v="16"/>
    <s v="กระทรวงการอุดมศึกษา วิทยาศาสตร์ วิจัยและนวัตกรรม"/>
    <m/>
    <s v="v3_230102V02"/>
    <x v="0"/>
    <x v="0"/>
    <m/>
    <m/>
    <s v="v2_230102V02F01"/>
  </r>
  <r>
    <s v="อว 0616.02-63-0008"/>
    <s v="โครงการพัฒนาศักยภาพและความเข้มแข็งแบบยั่งยืนสำหรับผลิตภัณฑ์จากตะไคร้และกล้วยของวิสาหกิจชุมชนกลุ่มพัฒนาอาชีพแบบยั่งยืนบ้านเขาดิน จังหวัดนครสวรรค์"/>
    <s v="โครงการพัฒนาศักยภาพและความเข้มแข็งแบบยั่งยืนสำหรับผลิตภัณฑ์จากตะไคร้และกล้วยของวิสาหกิจชุมชนกลุ่มพัฒนาอาชีพแบบยั่งยืนบ้านเขาดิน จังหวัดนครสวรรค์"/>
    <s v="ด้านการสร้างความสามารถในการแข่งขัน"/>
    <x v="2"/>
    <s v="ตุลาคม 2562"/>
    <s v="กันยายน 2563"/>
    <s v="สถาบันวิจัยและพัฒนา"/>
    <s v="มหาวิทยาลัยราชภัฏนครสวรรค์"/>
    <x v="17"/>
    <s v="กระทรวงการอุดมศึกษา วิทยาศาสตร์ วิจัยและนวัตกรรม"/>
    <m/>
    <s v="v3_230102V01"/>
    <x v="4"/>
    <x v="0"/>
    <m/>
    <m/>
    <s v="v2_230102V01F01"/>
  </r>
  <r>
    <s v="วว 6120-63-0006"/>
    <s v="โครงการพัฒนาศักยภาพและมาตรฐานของสถานที่ผลิตเครื่องสำอางในการปฏิบัติตามแนวทางวิธีการที่ดีในการผลิตเครื่องสำอางของอาเซียน"/>
    <s v="โครงการพัฒนาศักยภาพและมาตรฐานของสถานที่ผลิตเครื่องสำอางในการปฏิบัติตามแนวทางวิธีการที่ดีในการผลิตเครื่องสำอางของอาเซียน"/>
    <s v="ด้านการสร้างความสามารถในการแข่งขัน"/>
    <x v="2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"/>
    <x v="18"/>
    <s v="กระทรวงการอุดมศึกษา วิทยาศาสตร์ วิจัยและนวัตกรรม"/>
    <m/>
    <s v="v3_230102V05"/>
    <x v="3"/>
    <x v="0"/>
    <m/>
    <m/>
    <s v="v2_230102V03F03"/>
  </r>
  <r>
    <s v="ศธ 0559.06-63-0009"/>
    <s v="โครงการพัฒนานวัตกรรมท้องถิ่นชายแดนใต้"/>
    <s v="โครงการพัฒนานวัตกรรมท้องถิ่นชายแดนใต้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ยะลา"/>
    <x v="9"/>
    <s v="กระทรวงการอุดมศึกษา วิทยาศาสตร์ วิจัยและนวัตกรรม"/>
    <m/>
    <s v="v3_230102V03"/>
    <x v="2"/>
    <x v="0"/>
    <m/>
    <m/>
    <s v="v2_230102V03F02"/>
  </r>
  <r>
    <s v="ศธ0585.09-64-0029"/>
    <s v="  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 Bio-oil production from post-harvest agricultural waste Pineapple from Microwave Pyrolysis process."/>
    <s v="  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 Bio-oil production from post-harvest agricultural waste Pineapple from Microwave Pyrolysis process."/>
    <s v="ด้านการสร้างความสามารถในการแข่งขัน"/>
    <x v="3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4"/>
    <s v="v3_230102V03"/>
    <x v="2"/>
    <x v="0"/>
    <m/>
    <s v="https://emenscr.nesdc.go.th/viewer/view.html?id=5fdf0b25adb90d1b2adda598"/>
    <s v="230102F0302"/>
  </r>
  <r>
    <s v="ศธ0585.09-64-0023"/>
    <s v="วิจัย :การประยุกต์ใช้พลังงานเซลล์แสงอาทิตย์ เพื่อควบคุมอุณหภูมิและการให้น้ำในโรงเรือน ด้วย IoT แบบง่าย"/>
    <s v="วิจัย :การประยุกต์ใช้พลังงานเซลล์แสงอาทิตย์ เพื่อควบคุมอุณหภูมิและการให้น้ำในโรงเรือน ด้วย IoT แบบง่าย"/>
    <s v="ด้านการสร้างความสามารถในการแข่งขัน"/>
    <x v="3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4"/>
    <s v="v3_230102V03"/>
    <x v="2"/>
    <x v="0"/>
    <m/>
    <s v="https://emenscr.nesdc.go.th/viewer/view.html?id=5fdcd27cadb90d1b2adda544"/>
    <s v="230102F0302"/>
  </r>
  <r>
    <s v="ศธ0585.09-64-0021"/>
    <s v="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 Biogas Production from Wastewater in Pig farms  by Co-digestion of Municipal Food waste and Agricultural wastes."/>
    <s v="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 Biogas Production from Wastewater in Pig farms  by Co-digestion of Municipal Food waste and Agricultural wastes."/>
    <s v="ด้านการสร้างความสามารถในการแข่งขัน"/>
    <x v="3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4"/>
    <s v="v3_230102V03"/>
    <x v="2"/>
    <x v="0"/>
    <m/>
    <s v="https://emenscr.nesdc.go.th/viewer/view.html?id=5fdcb6298ae2fc1b311d214c"/>
    <s v="230102F0302"/>
  </r>
  <r>
    <s v="ศธ0578.04-64-0021"/>
    <s v="โครงการวิจัยการพัฒนาผลิตภัณฑ์เยลลี่พร้อมดื่มจากน้ำมะขามเปียกผสมตรีผลา"/>
    <s v="โครงการวิจัยการพัฒนาผลิตภัณฑ์เยลลี่พร้อมดื่มจากน้ำมะขามเปียกผสมตรีผลา"/>
    <s v="ด้านการสร้างความสามารถในการแข่งขัน"/>
    <x v="3"/>
    <s v="ตุลาคม 2563"/>
    <s v="กันยายน 2565"/>
    <s v="คณะเทคโนโลยีคหกรรมศาสตร์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4"/>
    <s v="v3_230102V01"/>
    <x v="4"/>
    <x v="0"/>
    <m/>
    <s v="https://emenscr.nesdc.go.th/viewer/view.html?id=60372ef4c5f50046a7b7ce96"/>
    <s v="230102F0101"/>
  </r>
  <r>
    <s v="ศธ0578.04-64-0011"/>
    <s v="โครงการวิจัยการพัฒนาผ้าใยกล้วยทอมือลวดลายใบตอง"/>
    <s v="โครงการวิจัยการพัฒนาผ้าใยกล้วยทอมือลวดลายใบตอง"/>
    <s v="ด้านการสร้างความสามารถในการแข่งขัน"/>
    <x v="3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4"/>
    <s v="v3_230102V04"/>
    <x v="8"/>
    <x v="0"/>
    <m/>
    <s v="https://emenscr.nesdc.go.th/viewer/view.html?id=5f9c337aab331e1352e26071"/>
    <s v="230102F0401"/>
  </r>
  <r>
    <s v="ศธ0578.04-64-0004"/>
    <s v="โครงการวิจัยการพัฒนาผลิตภัณฑ์ข้าวเกรียบว่าวจากข้าวเหนียวดำ"/>
    <s v="โครงการวิจัยการพัฒนาผลิตภัณฑ์ข้าวเกรียบว่าวจากข้าวเหนียวดำ"/>
    <s v="ด้านการสร้างความสามารถในการแข่งขัน"/>
    <x v="3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4"/>
    <s v="v3_230102V04"/>
    <x v="7"/>
    <x v="0"/>
    <m/>
    <s v="https://emenscr.nesdc.go.th/viewer/view.html?id=5f9b987f5bce6b5590e68549"/>
    <s v="230102F0402"/>
  </r>
  <r>
    <s v="ศธ 056415-64-0001"/>
    <s v="โครงการการอบรมเชิงปฏิบัติการเพิ่มศักยภาพผู้ประกอบการในตลาดชุมชน และขยายช่องทาง การประชาสัมพันธ์ และการแข่งขันได้อย่างยั่งยืน"/>
    <s v="โครงการการอบรมเชิงปฏิบัติการเพิ่มศักยภาพผู้ประกอบการในตลาดชุมชน และขยายช่องทาง การประชาสัมพันธ์ และการแข่งขันได้อย่างยั่งยืน"/>
    <s v="ด้านการสร้างความสามารถในการแข่งขัน"/>
    <x v="3"/>
    <s v="ตุลาคม 2563"/>
    <s v="กันยายน 2564"/>
    <s v="ศูนย์การศึกษาอู่ทองทวารวดี"/>
    <s v="มหาวิทยาลัยราชภัฏบ้านสมเด็จเจ้าพระยา"/>
    <x v="20"/>
    <s v="กระทรวงการอุดมศึกษา วิทยาศาสตร์ วิจัยและนวัตกรรม"/>
    <s v="โครงการปกติ 2564"/>
    <s v="v3_230102V04"/>
    <x v="8"/>
    <x v="0"/>
    <m/>
    <s v="https://emenscr.nesdc.go.th/viewer/view.html?id=600554086bbd3e1ca33a798f"/>
    <s v="230102F0401"/>
  </r>
  <r>
    <s v="ศธ 0541-64-0033"/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ความสามารถในการแข่งขัน"/>
    <x v="3"/>
    <s v="ตุลาคม 2563"/>
    <s v="กันยายน 2564"/>
    <s v="กองนโยบายและแผน"/>
    <s v="มหาวิทยาลัยราชภัฏเลย"/>
    <x v="21"/>
    <s v="กระทรวงการอุดมศึกษา วิทยาศาสตร์ วิจัยและนวัตกรรม"/>
    <s v="โครงการปกติ 2564"/>
    <s v="v3_230102V04"/>
    <x v="8"/>
    <x v="0"/>
    <m/>
    <s v="https://emenscr.nesdc.go.th/viewer/view.html?id=5fec487cd433aa1fbd4e4df3"/>
    <s v="230102F0401"/>
  </r>
  <r>
    <s v="ศธ 0539.4-64-0016"/>
    <s v="โครงการพัฒนานวัตกรรมผลิตภัณฑ์และบรรจุภัณฑ์จากภูมิปัญญาท้องถิ่นของชุมชนเพื่อสร้างความเข้มแข็งและเพิ่มศักยภาพการแข่งขันสู่ตลาดสากล"/>
    <s v="โครงการพัฒนานวัตกรรมผลิตภัณฑ์และบรรจุภัณฑ์จากภูมิปัญญาท้องถิ่นของชุมชนเพื่อสร้างความเข้มแข็งและเพิ่มศักยภาพการแข่งขันสู่ตลาดสากล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เพชรบูรณ์"/>
    <x v="22"/>
    <s v="กระทรวงการอุดมศึกษา วิทยาศาสตร์ วิจัยและนวัตกรรม"/>
    <s v="โครงการปกติ 2564"/>
    <s v="v3_230102V01"/>
    <x v="4"/>
    <x v="0"/>
    <m/>
    <s v="https://emenscr.nesdc.go.th/viewer/view.html?id=60dc135c7b6ad81e9a5b6ebd"/>
    <s v="230102F0101"/>
  </r>
  <r>
    <s v="ศธ 0536.2-64-0043"/>
    <s v="การส่งเสริมกระบวนการเรียนรู้นวัตกรรมด้านภูมิสารสนเทศและการสร้างเครือข่ายชุมชน"/>
    <s v="การส่งเสริมกระบวนการเรียนรู้นวัตกรรมด้านภูมิสารสนเทศและการสร้างเครือข่ายชุม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มนุษยศาสตร์และสังคมศาสตร์"/>
    <s v="มหาวิทยาลัยราชภัฏกำแพงเพชร"/>
    <x v="23"/>
    <s v="กระทรวงการอุดมศึกษา วิทยาศาสตร์ วิจัยและนวัตกรรม"/>
    <s v="โครงการปกติ 2564"/>
    <s v="v3_230102V04"/>
    <x v="7"/>
    <x v="0"/>
    <m/>
    <s v="https://emenscr.nesdc.go.th/viewer/view.html?id=6002954dfdee0f295412d8f3"/>
    <s v="230102F0402"/>
  </r>
  <r>
    <s v="ศธ 0530.3-64-0004"/>
    <s v="โครงการ “สืบหูกผูกฮ้อยรอยผ้ามหาสารคาม”: การรวบรวมและเผยแพร่องค์ความรู้ “ผ้าพื้นบ้าน” ที่สำคัญในจังหวัดมหาสารคาม"/>
    <s v="โครงการ “สืบหูกผูกฮ้อยรอยผ้ามหาสารคาม”: การรวบรวมและเผยแพร่องค์ความรู้ “ผ้าพื้นบ้าน” ที่สำคัญในจังหวัดมหาสารคาม"/>
    <s v="ด้านการสร้างความสามารถในการแข่งขัน"/>
    <x v="3"/>
    <s v="ตุลาคม 2563"/>
    <s v="สิงหาคม 2564"/>
    <s v="คณะมนุษย์ศาสตร์และสังคม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102V01"/>
    <x v="4"/>
    <x v="0"/>
    <m/>
    <s v="https://emenscr.nesdc.go.th/viewer/view.html?id=612756f7914dee5ac289e913"/>
    <s v="230102F0101"/>
  </r>
  <r>
    <s v="วท 6401-64-0008"/>
    <s v="โครงการส่งเสริมและพัฒนาศักยภาพทางนวัตกรรม"/>
    <s v="โครงการส่งเสริมและพัฒนาศักยภาพทางนวัตกรรม"/>
    <s v="ด้านการสร้างความสามารถในการแข่งขัน"/>
    <x v="3"/>
    <s v="ตุลาคม 2563"/>
    <s v="กันยายน 2564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โครงการปกติ 2564"/>
    <s v="v3_230102V01"/>
    <x v="4"/>
    <x v="0"/>
    <m/>
    <s v="https://emenscr.nesdc.go.th/viewer/view.html?id=60f7fc173619905d593b9edd"/>
    <s v="230102F0101"/>
  </r>
  <r>
    <s v="วท 0308-64-0002"/>
    <s v="โครงการส่งเสริมการนำ ววน. เพื่อพัฒนางานตามโครงการพระราชดำริ"/>
    <s v="โครงการส่งเสริมการนำ ววน. เพื่อพัฒนางานตามโครงการพระราชดำริ"/>
    <s v="ด้านการสร้างความสามารถในการแข่งขัน"/>
    <x v="3"/>
    <s v="ตุลาคม 2563"/>
    <s v="กันยายน 2568"/>
    <s v="กองผลิตภัณฑ์อาหารและวัสดุสัมผัสอาหาร"/>
    <s v="กรมวิทยาศาสตร์บริการ"/>
    <x v="25"/>
    <s v="กระทรวงการอุดมศึกษา วิทยาศาสตร์ วิจัยและนวัตกรรม"/>
    <s v="โครงการปกติ 2564"/>
    <s v="v3_230102V01"/>
    <x v="4"/>
    <x v="0"/>
    <m/>
    <s v="https://emenscr.nesdc.go.th/viewer/view.html?id=5fc5c0d3b3f39c661145d176"/>
    <s v="230102F0101"/>
  </r>
  <r>
    <s v="วท 0302-64-0002"/>
    <s v="ผลผลิต : การถ่ายทอดเทคโนโลยีแก่ผู้ประกอบการและชุมชน"/>
    <s v="ผลผลิต : การถ่ายทอดเทคโนโลยีแก่ผู้ประกอบการและชุมชน"/>
    <s v="ด้านการสร้างความสามารถในการแข่งขัน"/>
    <x v="3"/>
    <s v="ตุลาคม 2563"/>
    <s v="กันยายน 2564"/>
    <s v="สำนัักเทคโนโลยีชุมชน"/>
    <s v="กรมวิทยาศาสตร์บริการ"/>
    <x v="25"/>
    <s v="กระทรวงการอุดมศึกษา วิทยาศาสตร์ วิจัยและนวัตกรรม"/>
    <s v="โครงการปกติ 2564"/>
    <s v="v3_230102V01"/>
    <x v="4"/>
    <x v="0"/>
    <m/>
    <s v="https://emenscr.nesdc.go.th/viewer/view.html?id=5fc75c71eb591c133460ea81"/>
    <s v="230102F0101"/>
  </r>
  <r>
    <s v="วช  0005-64-0002"/>
    <s v="โครงการด้านเศรษฐกิจฐานรากเพื่อเป้าหมาย SDGs"/>
    <s v="โครงการด้านเศรษฐกิจฐานรากเพื่อเป้าหมาย SDGs"/>
    <s v="ด้านการสร้างความสามารถในการแข่งขัน"/>
    <x v="3"/>
    <s v="กุมภาพันธ์ 2564"/>
    <s v="มกราคม 2565"/>
    <s v="กองประเมินผลและจัดการความรู้วิจัย"/>
    <s v="สำนักงานการวิจัยแห่งชาติ"/>
    <x v="13"/>
    <s v="กระทรวงการอุดมศึกษา วิทยาศาสตร์ วิจัยและนวัตกรรม"/>
    <s v="โครงการปกติ 2564"/>
    <s v="v3_230102V03"/>
    <x v="2"/>
    <x v="0"/>
    <m/>
    <s v="https://emenscr.nesdc.go.th/viewer/view.html?id=5ff811582162fd24d2c4dcaa"/>
    <s v="230102F0302"/>
  </r>
  <r>
    <s v="วช  0004-64-0001"/>
    <s v="การพัฒนาเพื่อประยุกต์ใช้ศัตรูธรรมชาติและขยายผลในการควบคุมศัตรูพืช/ ศัตรูสัตว์ที่สำคัญทางเศรษฐกิจเพื่อตอบสนองความต้องการในการพัฒนาประเทศ"/>
    <s v="การพัฒนาเพื่อประยุกต์ใช้ศัตรูธรรมชาติและขยายผลในการควบคุมศัตรูพืช/ ศัตรูสัตว์ที่สำคัญทางเศรษฐกิจเพื่อตอบสนองความต้องการในการพัฒนาประเทศ"/>
    <s v="ด้านการสร้างความสามารถในการแข่งขัน"/>
    <x v="3"/>
    <s v="ตุลาคม 2563"/>
    <s v="กันยายน 2564"/>
    <s v="กองบริหารแผนและงบประมาณการวิจัย"/>
    <s v="สำนักงานการวิจัยแห่งชาติ"/>
    <x v="13"/>
    <s v="กระทรวงการอุดมศึกษา วิทยาศาสตร์ วิจัยและนวัตกรรม"/>
    <s v="โครงการปกติ 2564"/>
    <s v="v3_230102V03"/>
    <x v="2"/>
    <x v="0"/>
    <m/>
    <s v="https://emenscr.nesdc.go.th/viewer/view.html?id=5ff82c08dc679924cc1f0fb8"/>
    <s v="230102F0302"/>
  </r>
  <r>
    <s v="ศธ 056409-64-0004"/>
    <s v="โครงการพัฒนาผลิตภัณฑ์ชุมชนท้องถิ่น (พัฒนาผลิตภัณฑ์ของผู้ประกอบการในจังหวัดสมุทรสาคร)"/>
    <s v="โครงการพัฒนาผลิตภัณฑ์ชุมชนท้องถิ่น (พัฒนาผลิตภัณฑ์ของผู้ประกอบการในจังหวัดสมุทรสาคร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การจัดการ"/>
    <s v="มหาวิทยาลัยราชภัฏบ้านสมเด็จเจ้าพระยา"/>
    <x v="20"/>
    <s v="กระทรวงการอุดมศึกษา วิทยาศาสตร์ วิจัยและนวัตกรรม"/>
    <s v="โครงการปกติ 2564"/>
    <s v="v3_230102V01"/>
    <x v="4"/>
    <x v="0"/>
    <m/>
    <s v="https://emenscr.nesdc.go.th/viewer/view.html?id=6013d4e3662c8a2f73e2fa76"/>
    <s v="230102F0101"/>
  </r>
  <r>
    <s v="อว 064319-64-0007"/>
    <s v="โครงการการขับเคลื่อนงานวิจัย และนวัตกรรมสู่ผู้ประกอบการเพื่อการพัฒนาเศรษฐกิจชุมชนที่ยั่งยืน(กิจกรรมการสร้างสรรค์นวัตกรรมการผลิตชุมชนเพื่อยกระดับมาตรฐานการผลิตอาหารทะเลแปรรูปสำหรับพื้นที่จังหวัดสมุทรสาคร ) "/>
    <s v="โครงการการขับเคลื่อนงานวิจัย และนวัตกรรมสู่ผู้ประกอบการเพื่อการพัฒนาเศรษฐกิจชุมชนที่ยั่งยืน(กิจกรรมการสร้างสรรค์นวัตกรรมการผลิตชุมชนเพื่อยกระดับมาตรฐานการผลิตอาหารทะเลแปรรูปสำหรับพื้นที่จังหวัดสมุทรสาคร ) "/>
    <s v="ด้านการสร้างโอกาสและความเสมอภาคทางสังคม"/>
    <x v="3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x v="20"/>
    <s v="กระทรวงการอุดมศึกษา วิทยาศาสตร์ วิจัยและนวัตกรรม"/>
    <s v="โครงการปกติ 2564"/>
    <s v="v3_230102V02"/>
    <x v="0"/>
    <x v="1"/>
    <m/>
    <s v="https://emenscr.nesdc.go.th/viewer/view.html?id=601846b91d36776e13d65b01"/>
    <s v="160101F0302"/>
  </r>
  <r>
    <s v="อว 6309-64-0002"/>
    <s v="ติดตามและประเมินผลงานวิจัยและนวัตกรรม และผลสัมฤทธิ์ของหน่วยงานในระบบ ววน.ปี 2564"/>
    <s v="ติดตามและประเมินผลงานวิจัยและนวัตกรรม และผลสัมฤทธิ์ของหน่วยงานในระบบ ววน.ปี 2564"/>
    <s v="ด้านการปรับสมดุลและพัฒนาระบบการบริหารจัดการภาครัฐ"/>
    <x v="3"/>
    <s v="ตุลาคม 2563"/>
    <s v="กันยายน 2564"/>
    <s v="กลุ่มภารกิจพัฒนาระบบและเครือข่ายวิทยาศาสตร์ วิจัยและนวัตกรรม"/>
    <s v="สำนักงานคณะกรรมการส่งเสริมวิทยาศาสตร์ วิจัยและนวัตกรรม"/>
    <x v="26"/>
    <s v="กระทรวงการอุดมศึกษา วิทยาศาสตร์ วิจัยและนวัตกรรม"/>
    <s v="โครงการปกติ 2564"/>
    <s v="v3_230102V05"/>
    <x v="9"/>
    <x v="1"/>
    <m/>
    <s v="https://emenscr.nesdc.go.th/viewer/view.html?id=5fe2c97cea2eef1b27a278a5"/>
    <s v="230502F0307"/>
  </r>
  <r>
    <s v="RMUTI1100-65-0007"/>
    <s v="ชาสมุนไพรต้านมะเร็งจากกรุงเขมา"/>
    <s v="ชาสมุนไพรต้านมะเร็งจากกรุงเขมา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เทคโนโลยีราชมงคลอีสาน"/>
    <x v="27"/>
    <s v="กระทรวงการอุดมศึกษา วิทยาศาสตร์ วิจัยและนวัตกรรม"/>
    <s v="โครงการปกติ 2565"/>
    <s v="v3_230102V05"/>
    <x v="3"/>
    <x v="0"/>
    <m/>
    <s v="https://emenscr.nesdc.go.th/viewer/view.html?id=624eaecaad1b55443decb2b1"/>
    <s v="230102F0303"/>
  </r>
  <r>
    <s v="อว6309.FB2-65-0002"/>
    <s v="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"/>
    <s v="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"/>
    <s v="ด้านการสร้างความสามารถในการแข่งขัน"/>
    <x v="4"/>
    <s v="ตุลาคม 2564"/>
    <s v="กันยายน 2565"/>
    <s v="สำนักบริหารงบประมาณ ววน."/>
    <s v="สำนักงานคณะกรรมการส่งเสริมวิทยาศาสตร์ วิจัยและนวัตกรรม"/>
    <x v="26"/>
    <s v="กระทรวงการอุดมศึกษา วิทยาศาสตร์ วิจัยและนวัตกรรม"/>
    <s v="โครงการปกติ 2565"/>
    <s v="v3_230102V04"/>
    <x v="7"/>
    <x v="0"/>
    <m/>
    <s v="https://emenscr.nesdc.go.th/viewer/view.html?id=61a47d10e4a0ba43f163ad46"/>
    <s v="230102F0402"/>
  </r>
  <r>
    <s v="ศธ0585.14-65-0015"/>
    <s v="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"/>
    <s v="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"/>
    <s v="ด้านการสร้างความสามารถในการแข่งขัน"/>
    <x v="4"/>
    <s v="ตุลาคม 2564"/>
    <s v="กันยายน 2565"/>
    <s v="คณะศิลปศาสตร์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5"/>
    <s v="v3_230102V04"/>
    <x v="8"/>
    <x v="0"/>
    <m/>
    <s v="https://emenscr.nesdc.go.th/viewer/view.html?id=61b9a8c27087b01cf7ac2b71"/>
    <s v="230102F0401"/>
  </r>
  <r>
    <s v="ศธ0585.09-65-0036"/>
    <s v="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"/>
    <s v="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"/>
    <s v="ด้านการสร้างความสามารถในการแข่งขัน"/>
    <x v="4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5"/>
    <s v="v3_230102V04"/>
    <x v="8"/>
    <x v="0"/>
    <m/>
    <s v="https://emenscr.nesdc.go.th/viewer/view.html?id=61b9b65577a3ca1cee43a7be"/>
    <s v="230102F0401"/>
  </r>
  <r>
    <s v="วท 0308-65-0001"/>
    <s v="โครงการส่งเสริมการนำ ววน. เพื่อพัฒนางานตามโครงการพระราชดำริ"/>
    <s v="โครงการส่งเสริมการนำ ววน. เพื่อพัฒนางานตามโครงการพระราชดำริ"/>
    <s v="ด้านการสร้างความสามารถในการแข่งขัน"/>
    <x v="4"/>
    <s v="ตุลาคม 2564"/>
    <s v="กันยายน 2565"/>
    <s v="กองผลิตภัณฑ์อาหารและวัสดุสัมผัสอาหาร"/>
    <s v="กรมวิทยาศาสตร์บริการ"/>
    <x v="25"/>
    <s v="กระทรวงการอุดมศึกษา วิทยาศาสตร์ วิจัยและนวัตกรรม"/>
    <s v="โครงการปกติ 2565"/>
    <s v="v3_230102V03"/>
    <x v="2"/>
    <x v="0"/>
    <m/>
    <s v="https://emenscr.nesdc.go.th/viewer/view.html?id=61c28f20cf8d3033eb3ef4ec"/>
    <s v="230102F0302"/>
  </r>
  <r>
    <s v="ศธ 0541-65-0034"/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ความสามารถในการแข่งขัน"/>
    <x v="4"/>
    <s v="ตุลาคม 2564"/>
    <s v="กันยายน 2565"/>
    <s v="กองนโยบายและแผน"/>
    <s v="มหาวิทยาลัยราชภัฏเลย"/>
    <x v="21"/>
    <s v="กระทรวงการอุดมศึกษา วิทยาศาสตร์ วิจัยและนวัตกรรม"/>
    <s v="โครงการปกติ 2565"/>
    <s v="v3_230102V04"/>
    <x v="8"/>
    <x v="0"/>
    <m/>
    <s v="https://emenscr.nesdc.go.th/viewer/view.html?id=61cae84518f9e461517bef0b"/>
    <s v="230102F0401"/>
  </r>
  <r>
    <s v="ศธ 056415-65-0001"/>
    <s v="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"/>
    <s v="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"/>
    <s v="ด้านการสร้างความสามารถในการแข่งขัน"/>
    <x v="4"/>
    <s v="พฤศจิกายน 2564"/>
    <s v="กันยายน 2565"/>
    <s v="ศูนย์การศึกษาอู่ทองทวารวดี"/>
    <s v="มหาวิทยาลัยราชภัฏบ้านสมเด็จเจ้าพระยา"/>
    <x v="20"/>
    <s v="กระทรวงการอุดมศึกษา วิทยาศาสตร์ วิจัยและนวัตกรรม"/>
    <s v="โครงการปกติ 2565"/>
    <s v="v3_230102V01"/>
    <x v="4"/>
    <x v="0"/>
    <m/>
    <s v="https://emenscr.nesdc.go.th/viewer/view.html?id=61e13428fd7eaa7f04b307c8"/>
    <s v="230102F0101"/>
  </r>
  <r>
    <s v="ศธ0585.13-65-0018"/>
    <s v="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"/>
    <s v="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"/>
    <s v="ด้านการสร้างความสามารถในการแข่งขัน"/>
    <x v="4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5"/>
    <s v="v3_230102V04"/>
    <x v="8"/>
    <x v="0"/>
    <m/>
    <s v="https://emenscr.nesdc.go.th/viewer/view.html?id=618cf778ceda15328416c25e"/>
    <s v="230102F0401"/>
  </r>
  <r>
    <s v="ศธ0578.04-65-0012"/>
    <s v="โครงการวิจัยการพัฒนาผลิตภัณฑ์ขนมไทยลดพลังงานเพื่ออุตสาหกรรมการส่งออก: อาลัวกล้วย"/>
    <s v="โครงการวิจัยการพัฒนาผลิตภัณฑ์ขนมไทยลดพลังงานเพื่ออุตสาหกรรมการส่งออก: อาลัวกล้วย"/>
    <s v="ด้านการสร้างความสามารถในการแข่งขัน"/>
    <x v="4"/>
    <s v="ตุลาคม 2564"/>
    <s v="กันยายน 2565"/>
    <s v="คณะเทคโนโลยีคหกรรมศาสตร์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5"/>
    <s v="v3_230102V01"/>
    <x v="4"/>
    <x v="0"/>
    <m/>
    <s v="https://emenscr.nesdc.go.th/viewer/view.html?id=619df8c3df200361cae58209"/>
    <s v="230102F0101"/>
  </r>
  <r>
    <s v="ศธ 0559.03-65-0003"/>
    <s v="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"/>
    <s v="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"/>
    <s v="ด้านการสร้างความสามารถในการแข่งขัน"/>
    <x v="4"/>
    <s v="ตุลาคม 2564"/>
    <s v="กันยายน 2565"/>
    <s v="สถาบันวิจัยและพัฒนาชายแดนภาคใต้"/>
    <s v="มหาวิทยาลัยราชภัฏยะลา"/>
    <x v="9"/>
    <s v="กระทรวงการอุดมศึกษา วิทยาศาสตร์ วิจัยและนวัตกรรม"/>
    <s v="โครงการปกติ 2565"/>
    <s v="v3_230102V03"/>
    <x v="2"/>
    <x v="0"/>
    <m/>
    <s v="https://emenscr.nesdc.go.th/viewer/view.html?id=61935c56bab527220bfbc5ba"/>
    <s v="230102F0302"/>
  </r>
  <r>
    <s v="ศธ 0559.05-65-0005"/>
    <s v="นวัตกรรมการพัฒนาและยกระดับผลิตภัณฑ์ผ้าท้องถิ่นเสริมเศรษฐกิจฐานราก จังหวัดนราธิวาส"/>
    <s v="นวัตกรรมการพัฒนาและยกระดับผลิตภัณฑ์ผ้าท้องถิ่นเสริมเศรษฐกิจฐานราก จังหวัดนราธิวาส"/>
    <s v="ด้านการสร้างความสามารถในการแข่งขัน"/>
    <x v="4"/>
    <s v="ตุลาคม 2564"/>
    <s v="กันยายน 2565"/>
    <s v="คณะมนุษยศาสตร์และสังคมศาสตร์"/>
    <s v="มหาวิทยาลัยราชภัฏยะลา"/>
    <x v="9"/>
    <s v="กระทรวงการอุดมศึกษา วิทยาศาสตร์ วิจัยและนวัตกรรม"/>
    <s v="โครงการปกติ 2565"/>
    <s v="v3_230102V05"/>
    <x v="3"/>
    <x v="0"/>
    <m/>
    <s v="https://emenscr.nesdc.go.th/viewer/view.html?id=61936b50bab527220bfbc5e0"/>
    <s v="230102F0303"/>
  </r>
  <r>
    <s v="ศธ 0524.01(06)-65-0002"/>
    <s v="เพิ่มผลผลิตข้าวโพดเลี้ยงสัตว์และมูลค่าวัสดุเหลือใช้ทางการเกษตรในอุตสาหกรรมอาหารสัตว์"/>
    <s v="เพิ่มผลผลิตข้าวโพดเลี้ยงสัตว์และมูลค่าวัสดุเหลือใช้ทางการเกษตรในอุตสาหกรรมอาหารสัตว์"/>
    <s v="ด้านการสร้างความสามารถในการแข่งขัน"/>
    <x v="4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10"/>
    <s v="กระทรวงการอุดมศึกษา วิทยาศาสตร์ วิจัยและนวัตกรรม"/>
    <s v="โครงการปกติ 2565"/>
    <s v="v3_230102V03"/>
    <x v="2"/>
    <x v="0"/>
    <m/>
    <s v="https://emenscr.nesdc.go.th/viewer/view.html?id=616543bfabf2f76eaaed7a2b"/>
    <s v="230102F0302"/>
  </r>
  <r>
    <s v="ศธ 0524.01(06)-65-0003"/>
    <s v="การใช้ประโยชน์ของวัตถุดิบพื้นถิ่นอย่างคุ้มค่าและต่อยอดพัฒนาเศรษฐกิจฐานรากของชุมชน"/>
    <s v="การใช้ประโยชน์ของวัตถุดิบพื้นถิ่นอย่างคุ้มค่าและต่อยอดพัฒนาเศรษฐกิจฐานรากของชุมชน"/>
    <s v="ด้านการสร้างความสามารถในการแข่งขัน"/>
    <x v="4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10"/>
    <s v="กระทรวงการอุดมศึกษา วิทยาศาสตร์ วิจัยและนวัตกรรม"/>
    <s v="โครงการปกติ 2565"/>
    <s v="v3_230102V03"/>
    <x v="2"/>
    <x v="0"/>
    <m/>
    <s v="https://emenscr.nesdc.go.th/viewer/view.html?id=6167212a4e72b56eb592a3b0"/>
    <s v="230102F0302"/>
  </r>
  <r>
    <s v="ศธ0585.09-65-0001"/>
    <s v="เครื่องตรวจวัดความสุกของมะนาวด้วยเทคนิคการประมวลผลภาพเพื่อรองรับการขาดแคลนแรงงานภาคเกษตรกรรม"/>
    <s v="เครื่องตรวจวัดความสุกของมะนาวด้วยเทคนิคการประมวลผลภาพเพื่อรองรับการขาดแคลนแรงงานภาคเกษตรกรรม"/>
    <s v="ด้านการสร้างความสามารถในการแข่งขัน"/>
    <x v="4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5"/>
    <s v="v3_230102V03"/>
    <x v="1"/>
    <x v="0"/>
    <m/>
    <s v="https://emenscr.nesdc.go.th/viewer/view.html?id=61976965d221902211f9b0f7"/>
    <s v="230102F0301"/>
  </r>
  <r>
    <s v="ศธ  0546.12-65-0024"/>
    <s v="รูปแบบการพัฒนากระบวนการย้อมเส้นไหมจากครามโดยการมีส่วนร่วมของชุมชน                                         "/>
    <s v="รูปแบบการพัฒนากระบวนการย้อมเส้นไหมจากครามโดยการมีส่วนร่วมของชุมชน                                         "/>
    <s v="ด้านการสร้างโอกาสและความเสมอภาคทางสังคม"/>
    <x v="4"/>
    <s v="เมษายน 2565"/>
    <s v="กันยายน 2565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5"/>
    <s v="v3_230102V04"/>
    <x v="8"/>
    <x v="1"/>
    <m/>
    <s v="https://emenscr.nesdc.go.th/viewer/view.html?id=625cea663e854b4443361ede"/>
    <s v="150101F0501"/>
  </r>
  <r>
    <s v="ศธ  0546.12-65-0025"/>
    <s v="แนวทางการเพิ่มประสิทธิภาพการเกษตรอินทรีย์เพื่อขับเคลื่อนเกษตรกรรมยั่งยืนภายใต้เศรษฐกิจสีเขียว"/>
    <s v="แนวทางการเพิ่มประสิทธิภาพการเกษตรอินทรีย์เพื่อขับเคลื่อนเกษตรกรรมยั่งยืนภายใต้เศรษฐกิจสีเขียว"/>
    <s v="ด้านการสร้างโอกาสและความเสมอภาคทางสังคม"/>
    <x v="4"/>
    <s v="เมษายน 2565"/>
    <s v="กันยายน 2565"/>
    <s v="คณะเกษตรและอุตสาหกรรมเกษตร"/>
    <s v="มหาวิทยาลัยราชภัฏสุรินทร์"/>
    <x v="28"/>
    <s v="กระทรวงการอุดมศึกษา วิทยาศาสตร์ วิจัยและนวัตกรรม"/>
    <s v="โครงการปกติ 2565"/>
    <s v="v3_230102V04"/>
    <x v="8"/>
    <x v="1"/>
    <m/>
    <s v="https://emenscr.nesdc.go.th/viewer/view.html?id=625cec28f0fa914bbb921033"/>
    <s v="150101F0501"/>
  </r>
  <r>
    <s v="RMUTI5100-66-0012"/>
    <s v="โครงการประเมินศักยภาพน้ำมันหอมระเหยจากพืชสมุนไพรเพื่อใช้ในการเคลือบเมล็ดพันธุ์คราม"/>
    <s v="โครงการประเมินศักยภาพน้ำมันหอมระเหยจากพืชสมุนไพรเพื่อใช้ในการเคลือบเมล็ดพันธุ์ครา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27"/>
    <s v="กระทรวงการอุดมศึกษา วิทยาศาสตร์ วิจัยและนวัตกรรม"/>
    <s v="โครงการปกติ 2566"/>
    <s v="v3_230102V04"/>
    <x v="7"/>
    <x v="0"/>
    <m/>
    <s v="https://emenscr.nesdc.go.th/viewer/view.html?id=63d228ca53b61d3dddb57f96"/>
    <s v="v2_230102V04F02"/>
  </r>
  <r>
    <s v="กษ 2908-66-0013"/>
    <s v="แผนงานการพัฒนาด้านอุตสาหกรรมแปรรูปยางดิบและผลิตภัณฑ์ยาง"/>
    <s v="แผนงานการพัฒนาด้านอุตสาหกรรมแปรรูปยางดิบและผลิตภัณฑ์ยาง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x v="29"/>
    <s v="กระทรวงเกษตรและสหกรณ์"/>
    <s v="โครงการปกติ 2566"/>
    <s v="v3_230102V03"/>
    <x v="1"/>
    <x v="0"/>
    <m/>
    <s v="https://emenscr.nesdc.go.th/viewer/view.html?id=63dcb5e0fa97461a952402f3"/>
    <s v="v2_230102V03F01"/>
  </r>
  <r>
    <s v="ศธ0585.14-66-0010"/>
    <s v="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"/>
    <s v="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"/>
    <s v="ด้านการสร้างความสามารถในการแข่งขัน"/>
    <x v="5"/>
    <s v="ตุลาคม 2565"/>
    <s v="กันยายน 2566"/>
    <s v="คณะศิลปศาสตร์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6"/>
    <s v="v3_230102V01"/>
    <x v="4"/>
    <x v="0"/>
    <m/>
    <s v="https://emenscr.nesdc.go.th/viewer/view.html?id=63f6cae7ecd30773351f790e"/>
    <s v="v2_230102V01F01"/>
  </r>
  <r>
    <s v="วท 5910-66-0012"/>
    <s v="โครงการส่งเสริมเกษตรปลอดภัย"/>
    <s v="โครงการส่งเสริมเกษตรปลอดภัย"/>
    <s v="ด้านการสร้างความสามารถในการแข่งขัน"/>
    <x v="5"/>
    <s v="ตุลาคม 2565"/>
    <s v="กันยายน 2566"/>
    <s v="ฝ่ายนโยบายและแผน"/>
    <s v="สถาบันเทคโนโลยีนิวเคลียร์แห่งชาติ (องค์การมหาชน)"/>
    <x v="30"/>
    <s v="กระทรวงการอุดมศึกษา วิทยาศาสตร์ วิจัยและนวัตกรรม"/>
    <s v="โครงการปกติ 2566"/>
    <s v="v3_230102V03"/>
    <x v="2"/>
    <x v="0"/>
    <m/>
    <s v="https://emenscr.nesdc.go.th/viewer/view.html?id=63f479a1728aa67344ffe136"/>
    <s v="v2_230102V03F02"/>
  </r>
  <r>
    <s v="ศธ0585.10-66-0004"/>
    <s v="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"/>
    <s v="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และอุตสาหกรรมเกษตร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6"/>
    <s v="v3_230102V04"/>
    <x v="7"/>
    <x v="0"/>
    <m/>
    <s v="https://emenscr.nesdc.go.th/viewer/view.html?id=63f877584f4b54733c3faf48"/>
    <s v="v2_230102V04F02"/>
  </r>
  <r>
    <s v="ศธ0585.13-66-0018"/>
    <s v="เครื่องเปิดดอกเห็ดนางฟ้าแบบอัตโนมัติสำหรับใช้ภายในบ้าน"/>
    <s v="เครื่องเปิดดอกเห็ดนางฟ้าแบบอัตโนมัติสำหรับใช้ภายในบ้าน"/>
    <s v="ด้านการสร้างความสามารถในการแข่งขัน"/>
    <x v="5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6"/>
    <s v="v3_230102V04"/>
    <x v="7"/>
    <x v="0"/>
    <m/>
    <s v="https://emenscr.nesdc.go.th/viewer/view.html?id=63fda9214f4b54733c3fb106"/>
    <s v="v2_230102V04F02"/>
  </r>
  <r>
    <s v="ศธ0585.09-66-0019"/>
    <s v="การพัฒนาเทคโนโลยีอัจฉริยะเพื่อยกระดับการผลิตและเพิ่มมูลค่าพืชสมุนไพรฟ้าทะลายโจร"/>
    <s v="การพัฒนาเทคโนโลยีอัจฉริยะเพื่อยกระดับการผลิตและเพิ่มมูลค่าพืชสมุนไพรฟ้าทะลายโจร"/>
    <s v="ด้านการสร้างความสามารถในการแข่งขัน"/>
    <x v="5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6"/>
    <s v="v3_230102V03"/>
    <x v="1"/>
    <x v="0"/>
    <m/>
    <s v="https://emenscr.nesdc.go.th/viewer/view.html?id=63fdcf88a4d626491278d0ab"/>
    <s v="v2_230102V03F01"/>
  </r>
  <r>
    <s v="ศธ0585.13-66-0029"/>
    <s v="การออกแบบเฟอร์นิเจอร์รูปแบบมัลติฟังก์ชั่นเพื่อเพิ่มพื้นที่ใช้สอยสำหรับที่อยู่อาศัยขนาดเล็ก"/>
    <s v="การออกแบบเฟอร์นิเจอร์รูปแบบมัลติฟังก์ชั่นเพื่อเพิ่มพื้นที่ใช้สอยสำหรับที่อยู่อาศัยขนาดเล็ก"/>
    <s v="ด้านการสร้างความสามารถในการแข่งขัน"/>
    <x v="5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6"/>
    <s v="v3_230102V04"/>
    <x v="7"/>
    <x v="0"/>
    <m/>
    <s v="https://emenscr.nesdc.go.th/viewer/view.html?id=63fddac3b4e8c549053a9cc6"/>
    <s v="v2_230102V04F02"/>
  </r>
  <r>
    <s v="ศธ 0536.7-66-0006"/>
    <s v="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 "/>
    <s v="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 "/>
    <s v="ด้านการสร้างความสามารถในการแข่งขัน"/>
    <x v="5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x v="23"/>
    <s v="กระทรวงการอุดมศึกษา วิทยาศาสตร์ วิจัยและนวัตกรรม"/>
    <s v="โครงการปกติ 2566"/>
    <s v="v3_230102V01"/>
    <x v="6"/>
    <x v="0"/>
    <m/>
    <s v="https://emenscr.nesdc.go.th/viewer/view.html?id=640fdbada4d6264912791a98"/>
    <s v="v2_230102V01F03"/>
  </r>
  <r>
    <s v="มรม. 1113-66-0004"/>
    <s v="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"/>
    <s v="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"/>
    <s v="ด้านการสร้างความสามารถในการแข่งขัน"/>
    <x v="5"/>
    <s v="ตุลาคม 2565"/>
    <s v="กันยายน 2566"/>
    <s v="กองนโยบายและแผน"/>
    <s v="มหาวิทยาลัยราชภัฏมหาสารคาม"/>
    <x v="31"/>
    <s v="กระทรวงการอุดมศึกษา วิทยาศาสตร์ วิจัยและนวัตกรรม"/>
    <s v="โครงการปกติ 2566"/>
    <s v="v3_230102V03"/>
    <x v="2"/>
    <x v="0"/>
    <m/>
    <s v="https://emenscr.nesdc.go.th/viewer/view.html?id=644e1b69a96a4d7578d18365"/>
    <s v="v2_230102V03F02"/>
  </r>
  <r>
    <s v="มรม. 1113-66-0003"/>
    <s v="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"/>
    <s v="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"/>
    <s v="ด้านการสร้างความสามารถในการแข่งขัน"/>
    <x v="5"/>
    <s v="ตุลาคม 2565"/>
    <s v="กันยายน 2566"/>
    <s v="กองนโยบายและแผน"/>
    <s v="มหาวิทยาลัยราชภัฏมหาสารคาม"/>
    <x v="31"/>
    <s v="กระทรวงการอุดมศึกษา วิทยาศาสตร์ วิจัยและนวัตกรรม"/>
    <s v="โครงการปกติ 2566"/>
    <s v="v3_230102V05"/>
    <x v="12"/>
    <x v="0"/>
    <m/>
    <s v="https://emenscr.nesdc.go.th/viewer/view.html?id=644e17e14acc4c40a0fee86e"/>
    <s v="v2_230102V05F04"/>
  </r>
  <r>
    <s v="มรม. 1113-66-0008"/>
    <s v="ยกระดับผลิตภัณฑ์ชุมชน OTOP"/>
    <s v="ยกระดับผลิตภัณฑ์ชุมชน OTOP"/>
    <s v="ด้านการสร้างความสามารถในการแข่งขัน"/>
    <x v="5"/>
    <s v="ตุลาคม 2565"/>
    <s v="กันยายน 2566"/>
    <s v="กองนโยบายและแผน"/>
    <s v="มหาวิทยาลัยราชภัฏมหาสารคาม"/>
    <x v="31"/>
    <s v="กระทรวงการอุดมศึกษา วิทยาศาสตร์ วิจัยและนวัตกรรม"/>
    <s v="โครงการปกติ 2566"/>
    <s v="v3_230102V04"/>
    <x v="7"/>
    <x v="0"/>
    <m/>
    <s v="https://emenscr.nesdc.go.th/viewer/view.html?id=644e210e4acc4c40a0fee92d"/>
    <s v="v2_230102V04F02"/>
  </r>
  <r>
    <s v="มรม. 1113-66-0002"/>
    <s v="ระบบเครื่องกรองน้ำแรเคลื่อนที่การไหลหมุนเวียนเพื่อใชในการอุโภคบริโภคในชุมชน"/>
    <s v="ระบบเครื่องกรองน้ำแรเคลื่อนที่การไหลหมุนเวียนเพื่อใชในการอุโภคบริโภคในชุมชน"/>
    <s v="ด้านการสร้างความสามารถในการแข่งขัน"/>
    <x v="5"/>
    <s v="ตุลาคม 2565"/>
    <s v="กันยายน 2566"/>
    <s v="กองนโยบายและแผน"/>
    <s v="มหาวิทยาลัยราชภัฏมหาสารคาม"/>
    <x v="31"/>
    <s v="กระทรวงการอุดมศึกษา วิทยาศาสตร์ วิจัยและนวัตกรรม"/>
    <s v="โครงการปกติ 2566"/>
    <s v="v3_230102V04"/>
    <x v="7"/>
    <x v="0"/>
    <m/>
    <s v="https://emenscr.nesdc.go.th/viewer/view.html?id=644e15614c33f2757e3eb0f9"/>
    <s v="v2_230102V04F02"/>
  </r>
  <r>
    <s v="มรม. 1113-66-0012"/>
    <s v="การเพิ่มมูลค่าผลิตภัณฑ์อัญชันแห้งโดยสร้างแบรนด์ผลิตภัณฑ์ชุมชน &quot;TARATEA BLUEPEA มาตรฐาน อย."/>
    <s v="การเพิ่มมูลค่าผลิตภัณฑ์อัญชันแห้งโดยสร้างแบรนด์ผลิตภัณฑ์ชุมชน &quot;TARATEA BLUEPEA มาตรฐาน อย."/>
    <s v="ด้านการสร้างความสามารถในการแข่งขัน"/>
    <x v="5"/>
    <s v="ตุลาคม 2565"/>
    <s v="กันยายน 2566"/>
    <s v="กองนโยบายและแผน"/>
    <s v="มหาวิทยาลัยราชภัฏมหาสารคาม"/>
    <x v="31"/>
    <s v="กระทรวงการอุดมศึกษา วิทยาศาสตร์ วิจัยและนวัตกรรม"/>
    <s v="โครงการปกติ 2566"/>
    <s v="v3_230102V03"/>
    <x v="1"/>
    <x v="0"/>
    <m/>
    <s v="https://emenscr.nesdc.go.th/viewer/view.html?id=644e25764acc4c40a0fee981"/>
    <s v="v2_230102V03F01"/>
  </r>
  <r>
    <s v="วท 6401-66-0046"/>
    <s v="โครงการพัฒนาธุรกิจนวัตกรรมในจังหวัดภาคใต้ชายแดน"/>
    <s v="โครงการพัฒนาธุรกิจนวัตกรรมในจังหวัดภาคใต้ชายแดน"/>
    <s v="ด้านการสร้างความสามารถในการแข่งขัน"/>
    <x v="5"/>
    <s v="ตุลาคม 2565"/>
    <s v="กันยายน 2566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โครงการปกติ 2566"/>
    <s v="v3_230102V01"/>
    <x v="4"/>
    <x v="0"/>
    <m/>
    <s v="https://emenscr.nesdc.go.th/viewer/view.html?id=6425b27821529c142b7a4d62"/>
    <s v="v2_230102V01F01"/>
  </r>
  <r>
    <s v="ศธ 0581.08-66-0030"/>
    <s v="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"/>
    <s v="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"/>
    <s v="ด้านการสร้างความสามารถในการแข่งขัน"/>
    <x v="5"/>
    <s v="ตุลาคม 2565"/>
    <s v="กันยายน 2566"/>
    <s v="คณะศิลปศาสตร์ (ศศ.)"/>
    <s v="มหาวิทยาลัยเทคโนโลยีราชมงคลพระนคร"/>
    <x v="32"/>
    <s v="กระทรวงการอุดมศึกษา วิทยาศาสตร์ วิจัยและนวัตกรรม"/>
    <s v="โครงการปกติ 2566"/>
    <s v="v3_230102V03"/>
    <x v="2"/>
    <x v="0"/>
    <m/>
    <s v="https://emenscr.nesdc.go.th/viewer/view.html?id=64229be031107d5c3a7fd0e6"/>
    <s v="v2_230102V03F02"/>
  </r>
  <r>
    <s v="วท 6401-66-0044"/>
    <s v="โครงการส่งเสริมธุรกิจนวัตกรรมที่ใช้เทคโนโลยีเชิงลึกในระดับภูมิภาค"/>
    <s v="โครงการส่งเสริมธุรกิจนวัตกรรมที่ใช้เทคโนโลยีเชิงลึกในระดับภูมิภาค"/>
    <s v="ด้านการสร้างความสามารถในการแข่งขัน"/>
    <x v="5"/>
    <s v="ตุลาคม 2565"/>
    <s v="กันยายน 2566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โครงการปกติ 2566"/>
    <s v="v3_230102V01"/>
    <x v="6"/>
    <x v="0"/>
    <m/>
    <s v="https://emenscr.nesdc.go.th/viewer/view.html?id=64256d924cc6a01428d4418b"/>
    <s v="v2_230102V01F03"/>
  </r>
  <r>
    <s v="ศธ 0581.03-66-0019"/>
    <s v="ผลของอัตราส่วนน้ำตาล และกะทิต่อคุณภาพทางกายภาพ และประสาทสัมผัสของข้าวเหนียวมูนเพื่อสุขภาพ "/>
    <s v="ผลของอัตราส่วนน้ำตาล และกะทิต่อคุณภาพทางกายภาพ และประสาทสัมผัสของข้าวเหนียวมูนเพื่อสุขภาพ "/>
    <s v="ด้านการสร้างความสามารถในการแข่งขัน"/>
    <x v="5"/>
    <s v="ตุลาคม 2565"/>
    <s v="กันยายน 2566"/>
    <s v="คณะเทคโนโลยีคหกรรมศาสตร์ (ทค.)"/>
    <s v="มหาวิทยาลัยเทคโนโลยีราชมงคลพระนคร"/>
    <x v="32"/>
    <s v="กระทรวงการอุดมศึกษา วิทยาศาสตร์ วิจัยและนวัตกรรม"/>
    <s v="โครงการปกติ 2566"/>
    <s v="v3_230102V03"/>
    <x v="2"/>
    <x v="0"/>
    <m/>
    <s v="https://emenscr.nesdc.go.th/viewer/view.html?id=642552c2a075f65c3927e604"/>
    <s v="v2_230102V03F02"/>
  </r>
  <r>
    <s v="ศธ 0581.08-66-0028"/>
    <s v="การยกระดับจังหวัดกาญจนบุรีสู่เมืองท่องเที่ยวคาร์บอนต่ำ"/>
    <s v="การยกระดับจังหวัดกาญจนบุรีสู่เมืองท่องเที่ยวคาร์บอนต่ำ"/>
    <s v="ด้านการสร้างความสามารถในการแข่งขัน"/>
    <x v="5"/>
    <s v="ตุลาคม 2565"/>
    <s v="กันยายน 2566"/>
    <s v="คณะศิลปศาสตร์ (ศศ.)"/>
    <s v="มหาวิทยาลัยเทคโนโลยีราชมงคลพระนคร"/>
    <x v="32"/>
    <s v="กระทรวงการอุดมศึกษา วิทยาศาสตร์ วิจัยและนวัตกรรม"/>
    <s v="โครงการปกติ 2566"/>
    <s v="v3_230102V03"/>
    <x v="2"/>
    <x v="0"/>
    <m/>
    <s v="https://emenscr.nesdc.go.th/viewer/view.html?id=64229603a075f65c3927b969"/>
    <s v="v2_230102V03F02"/>
  </r>
  <r>
    <s v="ศธ 0541-66-0011"/>
    <s v="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"/>
    <s v="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"/>
    <s v="ด้านการสร้างความสามารถในการแข่งขัน"/>
    <x v="5"/>
    <s v="ตุลาคม 2565"/>
    <s v="กันยายน 2566"/>
    <s v="กองนโยบายและแผน"/>
    <s v="มหาวิทยาลัยราชภัฏเลย"/>
    <x v="21"/>
    <s v="กระทรวงการอุดมศึกษา วิทยาศาสตร์ วิจัยและนวัตกรรม"/>
    <s v="โครงการปกติ 2566"/>
    <s v="v3_230102V04"/>
    <x v="8"/>
    <x v="0"/>
    <m/>
    <s v="https://emenscr.nesdc.go.th/viewer/view.html?id=6426509521529c142b7a4db5"/>
    <s v="v2_230102V04F01"/>
  </r>
  <r>
    <s v="วท 6001-66-0006"/>
    <s v="พัฒนามาตรการและกลไกการส่งเสริมผู้ประกอบการวิสาหกิจนวัตกรรมสู่การเติบโตแบบก้าวกระโดด (Scaleup)"/>
    <s v="พัฒนามาตรการและกลไกการส่งเสริมผู้ประกอบการวิสาหกิจนวัตกรรมสู่การเติบโตแบบก้าวกระโดด (Scaleup)"/>
    <s v="ด้านการสร้างความสามารถในการแข่งขัน"/>
    <x v="5"/>
    <s v="ตุลาคม 2565"/>
    <s v="กันยายน 2566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3"/>
    <s v="กระทรวงการอุดมศึกษา วิทยาศาสตร์ วิจัยและนวัตกรรม"/>
    <s v="ปรับปรุงข้อเสนอโครงการ 2566"/>
    <s v="v3_230102V05"/>
    <x v="3"/>
    <x v="0"/>
    <m/>
    <s v="https://emenscr.nesdc.go.th/viewer/view.html?id=641827200deee808afc717e8"/>
    <s v="v2_230102V05F02"/>
  </r>
  <r>
    <s v="วท 6001-66-0006"/>
    <s v="พัฒนามาตรการและกลไกการส่งเสริมผู้ประกอบการวิสาหกิจนวัตกรรมสู่การเติบโตแบบก้าวกระโดด (Scaleup)"/>
    <s v="พัฒนามาตรการและกลไกการส่งเสริมผู้ประกอบการวิสาหกิจนวัตกรรมสู่การเติบโตแบบก้าวกระโดด (Scaleup)"/>
    <s v="ด้านการสร้างความสามารถในการแข่งขัน"/>
    <x v="5"/>
    <s v="ตุลาคม 2565"/>
    <s v="กันยายน 2566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3"/>
    <s v="กระทรวงการอุดมศึกษา วิทยาศาสตร์ วิจัยและนวัตกรรม"/>
    <s v="ปรับปรุงข้อเสนอโครงการ 2566"/>
    <s v="v3_230102V05"/>
    <x v="13"/>
    <x v="1"/>
    <s v="นับซ้ำ"/>
    <s v="https://emenscr.nesdc.go.th/viewer/view.html?id=641827200deee808afc717e8"/>
    <s v="v2_230102V05F02"/>
  </r>
  <r>
    <s v="วท 6001-66-0006"/>
    <s v="พัฒนามาตรการและกลไกการส่งเสริมผู้ประกอบการวิสาหกิจนวัตกรรมสู่การเติบโตแบบก้าวกระโดด (Scaleup)"/>
    <s v="พัฒนามาตรการและกลไกการส่งเสริมผู้ประกอบการวิสาหกิจนวัตกรรมสู่การเติบโตแบบก้าวกระโดด (Scaleup)"/>
    <s v="ด้านการสร้างความสามารถในการแข่งขัน"/>
    <x v="5"/>
    <s v="ตุลาคม 2565"/>
    <s v="กันยายน 2566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3"/>
    <s v="กระทรวงการอุดมศึกษา วิทยาศาสตร์ วิจัยและนวัตกรรม"/>
    <s v="ปรับปรุงข้อเสนอโครงการ 2566"/>
    <s v="v3_230102V05"/>
    <x v="3"/>
    <x v="0"/>
    <m/>
    <s v="https://emenscr.nesdc.go.th/viewer/view.html?id=641827200deee808afc717e8"/>
    <s v="v2_230102V05F02"/>
  </r>
  <r>
    <s v="ศธ 0530.18-66-0001"/>
    <s v="การผลิตสารเสริมประสิทธิภาพเพื่อกระตุ้นการเจริญเติบโตพืชจากสาหร่ายทะเลเชิงพานิชย์"/>
    <s v="การผลิตสารเสริมประสิทธิภาพเพื่อกระตุ้นการเจริญเติบโตพืชจากสาหร่ายทะเลเชิงพานิชย์"/>
    <s v="ด้านการสร้างการเติบโตบนคุณภาพชีวิตที่เป็นมิตรต่อสิ่งแวดล้อม"/>
    <x v="5"/>
    <s v="พฤษภาคม 2566"/>
    <s v="ธันวาคม 2566"/>
    <s v="คณะสาธารณสุข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6"/>
    <s v="v3_230102V05"/>
    <x v="3"/>
    <x v="0"/>
    <m/>
    <s v="https://emenscr.nesdc.go.th/viewer/view.html?id=64a523360aa0e80f57a655b7"/>
    <s v="v2_230102V03F03"/>
  </r>
  <r>
    <s v="อว 0616.09-67-0004"/>
    <s v="โครงการยกระดับศูนย์วิทยาศาสตร์สู่การเป็นศูนย์ตรวจวัดทางวิทยาศาสตร์ที่ได้มาตรฐาน"/>
    <s v="โครงการยกระดับศูนย์วิทยาศาสตร์สู่การเป็นศูนย์ตรวจวัดทางวิทยาศาสตร์ที่ได้มาตรฐาน"/>
    <s v="ด้านการสร้างความสามารถในการแข่งขัน"/>
    <x v="6"/>
    <s v="ตุลาคม 2566"/>
    <s v="กันยายน 2567"/>
    <s v="คณะวิทยาศาสตร์และเทคโนโลยี"/>
    <s v="มหาวิทยาลัยราชภัฏนครสวรรค์"/>
    <x v="17"/>
    <s v="กระทรวงการอุดมศึกษา วิทยาศาสตร์ วิจัยและนวัตกรรม"/>
    <s v="โครงการปกติ 2567"/>
    <s v="v3_230102V04"/>
    <x v="7"/>
    <x v="0"/>
    <m/>
    <s v="https://emenscr.nesdc.go.th/viewer/view.html?id=658a5b77bcbd745c67dd5f2f"/>
    <s v="v3_230102V04F02"/>
  </r>
  <r>
    <s v="ศธ0585.13-67-0025"/>
    <s v="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"/>
    <s v="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"/>
    <s v="ด้านการสร้างความสามารถในการแข่งขัน"/>
    <x v="6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7"/>
    <s v="v3_230102V04"/>
    <x v="8"/>
    <x v="0"/>
    <m/>
    <s v="https://emenscr.nesdc.go.th/viewer/view.html?id=65b755f7dced0b0660ba4ba4"/>
    <s v="v3_230102V04F01"/>
  </r>
  <r>
    <s v="ศธ0585.09-67-0015"/>
    <s v="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"/>
    <s v="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"/>
    <s v="ด้านการสร้างความสามารถในการแข่งขัน"/>
    <x v="6"/>
    <s v="ตุลาคม 2566"/>
    <s v="กันยายน 2567"/>
    <s v="คณะครุศาสตร์อุตสาหกรรม"/>
    <s v="มหาวิทยาลัยเทคโนโลยีราชมงคลสุวรรณภูมิ"/>
    <x v="19"/>
    <s v="กระทรวงการอุดมศึกษา วิทยาศาสตร์ วิจัยและนวัตกรรม"/>
    <s v="โครงการปกติ 2567"/>
    <s v="v3_230102V03"/>
    <x v="2"/>
    <x v="0"/>
    <m/>
    <s v="https://emenscr.nesdc.go.th/viewer/view.html?id=65adf3c2d5f7b32ada41e8da"/>
    <s v="v3_230102V03F02"/>
  </r>
  <r>
    <s v="ศธ0578.06-67-0026"/>
    <s v="วิสาหกิจขนาดกลางและขนาดย่อมกับผลกระทบต่อเศรษฐกิจท้องถิ่นในประเทศไทย"/>
    <s v="วิสาหกิจขนาดกลางและขนาดย่อมกับผลกระทบต่อเศรษฐกิจท้องถิ่นในประเทศไทย"/>
    <s v="ด้านการสร้างความสามารถในการแข่งขัน"/>
    <x v="6"/>
    <s v="ตุลาคม 2566"/>
    <s v="กันยายน 2567"/>
    <s v="คณะบริหารธุรกิจ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7"/>
    <s v="v3_230102V05"/>
    <x v="14"/>
    <x v="0"/>
    <m/>
    <s v="https://emenscr.nesdc.go.th/viewer/view.html?id=655b1c0e19d0a33b26c4e18a"/>
    <s v="v3_230102V05F05"/>
  </r>
  <r>
    <s v="ศธ0578.06-67-0023"/>
    <s v="การจัดการห่วงโซ่คุณค่ากลุ่มวิสาหกิจชุมชนผลิตภัณฑ์เกษตรแปรรูป จังหวัดปทุมธานี"/>
    <s v="การจัดการห่วงโซ่คุณค่ากลุ่มวิสาหกิจชุมชนผลิตภัณฑ์เกษตรแปรรูป จังหวัดปทุมธานี"/>
    <s v="ด้านการสร้างความสามารถในการแข่งขัน"/>
    <x v="6"/>
    <s v="ตุลาคม 2566"/>
    <s v="กันยายน 2567"/>
    <s v="คณะบริหารธุรกิจ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7"/>
    <s v="v3_230102V03"/>
    <x v="1"/>
    <x v="0"/>
    <m/>
    <s v="https://emenscr.nesdc.go.th/viewer/view.html?id=655b103d7ee34a5c6dbc5a9c"/>
    <s v="v3_230102V03F01"/>
  </r>
  <r>
    <s v="ศธ0578.06-67-0019"/>
    <s v="การสื่อสารองค์กรและพฤติกรรมพนักงานที่มุ่งเน้นความยั่งยืนเพื่อยกระดับประสิทธิภาพองค์กรตามโมเดลเศรษฐกิจสู่การพัฒนาที่ยั่งยืนของผู้ให้บริการโลจิสติกส์ในเขตกรุงเทพมหานครและปริมณฑล"/>
    <s v="การสื่อสารองค์กรและพฤติกรรมพนักงานที่มุ่งเน้นความยั่งยืนเพื่อยกระดับประสิทธิภาพองค์กรตามโมเดลเศรษฐกิจสู่การพัฒนาที่ยั่งยืนของผู้ให้บริการโลจิสติกส์ในเขตกรุงเทพมหานครและปริมณฑล"/>
    <s v="ด้านการสร้างความสามารถในการแข่งขัน"/>
    <x v="6"/>
    <s v="ตุลาคม 2566"/>
    <s v="กันยายน 2567"/>
    <s v="คณะบริหารธุรกิจ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7"/>
    <s v="v3_230102V03"/>
    <x v="1"/>
    <x v="0"/>
    <m/>
    <s v="https://emenscr.nesdc.go.th/viewer/view.html?id=655af9077482073b2da58759"/>
    <s v="v3_230102V03F01"/>
  </r>
  <r>
    <s v="ศธ0578.06-67-0015"/>
    <s v="ปัจจัยความเสี่ยงที่ส่งผลต่อการส่งออกสินค้าของผู้ประกอบการวิสาหกิจขนาดกลางและขนาดย่อม (MSME) ภายใต้ BCG model"/>
    <s v="ปัจจัยความเสี่ยงที่ส่งผลต่อการส่งออกสินค้าของผู้ประกอบการวิสาหกิจขนาดกลางและขนาดย่อม (MSME) ภายใต้ BCG model"/>
    <s v="ด้านการสร้างความสามารถในการแข่งขัน"/>
    <x v="6"/>
    <s v="ตุลาคม 2566"/>
    <s v="กันยายน 2567"/>
    <s v="คณะบริหารธุรกิจ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7"/>
    <s v="v3_230102V03"/>
    <x v="2"/>
    <x v="0"/>
    <m/>
    <s v="https://emenscr.nesdc.go.th/viewer/view.html?id=65572d673b1d2f5c6661d9a1"/>
    <s v="v3_230102V03F02"/>
  </r>
  <r>
    <s v="ศธ0578.06-67-0014"/>
    <s v="การวิเคราะห์ความเสี่ยงและทัศนคติที่ส่งผลต่อการตัดสินใจซื้อรถยนต์ไฟฟ้านำเข้า"/>
    <s v="การวิเคราะห์ความเสี่ยงและทัศนคติที่ส่งผลต่อการตัดสินใจซื้อรถยนต์ไฟฟ้านำเข้า"/>
    <s v="ด้านการสร้างความสามารถในการแข่งขัน"/>
    <x v="6"/>
    <s v="ตุลาคม 2566"/>
    <s v="กันยายน 2567"/>
    <s v="คณะบริหารธุรกิจ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7"/>
    <s v="v3_230102V03"/>
    <x v="1"/>
    <x v="0"/>
    <m/>
    <s v="https://emenscr.nesdc.go.th/viewer/view.html?id=655727ad7482073b2da5872a"/>
    <s v="v3_230102V03F01"/>
  </r>
  <r>
    <s v="ศธ 0607-67-0003"/>
    <s v="โครงการเกษตรนวัตกรรมสู่การวิจัยเพื่อสร้างอัตลักษณ์ผลิตภัณฑ์อาหารมูลค่าสูง  ภายใต้แนวคิด BCG Economy Model"/>
    <s v="โครงการเกษตรนวัตกรรมสู่การวิจัยเพื่อสร้างอัตลักษณ์ผลิตภัณฑ์อาหารมูลค่าสูง  ภายใต้แนวคิด BCG Economy Model"/>
    <s v="ด้านการสร้างความสามารถในการแข่งขัน"/>
    <x v="6"/>
    <s v="ตุลาคม 2566"/>
    <s v="กันยายน 2567"/>
    <s v="สำนักวิจัยและพัฒนาการอาชีวศึกษา"/>
    <s v="สำนักงานคณะกรรมการการอาชีวศึกษา"/>
    <x v="34"/>
    <s v="กระทรวงศึกษาธิการ"/>
    <s v="โครงการปกติ 2567"/>
    <s v="v3_230102V04"/>
    <x v="8"/>
    <x v="0"/>
    <m/>
    <s v="https://emenscr.nesdc.go.th/viewer/view.html?id=665983de9349501f91150f6f"/>
    <s v="v3_230102V04F01"/>
  </r>
  <r>
    <s v="ศธ 0541-67-0009"/>
    <s v="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"/>
    <s v="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"/>
    <s v="ด้านการสร้างความสามารถในการแข่งขัน"/>
    <x v="6"/>
    <s v="ตุลาคม 2566"/>
    <s v="กันยายน 2567"/>
    <s v="กองนโยบายและแผน"/>
    <s v="มหาวิทยาลัยราชภัฏเลย"/>
    <x v="21"/>
    <s v="กระทรวงการอุดมศึกษา วิทยาศาสตร์ วิจัยและนวัตกรรม"/>
    <s v="โครงการปกติ 2567"/>
    <s v="v3_230102V04"/>
    <x v="8"/>
    <x v="0"/>
    <m/>
    <s v="https://emenscr.nesdc.go.th/viewer/view.html?id=658cdde77482073b2da59657"/>
    <s v="v3_230102V04F01"/>
  </r>
  <r>
    <s v="วท 6401-67-0038"/>
    <s v="โครงการส่งเสริมธุรกิจนวัตกรมที่ใช้เทคโนโลยีเชิงลึกในระดับภูมิภาค (Deep Technology Regionalization)"/>
    <s v="โครงการส่งเสริมธุรกิจนวัตกรมที่ใช้เทคโนโลยีเชิงลึกในระดับภูมิภาค (Deep Technology Regionalization)"/>
    <s v="ด้านการสร้างความสามารถในการแข่งขัน"/>
    <x v="6"/>
    <s v="ตุลาคม 2566"/>
    <s v="กันยายน 2567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ปรับปรุงโครงการสำคัญ 2567"/>
    <s v="v3_230102V01"/>
    <x v="6"/>
    <x v="0"/>
    <m/>
    <s v="https://emenscr.nesdc.go.th/viewer/view.html?id=6645dbc99349501f91150946"/>
    <s v="v2_230102V01F03"/>
  </r>
  <r>
    <s v="วท 6401-67-0028"/>
    <s v="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"/>
    <s v="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"/>
    <s v="ด้านการสร้างความสามารถในการแข่งขัน"/>
    <x v="6"/>
    <s v="ตุลาคม 2566"/>
    <s v="กันยายน 2567"/>
    <s v="ฝ่ายบริหารองค์กร"/>
    <s v="สำนักงานนวัตกรรมแห่งชาติ (องค์การมหาชน)"/>
    <x v="12"/>
    <s v="กระทรวงการอุดมศึกษา วิทยาศาสตร์ วิจัยและนวัตกรรม"/>
    <s v="โครงการปกติ 2567"/>
    <s v="v3_230102V01"/>
    <x v="4"/>
    <x v="0"/>
    <m/>
    <s v="https://emenscr.nesdc.go.th/viewer/view.html?id=657145bd19d0a33b26c4e5c2"/>
    <s v="v3_230102V01F01"/>
  </r>
  <r>
    <s v="วท 6001-67-0010"/>
    <s v="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"/>
    <s v="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"/>
    <s v="ด้านการสร้างความสามารถในการแข่งขัน"/>
    <x v="6"/>
    <s v="ตุลาคม 2566"/>
    <s v="กันยายน 2567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3"/>
    <s v="กระทรวงการอุดมศึกษา วิทยาศาสตร์ วิจัยและนวัตกรรม"/>
    <s v="โครงการปกติ 2567"/>
    <s v="v3_230102V05"/>
    <x v="3"/>
    <x v="0"/>
    <m/>
    <s v="https://emenscr.nesdc.go.th/viewer/view.html?id=658c048662e90d5c6f0037ec"/>
    <s v="v3_230102V05F02"/>
  </r>
  <r>
    <s v="วท 5910-67-0022"/>
    <s v="โครงการการถ่ายทอดเทคโนโลยีการสร้างมูลค่าให้กับอาหารพื้นถิ่นด้วยการฉายรังสี"/>
    <s v="โครงการการถ่ายทอดเทคโนโลยีการสร้างมูลค่าให้กับอาหารพื้นถิ่นด้วยการฉายรังสี"/>
    <s v="ด้านการสร้างความสามารถในการแข่งขัน"/>
    <x v="6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30"/>
    <s v="กระทรวงการอุดมศึกษา วิทยาศาสตร์ วิจัยและนวัตกรรม"/>
    <s v="โครงการปกติ 2567"/>
    <s v="v3_230102V03"/>
    <x v="2"/>
    <x v="0"/>
    <m/>
    <s v="https://emenscr.nesdc.go.th/viewer/view.html?id=66575fc2d5f7b32ada437e9c"/>
    <s v="v3_230102V03F02"/>
  </r>
  <r>
    <s v="วท 5910-67-0021"/>
    <s v="โครงการส่งเสริมเกษตรปลอดภัย"/>
    <s v="โครงการส่งเสริมเกษตรปลอดภัย"/>
    <s v="ด้านการสร้างความสามารถในการแข่งขัน"/>
    <x v="6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30"/>
    <s v="กระทรวงการอุดมศึกษา วิทยาศาสตร์ วิจัยและนวัตกรรม"/>
    <s v="โครงการปกติ 2567"/>
    <s v="v3_230102V03"/>
    <x v="2"/>
    <x v="0"/>
    <m/>
    <s v="https://emenscr.nesdc.go.th/viewer/view.html?id=66575b3518a7ad2adbc4f6d3"/>
    <s v="v3_230102V03F02"/>
  </r>
  <r>
    <s v="วช  0005-67-0025"/>
    <s v="โครงการ “Thailand Invention Showcase” สิ่งประดิษฐ์ไทยเพื่อเป้าหมายการพัฒนาที่ยั่งยืน SDGs"/>
    <s v="โครงการ “Thailand Invention Showcase” สิ่งประดิษฐ์ไทยเพื่อเป้าหมายการพัฒนาที่ยั่งยืน SDGs"/>
    <s v="ด้านการสร้างความสามารถในการแข่งขัน"/>
    <x v="6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13"/>
    <s v="กระทรวงการอุดมศึกษา วิทยาศาสตร์ วิจัยและนวัตกรรม"/>
    <s v="โครงการปกติ 2567"/>
    <s v="v3_230102V04"/>
    <x v="8"/>
    <x v="0"/>
    <m/>
    <s v="https://emenscr.nesdc.go.th/viewer/view.html?id=6584f9233b1d2f5c66622895"/>
    <s v="v3_230102V04F01"/>
  </r>
  <r>
    <s v="RMUTI5100-67-0027"/>
    <s v="โครงการสำรวจและรวบรวมภูมิปัญญาโภชนาการและคุณค่าเชิงหน้าที่ของอาหารชนเผ่าไทญ้อสกลนคร"/>
    <s v="โครงการสำรวจและรวบรวมภูมิปัญญาโภชนาการและคุณค่าเชิงหน้าที่ของอาหารชนเผ่าไทญ้อสกลนคร"/>
    <s v="ด้านการสร้างความสามารถในการแข่งขัน"/>
    <x v="6"/>
    <s v="พฤษภาคม 2567"/>
    <s v="กันยายน 2567"/>
    <s v="สำนักงานวิทยาเขตสกลนคร"/>
    <s v="มหาวิทยาลัยเทคโนโลยีราชมงคลอีสาน"/>
    <x v="27"/>
    <s v="กระทรวงการอุดมศึกษา วิทยาศาสตร์ วิจัยและนวัตกรรม"/>
    <s v="โครงการปกติ 2567"/>
    <s v="v3_230102V03"/>
    <x v="2"/>
    <x v="0"/>
    <m/>
    <s v="https://emenscr.nesdc.go.th/viewer/view.html?id=666022259349501f91150fb2"/>
    <s v="v3_230102V03F02"/>
  </r>
  <r>
    <s v="RMUTI5100-67-0011"/>
    <s v="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"/>
    <s v="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"/>
    <s v="ด้านการสร้างความสามารถในการแข่งขัน"/>
    <x v="6"/>
    <s v="ตุลาคม 2566"/>
    <s v="เมษายน 2567"/>
    <s v="สำนักงานวิทยาเขตสกลนคร"/>
    <s v="มหาวิทยาลัยเทคโนโลยีราชมงคลอีสาน"/>
    <x v="27"/>
    <s v="กระทรวงการอุดมศึกษา วิทยาศาสตร์ วิจัยและนวัตกรรม"/>
    <s v="โครงการปกติ 2567"/>
    <s v="v3_230102V03"/>
    <x v="2"/>
    <x v="0"/>
    <m/>
    <s v="https://emenscr.nesdc.go.th/viewer/view.html?id=658a7c33bcbd745c67dd60d3"/>
    <s v="v3_230102V03F02"/>
  </r>
  <r>
    <s v="อว 0616.02-67-0004"/>
    <s v="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"/>
    <s v="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"/>
    <s v="ด้านความมั่นคง"/>
    <x v="6"/>
    <s v="ตุลาคม 2566"/>
    <s v="กันยายน 2567"/>
    <s v="สถาบันวิจัยและพัฒนา"/>
    <s v="มหาวิทยาลัยราชภัฏนครสวรรค์"/>
    <x v="17"/>
    <s v="กระทรวงการอุดมศึกษา วิทยาศาสตร์ วิจัยและนวัตกรรม"/>
    <s v="โครงการปกติ 2567"/>
    <s v="v3_230102V03"/>
    <x v="1"/>
    <x v="0"/>
    <m/>
    <s v="https://emenscr.nesdc.go.th/viewer/view.html?id=6589345066940b3b333381f8"/>
    <s v="v3_230102V03F01"/>
  </r>
  <r>
    <s v="อว 0616.02-67-0004"/>
    <s v="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"/>
    <s v="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"/>
    <s v="ด้านความมั่นคง"/>
    <x v="6"/>
    <s v="ตุลาคม 2566"/>
    <s v="กันยายน 2567"/>
    <s v="สถาบันวิจัยและพัฒนา"/>
    <s v="มหาวิทยาลัยราชภัฏนครสวรรค์"/>
    <x v="17"/>
    <s v="กระทรวงการอุดมศึกษา วิทยาศาสตร์ วิจัยและนวัตกรรม"/>
    <s v="โครงการปกติ 2567"/>
    <s v="v3_230102V03"/>
    <x v="2"/>
    <x v="1"/>
    <s v="นับซ้ำ"/>
    <s v="https://emenscr.nesdc.go.th/viewer/view.html?id=6589345066940b3b333381f8"/>
    <s v="v3_230102V03F01"/>
  </r>
  <r>
    <s v="ศธ 0539.2-68-0006"/>
    <s v="โครงการยกระดับมาตรฐานผลิตภัณฑ์ชุมชนยั่งยืนสู่แพลตฟอร์มออนไลน์"/>
    <s v="โครงการยกระดับมาตรฐานผลิตภัณฑ์ชุมชนยั่งยืนสู่แพลตฟอร์มออนไลน์"/>
    <s v="ด้านการสร้างความสามารถในการแข่งขัน"/>
    <x v="7"/>
    <s v="ตุลาคม 2567"/>
    <s v="กันยายน 2568"/>
    <s v="คณะมนุษยศาสตร์และสังคมศาสตร์"/>
    <s v="มหาวิทยาลัยราชภัฏเพชรบูรณ์"/>
    <x v="22"/>
    <s v="กระทรวงการอุดมศึกษา วิทยาศาสตร์ วิจัยและนวัตกรรม"/>
    <s v="โครงการปกติ 2568"/>
    <s v="v3_230102V01"/>
    <x v="4"/>
    <x v="0"/>
    <m/>
    <s v="https://emenscr.nesdc.go.th/viewer/view.html?id=676e70cb6f54fa3671471651"/>
    <s v="v3_230102V01F01"/>
  </r>
  <r>
    <s v="วท 6001-68-0008"/>
    <s v="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"/>
    <s v="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"/>
    <s v="ด้านการสร้างความสามารถในการแข่งขัน"/>
    <x v="7"/>
    <s v="ตุลาคม 2567"/>
    <s v="กันยายน 2568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3"/>
    <s v="กระทรวงการอุดมศึกษา วิทยาศาสตร์ วิจัยและนวัตกรรม"/>
    <s v="โครงการปกติ 2568"/>
    <s v="v3_230102V05"/>
    <x v="3"/>
    <x v="0"/>
    <m/>
    <s v="https://emenscr.nesdc.go.th/viewer/view.html?id=67b6992096b4f94a6a8f5396"/>
    <s v="v3_230102V05F02"/>
  </r>
  <r>
    <s v="วท 5910-68-0017"/>
    <s v="โครงการการถ่ายทอดเทคโนโลยีการสร้างมูลค่าให้กับอาหารพื้นถิ่นด้วยการฉายรังสี"/>
    <s v="โครงการการถ่ายทอดเทคโนโลยีการสร้างมูลค่าให้กับอาหารพื้นถิ่นด้วยการฉายรังสี"/>
    <s v="ด้านการสร้างความสามารถในการแข่งขัน"/>
    <x v="7"/>
    <s v="ตุลาคม 2567"/>
    <s v="กันยายน 2568"/>
    <s v="ฝ่ายนโยบายและแผน"/>
    <s v="สถาบันเทคโนโลยีนิวเคลียร์แห่งชาติ (องค์การมหาชน)"/>
    <x v="30"/>
    <s v="กระทรวงการอุดมศึกษา วิทยาศาสตร์ วิจัยและนวัตกรรม"/>
    <s v="โครงการปกติ 2568"/>
    <s v="v3_230102V03"/>
    <x v="2"/>
    <x v="0"/>
    <m/>
    <s v="https://emenscr.nesdc.go.th/viewer/view.html?id=6772c5683c750d5109f30c5c"/>
    <s v="v3_230102V03F02"/>
  </r>
  <r>
    <s v="วท 5910-68-0016"/>
    <s v="โครงการส่งเสริมเกษตรปลอดภัย"/>
    <s v="โครงการส่งเสริมเกษตรปลอดภัย"/>
    <s v="ด้านการสร้างความสามารถในการแข่งขัน"/>
    <x v="7"/>
    <s v="ตุลาคม 2567"/>
    <s v="กันยายน 2568"/>
    <s v="ฝ่ายนโยบายและแผน"/>
    <s v="สถาบันเทคโนโลยีนิวเคลียร์แห่งชาติ (องค์การมหาชน)"/>
    <x v="30"/>
    <s v="กระทรวงการอุดมศึกษา วิทยาศาสตร์ วิจัยและนวัตกรรม"/>
    <s v="โครงการปกติ 2568"/>
    <s v="v3_230102V03"/>
    <x v="2"/>
    <x v="0"/>
    <m/>
    <s v="https://emenscr.nesdc.go.th/viewer/view.html?id=6772be98d231ee5117cb976e"/>
    <s v="v3_230102V03F02"/>
  </r>
  <r>
    <s v="RMUTI5100-68-0016"/>
    <s v="โครงการปลูกรักษาสวนป่ามเหสักข์ – สักสยามินทร์ พื้นที่ 5 ไร่ และการประเมินคาร์บอนเครดิต"/>
    <s v="โครงการปลูกรักษาสวนป่ามเหสักข์ – สักสยามินทร์ พื้นที่ 5 ไร่ และการประเมินคาร์บอนเครดิต"/>
    <s v="ด้านการสร้างความสามารถในการแข่งขัน"/>
    <x v="7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27"/>
    <s v="กระทรวงการอุดมศึกษา วิทยาศาสตร์ วิจัยและนวัตกรรม"/>
    <s v="โครงการปกติ 2568"/>
    <s v="v3_230102V03"/>
    <x v="1"/>
    <x v="0"/>
    <m/>
    <s v="https://emenscr.nesdc.go.th/viewer/view.html?id=677cb2d86f54fa3671471a84"/>
    <s v="v3_230102V03F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14"/>
  </r>
  <r>
    <x v="1"/>
  </r>
  <r>
    <x v="5"/>
  </r>
  <r>
    <x v="2"/>
  </r>
  <r>
    <x v="23"/>
  </r>
  <r>
    <x v="24"/>
  </r>
  <r>
    <x v="4"/>
  </r>
  <r>
    <x v="12"/>
  </r>
  <r>
    <x v="13"/>
  </r>
  <r>
    <x v="25"/>
  </r>
  <r>
    <x v="16"/>
  </r>
  <r>
    <x v="17"/>
  </r>
  <r>
    <x v="18"/>
  </r>
  <r>
    <x v="19"/>
  </r>
  <r>
    <x v="20"/>
  </r>
  <r>
    <x v="22"/>
  </r>
  <r>
    <x v="26"/>
  </r>
  <r>
    <x v="0"/>
  </r>
  <r>
    <x v="14"/>
  </r>
  <r>
    <x v="2"/>
  </r>
  <r>
    <x v="5"/>
  </r>
  <r>
    <x v="12"/>
  </r>
  <r>
    <x v="13"/>
  </r>
  <r>
    <x v="16"/>
  </r>
  <r>
    <x v="18"/>
  </r>
  <r>
    <x v="20"/>
  </r>
  <r>
    <x v="22"/>
  </r>
  <r>
    <x v="0"/>
  </r>
  <r>
    <x v="27"/>
  </r>
  <r>
    <x v="28"/>
  </r>
  <r>
    <x v="29"/>
  </r>
  <r>
    <x v="30"/>
  </r>
  <r>
    <x v="31"/>
  </r>
  <r>
    <x v="2"/>
  </r>
  <r>
    <x v="32"/>
  </r>
  <r>
    <x v="33"/>
  </r>
  <r>
    <x v="12"/>
  </r>
  <r>
    <x v="13"/>
  </r>
  <r>
    <x v="15"/>
  </r>
  <r>
    <x v="16"/>
  </r>
  <r>
    <x v="1"/>
  </r>
  <r>
    <x v="17"/>
  </r>
  <r>
    <x v="18"/>
  </r>
  <r>
    <x v="20"/>
  </r>
  <r>
    <x v="22"/>
  </r>
  <r>
    <x v="7"/>
  </r>
  <r>
    <x v="0"/>
  </r>
  <r>
    <x v="3"/>
  </r>
  <r>
    <x v="5"/>
  </r>
  <r>
    <x v="32"/>
  </r>
  <r>
    <x v="12"/>
  </r>
  <r>
    <x v="13"/>
  </r>
  <r>
    <x v="16"/>
  </r>
  <r>
    <x v="18"/>
  </r>
  <r>
    <x v="19"/>
  </r>
  <r>
    <x v="20"/>
  </r>
  <r>
    <x v="34"/>
  </r>
  <r>
    <x v="35"/>
  </r>
  <r>
    <x v="36"/>
  </r>
  <r>
    <x v="21"/>
  </r>
  <r>
    <x v="33"/>
  </r>
  <r>
    <x v="12"/>
  </r>
  <r>
    <x v="13"/>
  </r>
  <r>
    <x v="14"/>
  </r>
  <r>
    <x v="16"/>
  </r>
  <r>
    <x v="20"/>
  </r>
  <r>
    <x v="22"/>
  </r>
  <r>
    <x v="12"/>
  </r>
  <r>
    <x v="13"/>
  </r>
  <r>
    <x v="14"/>
  </r>
  <r>
    <x v="16"/>
  </r>
  <r>
    <x v="17"/>
  </r>
  <r>
    <x v="18"/>
  </r>
  <r>
    <x v="20"/>
  </r>
  <r>
    <x v="22"/>
  </r>
  <r>
    <x v="26"/>
  </r>
  <r>
    <x v="14"/>
  </r>
  <r>
    <x v="37"/>
  </r>
  <r>
    <x v="3"/>
  </r>
  <r>
    <x v="24"/>
  </r>
  <r>
    <x v="4"/>
  </r>
  <r>
    <x v="5"/>
  </r>
  <r>
    <x v="6"/>
  </r>
  <r>
    <x v="12"/>
  </r>
  <r>
    <x v="9"/>
  </r>
  <r>
    <x v="38"/>
  </r>
  <r>
    <x v="31"/>
  </r>
  <r>
    <x v="39"/>
  </r>
  <r>
    <x v="32"/>
  </r>
  <r>
    <x v="33"/>
  </r>
  <r>
    <x v="13"/>
  </r>
  <r>
    <x v="40"/>
  </r>
  <r>
    <x v="15"/>
  </r>
  <r>
    <x v="16"/>
  </r>
  <r>
    <x v="17"/>
  </r>
  <r>
    <x v="18"/>
  </r>
  <r>
    <x v="19"/>
  </r>
  <r>
    <x v="20"/>
  </r>
  <r>
    <x v="34"/>
  </r>
  <r>
    <x v="24"/>
  </r>
  <r>
    <x v="0"/>
  </r>
  <r>
    <x v="14"/>
  </r>
  <r>
    <x v="1"/>
  </r>
  <r>
    <x v="41"/>
  </r>
  <r>
    <x v="3"/>
  </r>
  <r>
    <x v="4"/>
  </r>
  <r>
    <x v="33"/>
  </r>
  <r>
    <x v="5"/>
  </r>
  <r>
    <x v="6"/>
  </r>
  <r>
    <x v="12"/>
  </r>
  <r>
    <x v="28"/>
  </r>
  <r>
    <x v="42"/>
  </r>
  <r>
    <x v="38"/>
  </r>
  <r>
    <x v="30"/>
  </r>
  <r>
    <x v="43"/>
  </r>
  <r>
    <x v="11"/>
  </r>
  <r>
    <x v="20"/>
  </r>
  <r>
    <x v="34"/>
  </r>
  <r>
    <x v="44"/>
  </r>
  <r>
    <x v="45"/>
  </r>
  <r>
    <x v="32"/>
  </r>
  <r>
    <x v="46"/>
  </r>
  <r>
    <x v="47"/>
  </r>
  <r>
    <x v="13"/>
  </r>
  <r>
    <x v="40"/>
  </r>
  <r>
    <x v="48"/>
  </r>
  <r>
    <x v="15"/>
  </r>
  <r>
    <x v="16"/>
  </r>
  <r>
    <x v="17"/>
  </r>
  <r>
    <x v="18"/>
  </r>
  <r>
    <x v="19"/>
  </r>
  <r>
    <x v="2"/>
  </r>
  <r>
    <x v="21"/>
  </r>
  <r>
    <x v="9"/>
  </r>
  <r>
    <x v="0"/>
  </r>
  <r>
    <x v="14"/>
  </r>
  <r>
    <x v="1"/>
  </r>
  <r>
    <x v="4"/>
  </r>
  <r>
    <x v="5"/>
  </r>
  <r>
    <x v="6"/>
  </r>
  <r>
    <x v="7"/>
  </r>
  <r>
    <x v="43"/>
  </r>
  <r>
    <x v="49"/>
  </r>
  <r>
    <x v="24"/>
  </r>
  <r>
    <x v="12"/>
  </r>
  <r>
    <x v="13"/>
  </r>
  <r>
    <x v="15"/>
  </r>
  <r>
    <x v="16"/>
  </r>
  <r>
    <x v="17"/>
  </r>
  <r>
    <x v="18"/>
  </r>
  <r>
    <x v="20"/>
  </r>
  <r>
    <x v="50"/>
  </r>
  <r>
    <x v="21"/>
  </r>
  <r>
    <x v="51"/>
  </r>
  <r>
    <x v="24"/>
  </r>
  <r>
    <x v="0"/>
  </r>
  <r>
    <x v="14"/>
  </r>
  <r>
    <x v="3"/>
  </r>
  <r>
    <x v="4"/>
  </r>
  <r>
    <x v="5"/>
  </r>
  <r>
    <x v="6"/>
  </r>
  <r>
    <x v="12"/>
  </r>
  <r>
    <x v="9"/>
  </r>
  <r>
    <x v="38"/>
  </r>
  <r>
    <x v="52"/>
  </r>
  <r>
    <x v="47"/>
  </r>
  <r>
    <x v="13"/>
  </r>
  <r>
    <x v="15"/>
  </r>
  <r>
    <x v="16"/>
  </r>
  <r>
    <x v="1"/>
  </r>
  <r>
    <x v="17"/>
  </r>
  <r>
    <x v="18"/>
  </r>
  <r>
    <x v="19"/>
  </r>
  <r>
    <x v="20"/>
  </r>
  <r>
    <x v="2"/>
  </r>
  <r>
    <x v="50"/>
  </r>
  <r>
    <x v="21"/>
  </r>
  <r>
    <x v="53"/>
  </r>
  <r>
    <x v="12"/>
  </r>
  <r>
    <x v="13"/>
  </r>
  <r>
    <x v="16"/>
  </r>
  <r>
    <x v="20"/>
  </r>
  <r>
    <x v="21"/>
  </r>
  <r>
    <x v="22"/>
  </r>
  <r>
    <x v="0"/>
  </r>
  <r>
    <x v="3"/>
  </r>
  <r>
    <x v="24"/>
  </r>
  <r>
    <x v="5"/>
  </r>
  <r>
    <x v="12"/>
  </r>
  <r>
    <x v="8"/>
  </r>
  <r>
    <x v="30"/>
  </r>
  <r>
    <x v="54"/>
  </r>
  <r>
    <x v="22"/>
  </r>
  <r>
    <x v="18"/>
  </r>
  <r>
    <x v="13"/>
  </r>
  <r>
    <x v="16"/>
  </r>
  <r>
    <x v="20"/>
  </r>
  <r>
    <x v="35"/>
  </r>
  <r>
    <x v="21"/>
  </r>
  <r>
    <x v="3"/>
  </r>
  <r>
    <x v="12"/>
  </r>
  <r>
    <x v="13"/>
  </r>
  <r>
    <x v="16"/>
  </r>
  <r>
    <x v="20"/>
  </r>
  <r>
    <x v="38"/>
  </r>
  <r>
    <x v="12"/>
  </r>
  <r>
    <x v="13"/>
  </r>
  <r>
    <x v="15"/>
  </r>
  <r>
    <x v="16"/>
  </r>
  <r>
    <x v="20"/>
  </r>
  <r>
    <x v="21"/>
  </r>
  <r>
    <x v="14"/>
  </r>
  <r>
    <x v="4"/>
  </r>
  <r>
    <x v="12"/>
  </r>
  <r>
    <x v="13"/>
  </r>
  <r>
    <x v="15"/>
  </r>
  <r>
    <x v="16"/>
  </r>
  <r>
    <x v="20"/>
  </r>
  <r>
    <x v="5"/>
  </r>
  <r>
    <x v="24"/>
  </r>
  <r>
    <x v="33"/>
  </r>
  <r>
    <x v="12"/>
  </r>
  <r>
    <x v="13"/>
  </r>
  <r>
    <x v="14"/>
  </r>
  <r>
    <x v="15"/>
  </r>
  <r>
    <x v="16"/>
  </r>
  <r>
    <x v="17"/>
  </r>
  <r>
    <x v="20"/>
  </r>
  <r>
    <x v="21"/>
  </r>
  <r>
    <x v="22"/>
  </r>
  <r>
    <x v="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D9C8F6-19B6-4621-97DE-FE82F6815CAA}" name="PivotTable2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1:J37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6">
        <item x="4"/>
        <item x="10"/>
        <item x="6"/>
        <item x="0"/>
        <item x="5"/>
        <item x="1"/>
        <item x="2"/>
        <item x="8"/>
        <item x="7"/>
        <item x="13"/>
        <item x="3"/>
        <item x="11"/>
        <item x="12"/>
        <item x="14"/>
        <item x="9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5">
    <i>
      <x/>
    </i>
    <i r="1">
      <x/>
    </i>
    <i>
      <x v="1"/>
    </i>
    <i r="1">
      <x/>
    </i>
    <i>
      <x v="2"/>
    </i>
    <i r="1">
      <x/>
    </i>
    <i>
      <x v="3"/>
    </i>
    <i r="1">
      <x/>
    </i>
    <i r="1">
      <x v="1"/>
    </i>
    <i>
      <x v="4"/>
    </i>
    <i r="1">
      <x/>
    </i>
    <i>
      <x v="5"/>
    </i>
    <i r="1">
      <x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>
      <x v="9"/>
    </i>
    <i r="1">
      <x v="1"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>
      <x v="14"/>
    </i>
    <i r="1">
      <x/>
    </i>
    <i r="1">
      <x v="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77">
    <format dxfId="76">
      <pivotArea type="all" dataOnly="0" outline="0" fieldPosition="0"/>
    </format>
    <format dxfId="75">
      <pivotArea outline="0" collapsedLevelsAreSubtotals="1" fieldPosition="0"/>
    </format>
    <format dxfId="74">
      <pivotArea type="origin" dataOnly="0" labelOnly="1" outline="0" fieldPosition="0"/>
    </format>
    <format dxfId="73">
      <pivotArea field="4" type="button" dataOnly="0" labelOnly="1" outline="0" axis="axisCol" fieldPosition="0"/>
    </format>
    <format dxfId="72">
      <pivotArea type="topRight" dataOnly="0" labelOnly="1" outline="0" fieldPosition="0"/>
    </format>
    <format dxfId="71">
      <pivotArea field="13" type="button" dataOnly="0" labelOnly="1" outline="0" axis="axisRow" fieldPosition="0"/>
    </format>
    <format dxfId="70">
      <pivotArea dataOnly="0" labelOnly="1" fieldPosition="0">
        <references count="1">
          <reference field="13" count="0"/>
        </references>
      </pivotArea>
    </format>
    <format dxfId="69">
      <pivotArea dataOnly="0" labelOnly="1" grandRow="1" outline="0" fieldPosition="0"/>
    </format>
    <format dxfId="68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67">
      <pivotArea dataOnly="0" labelOnly="1" fieldPosition="0">
        <references count="2">
          <reference field="13" count="1" selected="0">
            <x v="1"/>
          </reference>
          <reference field="14" count="1">
            <x v="0"/>
          </reference>
        </references>
      </pivotArea>
    </format>
    <format dxfId="66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65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64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63">
      <pivotArea dataOnly="0" labelOnly="1" fieldPosition="0">
        <references count="2">
          <reference field="13" count="1" selected="0">
            <x v="5"/>
          </reference>
          <reference field="14" count="1">
            <x v="0"/>
          </reference>
        </references>
      </pivotArea>
    </format>
    <format dxfId="62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6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60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59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58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57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56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55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54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53">
      <pivotArea dataOnly="0" labelOnly="1" fieldPosition="0">
        <references count="1">
          <reference field="4" count="0"/>
        </references>
      </pivotArea>
    </format>
    <format dxfId="52">
      <pivotArea dataOnly="0" labelOnly="1" grandCol="1" outline="0" fieldPosition="0"/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type="origin" dataOnly="0" labelOnly="1" outline="0" fieldPosition="0"/>
    </format>
    <format dxfId="48">
      <pivotArea field="4" type="button" dataOnly="0" labelOnly="1" outline="0" axis="axisCol" fieldPosition="0"/>
    </format>
    <format dxfId="47">
      <pivotArea type="topRight" dataOnly="0" labelOnly="1" outline="0" fieldPosition="0"/>
    </format>
    <format dxfId="46">
      <pivotArea field="13" type="button" dataOnly="0" labelOnly="1" outline="0" axis="axisRow" fieldPosition="0"/>
    </format>
    <format dxfId="45">
      <pivotArea dataOnly="0" labelOnly="1" fieldPosition="0">
        <references count="1">
          <reference field="13" count="0"/>
        </references>
      </pivotArea>
    </format>
    <format dxfId="44">
      <pivotArea dataOnly="0" labelOnly="1" grandRow="1" outline="0" fieldPosition="0"/>
    </format>
    <format dxfId="43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42">
      <pivotArea dataOnly="0" labelOnly="1" fieldPosition="0">
        <references count="2">
          <reference field="13" count="1" selected="0">
            <x v="1"/>
          </reference>
          <reference field="14" count="1">
            <x v="0"/>
          </reference>
        </references>
      </pivotArea>
    </format>
    <format dxfId="41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40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39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38">
      <pivotArea dataOnly="0" labelOnly="1" fieldPosition="0">
        <references count="2">
          <reference field="13" count="1" selected="0">
            <x v="5"/>
          </reference>
          <reference field="14" count="1">
            <x v="0"/>
          </reference>
        </references>
      </pivotArea>
    </format>
    <format dxfId="37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36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35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34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33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32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31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30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29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28">
      <pivotArea dataOnly="0" labelOnly="1" fieldPosition="0">
        <references count="1">
          <reference field="4" count="0"/>
        </references>
      </pivotArea>
    </format>
    <format dxfId="27">
      <pivotArea dataOnly="0" labelOnly="1" grandCol="1" outline="0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4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13" type="button" dataOnly="0" labelOnly="1" outline="0" axis="axisRow" fieldPosition="0"/>
    </format>
    <format dxfId="20">
      <pivotArea dataOnly="0" labelOnly="1" fieldPosition="0">
        <references count="1">
          <reference field="13" count="0"/>
        </references>
      </pivotArea>
    </format>
    <format dxfId="19">
      <pivotArea dataOnly="0" labelOnly="1" grandRow="1" outline="0" fieldPosition="0"/>
    </format>
    <format dxfId="18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17">
      <pivotArea dataOnly="0" labelOnly="1" fieldPosition="0">
        <references count="2">
          <reference field="13" count="1" selected="0">
            <x v="1"/>
          </reference>
          <reference field="14" count="1">
            <x v="0"/>
          </reference>
        </references>
      </pivotArea>
    </format>
    <format dxfId="16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15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14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13">
      <pivotArea dataOnly="0" labelOnly="1" fieldPosition="0">
        <references count="2">
          <reference field="13" count="1" selected="0">
            <x v="5"/>
          </reference>
          <reference field="14" count="1">
            <x v="0"/>
          </reference>
        </references>
      </pivotArea>
    </format>
    <format dxfId="12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1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10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9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8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7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6">
      <pivotArea dataOnly="0" labelOnly="1" fieldPosition="0">
        <references count="2">
          <reference field="13" count="1" selected="0">
            <x v="12"/>
          </reference>
          <reference field="14" count="1">
            <x v="0"/>
          </reference>
        </references>
      </pivotArea>
    </format>
    <format dxfId="5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4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3">
      <pivotArea dataOnly="0" labelOnly="1" fieldPosition="0">
        <references count="1">
          <reference field="4" count="0"/>
        </references>
      </pivotArea>
    </format>
    <format dxfId="2">
      <pivotArea dataOnly="0" labelOnly="1" grandCol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858E91-3C3F-498A-ACBA-047E8E8762E7}" name="PivotTable3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122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6">
        <item x="29"/>
        <item x="15"/>
        <item x="11"/>
        <item x="3"/>
        <item x="7"/>
        <item x="32"/>
        <item x="8"/>
        <item x="19"/>
        <item x="27"/>
        <item x="20"/>
        <item x="24"/>
        <item x="16"/>
        <item x="6"/>
        <item x="17"/>
        <item x="22"/>
        <item x="2"/>
        <item x="14"/>
        <item x="23"/>
        <item x="4"/>
        <item x="28"/>
        <item x="31"/>
        <item x="9"/>
        <item x="21"/>
        <item x="0"/>
        <item x="13"/>
        <item x="18"/>
        <item x="25"/>
        <item x="26"/>
        <item x="10"/>
        <item x="30"/>
        <item x="5"/>
        <item x="12"/>
        <item x="1"/>
        <item x="33"/>
        <item x="34"/>
        <item t="default"/>
      </items>
    </pivotField>
    <pivotField showAll="0"/>
    <pivotField showAll="0"/>
    <pivotField showAll="0"/>
    <pivotField axis="axisRow" showAll="0" sortType="ascending">
      <items count="16">
        <item x="4"/>
        <item x="10"/>
        <item x="6"/>
        <item x="0"/>
        <item x="5"/>
        <item x="1"/>
        <item x="2"/>
        <item x="8"/>
        <item x="7"/>
        <item x="13"/>
        <item x="3"/>
        <item x="11"/>
        <item x="12"/>
        <item x="14"/>
        <item x="9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119">
    <i>
      <x/>
    </i>
    <i r="1">
      <x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3"/>
    </i>
    <i r="2">
      <x v="14"/>
    </i>
    <i r="2">
      <x v="16"/>
    </i>
    <i r="2">
      <x v="26"/>
    </i>
    <i r="2">
      <x v="31"/>
    </i>
    <i>
      <x v="1"/>
    </i>
    <i r="1">
      <x/>
    </i>
    <i r="2">
      <x v="6"/>
    </i>
    <i r="2">
      <x v="31"/>
    </i>
    <i>
      <x v="2"/>
    </i>
    <i r="1">
      <x/>
    </i>
    <i r="2">
      <x v="6"/>
    </i>
    <i r="2">
      <x v="17"/>
    </i>
    <i r="2">
      <x v="31"/>
    </i>
    <i>
      <x v="3"/>
    </i>
    <i r="1">
      <x/>
    </i>
    <i r="2">
      <x v="11"/>
    </i>
    <i r="2">
      <x v="12"/>
    </i>
    <i r="2">
      <x v="15"/>
    </i>
    <i r="2">
      <x v="21"/>
    </i>
    <i r="2">
      <x v="23"/>
    </i>
    <i r="2">
      <x v="31"/>
    </i>
    <i r="1">
      <x v="1"/>
    </i>
    <i r="2">
      <x v="9"/>
    </i>
    <i>
      <x v="4"/>
    </i>
    <i r="1">
      <x/>
    </i>
    <i r="2">
      <x v="2"/>
    </i>
    <i r="2">
      <x v="6"/>
    </i>
    <i>
      <x v="5"/>
    </i>
    <i r="1">
      <x/>
    </i>
    <i r="2">
      <x/>
    </i>
    <i r="2">
      <x v="2"/>
    </i>
    <i r="2">
      <x v="3"/>
    </i>
    <i r="2">
      <x v="4"/>
    </i>
    <i r="2">
      <x v="6"/>
    </i>
    <i r="2">
      <x v="7"/>
    </i>
    <i r="2">
      <x v="8"/>
    </i>
    <i r="2">
      <x v="13"/>
    </i>
    <i r="2">
      <x v="20"/>
    </i>
    <i r="2">
      <x v="23"/>
    </i>
    <i r="2">
      <x v="30"/>
    </i>
    <i>
      <x v="6"/>
    </i>
    <i r="1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12"/>
    </i>
    <i r="2">
      <x v="18"/>
    </i>
    <i r="2">
      <x v="20"/>
    </i>
    <i r="2">
      <x v="21"/>
    </i>
    <i r="2">
      <x v="24"/>
    </i>
    <i r="2">
      <x v="26"/>
    </i>
    <i r="2">
      <x v="28"/>
    </i>
    <i r="2">
      <x v="29"/>
    </i>
    <i r="2">
      <x v="32"/>
    </i>
    <i r="1">
      <x v="1"/>
    </i>
    <i r="2">
      <x v="13"/>
    </i>
    <i>
      <x v="7"/>
    </i>
    <i r="1">
      <x/>
    </i>
    <i r="2">
      <x v="4"/>
    </i>
    <i r="2">
      <x v="6"/>
    </i>
    <i r="2">
      <x v="7"/>
    </i>
    <i r="2">
      <x v="9"/>
    </i>
    <i r="2">
      <x v="22"/>
    </i>
    <i r="2">
      <x v="24"/>
    </i>
    <i r="2">
      <x v="34"/>
    </i>
    <i r="1">
      <x v="1"/>
    </i>
    <i r="2">
      <x v="19"/>
    </i>
    <i>
      <x v="8"/>
    </i>
    <i r="1">
      <x/>
    </i>
    <i r="2">
      <x v="2"/>
    </i>
    <i r="2">
      <x v="4"/>
    </i>
    <i r="2">
      <x v="6"/>
    </i>
    <i r="2">
      <x v="7"/>
    </i>
    <i r="2">
      <x v="8"/>
    </i>
    <i r="2">
      <x v="13"/>
    </i>
    <i r="2">
      <x v="17"/>
    </i>
    <i r="2">
      <x v="20"/>
    </i>
    <i r="2">
      <x v="27"/>
    </i>
    <i>
      <x v="9"/>
    </i>
    <i r="1">
      <x v="1"/>
    </i>
    <i r="2">
      <x v="33"/>
    </i>
    <i>
      <x v="10"/>
    </i>
    <i r="1">
      <x/>
    </i>
    <i r="2">
      <x v="2"/>
    </i>
    <i r="2">
      <x v="3"/>
    </i>
    <i r="2">
      <x v="6"/>
    </i>
    <i r="2">
      <x v="8"/>
    </i>
    <i r="2">
      <x v="10"/>
    </i>
    <i r="2">
      <x v="21"/>
    </i>
    <i r="2">
      <x v="25"/>
    </i>
    <i r="2">
      <x v="33"/>
    </i>
    <i>
      <x v="11"/>
    </i>
    <i r="1">
      <x/>
    </i>
    <i r="2">
      <x v="2"/>
    </i>
    <i>
      <x v="12"/>
    </i>
    <i r="1">
      <x/>
    </i>
    <i r="2">
      <x v="20"/>
    </i>
    <i>
      <x v="13"/>
    </i>
    <i r="1">
      <x/>
    </i>
    <i r="2">
      <x v="4"/>
    </i>
    <i>
      <x v="14"/>
    </i>
    <i r="1">
      <x/>
    </i>
    <i r="2">
      <x v="6"/>
    </i>
    <i r="1">
      <x v="1"/>
    </i>
    <i r="2">
      <x v="27"/>
    </i>
    <i t="grand">
      <x/>
    </i>
  </rowItems>
  <colItems count="1">
    <i/>
  </colItem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E7892-C3A5-42A0-B2A7-769BD9AAF54B}" name="PivotTable9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P3:Q59" firstHeaderRow="1" firstDataRow="1" firstDataCol="1"/>
  <pivotFields count="1">
    <pivotField axis="axisRow" dataField="1" showAll="0">
      <items count="56">
        <item x="23"/>
        <item x="45"/>
        <item x="32"/>
        <item x="37"/>
        <item x="46"/>
        <item x="41"/>
        <item x="26"/>
        <item x="3"/>
        <item x="47"/>
        <item x="24"/>
        <item x="4"/>
        <item x="33"/>
        <item x="5"/>
        <item x="6"/>
        <item x="12"/>
        <item x="13"/>
        <item x="7"/>
        <item x="40"/>
        <item x="48"/>
        <item x="8"/>
        <item x="27"/>
        <item x="28"/>
        <item x="9"/>
        <item x="10"/>
        <item x="29"/>
        <item x="0"/>
        <item x="14"/>
        <item x="15"/>
        <item x="25"/>
        <item x="42"/>
        <item x="51"/>
        <item x="16"/>
        <item x="38"/>
        <item x="30"/>
        <item x="1"/>
        <item x="31"/>
        <item x="17"/>
        <item x="18"/>
        <item x="19"/>
        <item x="43"/>
        <item x="54"/>
        <item x="11"/>
        <item x="52"/>
        <item x="20"/>
        <item x="34"/>
        <item x="39"/>
        <item x="2"/>
        <item x="35"/>
        <item x="36"/>
        <item x="44"/>
        <item x="50"/>
        <item x="21"/>
        <item x="22"/>
        <item x="49"/>
        <item x="53"/>
        <item t="default"/>
      </items>
    </pivotField>
  </pivotFields>
  <rowFields count="1">
    <field x="0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Count of หน่วยงาน" fld="0" subtotal="count" baseField="0" baseItem="0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cd27cadb90d1b2adda544&amp;username=rus058509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929ae47ff240c0ef13129&amp;username=psu05211" TargetMode="External"/><Relationship Id="rId63" Type="http://schemas.openxmlformats.org/officeDocument/2006/relationships/hyperlink" Target="https://emenscr.nesdc.go.th/viewer/view.html?id=5f2bd8a6ab9aa9251e67f6c9&amp;username=most640141" TargetMode="External"/><Relationship Id="rId84" Type="http://schemas.openxmlformats.org/officeDocument/2006/relationships/hyperlink" Target="https://emenscr.nesdc.go.th/viewer/view.html?id=5f2cfc971e9bcf1b6a3366ed&amp;username=sut56027021" TargetMode="External"/><Relationship Id="rId138" Type="http://schemas.openxmlformats.org/officeDocument/2006/relationships/hyperlink" Target="https://emenscr.nesdc.go.th/viewer/view.html?id=611393bd77572f035a6ea24c&amp;username=rmutt0578031" TargetMode="External"/><Relationship Id="rId159" Type="http://schemas.openxmlformats.org/officeDocument/2006/relationships/hyperlink" Target="https://emenscr.nesdc.go.th/viewer/view.html?id=6119207b8b5f6c1fa114cd1e&amp;username=sut56027021" TargetMode="External"/><Relationship Id="rId170" Type="http://schemas.openxmlformats.org/officeDocument/2006/relationships/hyperlink" Target="https://emenscr.nesdc.go.th/viewer/view.html?id=612756f7914dee5ac289e913&amp;username=msu053031" TargetMode="External"/><Relationship Id="rId107" Type="http://schemas.openxmlformats.org/officeDocument/2006/relationships/hyperlink" Target="https://emenscr.nesdc.go.th/viewer/view.html?id=5f2d5e69374fcf0bce4060d8&amp;username=mfu59013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8fa844ae89a0c1450de30&amp;username=rmutl0583011" TargetMode="External"/><Relationship Id="rId53" Type="http://schemas.openxmlformats.org/officeDocument/2006/relationships/hyperlink" Target="https://emenscr.nesdc.go.th/viewer/view.html?id=5f2a9ea1c65fbf3fac32100c&amp;username=yru055901021" TargetMode="External"/><Relationship Id="rId74" Type="http://schemas.openxmlformats.org/officeDocument/2006/relationships/hyperlink" Target="https://emenscr.nesdc.go.th/viewer/view.html?id=5f2cc71c5d3d8c1b64cee0fd&amp;username=srs11131" TargetMode="External"/><Relationship Id="rId128" Type="http://schemas.openxmlformats.org/officeDocument/2006/relationships/hyperlink" Target="https://emenscr.nesdc.go.th/viewer/view.html?id=60daaa08345c94224734f770&amp;username=kmitl052401061" TargetMode="External"/><Relationship Id="rId149" Type="http://schemas.openxmlformats.org/officeDocument/2006/relationships/hyperlink" Target="https://emenscr.nesdc.go.th/viewer/view.html?id=61163ff286a2b770df75a8ae&amp;username=rmutp058111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95" Type="http://schemas.openxmlformats.org/officeDocument/2006/relationships/hyperlink" Target="https://emenscr.nesdc.go.th/viewer/view.html?id=5f2d0ee267a1a91b6c4af2e9&amp;username=mju052314011" TargetMode="External"/><Relationship Id="rId160" Type="http://schemas.openxmlformats.org/officeDocument/2006/relationships/hyperlink" Target="https://emenscr.nesdc.go.th/viewer/view.html?id=6119263e9b236c1f95b0c2c1&amp;username=sut56027021" TargetMode="External"/><Relationship Id="rId181" Type="http://schemas.openxmlformats.org/officeDocument/2006/relationships/printerSettings" Target="../printerSettings/printerSettings1.bin"/><Relationship Id="rId22" Type="http://schemas.openxmlformats.org/officeDocument/2006/relationships/hyperlink" Target="https://emenscr.nesdc.go.th/viewer/view.html?id=5f257c82d49bf92ea89dd10b&amp;username=rmutl0583011" TargetMode="External"/><Relationship Id="rId43" Type="http://schemas.openxmlformats.org/officeDocument/2006/relationships/hyperlink" Target="https://emenscr.nesdc.go.th/viewer/view.html?id=5f2944b147ff240c0ef13166&amp;username=psu05211" TargetMode="External"/><Relationship Id="rId64" Type="http://schemas.openxmlformats.org/officeDocument/2006/relationships/hyperlink" Target="https://emenscr.nesdc.go.th/viewer/view.html?id=5f2bda4cab9aa9251e67f6d6&amp;username=yru055901021" TargetMode="External"/><Relationship Id="rId118" Type="http://schemas.openxmlformats.org/officeDocument/2006/relationships/hyperlink" Target="https://emenscr.nesdc.go.th/viewer/view.html?id=5fdf0b25adb90d1b2adda598&amp;username=rus0585091" TargetMode="External"/><Relationship Id="rId139" Type="http://schemas.openxmlformats.org/officeDocument/2006/relationships/hyperlink" Target="https://emenscr.nesdc.go.th/viewer/view.html?id=6113ce0a79c1d06ed51e5451&amp;username=moac6011" TargetMode="External"/><Relationship Id="rId85" Type="http://schemas.openxmlformats.org/officeDocument/2006/relationships/hyperlink" Target="https://emenscr.nesdc.go.th/viewer/view.html?id=5f2cfe3267a1a91b6c4af21b&amp;username=rmutl0583011" TargetMode="External"/><Relationship Id="rId150" Type="http://schemas.openxmlformats.org/officeDocument/2006/relationships/hyperlink" Target="https://emenscr.nesdc.go.th/viewer/view.html?id=61177339ee6abd1f949027fb&amp;username=ku05131011" TargetMode="External"/><Relationship Id="rId171" Type="http://schemas.openxmlformats.org/officeDocument/2006/relationships/hyperlink" Target="https://emenscr.nesdc.go.th/viewer/view.html?id=616543bfabf2f76eaaed7a2b&amp;username=kmitl05240106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33" Type="http://schemas.openxmlformats.org/officeDocument/2006/relationships/hyperlink" Target="https://emenscr.nesdc.go.th/viewer/view.html?id=5f28fcd647ff240c0ef1306f&amp;username=rmutl0583011" TargetMode="External"/><Relationship Id="rId108" Type="http://schemas.openxmlformats.org/officeDocument/2006/relationships/hyperlink" Target="https://emenscr.nesdc.go.th/viewer/view.html?id=5f2d6388c3e5f60bd06cadeb&amp;username=tsri6309011" TargetMode="External"/><Relationship Id="rId129" Type="http://schemas.openxmlformats.org/officeDocument/2006/relationships/hyperlink" Target="https://emenscr.nesdc.go.th/viewer/view.html?id=60dc135c7b6ad81e9a5b6ebd&amp;username=pcru053941" TargetMode="External"/><Relationship Id="rId54" Type="http://schemas.openxmlformats.org/officeDocument/2006/relationships/hyperlink" Target="https://emenscr.nesdc.go.th/viewer/view.html?id=5f2ad3ed9b1b9e3fab85a8aa&amp;username=up0590081" TargetMode="External"/><Relationship Id="rId75" Type="http://schemas.openxmlformats.org/officeDocument/2006/relationships/hyperlink" Target="https://emenscr.nesdc.go.th/viewer/view.html?id=5f2cc9675d3d8c1b64cee113&amp;username=tru0549011" TargetMode="External"/><Relationship Id="rId96" Type="http://schemas.openxmlformats.org/officeDocument/2006/relationships/hyperlink" Target="https://emenscr.nesdc.go.th/viewer/view.html?id=5f2d102a5d3d8c1b64cee33b&amp;username=mju052314011" TargetMode="External"/><Relationship Id="rId140" Type="http://schemas.openxmlformats.org/officeDocument/2006/relationships/hyperlink" Target="https://emenscr.nesdc.go.th/viewer/view.html?id=6113f630e054a16ecd22ba98&amp;username=nrct00041" TargetMode="External"/><Relationship Id="rId161" Type="http://schemas.openxmlformats.org/officeDocument/2006/relationships/hyperlink" Target="https://emenscr.nesdc.go.th/viewer/view.html?id=611928414bf4461f93d6e72d&amp;username=sut5602702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119" Type="http://schemas.openxmlformats.org/officeDocument/2006/relationships/hyperlink" Target="https://emenscr.nesdc.go.th/viewer/view.html?id=5fec487cd433aa1fbd4e4df3&amp;username=lru05411" TargetMode="External"/><Relationship Id="rId44" Type="http://schemas.openxmlformats.org/officeDocument/2006/relationships/hyperlink" Target="https://emenscr.nesdc.go.th/viewer/view.html?id=5f296277adc5890c1c144bfd&amp;username=rmutl0583011" TargetMode="External"/><Relationship Id="rId60" Type="http://schemas.openxmlformats.org/officeDocument/2006/relationships/hyperlink" Target="https://emenscr.nesdc.go.th/viewer/view.html?id=5f2bab7a5ae40c252664c0ef&amp;username=psru053811" TargetMode="External"/><Relationship Id="rId65" Type="http://schemas.openxmlformats.org/officeDocument/2006/relationships/hyperlink" Target="https://emenscr.nesdc.go.th/viewer/view.html?id=5f2bdb2aab9aa9251e67f6df&amp;username=most6500091" TargetMode="External"/><Relationship Id="rId81" Type="http://schemas.openxmlformats.org/officeDocument/2006/relationships/hyperlink" Target="https://emenscr.nesdc.go.th/viewer/view.html?id=5f2cf34f67a1a91b6c4af1c2&amp;username=sut56027021" TargetMode="External"/><Relationship Id="rId86" Type="http://schemas.openxmlformats.org/officeDocument/2006/relationships/hyperlink" Target="https://emenscr.nesdc.go.th/viewer/view.html?id=5f2d00cc1e9bcf1b6a336724&amp;username=mju052314011" TargetMode="External"/><Relationship Id="rId130" Type="http://schemas.openxmlformats.org/officeDocument/2006/relationships/hyperlink" Target="https://emenscr.nesdc.go.th/viewer/view.html?id=60dc3cabefb0431ea81abf96&amp;username=kmitl052401061" TargetMode="External"/><Relationship Id="rId135" Type="http://schemas.openxmlformats.org/officeDocument/2006/relationships/hyperlink" Target="https://emenscr.nesdc.go.th/viewer/view.html?id=611384d92482000361ae8096&amp;username=rmutt0578031" TargetMode="External"/><Relationship Id="rId151" Type="http://schemas.openxmlformats.org/officeDocument/2006/relationships/hyperlink" Target="https://emenscr.nesdc.go.th/viewer/view.html?id=6117acfa9b236c1f95b0c187&amp;username=most640141" TargetMode="External"/><Relationship Id="rId156" Type="http://schemas.openxmlformats.org/officeDocument/2006/relationships/hyperlink" Target="https://emenscr.nesdc.go.th/viewer/view.html?id=6118b0d78b5f6c1fa114ccaa&amp;username=most640141" TargetMode="External"/><Relationship Id="rId177" Type="http://schemas.openxmlformats.org/officeDocument/2006/relationships/hyperlink" Target="https://emenscr.nesdc.go.th/viewer/view.html?id=61a47d10e4a0ba43f163ad46&amp;username=tsri630921" TargetMode="External"/><Relationship Id="rId172" Type="http://schemas.openxmlformats.org/officeDocument/2006/relationships/hyperlink" Target="https://emenscr.nesdc.go.th/viewer/view.html?id=6167212a4e72b56eb592a3b0&amp;username=kmitl05240106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1327adc5890c1c144b47&amp;username=police000711" TargetMode="External"/><Relationship Id="rId109" Type="http://schemas.openxmlformats.org/officeDocument/2006/relationships/hyperlink" Target="https://emenscr.nesdc.go.th/viewer/view.html?id=5f2d87535a5ea30bc8e0c629&amp;username=up0590081" TargetMode="External"/><Relationship Id="rId34" Type="http://schemas.openxmlformats.org/officeDocument/2006/relationships/hyperlink" Target="https://emenscr.nesdc.go.th/viewer/view.html?id=5f29031fadc5890c1c144b01&amp;username=rmutl0583011" TargetMode="External"/><Relationship Id="rId50" Type="http://schemas.openxmlformats.org/officeDocument/2006/relationships/hyperlink" Target="https://emenscr.nesdc.go.th/viewer/view.html?id=5f2a6ab64ae89a0c1450e0d2&amp;username=rmutt0578181" TargetMode="External"/><Relationship Id="rId55" Type="http://schemas.openxmlformats.org/officeDocument/2006/relationships/hyperlink" Target="https://emenscr.nesdc.go.th/viewer/view.html?id=5f2ad8ae3be9f03fb267b2f5&amp;username=rmutr0582001" TargetMode="External"/><Relationship Id="rId76" Type="http://schemas.openxmlformats.org/officeDocument/2006/relationships/hyperlink" Target="https://emenscr.nesdc.go.th/viewer/view.html?id=5f2cd0b75d3d8c1b64cee143&amp;username=tru0549011" TargetMode="External"/><Relationship Id="rId97" Type="http://schemas.openxmlformats.org/officeDocument/2006/relationships/hyperlink" Target="https://emenscr.nesdc.go.th/viewer/view.html?id=5f2d113fab64071b723c6d9e&amp;username=mju052314011" TargetMode="External"/><Relationship Id="rId104" Type="http://schemas.openxmlformats.org/officeDocument/2006/relationships/hyperlink" Target="https://emenscr.nesdc.go.th/viewer/view.html?id=5f2d4b02c3e5f60bd06cad98&amp;username=buu62021" TargetMode="External"/><Relationship Id="rId120" Type="http://schemas.openxmlformats.org/officeDocument/2006/relationships/hyperlink" Target="https://emenscr.nesdc.go.th/viewer/view.html?id=5ff4297fceac3327c2a9aac9&amp;username=most640141" TargetMode="External"/><Relationship Id="rId125" Type="http://schemas.openxmlformats.org/officeDocument/2006/relationships/hyperlink" Target="https://emenscr.nesdc.go.th/viewer/view.html?id=6002954dfdee0f295412d8f3&amp;username=kpru053621" TargetMode="External"/><Relationship Id="rId141" Type="http://schemas.openxmlformats.org/officeDocument/2006/relationships/hyperlink" Target="https://emenscr.nesdc.go.th/viewer/view.html?id=6114bfb3bee036035b050d58&amp;username=yru055901021" TargetMode="External"/><Relationship Id="rId146" Type="http://schemas.openxmlformats.org/officeDocument/2006/relationships/hyperlink" Target="https://emenscr.nesdc.go.th/viewer/view.html?id=61162051d797d45e1960b612&amp;username=nida05263081" TargetMode="External"/><Relationship Id="rId167" Type="http://schemas.openxmlformats.org/officeDocument/2006/relationships/hyperlink" Target="https://emenscr.nesdc.go.th/viewer/view.html?id=611a1e0b454a1a707216989b&amp;username=most600102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5f2c27ba5d3d8c1b64cee06b&amp;username=rmutp0581011" TargetMode="External"/><Relationship Id="rId92" Type="http://schemas.openxmlformats.org/officeDocument/2006/relationships/hyperlink" Target="https://emenscr.nesdc.go.th/viewer/view.html?id=5f2d0c5267a1a91b6c4af2c4&amp;username=mju052314011" TargetMode="External"/><Relationship Id="rId162" Type="http://schemas.openxmlformats.org/officeDocument/2006/relationships/hyperlink" Target="https://emenscr.nesdc.go.th/viewer/view.html?id=6119c3674bf4461f93d6e772&amp;username=cu0512238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ee3714c4720c160d065b&amp;username=rmutl0583011" TargetMode="External"/><Relationship Id="rId24" Type="http://schemas.openxmlformats.org/officeDocument/2006/relationships/hyperlink" Target="https://emenscr.nesdc.go.th/viewer/view.html?id=5f28ccb44ae89a0c1450ddc6&amp;username=police000711" TargetMode="External"/><Relationship Id="rId40" Type="http://schemas.openxmlformats.org/officeDocument/2006/relationships/hyperlink" Target="https://emenscr.nesdc.go.th/viewer/view.html?id=5f29143947ff240c0ef130c7&amp;username=rmutl0583011" TargetMode="External"/><Relationship Id="rId45" Type="http://schemas.openxmlformats.org/officeDocument/2006/relationships/hyperlink" Target="https://emenscr.nesdc.go.th/viewer/view.html?id=5f296614adc5890c1c144c05&amp;username=rmutl0583011" TargetMode="External"/><Relationship Id="rId66" Type="http://schemas.openxmlformats.org/officeDocument/2006/relationships/hyperlink" Target="https://emenscr.nesdc.go.th/viewer/view.html?id=5f2bde1dab9aa9251e67f6f1&amp;username=rmutp0581011" TargetMode="External"/><Relationship Id="rId87" Type="http://schemas.openxmlformats.org/officeDocument/2006/relationships/hyperlink" Target="https://emenscr.nesdc.go.th/viewer/view.html?id=5f2d03fdab64071b723c6cfd&amp;username=mju052314011" TargetMode="External"/><Relationship Id="rId110" Type="http://schemas.openxmlformats.org/officeDocument/2006/relationships/hyperlink" Target="https://emenscr.nesdc.go.th/viewer/view.html?id=5f9b987f5bce6b5590e68549&amp;username=rmutt0578041" TargetMode="External"/><Relationship Id="rId115" Type="http://schemas.openxmlformats.org/officeDocument/2006/relationships/hyperlink" Target="https://emenscr.nesdc.go.th/viewer/view.html?id=5fc75c71eb591c133460ea81&amp;username=most03021" TargetMode="External"/><Relationship Id="rId131" Type="http://schemas.openxmlformats.org/officeDocument/2006/relationships/hyperlink" Target="https://emenscr.nesdc.go.th/viewer/view.html?id=60f7fc173619905d593b9edd&amp;username=most640141" TargetMode="External"/><Relationship Id="rId136" Type="http://schemas.openxmlformats.org/officeDocument/2006/relationships/hyperlink" Target="https://emenscr.nesdc.go.th/viewer/view.html?id=6113914a77572f035a6ea245&amp;username=rmutt0578131" TargetMode="External"/><Relationship Id="rId157" Type="http://schemas.openxmlformats.org/officeDocument/2006/relationships/hyperlink" Target="https://emenscr.nesdc.go.th/viewer/view.html?id=6118bee1ee6abd1f949028cf&amp;username=rmutl0583011" TargetMode="External"/><Relationship Id="rId178" Type="http://schemas.openxmlformats.org/officeDocument/2006/relationships/hyperlink" Target="https://emenscr.nesdc.go.th/viewer/view.html?id=61b9b65577a3ca1cee43a7be&amp;username=rus0585091" TargetMode="External"/><Relationship Id="rId61" Type="http://schemas.openxmlformats.org/officeDocument/2006/relationships/hyperlink" Target="https://emenscr.nesdc.go.th/viewer/view.html?id=5f2bac051bb712252cdabb30&amp;username=rmutl0583011" TargetMode="External"/><Relationship Id="rId82" Type="http://schemas.openxmlformats.org/officeDocument/2006/relationships/hyperlink" Target="https://emenscr.nesdc.go.th/viewer/view.html?id=5f2cf6b4ab64071b723c6c85&amp;username=sut56027021" TargetMode="External"/><Relationship Id="rId152" Type="http://schemas.openxmlformats.org/officeDocument/2006/relationships/hyperlink" Target="https://emenscr.nesdc.go.th/viewer/view.html?id=6117b7fd9b236c1f95b0c18d&amp;username=most640141" TargetMode="External"/><Relationship Id="rId173" Type="http://schemas.openxmlformats.org/officeDocument/2006/relationships/hyperlink" Target="https://emenscr.nesdc.go.th/viewer/view.html?id=618cf778ceda15328416c25e&amp;username=rus0585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30" Type="http://schemas.openxmlformats.org/officeDocument/2006/relationships/hyperlink" Target="https://emenscr.nesdc.go.th/viewer/view.html?id=5f28f3f447ff240c0ef1305b&amp;username=rmutl0583011" TargetMode="External"/><Relationship Id="rId35" Type="http://schemas.openxmlformats.org/officeDocument/2006/relationships/hyperlink" Target="https://emenscr.nesdc.go.th/viewer/view.html?id=5f2905e747ff240c0ef13084&amp;username=rmutl0583011" TargetMode="External"/><Relationship Id="rId56" Type="http://schemas.openxmlformats.org/officeDocument/2006/relationships/hyperlink" Target="https://emenscr.nesdc.go.th/viewer/view.html?id=5f2ae0365237673fb8a4d953&amp;username=nrct00031" TargetMode="External"/><Relationship Id="rId77" Type="http://schemas.openxmlformats.org/officeDocument/2006/relationships/hyperlink" Target="https://emenscr.nesdc.go.th/viewer/view.html?id=5f2cd54c1e9bcf1b6a3365eb&amp;username=most640141" TargetMode="External"/><Relationship Id="rId100" Type="http://schemas.openxmlformats.org/officeDocument/2006/relationships/hyperlink" Target="https://emenscr.nesdc.go.th/viewer/view.html?id=5f2d1dcd67a1a91b6c4af394&amp;username=up0590081" TargetMode="External"/><Relationship Id="rId105" Type="http://schemas.openxmlformats.org/officeDocument/2006/relationships/hyperlink" Target="https://emenscr.nesdc.go.th/viewer/view.html?id=5f2d50e6374fcf0bce4060a7&amp;username=buu62021" TargetMode="External"/><Relationship Id="rId126" Type="http://schemas.openxmlformats.org/officeDocument/2006/relationships/hyperlink" Target="https://emenscr.nesdc.go.th/viewer/view.html?id=600554086bbd3e1ca33a798f&amp;username=bsru0564151" TargetMode="External"/><Relationship Id="rId147" Type="http://schemas.openxmlformats.org/officeDocument/2006/relationships/hyperlink" Target="https://emenscr.nesdc.go.th/viewer/view.html?id=61162472d797d45e1960b627&amp;username=rmutp0581111" TargetMode="External"/><Relationship Id="rId168" Type="http://schemas.openxmlformats.org/officeDocument/2006/relationships/hyperlink" Target="https://emenscr.nesdc.go.th/viewer/view.html?id=611a277fb1eab9706bc8545f&amp;username=cu0512238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a701e4ae89a0c1450e0ff&amp;username=rmutl0583011" TargetMode="External"/><Relationship Id="rId72" Type="http://schemas.openxmlformats.org/officeDocument/2006/relationships/hyperlink" Target="https://emenscr.nesdc.go.th/viewer/view.html?id=5f2c29885d3d8c1b64cee06f&amp;username=rmutp0581011" TargetMode="External"/><Relationship Id="rId93" Type="http://schemas.openxmlformats.org/officeDocument/2006/relationships/hyperlink" Target="https://emenscr.nesdc.go.th/viewer/view.html?id=5f2d0d1e67a1a91b6c4af2ce&amp;username=mju052314011" TargetMode="External"/><Relationship Id="rId98" Type="http://schemas.openxmlformats.org/officeDocument/2006/relationships/hyperlink" Target="https://emenscr.nesdc.go.th/viewer/view.html?id=5f2d115cab64071b723c6da0&amp;username=nrct00031" TargetMode="External"/><Relationship Id="rId121" Type="http://schemas.openxmlformats.org/officeDocument/2006/relationships/hyperlink" Target="https://emenscr.nesdc.go.th/viewer/view.html?id=5ff429ac664e7b27cf144225&amp;username=most640141" TargetMode="External"/><Relationship Id="rId142" Type="http://schemas.openxmlformats.org/officeDocument/2006/relationships/hyperlink" Target="https://emenscr.nesdc.go.th/viewer/view.html?id=61151ee7bee036035b050da6&amp;username=police000711" TargetMode="External"/><Relationship Id="rId163" Type="http://schemas.openxmlformats.org/officeDocument/2006/relationships/hyperlink" Target="https://emenscr.nesdc.go.th/viewer/view.html?id=6119ce499b236c1f95b0c304&amp;username=nrct0005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25" Type="http://schemas.openxmlformats.org/officeDocument/2006/relationships/hyperlink" Target="https://emenscr.nesdc.go.th/viewer/view.html?id=5f28d17c47ff240c0ef12ff7&amp;username=rmutl0583011" TargetMode="External"/><Relationship Id="rId46" Type="http://schemas.openxmlformats.org/officeDocument/2006/relationships/hyperlink" Target="https://emenscr.nesdc.go.th/viewer/view.html?id=5f29684614c4720c160d077f&amp;username=rmutl0583011" TargetMode="External"/><Relationship Id="rId67" Type="http://schemas.openxmlformats.org/officeDocument/2006/relationships/hyperlink" Target="https://emenscr.nesdc.go.th/viewer/view.html?id=5f2be76d1bb712252cdabca1&amp;username=most640141" TargetMode="External"/><Relationship Id="rId116" Type="http://schemas.openxmlformats.org/officeDocument/2006/relationships/hyperlink" Target="https://emenscr.nesdc.go.th/viewer/view.html?id=5fdcb6298ae2fc1b311d214c&amp;username=rus0585091" TargetMode="External"/><Relationship Id="rId137" Type="http://schemas.openxmlformats.org/officeDocument/2006/relationships/hyperlink" Target="https://emenscr.nesdc.go.th/viewer/view.html?id=6113927f86ed660368a5bd55&amp;username=rmutt0578031" TargetMode="External"/><Relationship Id="rId158" Type="http://schemas.openxmlformats.org/officeDocument/2006/relationships/hyperlink" Target="https://emenscr.nesdc.go.th/viewer/view.html?id=611915384bf4461f93d6e718&amp;username=sut5602702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16be4ae89a0c1450de9f&amp;username=rmutl0583011" TargetMode="External"/><Relationship Id="rId62" Type="http://schemas.openxmlformats.org/officeDocument/2006/relationships/hyperlink" Target="https://emenscr.nesdc.go.th/viewer/view.html?id=5f2baeff1bb712252cdabb40&amp;username=psru053811" TargetMode="External"/><Relationship Id="rId83" Type="http://schemas.openxmlformats.org/officeDocument/2006/relationships/hyperlink" Target="https://emenscr.nesdc.go.th/viewer/view.html?id=5f2cf95c1e9bcf1b6a3366c8&amp;username=sut56027021" TargetMode="External"/><Relationship Id="rId88" Type="http://schemas.openxmlformats.org/officeDocument/2006/relationships/hyperlink" Target="https://emenscr.nesdc.go.th/viewer/view.html?id=5f2d04d7ab64071b723c6d0a&amp;username=mju052314011" TargetMode="External"/><Relationship Id="rId111" Type="http://schemas.openxmlformats.org/officeDocument/2006/relationships/hyperlink" Target="https://emenscr.nesdc.go.th/viewer/view.html?id=5f9c337aab331e1352e26071&amp;username=rmutt0578041" TargetMode="External"/><Relationship Id="rId132" Type="http://schemas.openxmlformats.org/officeDocument/2006/relationships/hyperlink" Target="https://emenscr.nesdc.go.th/viewer/view.html?id=611251a2ef40ea035b9d1182&amp;username=moac6011" TargetMode="External"/><Relationship Id="rId153" Type="http://schemas.openxmlformats.org/officeDocument/2006/relationships/hyperlink" Target="https://emenscr.nesdc.go.th/viewer/view.html?id=61189e289b236c1f95b0c21c&amp;username=hrdi021" TargetMode="External"/><Relationship Id="rId174" Type="http://schemas.openxmlformats.org/officeDocument/2006/relationships/hyperlink" Target="https://emenscr.nesdc.go.th/viewer/view.html?id=61935c56bab527220bfbc5ba&amp;username=yru0559031" TargetMode="External"/><Relationship Id="rId179" Type="http://schemas.openxmlformats.org/officeDocument/2006/relationships/hyperlink" Target="https://emenscr.nesdc.go.th/viewer/view.html?id=61c28f20cf8d3033eb3ef4ec&amp;username=most03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36" Type="http://schemas.openxmlformats.org/officeDocument/2006/relationships/hyperlink" Target="https://emenscr.nesdc.go.th/viewer/view.html?id=5f29087714c4720c160d068f&amp;username=rmutl0583011" TargetMode="External"/><Relationship Id="rId57" Type="http://schemas.openxmlformats.org/officeDocument/2006/relationships/hyperlink" Target="https://emenscr.nesdc.go.th/viewer/view.html?id=5f2b74eaab9aa9251e67f48c&amp;username=most640141" TargetMode="External"/><Relationship Id="rId106" Type="http://schemas.openxmlformats.org/officeDocument/2006/relationships/hyperlink" Target="https://emenscr.nesdc.go.th/viewer/view.html?id=5f2d5d9e8e67530bd632bd97&amp;username=cmru0533101" TargetMode="External"/><Relationship Id="rId127" Type="http://schemas.openxmlformats.org/officeDocument/2006/relationships/hyperlink" Target="https://emenscr.nesdc.go.th/viewer/view.html?id=6013d4e3662c8a2f73e2fa76&amp;username=bsru056409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77847ff240c0ef13066&amp;username=rmutl0583011" TargetMode="External"/><Relationship Id="rId52" Type="http://schemas.openxmlformats.org/officeDocument/2006/relationships/hyperlink" Target="https://emenscr.nesdc.go.th/viewer/view.html?id=5f2a7c3b3be9f03fb267b23f&amp;username=rmutl0583011" TargetMode="External"/><Relationship Id="rId73" Type="http://schemas.openxmlformats.org/officeDocument/2006/relationships/hyperlink" Target="https://emenscr.nesdc.go.th/viewer/view.html?id=5f2cb8f71e9bcf1b6a336541&amp;username=kmitl052401061" TargetMode="External"/><Relationship Id="rId78" Type="http://schemas.openxmlformats.org/officeDocument/2006/relationships/hyperlink" Target="https://emenscr.nesdc.go.th/viewer/view.html?id=5f2cde085d3d8c1b64cee1a4&amp;username=srs11131" TargetMode="External"/><Relationship Id="rId94" Type="http://schemas.openxmlformats.org/officeDocument/2006/relationships/hyperlink" Target="https://emenscr.nesdc.go.th/viewer/view.html?id=5f2d0de41e9bcf1b6a3367bf&amp;username=mju052314011" TargetMode="External"/><Relationship Id="rId99" Type="http://schemas.openxmlformats.org/officeDocument/2006/relationships/hyperlink" Target="https://emenscr.nesdc.go.th/viewer/view.html?id=5f2d12a61e9bcf1b6a336802&amp;username=mju052314011" TargetMode="External"/><Relationship Id="rId101" Type="http://schemas.openxmlformats.org/officeDocument/2006/relationships/hyperlink" Target="https://emenscr.nesdc.go.th/viewer/view.html?id=5f2d26185d3d8c1b64cee447&amp;username=up0590081" TargetMode="External"/><Relationship Id="rId122" Type="http://schemas.openxmlformats.org/officeDocument/2006/relationships/hyperlink" Target="https://emenscr.nesdc.go.th/viewer/view.html?id=5ff811582162fd24d2c4dcaa&amp;username=nrct00051" TargetMode="External"/><Relationship Id="rId143" Type="http://schemas.openxmlformats.org/officeDocument/2006/relationships/hyperlink" Target="https://emenscr.nesdc.go.th/viewer/view.html?id=6115d1491b088e035d870eb6&amp;username=ops02051" TargetMode="External"/><Relationship Id="rId148" Type="http://schemas.openxmlformats.org/officeDocument/2006/relationships/hyperlink" Target="https://emenscr.nesdc.go.th/viewer/view.html?id=61163d2186f0f870e8029085&amp;username=rmutp0581111" TargetMode="External"/><Relationship Id="rId164" Type="http://schemas.openxmlformats.org/officeDocument/2006/relationships/hyperlink" Target="https://emenscr.nesdc.go.th/viewer/view.html?id=6119d94ae587a9706c8ae10e&amp;username=rmuti23001" TargetMode="External"/><Relationship Id="rId169" Type="http://schemas.openxmlformats.org/officeDocument/2006/relationships/hyperlink" Target="https://emenscr.nesdc.go.th/viewer/view.html?id=611a8a55b1eab9706bc85546&amp;username=pnu058705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80" Type="http://schemas.openxmlformats.org/officeDocument/2006/relationships/hyperlink" Target="https://emenscr.nesdc.go.th/viewer/view.html?id=61cae84518f9e461517bef0b&amp;username=lru05411" TargetMode="External"/><Relationship Id="rId26" Type="http://schemas.openxmlformats.org/officeDocument/2006/relationships/hyperlink" Target="https://emenscr.nesdc.go.th/viewer/view.html?id=5f28d4564ae89a0c1450dddd&amp;username=rmutl0583011" TargetMode="External"/><Relationship Id="rId47" Type="http://schemas.openxmlformats.org/officeDocument/2006/relationships/hyperlink" Target="https://emenscr.nesdc.go.th/viewer/view.html?id=5f2a2d20adc5890c1c144cc4&amp;username=rmutt0578181" TargetMode="External"/><Relationship Id="rId68" Type="http://schemas.openxmlformats.org/officeDocument/2006/relationships/hyperlink" Target="https://emenscr.nesdc.go.th/viewer/view.html?id=5f2bfee2048bab57f15e88b7&amp;username=most640141" TargetMode="External"/><Relationship Id="rId89" Type="http://schemas.openxmlformats.org/officeDocument/2006/relationships/hyperlink" Target="https://emenscr.nesdc.go.th/viewer/view.html?id=5f2d09d167a1a91b6c4af298&amp;username=mju052314011" TargetMode="External"/><Relationship Id="rId112" Type="http://schemas.openxmlformats.org/officeDocument/2006/relationships/hyperlink" Target="https://emenscr.nesdc.go.th/viewer/view.html?id=5fbb98200d3eec2a6b9e4cd5&amp;username=yru0559051" TargetMode="External"/><Relationship Id="rId133" Type="http://schemas.openxmlformats.org/officeDocument/2006/relationships/hyperlink" Target="https://emenscr.nesdc.go.th/viewer/view.html?id=61125f4cef40ea035b9d119a&amp;username=most6500031" TargetMode="External"/><Relationship Id="rId154" Type="http://schemas.openxmlformats.org/officeDocument/2006/relationships/hyperlink" Target="https://emenscr.nesdc.go.th/viewer/view.html?id=6118a73b9b236c1f95b0c226&amp;username=most640141" TargetMode="External"/><Relationship Id="rId175" Type="http://schemas.openxmlformats.org/officeDocument/2006/relationships/hyperlink" Target="https://emenscr.nesdc.go.th/viewer/view.html?id=61936b50bab527220bfbc5e0&amp;username=yru055905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37" Type="http://schemas.openxmlformats.org/officeDocument/2006/relationships/hyperlink" Target="https://emenscr.nesdc.go.th/viewer/view.html?id=5f290c3e47ff240c0ef1309b&amp;username=rmutl0583011" TargetMode="External"/><Relationship Id="rId58" Type="http://schemas.openxmlformats.org/officeDocument/2006/relationships/hyperlink" Target="https://emenscr.nesdc.go.th/viewer/view.html?id=5f2b80865ae40c252664c039&amp;username=rmutl0583011" TargetMode="External"/><Relationship Id="rId79" Type="http://schemas.openxmlformats.org/officeDocument/2006/relationships/hyperlink" Target="https://emenscr.nesdc.go.th/viewer/view.html?id=5f2ce719ab64071b723c6c49&amp;username=srs11131" TargetMode="External"/><Relationship Id="rId102" Type="http://schemas.openxmlformats.org/officeDocument/2006/relationships/hyperlink" Target="https://emenscr.nesdc.go.th/viewer/view.html?id=5f2d40108e67530bd632bd2c&amp;username=nida05263081" TargetMode="External"/><Relationship Id="rId123" Type="http://schemas.openxmlformats.org/officeDocument/2006/relationships/hyperlink" Target="https://emenscr.nesdc.go.th/viewer/view.html?id=5ff82c08dc679924cc1f0fb8&amp;username=nrct00041" TargetMode="External"/><Relationship Id="rId144" Type="http://schemas.openxmlformats.org/officeDocument/2006/relationships/hyperlink" Target="https://emenscr.nesdc.go.th/viewer/view.html?id=6116113851b0124325d6a054&amp;username=nrct00041" TargetMode="External"/><Relationship Id="rId90" Type="http://schemas.openxmlformats.org/officeDocument/2006/relationships/hyperlink" Target="https://emenscr.nesdc.go.th/viewer/view.html?id=5f2d0ac05d3d8c1b64cee2f9&amp;username=mju052314011" TargetMode="External"/><Relationship Id="rId165" Type="http://schemas.openxmlformats.org/officeDocument/2006/relationships/hyperlink" Target="https://emenscr.nesdc.go.th/viewer/view.html?id=611a17f6e587a9706c8ae225&amp;username=most6001021" TargetMode="External"/><Relationship Id="rId27" Type="http://schemas.openxmlformats.org/officeDocument/2006/relationships/hyperlink" Target="https://emenscr.nesdc.go.th/viewer/view.html?id=5f28e56b14c4720c160d0645&amp;username=rmutl0583011" TargetMode="External"/><Relationship Id="rId48" Type="http://schemas.openxmlformats.org/officeDocument/2006/relationships/hyperlink" Target="https://emenscr.nesdc.go.th/viewer/view.html?id=5f2a3151adc5890c1c144cd9&amp;username=rmutl0583011" TargetMode="External"/><Relationship Id="rId69" Type="http://schemas.openxmlformats.org/officeDocument/2006/relationships/hyperlink" Target="https://emenscr.nesdc.go.th/viewer/view.html?id=5f2c0bb4ab64071b723c6ab2&amp;username=rmutp0581011" TargetMode="External"/><Relationship Id="rId113" Type="http://schemas.openxmlformats.org/officeDocument/2006/relationships/hyperlink" Target="https://emenscr.nesdc.go.th/viewer/view.html?id=5fbf60079a014c2a732f75cd&amp;username=yru0559031" TargetMode="External"/><Relationship Id="rId134" Type="http://schemas.openxmlformats.org/officeDocument/2006/relationships/hyperlink" Target="https://emenscr.nesdc.go.th/viewer/view.html?id=61136a292482000361ae804c&amp;username=rmutt0578131" TargetMode="External"/><Relationship Id="rId80" Type="http://schemas.openxmlformats.org/officeDocument/2006/relationships/hyperlink" Target="https://emenscr.nesdc.go.th/viewer/view.html?id=5f2cf0b35d3d8c1b64cee1f9&amp;username=sut56027021" TargetMode="External"/><Relationship Id="rId155" Type="http://schemas.openxmlformats.org/officeDocument/2006/relationships/hyperlink" Target="https://emenscr.nesdc.go.th/viewer/view.html?id=6118a9d1ee6abd1f949028b5&amp;username=most640141" TargetMode="External"/><Relationship Id="rId176" Type="http://schemas.openxmlformats.org/officeDocument/2006/relationships/hyperlink" Target="https://emenscr.nesdc.go.th/viewer/view.html?id=61976965d221902211f9b0f7&amp;username=rus058509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38" Type="http://schemas.openxmlformats.org/officeDocument/2006/relationships/hyperlink" Target="https://emenscr.nesdc.go.th/viewer/view.html?id=5f29108614c4720c160d06aa&amp;username=rmutl0583011" TargetMode="External"/><Relationship Id="rId59" Type="http://schemas.openxmlformats.org/officeDocument/2006/relationships/hyperlink" Target="https://emenscr.nesdc.go.th/viewer/view.html?id=5f2b8cc61bb712252cdabaae&amp;username=rmutr0582001" TargetMode="External"/><Relationship Id="rId103" Type="http://schemas.openxmlformats.org/officeDocument/2006/relationships/hyperlink" Target="https://emenscr.nesdc.go.th/viewer/view.html?id=5f2d43075a5ea30bc8e0c526&amp;username=mfu590131" TargetMode="External"/><Relationship Id="rId124" Type="http://schemas.openxmlformats.org/officeDocument/2006/relationships/hyperlink" Target="https://emenscr.nesdc.go.th/viewer/view.html?id=5ff9309c8afb753ee038debc&amp;username=nrct00031" TargetMode="External"/><Relationship Id="rId70" Type="http://schemas.openxmlformats.org/officeDocument/2006/relationships/hyperlink" Target="https://emenscr.nesdc.go.th/viewer/view.html?id=5f2c25deab64071b723c6af0&amp;username=rmutp0581011" TargetMode="External"/><Relationship Id="rId91" Type="http://schemas.openxmlformats.org/officeDocument/2006/relationships/hyperlink" Target="https://emenscr.nesdc.go.th/viewer/view.html?id=5f2d0b0d1e9bcf1b6a336798&amp;username=nrct00031" TargetMode="External"/><Relationship Id="rId145" Type="http://schemas.openxmlformats.org/officeDocument/2006/relationships/hyperlink" Target="https://emenscr.nesdc.go.th/viewer/view.html?id=611618c7821e80431e891825&amp;username=most6500011" TargetMode="External"/><Relationship Id="rId166" Type="http://schemas.openxmlformats.org/officeDocument/2006/relationships/hyperlink" Target="https://emenscr.nesdc.go.th/viewer/view.html?id=611a1d62454a1a7072169897&amp;username=nrru0544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28" Type="http://schemas.openxmlformats.org/officeDocument/2006/relationships/hyperlink" Target="https://emenscr.nesdc.go.th/viewer/view.html?id=5f28eb7414c4720c160d0655&amp;username=rmutl0583011" TargetMode="External"/><Relationship Id="rId49" Type="http://schemas.openxmlformats.org/officeDocument/2006/relationships/hyperlink" Target="https://emenscr.nesdc.go.th/viewer/view.html?id=5f2a5d4a4ae89a0c1450e08c&amp;username=yru055901021" TargetMode="External"/><Relationship Id="rId114" Type="http://schemas.openxmlformats.org/officeDocument/2006/relationships/hyperlink" Target="https://emenscr.nesdc.go.th/viewer/view.html?id=5fc5c0d3b3f39c661145d176&amp;username=most0308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JKmmGa58lriXlLBOE1w5" TargetMode="External"/><Relationship Id="rId3" Type="http://schemas.openxmlformats.org/officeDocument/2006/relationships/hyperlink" Target="https://emenscr.nesdc.go.th/viewer/view.html?id=mdQG1ZWOgOF3Y7nA7X3j" TargetMode="External"/><Relationship Id="rId7" Type="http://schemas.openxmlformats.org/officeDocument/2006/relationships/hyperlink" Target="https://emenscr.nesdc.go.th/viewer/view.html?id=JKmmGa58lriXlLBOE1w5" TargetMode="External"/><Relationship Id="rId2" Type="http://schemas.openxmlformats.org/officeDocument/2006/relationships/hyperlink" Target="https://emenscr.nesdc.go.th/viewer/view.html?id=QOO3m0pyNMs3Rxe5Yagd" TargetMode="External"/><Relationship Id="rId1" Type="http://schemas.openxmlformats.org/officeDocument/2006/relationships/hyperlink" Target="https://emenscr.nesdc.go.th/viewer/view.html?id=QOO3m0pyNMs3Rxe5Yagd" TargetMode="External"/><Relationship Id="rId6" Type="http://schemas.openxmlformats.org/officeDocument/2006/relationships/hyperlink" Target="https://emenscr.nesdc.go.th/viewer/view.html?id=Gj27j6aBzrF4eV0BEzLE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Gj27j6aBzrF4eV0BEzLE" TargetMode="External"/><Relationship Id="rId10" Type="http://schemas.openxmlformats.org/officeDocument/2006/relationships/hyperlink" Target="https://emenscr.nesdc.go.th/viewer/view.html?id=B822oqWorGconO5lVEQR" TargetMode="External"/><Relationship Id="rId4" Type="http://schemas.openxmlformats.org/officeDocument/2006/relationships/hyperlink" Target="https://emenscr.nesdc.go.th/viewer/view.html?id=mdQG1ZWOgOF3Y7nA7X3j" TargetMode="External"/><Relationship Id="rId9" Type="http://schemas.openxmlformats.org/officeDocument/2006/relationships/hyperlink" Target="https://emenscr.nesdc.go.th/viewer/view.html?id=B822oqWorGconO5lVEQR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c095abe352512f98955d2d" TargetMode="External"/><Relationship Id="rId13" Type="http://schemas.openxmlformats.org/officeDocument/2006/relationships/hyperlink" Target="https://emenscr.nesdc.go.th/viewer/view.html?id=64c1ed2ad3a5392f8fe7daf4" TargetMode="External"/><Relationship Id="rId18" Type="http://schemas.openxmlformats.org/officeDocument/2006/relationships/hyperlink" Target="https://emenscr.nesdc.go.th/viewer/view.html?id=64be18b794c3ec0656e85c02" TargetMode="External"/><Relationship Id="rId3" Type="http://schemas.openxmlformats.org/officeDocument/2006/relationships/hyperlink" Target="https://emenscr.nesdc.go.th/viewer/view.html?id=64d3d3e7c906ab10bf9c94e8" TargetMode="External"/><Relationship Id="rId21" Type="http://schemas.openxmlformats.org/officeDocument/2006/relationships/drawing" Target="../drawings/drawing5.xml"/><Relationship Id="rId7" Type="http://schemas.openxmlformats.org/officeDocument/2006/relationships/hyperlink" Target="https://emenscr.nesdc.go.th/viewer/view.html?id=64c095abe352512f98955d2d" TargetMode="External"/><Relationship Id="rId12" Type="http://schemas.openxmlformats.org/officeDocument/2006/relationships/hyperlink" Target="https://emenscr.nesdc.go.th/viewer/view.html?id=64c1d8d1af5e17043d886301" TargetMode="External"/><Relationship Id="rId17" Type="http://schemas.openxmlformats.org/officeDocument/2006/relationships/hyperlink" Target="https://emenscr.nesdc.go.th/viewer/view.html?id=64be18b794c3ec0656e85c02" TargetMode="External"/><Relationship Id="rId2" Type="http://schemas.openxmlformats.org/officeDocument/2006/relationships/hyperlink" Target="https://emenscr.nesdc.go.th/viewer/view.html?id=64ce225c36e1881e1fbbe38c" TargetMode="External"/><Relationship Id="rId16" Type="http://schemas.openxmlformats.org/officeDocument/2006/relationships/hyperlink" Target="https://emenscr.nesdc.go.th/viewer/view.html?id=64c35ce9506f8c044400dbf6" TargetMode="External"/><Relationship Id="rId20" Type="http://schemas.openxmlformats.org/officeDocument/2006/relationships/hyperlink" Target="https://emenscr.nesdc.go.th/viewer/view.html?id=64ba4d6294c3ec0656e85aea" TargetMode="External"/><Relationship Id="rId1" Type="http://schemas.openxmlformats.org/officeDocument/2006/relationships/hyperlink" Target="https://emenscr.nesdc.go.th/viewer/view.html?id=64ce225c36e1881e1fbbe38c" TargetMode="External"/><Relationship Id="rId6" Type="http://schemas.openxmlformats.org/officeDocument/2006/relationships/hyperlink" Target="https://emenscr.nesdc.go.th/viewer/view.html?id=64ca784fe352512f989561f6" TargetMode="External"/><Relationship Id="rId11" Type="http://schemas.openxmlformats.org/officeDocument/2006/relationships/hyperlink" Target="https://emenscr.nesdc.go.th/viewer/view.html?id=64c1d8d1af5e17043d886301" TargetMode="External"/><Relationship Id="rId5" Type="http://schemas.openxmlformats.org/officeDocument/2006/relationships/hyperlink" Target="https://emenscr.nesdc.go.th/viewer/view.html?id=64ca784fe352512f989561f6" TargetMode="External"/><Relationship Id="rId15" Type="http://schemas.openxmlformats.org/officeDocument/2006/relationships/hyperlink" Target="https://emenscr.nesdc.go.th/viewer/view.html?id=64c35ce9506f8c044400dbf6" TargetMode="External"/><Relationship Id="rId10" Type="http://schemas.openxmlformats.org/officeDocument/2006/relationships/hyperlink" Target="https://emenscr.nesdc.go.th/viewer/view.html?id=64c1e586e352512f98955e5f" TargetMode="External"/><Relationship Id="rId19" Type="http://schemas.openxmlformats.org/officeDocument/2006/relationships/hyperlink" Target="https://emenscr.nesdc.go.th/viewer/view.html?id=64ba4d6294c3ec0656e85aea" TargetMode="External"/><Relationship Id="rId4" Type="http://schemas.openxmlformats.org/officeDocument/2006/relationships/hyperlink" Target="https://emenscr.nesdc.go.th/viewer/view.html?id=64d3d3e7c906ab10bf9c94e8" TargetMode="External"/><Relationship Id="rId9" Type="http://schemas.openxmlformats.org/officeDocument/2006/relationships/hyperlink" Target="https://emenscr.nesdc.go.th/viewer/view.html?id=64c1e586e352512f98955e5f" TargetMode="External"/><Relationship Id="rId14" Type="http://schemas.openxmlformats.org/officeDocument/2006/relationships/hyperlink" Target="https://emenscr.nesdc.go.th/viewer/view.html?id=64c1ed2ad3a5392f8fe7daf4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26" Type="http://schemas.openxmlformats.org/officeDocument/2006/relationships/hyperlink" Target="https://emenscr.nesdc.go.th/viewer/view.html?id=5fdcb6298ae2fc1b311d214c&amp;username=rus0585091" TargetMode="External"/><Relationship Id="rId39" Type="http://schemas.openxmlformats.org/officeDocument/2006/relationships/drawing" Target="../drawings/drawing6.xml"/><Relationship Id="rId21" Type="http://schemas.openxmlformats.org/officeDocument/2006/relationships/hyperlink" Target="https://emenscr.nesdc.go.th/viewer/view.html?id=5ee0951d954d6b253313ec21&amp;username=yru0559061" TargetMode="External"/><Relationship Id="rId34" Type="http://schemas.openxmlformats.org/officeDocument/2006/relationships/hyperlink" Target="https://emenscr.nesdc.go.th/viewer/view.html?id=6013d4e3662c8a2f73e2fa76&amp;username=bsru056409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5" Type="http://schemas.openxmlformats.org/officeDocument/2006/relationships/hyperlink" Target="https://emenscr.nesdc.go.th/viewer/view.html?id=5fc75c71eb591c133460ea81&amp;username=most03021" TargetMode="External"/><Relationship Id="rId33" Type="http://schemas.openxmlformats.org/officeDocument/2006/relationships/hyperlink" Target="https://emenscr.nesdc.go.th/viewer/view.html?id=600554086bbd3e1ca33a798f&amp;username=bsru0564151" TargetMode="External"/><Relationship Id="rId38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5b20c3cdea79507e38d7c8ad&amp;username=swu69026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29" Type="http://schemas.openxmlformats.org/officeDocument/2006/relationships/hyperlink" Target="https://emenscr.nesdc.go.th/viewer/view.html?id=5fec487cd433aa1fbd4e4df3&amp;username=lru0541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24" Type="http://schemas.openxmlformats.org/officeDocument/2006/relationships/hyperlink" Target="https://emenscr.nesdc.go.th/viewer/view.html?id=5fc5c0d3b3f39c661145d176&amp;username=most03081" TargetMode="External"/><Relationship Id="rId32" Type="http://schemas.openxmlformats.org/officeDocument/2006/relationships/hyperlink" Target="https://emenscr.nesdc.go.th/viewer/view.html?id=6002954dfdee0f295412d8f3&amp;username=kpru053621" TargetMode="External"/><Relationship Id="rId37" Type="http://schemas.openxmlformats.org/officeDocument/2006/relationships/hyperlink" Target="https://emenscr.nesdc.go.th/viewer/view.html?id=612756f7914dee5ac289e913&amp;username=msu053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23" Type="http://schemas.openxmlformats.org/officeDocument/2006/relationships/hyperlink" Target="https://emenscr.nesdc.go.th/viewer/view.html?id=5f9c337aab331e1352e26071&amp;username=rmutt0578041" TargetMode="External"/><Relationship Id="rId28" Type="http://schemas.openxmlformats.org/officeDocument/2006/relationships/hyperlink" Target="https://emenscr.nesdc.go.th/viewer/view.html?id=5fdf0b25adb90d1b2adda598&amp;username=rus0585091" TargetMode="External"/><Relationship Id="rId36" Type="http://schemas.openxmlformats.org/officeDocument/2006/relationships/hyperlink" Target="https://emenscr.nesdc.go.th/viewer/view.html?id=60f7fc173619905d593b9edd&amp;username=most64014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31" Type="http://schemas.openxmlformats.org/officeDocument/2006/relationships/hyperlink" Target="https://emenscr.nesdc.go.th/viewer/view.html?id=5ff82c08dc679924cc1f0fb8&amp;username=nrct0004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hyperlink" Target="https://emenscr.nesdc.go.th/viewer/view.html?id=5f9b987f5bce6b5590e68549&amp;username=rmutt0578041" TargetMode="External"/><Relationship Id="rId27" Type="http://schemas.openxmlformats.org/officeDocument/2006/relationships/hyperlink" Target="https://emenscr.nesdc.go.th/viewer/view.html?id=5fdcd27cadb90d1b2adda544&amp;username=rus0585091" TargetMode="External"/><Relationship Id="rId30" Type="http://schemas.openxmlformats.org/officeDocument/2006/relationships/hyperlink" Target="https://emenscr.nesdc.go.th/viewer/view.html?id=5ff811582162fd24d2c4dcaa&amp;username=nrct00051" TargetMode="External"/><Relationship Id="rId35" Type="http://schemas.openxmlformats.org/officeDocument/2006/relationships/hyperlink" Target="https://emenscr.nesdc.go.th/viewer/view.html?id=60dc135c7b6ad81e9a5b6ebd&amp;username=pcru05394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3" Type="http://schemas.openxmlformats.org/officeDocument/2006/relationships/hyperlink" Target="https://emenscr.nesdc.go.th/viewer/view.html?id=5bed6f3f7de3c605ae41622d&amp;username=hrdi021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cd27cadb90d1b2adda544&amp;username=rus058509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929ae47ff240c0ef13129&amp;username=psu05211" TargetMode="External"/><Relationship Id="rId63" Type="http://schemas.openxmlformats.org/officeDocument/2006/relationships/hyperlink" Target="https://emenscr.nesdc.go.th/viewer/view.html?id=5f2bd8a6ab9aa9251e67f6c9&amp;username=most640141" TargetMode="External"/><Relationship Id="rId84" Type="http://schemas.openxmlformats.org/officeDocument/2006/relationships/hyperlink" Target="https://emenscr.nesdc.go.th/viewer/view.html?id=5f2cfc971e9bcf1b6a3366ed&amp;username=sut56027021" TargetMode="External"/><Relationship Id="rId138" Type="http://schemas.openxmlformats.org/officeDocument/2006/relationships/hyperlink" Target="https://emenscr.nesdc.go.th/viewer/view.html?id=611393bd77572f035a6ea24c&amp;username=rmutt0578031" TargetMode="External"/><Relationship Id="rId159" Type="http://schemas.openxmlformats.org/officeDocument/2006/relationships/hyperlink" Target="https://emenscr.nesdc.go.th/viewer/view.html?id=6119207b8b5f6c1fa114cd1e&amp;username=sut56027021" TargetMode="External"/><Relationship Id="rId170" Type="http://schemas.openxmlformats.org/officeDocument/2006/relationships/hyperlink" Target="https://emenscr.nesdc.go.th/viewer/view.html?id=612756f7914dee5ac289e913&amp;username=msu053031" TargetMode="External"/><Relationship Id="rId107" Type="http://schemas.openxmlformats.org/officeDocument/2006/relationships/hyperlink" Target="https://emenscr.nesdc.go.th/viewer/view.html?id=5f2d5e69374fcf0bce4060d8&amp;username=mfu59013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8fa844ae89a0c1450de30&amp;username=rmutl0583011" TargetMode="External"/><Relationship Id="rId53" Type="http://schemas.openxmlformats.org/officeDocument/2006/relationships/hyperlink" Target="https://emenscr.nesdc.go.th/viewer/view.html?id=5f2a9ea1c65fbf3fac32100c&amp;username=yru055901021" TargetMode="External"/><Relationship Id="rId74" Type="http://schemas.openxmlformats.org/officeDocument/2006/relationships/hyperlink" Target="https://emenscr.nesdc.go.th/viewer/view.html?id=5f2cc71c5d3d8c1b64cee0fd&amp;username=srs11131" TargetMode="External"/><Relationship Id="rId128" Type="http://schemas.openxmlformats.org/officeDocument/2006/relationships/hyperlink" Target="https://emenscr.nesdc.go.th/viewer/view.html?id=60daaa08345c94224734f770&amp;username=kmitl052401061" TargetMode="External"/><Relationship Id="rId149" Type="http://schemas.openxmlformats.org/officeDocument/2006/relationships/hyperlink" Target="https://emenscr.nesdc.go.th/viewer/view.html?id=61163ff286a2b770df75a8ae&amp;username=rmutp058111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95" Type="http://schemas.openxmlformats.org/officeDocument/2006/relationships/hyperlink" Target="https://emenscr.nesdc.go.th/viewer/view.html?id=5f2d0ee267a1a91b6c4af2e9&amp;username=mju052314011" TargetMode="External"/><Relationship Id="rId160" Type="http://schemas.openxmlformats.org/officeDocument/2006/relationships/hyperlink" Target="https://emenscr.nesdc.go.th/viewer/view.html?id=6119263e9b236c1f95b0c2c1&amp;username=sut56027021" TargetMode="External"/><Relationship Id="rId181" Type="http://schemas.openxmlformats.org/officeDocument/2006/relationships/printerSettings" Target="../printerSettings/printerSettings2.bin"/><Relationship Id="rId22" Type="http://schemas.openxmlformats.org/officeDocument/2006/relationships/hyperlink" Target="https://emenscr.nesdc.go.th/viewer/view.html?id=5f257c82d49bf92ea89dd10b&amp;username=rmutl0583011" TargetMode="External"/><Relationship Id="rId43" Type="http://schemas.openxmlformats.org/officeDocument/2006/relationships/hyperlink" Target="https://emenscr.nesdc.go.th/viewer/view.html?id=5f2944b147ff240c0ef13166&amp;username=psu05211" TargetMode="External"/><Relationship Id="rId64" Type="http://schemas.openxmlformats.org/officeDocument/2006/relationships/hyperlink" Target="https://emenscr.nesdc.go.th/viewer/view.html?id=5f2bda4cab9aa9251e67f6d6&amp;username=yru055901021" TargetMode="External"/><Relationship Id="rId118" Type="http://schemas.openxmlformats.org/officeDocument/2006/relationships/hyperlink" Target="https://emenscr.nesdc.go.th/viewer/view.html?id=5fdf0b25adb90d1b2adda598&amp;username=rus0585091" TargetMode="External"/><Relationship Id="rId139" Type="http://schemas.openxmlformats.org/officeDocument/2006/relationships/hyperlink" Target="https://emenscr.nesdc.go.th/viewer/view.html?id=6113ce0a79c1d06ed51e5451&amp;username=moac6011" TargetMode="External"/><Relationship Id="rId85" Type="http://schemas.openxmlformats.org/officeDocument/2006/relationships/hyperlink" Target="https://emenscr.nesdc.go.th/viewer/view.html?id=5f2cfe3267a1a91b6c4af21b&amp;username=rmutl0583011" TargetMode="External"/><Relationship Id="rId150" Type="http://schemas.openxmlformats.org/officeDocument/2006/relationships/hyperlink" Target="https://emenscr.nesdc.go.th/viewer/view.html?id=61177339ee6abd1f949027fb&amp;username=ku05131011" TargetMode="External"/><Relationship Id="rId171" Type="http://schemas.openxmlformats.org/officeDocument/2006/relationships/hyperlink" Target="https://emenscr.nesdc.go.th/viewer/view.html?id=616543bfabf2f76eaaed7a2b&amp;username=kmitl05240106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33" Type="http://schemas.openxmlformats.org/officeDocument/2006/relationships/hyperlink" Target="https://emenscr.nesdc.go.th/viewer/view.html?id=5f28fcd647ff240c0ef1306f&amp;username=rmutl0583011" TargetMode="External"/><Relationship Id="rId108" Type="http://schemas.openxmlformats.org/officeDocument/2006/relationships/hyperlink" Target="https://emenscr.nesdc.go.th/viewer/view.html?id=5f2d6388c3e5f60bd06cadeb&amp;username=tsri6309011" TargetMode="External"/><Relationship Id="rId129" Type="http://schemas.openxmlformats.org/officeDocument/2006/relationships/hyperlink" Target="https://emenscr.nesdc.go.th/viewer/view.html?id=60dc135c7b6ad81e9a5b6ebd&amp;username=pcru053941" TargetMode="External"/><Relationship Id="rId54" Type="http://schemas.openxmlformats.org/officeDocument/2006/relationships/hyperlink" Target="https://emenscr.nesdc.go.th/viewer/view.html?id=5f2ad3ed9b1b9e3fab85a8aa&amp;username=up0590081" TargetMode="External"/><Relationship Id="rId75" Type="http://schemas.openxmlformats.org/officeDocument/2006/relationships/hyperlink" Target="https://emenscr.nesdc.go.th/viewer/view.html?id=5f2cc9675d3d8c1b64cee113&amp;username=tru0549011" TargetMode="External"/><Relationship Id="rId96" Type="http://schemas.openxmlformats.org/officeDocument/2006/relationships/hyperlink" Target="https://emenscr.nesdc.go.th/viewer/view.html?id=5f2d102a5d3d8c1b64cee33b&amp;username=mju052314011" TargetMode="External"/><Relationship Id="rId140" Type="http://schemas.openxmlformats.org/officeDocument/2006/relationships/hyperlink" Target="https://emenscr.nesdc.go.th/viewer/view.html?id=6113f630e054a16ecd22ba98&amp;username=nrct00041" TargetMode="External"/><Relationship Id="rId161" Type="http://schemas.openxmlformats.org/officeDocument/2006/relationships/hyperlink" Target="https://emenscr.nesdc.go.th/viewer/view.html?id=611928414bf4461f93d6e72d&amp;username=sut5602702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119" Type="http://schemas.openxmlformats.org/officeDocument/2006/relationships/hyperlink" Target="https://emenscr.nesdc.go.th/viewer/view.html?id=5fec487cd433aa1fbd4e4df3&amp;username=lru05411" TargetMode="External"/><Relationship Id="rId44" Type="http://schemas.openxmlformats.org/officeDocument/2006/relationships/hyperlink" Target="https://emenscr.nesdc.go.th/viewer/view.html?id=5f296277adc5890c1c144bfd&amp;username=rmutl0583011" TargetMode="External"/><Relationship Id="rId60" Type="http://schemas.openxmlformats.org/officeDocument/2006/relationships/hyperlink" Target="https://emenscr.nesdc.go.th/viewer/view.html?id=5f2bab7a5ae40c252664c0ef&amp;username=psru053811" TargetMode="External"/><Relationship Id="rId65" Type="http://schemas.openxmlformats.org/officeDocument/2006/relationships/hyperlink" Target="https://emenscr.nesdc.go.th/viewer/view.html?id=5f2bdb2aab9aa9251e67f6df&amp;username=most6500091" TargetMode="External"/><Relationship Id="rId81" Type="http://schemas.openxmlformats.org/officeDocument/2006/relationships/hyperlink" Target="https://emenscr.nesdc.go.th/viewer/view.html?id=5f2cf34f67a1a91b6c4af1c2&amp;username=sut56027021" TargetMode="External"/><Relationship Id="rId86" Type="http://schemas.openxmlformats.org/officeDocument/2006/relationships/hyperlink" Target="https://emenscr.nesdc.go.th/viewer/view.html?id=5f2d00cc1e9bcf1b6a336724&amp;username=mju052314011" TargetMode="External"/><Relationship Id="rId130" Type="http://schemas.openxmlformats.org/officeDocument/2006/relationships/hyperlink" Target="https://emenscr.nesdc.go.th/viewer/view.html?id=60dc3cabefb0431ea81abf96&amp;username=kmitl052401061" TargetMode="External"/><Relationship Id="rId135" Type="http://schemas.openxmlformats.org/officeDocument/2006/relationships/hyperlink" Target="https://emenscr.nesdc.go.th/viewer/view.html?id=611384d92482000361ae8096&amp;username=rmutt0578031" TargetMode="External"/><Relationship Id="rId151" Type="http://schemas.openxmlformats.org/officeDocument/2006/relationships/hyperlink" Target="https://emenscr.nesdc.go.th/viewer/view.html?id=6117acfa9b236c1f95b0c187&amp;username=most640141" TargetMode="External"/><Relationship Id="rId156" Type="http://schemas.openxmlformats.org/officeDocument/2006/relationships/hyperlink" Target="https://emenscr.nesdc.go.th/viewer/view.html?id=6118b0d78b5f6c1fa114ccaa&amp;username=most640141" TargetMode="External"/><Relationship Id="rId177" Type="http://schemas.openxmlformats.org/officeDocument/2006/relationships/hyperlink" Target="https://emenscr.nesdc.go.th/viewer/view.html?id=61a47d10e4a0ba43f163ad46&amp;username=tsri630921" TargetMode="External"/><Relationship Id="rId172" Type="http://schemas.openxmlformats.org/officeDocument/2006/relationships/hyperlink" Target="https://emenscr.nesdc.go.th/viewer/view.html?id=6167212a4e72b56eb592a3b0&amp;username=kmitl05240106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1327adc5890c1c144b47&amp;username=police000711" TargetMode="External"/><Relationship Id="rId109" Type="http://schemas.openxmlformats.org/officeDocument/2006/relationships/hyperlink" Target="https://emenscr.nesdc.go.th/viewer/view.html?id=5f2d87535a5ea30bc8e0c629&amp;username=up0590081" TargetMode="External"/><Relationship Id="rId34" Type="http://schemas.openxmlformats.org/officeDocument/2006/relationships/hyperlink" Target="https://emenscr.nesdc.go.th/viewer/view.html?id=5f29031fadc5890c1c144b01&amp;username=rmutl0583011" TargetMode="External"/><Relationship Id="rId50" Type="http://schemas.openxmlformats.org/officeDocument/2006/relationships/hyperlink" Target="https://emenscr.nesdc.go.th/viewer/view.html?id=5f2a6ab64ae89a0c1450e0d2&amp;username=rmutt0578181" TargetMode="External"/><Relationship Id="rId55" Type="http://schemas.openxmlformats.org/officeDocument/2006/relationships/hyperlink" Target="https://emenscr.nesdc.go.th/viewer/view.html?id=5f2ad8ae3be9f03fb267b2f5&amp;username=rmutr0582001" TargetMode="External"/><Relationship Id="rId76" Type="http://schemas.openxmlformats.org/officeDocument/2006/relationships/hyperlink" Target="https://emenscr.nesdc.go.th/viewer/view.html?id=5f2cd0b75d3d8c1b64cee143&amp;username=tru0549011" TargetMode="External"/><Relationship Id="rId97" Type="http://schemas.openxmlformats.org/officeDocument/2006/relationships/hyperlink" Target="https://emenscr.nesdc.go.th/viewer/view.html?id=5f2d113fab64071b723c6d9e&amp;username=mju052314011" TargetMode="External"/><Relationship Id="rId104" Type="http://schemas.openxmlformats.org/officeDocument/2006/relationships/hyperlink" Target="https://emenscr.nesdc.go.th/viewer/view.html?id=5f2d4b02c3e5f60bd06cad98&amp;username=buu62021" TargetMode="External"/><Relationship Id="rId120" Type="http://schemas.openxmlformats.org/officeDocument/2006/relationships/hyperlink" Target="https://emenscr.nesdc.go.th/viewer/view.html?id=5ff4297fceac3327c2a9aac9&amp;username=most640141" TargetMode="External"/><Relationship Id="rId125" Type="http://schemas.openxmlformats.org/officeDocument/2006/relationships/hyperlink" Target="https://emenscr.nesdc.go.th/viewer/view.html?id=6002954dfdee0f295412d8f3&amp;username=kpru053621" TargetMode="External"/><Relationship Id="rId141" Type="http://schemas.openxmlformats.org/officeDocument/2006/relationships/hyperlink" Target="https://emenscr.nesdc.go.th/viewer/view.html?id=6114bfb3bee036035b050d58&amp;username=yru055901021" TargetMode="External"/><Relationship Id="rId146" Type="http://schemas.openxmlformats.org/officeDocument/2006/relationships/hyperlink" Target="https://emenscr.nesdc.go.th/viewer/view.html?id=61162051d797d45e1960b612&amp;username=nida05263081" TargetMode="External"/><Relationship Id="rId167" Type="http://schemas.openxmlformats.org/officeDocument/2006/relationships/hyperlink" Target="https://emenscr.nesdc.go.th/viewer/view.html?id=611a1e0b454a1a707216989b&amp;username=most600102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5f2c27ba5d3d8c1b64cee06b&amp;username=rmutp0581011" TargetMode="External"/><Relationship Id="rId92" Type="http://schemas.openxmlformats.org/officeDocument/2006/relationships/hyperlink" Target="https://emenscr.nesdc.go.th/viewer/view.html?id=5f2d0c5267a1a91b6c4af2c4&amp;username=mju052314011" TargetMode="External"/><Relationship Id="rId162" Type="http://schemas.openxmlformats.org/officeDocument/2006/relationships/hyperlink" Target="https://emenscr.nesdc.go.th/viewer/view.html?id=6119c3674bf4461f93d6e772&amp;username=cu0512238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ee3714c4720c160d065b&amp;username=rmutl0583011" TargetMode="External"/><Relationship Id="rId24" Type="http://schemas.openxmlformats.org/officeDocument/2006/relationships/hyperlink" Target="https://emenscr.nesdc.go.th/viewer/view.html?id=5f28ccb44ae89a0c1450ddc6&amp;username=police000711" TargetMode="External"/><Relationship Id="rId40" Type="http://schemas.openxmlformats.org/officeDocument/2006/relationships/hyperlink" Target="https://emenscr.nesdc.go.th/viewer/view.html?id=5f29143947ff240c0ef130c7&amp;username=rmutl0583011" TargetMode="External"/><Relationship Id="rId45" Type="http://schemas.openxmlformats.org/officeDocument/2006/relationships/hyperlink" Target="https://emenscr.nesdc.go.th/viewer/view.html?id=5f296614adc5890c1c144c05&amp;username=rmutl0583011" TargetMode="External"/><Relationship Id="rId66" Type="http://schemas.openxmlformats.org/officeDocument/2006/relationships/hyperlink" Target="https://emenscr.nesdc.go.th/viewer/view.html?id=5f2bde1dab9aa9251e67f6f1&amp;username=rmutp0581011" TargetMode="External"/><Relationship Id="rId87" Type="http://schemas.openxmlformats.org/officeDocument/2006/relationships/hyperlink" Target="https://emenscr.nesdc.go.th/viewer/view.html?id=5f2d03fdab64071b723c6cfd&amp;username=mju052314011" TargetMode="External"/><Relationship Id="rId110" Type="http://schemas.openxmlformats.org/officeDocument/2006/relationships/hyperlink" Target="https://emenscr.nesdc.go.th/viewer/view.html?id=5f9b987f5bce6b5590e68549&amp;username=rmutt0578041" TargetMode="External"/><Relationship Id="rId115" Type="http://schemas.openxmlformats.org/officeDocument/2006/relationships/hyperlink" Target="https://emenscr.nesdc.go.th/viewer/view.html?id=5fc75c71eb591c133460ea81&amp;username=most03021" TargetMode="External"/><Relationship Id="rId131" Type="http://schemas.openxmlformats.org/officeDocument/2006/relationships/hyperlink" Target="https://emenscr.nesdc.go.th/viewer/view.html?id=60f7fc173619905d593b9edd&amp;username=most640141" TargetMode="External"/><Relationship Id="rId136" Type="http://schemas.openxmlformats.org/officeDocument/2006/relationships/hyperlink" Target="https://emenscr.nesdc.go.th/viewer/view.html?id=6113914a77572f035a6ea245&amp;username=rmutt0578131" TargetMode="External"/><Relationship Id="rId157" Type="http://schemas.openxmlformats.org/officeDocument/2006/relationships/hyperlink" Target="https://emenscr.nesdc.go.th/viewer/view.html?id=6118bee1ee6abd1f949028cf&amp;username=rmutl0583011" TargetMode="External"/><Relationship Id="rId178" Type="http://schemas.openxmlformats.org/officeDocument/2006/relationships/hyperlink" Target="https://emenscr.nesdc.go.th/viewer/view.html?id=61b9b65577a3ca1cee43a7be&amp;username=rus0585091" TargetMode="External"/><Relationship Id="rId61" Type="http://schemas.openxmlformats.org/officeDocument/2006/relationships/hyperlink" Target="https://emenscr.nesdc.go.th/viewer/view.html?id=5f2bac051bb712252cdabb30&amp;username=rmutl0583011" TargetMode="External"/><Relationship Id="rId82" Type="http://schemas.openxmlformats.org/officeDocument/2006/relationships/hyperlink" Target="https://emenscr.nesdc.go.th/viewer/view.html?id=5f2cf6b4ab64071b723c6c85&amp;username=sut56027021" TargetMode="External"/><Relationship Id="rId152" Type="http://schemas.openxmlformats.org/officeDocument/2006/relationships/hyperlink" Target="https://emenscr.nesdc.go.th/viewer/view.html?id=6117b7fd9b236c1f95b0c18d&amp;username=most640141" TargetMode="External"/><Relationship Id="rId173" Type="http://schemas.openxmlformats.org/officeDocument/2006/relationships/hyperlink" Target="https://emenscr.nesdc.go.th/viewer/view.html?id=618cf778ceda15328416c25e&amp;username=rus0585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30" Type="http://schemas.openxmlformats.org/officeDocument/2006/relationships/hyperlink" Target="https://emenscr.nesdc.go.th/viewer/view.html?id=5f28f3f447ff240c0ef1305b&amp;username=rmutl0583011" TargetMode="External"/><Relationship Id="rId35" Type="http://schemas.openxmlformats.org/officeDocument/2006/relationships/hyperlink" Target="https://emenscr.nesdc.go.th/viewer/view.html?id=5f2905e747ff240c0ef13084&amp;username=rmutl0583011" TargetMode="External"/><Relationship Id="rId56" Type="http://schemas.openxmlformats.org/officeDocument/2006/relationships/hyperlink" Target="https://emenscr.nesdc.go.th/viewer/view.html?id=5f2ae0365237673fb8a4d953&amp;username=nrct00031" TargetMode="External"/><Relationship Id="rId77" Type="http://schemas.openxmlformats.org/officeDocument/2006/relationships/hyperlink" Target="https://emenscr.nesdc.go.th/viewer/view.html?id=5f2cd54c1e9bcf1b6a3365eb&amp;username=most640141" TargetMode="External"/><Relationship Id="rId100" Type="http://schemas.openxmlformats.org/officeDocument/2006/relationships/hyperlink" Target="https://emenscr.nesdc.go.th/viewer/view.html?id=5f2d1dcd67a1a91b6c4af394&amp;username=up0590081" TargetMode="External"/><Relationship Id="rId105" Type="http://schemas.openxmlformats.org/officeDocument/2006/relationships/hyperlink" Target="https://emenscr.nesdc.go.th/viewer/view.html?id=5f2d50e6374fcf0bce4060a7&amp;username=buu62021" TargetMode="External"/><Relationship Id="rId126" Type="http://schemas.openxmlformats.org/officeDocument/2006/relationships/hyperlink" Target="https://emenscr.nesdc.go.th/viewer/view.html?id=600554086bbd3e1ca33a798f&amp;username=bsru0564151" TargetMode="External"/><Relationship Id="rId147" Type="http://schemas.openxmlformats.org/officeDocument/2006/relationships/hyperlink" Target="https://emenscr.nesdc.go.th/viewer/view.html?id=61162472d797d45e1960b627&amp;username=rmutp0581111" TargetMode="External"/><Relationship Id="rId168" Type="http://schemas.openxmlformats.org/officeDocument/2006/relationships/hyperlink" Target="https://emenscr.nesdc.go.th/viewer/view.html?id=611a277fb1eab9706bc8545f&amp;username=cu0512238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a701e4ae89a0c1450e0ff&amp;username=rmutl0583011" TargetMode="External"/><Relationship Id="rId72" Type="http://schemas.openxmlformats.org/officeDocument/2006/relationships/hyperlink" Target="https://emenscr.nesdc.go.th/viewer/view.html?id=5f2c29885d3d8c1b64cee06f&amp;username=rmutp0581011" TargetMode="External"/><Relationship Id="rId93" Type="http://schemas.openxmlformats.org/officeDocument/2006/relationships/hyperlink" Target="https://emenscr.nesdc.go.th/viewer/view.html?id=5f2d0d1e67a1a91b6c4af2ce&amp;username=mju052314011" TargetMode="External"/><Relationship Id="rId98" Type="http://schemas.openxmlformats.org/officeDocument/2006/relationships/hyperlink" Target="https://emenscr.nesdc.go.th/viewer/view.html?id=5f2d115cab64071b723c6da0&amp;username=nrct00031" TargetMode="External"/><Relationship Id="rId121" Type="http://schemas.openxmlformats.org/officeDocument/2006/relationships/hyperlink" Target="https://emenscr.nesdc.go.th/viewer/view.html?id=5ff429ac664e7b27cf144225&amp;username=most640141" TargetMode="External"/><Relationship Id="rId142" Type="http://schemas.openxmlformats.org/officeDocument/2006/relationships/hyperlink" Target="https://emenscr.nesdc.go.th/viewer/view.html?id=61151ee7bee036035b050da6&amp;username=police000711" TargetMode="External"/><Relationship Id="rId163" Type="http://schemas.openxmlformats.org/officeDocument/2006/relationships/hyperlink" Target="https://emenscr.nesdc.go.th/viewer/view.html?id=6119ce499b236c1f95b0c304&amp;username=nrct0005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25" Type="http://schemas.openxmlformats.org/officeDocument/2006/relationships/hyperlink" Target="https://emenscr.nesdc.go.th/viewer/view.html?id=5f28d17c47ff240c0ef12ff7&amp;username=rmutl0583011" TargetMode="External"/><Relationship Id="rId46" Type="http://schemas.openxmlformats.org/officeDocument/2006/relationships/hyperlink" Target="https://emenscr.nesdc.go.th/viewer/view.html?id=5f29684614c4720c160d077f&amp;username=rmutl0583011" TargetMode="External"/><Relationship Id="rId67" Type="http://schemas.openxmlformats.org/officeDocument/2006/relationships/hyperlink" Target="https://emenscr.nesdc.go.th/viewer/view.html?id=5f2be76d1bb712252cdabca1&amp;username=most640141" TargetMode="External"/><Relationship Id="rId116" Type="http://schemas.openxmlformats.org/officeDocument/2006/relationships/hyperlink" Target="https://emenscr.nesdc.go.th/viewer/view.html?id=5fdcb6298ae2fc1b311d214c&amp;username=rus0585091" TargetMode="External"/><Relationship Id="rId137" Type="http://schemas.openxmlformats.org/officeDocument/2006/relationships/hyperlink" Target="https://emenscr.nesdc.go.th/viewer/view.html?id=6113927f86ed660368a5bd55&amp;username=rmutt0578031" TargetMode="External"/><Relationship Id="rId158" Type="http://schemas.openxmlformats.org/officeDocument/2006/relationships/hyperlink" Target="https://emenscr.nesdc.go.th/viewer/view.html?id=611915384bf4461f93d6e718&amp;username=sut5602702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16be4ae89a0c1450de9f&amp;username=rmutl0583011" TargetMode="External"/><Relationship Id="rId62" Type="http://schemas.openxmlformats.org/officeDocument/2006/relationships/hyperlink" Target="https://emenscr.nesdc.go.th/viewer/view.html?id=5f2baeff1bb712252cdabb40&amp;username=psru053811" TargetMode="External"/><Relationship Id="rId83" Type="http://schemas.openxmlformats.org/officeDocument/2006/relationships/hyperlink" Target="https://emenscr.nesdc.go.th/viewer/view.html?id=5f2cf95c1e9bcf1b6a3366c8&amp;username=sut56027021" TargetMode="External"/><Relationship Id="rId88" Type="http://schemas.openxmlformats.org/officeDocument/2006/relationships/hyperlink" Target="https://emenscr.nesdc.go.th/viewer/view.html?id=5f2d04d7ab64071b723c6d0a&amp;username=mju052314011" TargetMode="External"/><Relationship Id="rId111" Type="http://schemas.openxmlformats.org/officeDocument/2006/relationships/hyperlink" Target="https://emenscr.nesdc.go.th/viewer/view.html?id=5f9c337aab331e1352e26071&amp;username=rmutt0578041" TargetMode="External"/><Relationship Id="rId132" Type="http://schemas.openxmlformats.org/officeDocument/2006/relationships/hyperlink" Target="https://emenscr.nesdc.go.th/viewer/view.html?id=611251a2ef40ea035b9d1182&amp;username=moac6011" TargetMode="External"/><Relationship Id="rId153" Type="http://schemas.openxmlformats.org/officeDocument/2006/relationships/hyperlink" Target="https://emenscr.nesdc.go.th/viewer/view.html?id=61189e289b236c1f95b0c21c&amp;username=hrdi021" TargetMode="External"/><Relationship Id="rId174" Type="http://schemas.openxmlformats.org/officeDocument/2006/relationships/hyperlink" Target="https://emenscr.nesdc.go.th/viewer/view.html?id=61935c56bab527220bfbc5ba&amp;username=yru0559031" TargetMode="External"/><Relationship Id="rId179" Type="http://schemas.openxmlformats.org/officeDocument/2006/relationships/hyperlink" Target="https://emenscr.nesdc.go.th/viewer/view.html?id=61c28f20cf8d3033eb3ef4ec&amp;username=most03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36" Type="http://schemas.openxmlformats.org/officeDocument/2006/relationships/hyperlink" Target="https://emenscr.nesdc.go.th/viewer/view.html?id=5f29087714c4720c160d068f&amp;username=rmutl0583011" TargetMode="External"/><Relationship Id="rId57" Type="http://schemas.openxmlformats.org/officeDocument/2006/relationships/hyperlink" Target="https://emenscr.nesdc.go.th/viewer/view.html?id=5f2b74eaab9aa9251e67f48c&amp;username=most640141" TargetMode="External"/><Relationship Id="rId106" Type="http://schemas.openxmlformats.org/officeDocument/2006/relationships/hyperlink" Target="https://emenscr.nesdc.go.th/viewer/view.html?id=5f2d5d9e8e67530bd632bd97&amp;username=cmru0533101" TargetMode="External"/><Relationship Id="rId127" Type="http://schemas.openxmlformats.org/officeDocument/2006/relationships/hyperlink" Target="https://emenscr.nesdc.go.th/viewer/view.html?id=6013d4e3662c8a2f73e2fa76&amp;username=bsru056409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77847ff240c0ef13066&amp;username=rmutl0583011" TargetMode="External"/><Relationship Id="rId52" Type="http://schemas.openxmlformats.org/officeDocument/2006/relationships/hyperlink" Target="https://emenscr.nesdc.go.th/viewer/view.html?id=5f2a7c3b3be9f03fb267b23f&amp;username=rmutl0583011" TargetMode="External"/><Relationship Id="rId73" Type="http://schemas.openxmlformats.org/officeDocument/2006/relationships/hyperlink" Target="https://emenscr.nesdc.go.th/viewer/view.html?id=5f2cb8f71e9bcf1b6a336541&amp;username=kmitl052401061" TargetMode="External"/><Relationship Id="rId78" Type="http://schemas.openxmlformats.org/officeDocument/2006/relationships/hyperlink" Target="https://emenscr.nesdc.go.th/viewer/view.html?id=5f2cde085d3d8c1b64cee1a4&amp;username=srs11131" TargetMode="External"/><Relationship Id="rId94" Type="http://schemas.openxmlformats.org/officeDocument/2006/relationships/hyperlink" Target="https://emenscr.nesdc.go.th/viewer/view.html?id=5f2d0de41e9bcf1b6a3367bf&amp;username=mju052314011" TargetMode="External"/><Relationship Id="rId99" Type="http://schemas.openxmlformats.org/officeDocument/2006/relationships/hyperlink" Target="https://emenscr.nesdc.go.th/viewer/view.html?id=5f2d12a61e9bcf1b6a336802&amp;username=mju052314011" TargetMode="External"/><Relationship Id="rId101" Type="http://schemas.openxmlformats.org/officeDocument/2006/relationships/hyperlink" Target="https://emenscr.nesdc.go.th/viewer/view.html?id=5f2d26185d3d8c1b64cee447&amp;username=up0590081" TargetMode="External"/><Relationship Id="rId122" Type="http://schemas.openxmlformats.org/officeDocument/2006/relationships/hyperlink" Target="https://emenscr.nesdc.go.th/viewer/view.html?id=5ff811582162fd24d2c4dcaa&amp;username=nrct00051" TargetMode="External"/><Relationship Id="rId143" Type="http://schemas.openxmlformats.org/officeDocument/2006/relationships/hyperlink" Target="https://emenscr.nesdc.go.th/viewer/view.html?id=6115d1491b088e035d870eb6&amp;username=ops02051" TargetMode="External"/><Relationship Id="rId148" Type="http://schemas.openxmlformats.org/officeDocument/2006/relationships/hyperlink" Target="https://emenscr.nesdc.go.th/viewer/view.html?id=61163d2186f0f870e8029085&amp;username=rmutp0581111" TargetMode="External"/><Relationship Id="rId164" Type="http://schemas.openxmlformats.org/officeDocument/2006/relationships/hyperlink" Target="https://emenscr.nesdc.go.th/viewer/view.html?id=6119d94ae587a9706c8ae10e&amp;username=rmuti23001" TargetMode="External"/><Relationship Id="rId169" Type="http://schemas.openxmlformats.org/officeDocument/2006/relationships/hyperlink" Target="https://emenscr.nesdc.go.th/viewer/view.html?id=611a8a55b1eab9706bc85546&amp;username=pnu058705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80" Type="http://schemas.openxmlformats.org/officeDocument/2006/relationships/hyperlink" Target="https://emenscr.nesdc.go.th/viewer/view.html?id=61cae84518f9e461517bef0b&amp;username=lru05411" TargetMode="External"/><Relationship Id="rId26" Type="http://schemas.openxmlformats.org/officeDocument/2006/relationships/hyperlink" Target="https://emenscr.nesdc.go.th/viewer/view.html?id=5f28d4564ae89a0c1450dddd&amp;username=rmutl0583011" TargetMode="External"/><Relationship Id="rId47" Type="http://schemas.openxmlformats.org/officeDocument/2006/relationships/hyperlink" Target="https://emenscr.nesdc.go.th/viewer/view.html?id=5f2a2d20adc5890c1c144cc4&amp;username=rmutt0578181" TargetMode="External"/><Relationship Id="rId68" Type="http://schemas.openxmlformats.org/officeDocument/2006/relationships/hyperlink" Target="https://emenscr.nesdc.go.th/viewer/view.html?id=5f2bfee2048bab57f15e88b7&amp;username=most640141" TargetMode="External"/><Relationship Id="rId89" Type="http://schemas.openxmlformats.org/officeDocument/2006/relationships/hyperlink" Target="https://emenscr.nesdc.go.th/viewer/view.html?id=5f2d09d167a1a91b6c4af298&amp;username=mju052314011" TargetMode="External"/><Relationship Id="rId112" Type="http://schemas.openxmlformats.org/officeDocument/2006/relationships/hyperlink" Target="https://emenscr.nesdc.go.th/viewer/view.html?id=5fbb98200d3eec2a6b9e4cd5&amp;username=yru0559051" TargetMode="External"/><Relationship Id="rId133" Type="http://schemas.openxmlformats.org/officeDocument/2006/relationships/hyperlink" Target="https://emenscr.nesdc.go.th/viewer/view.html?id=61125f4cef40ea035b9d119a&amp;username=most6500031" TargetMode="External"/><Relationship Id="rId154" Type="http://schemas.openxmlformats.org/officeDocument/2006/relationships/hyperlink" Target="https://emenscr.nesdc.go.th/viewer/view.html?id=6118a73b9b236c1f95b0c226&amp;username=most640141" TargetMode="External"/><Relationship Id="rId175" Type="http://schemas.openxmlformats.org/officeDocument/2006/relationships/hyperlink" Target="https://emenscr.nesdc.go.th/viewer/view.html?id=61936b50bab527220bfbc5e0&amp;username=yru055905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37" Type="http://schemas.openxmlformats.org/officeDocument/2006/relationships/hyperlink" Target="https://emenscr.nesdc.go.th/viewer/view.html?id=5f290c3e47ff240c0ef1309b&amp;username=rmutl0583011" TargetMode="External"/><Relationship Id="rId58" Type="http://schemas.openxmlformats.org/officeDocument/2006/relationships/hyperlink" Target="https://emenscr.nesdc.go.th/viewer/view.html?id=5f2b80865ae40c252664c039&amp;username=rmutl0583011" TargetMode="External"/><Relationship Id="rId79" Type="http://schemas.openxmlformats.org/officeDocument/2006/relationships/hyperlink" Target="https://emenscr.nesdc.go.th/viewer/view.html?id=5f2ce719ab64071b723c6c49&amp;username=srs11131" TargetMode="External"/><Relationship Id="rId102" Type="http://schemas.openxmlformats.org/officeDocument/2006/relationships/hyperlink" Target="https://emenscr.nesdc.go.th/viewer/view.html?id=5f2d40108e67530bd632bd2c&amp;username=nida05263081" TargetMode="External"/><Relationship Id="rId123" Type="http://schemas.openxmlformats.org/officeDocument/2006/relationships/hyperlink" Target="https://emenscr.nesdc.go.th/viewer/view.html?id=5ff82c08dc679924cc1f0fb8&amp;username=nrct00041" TargetMode="External"/><Relationship Id="rId144" Type="http://schemas.openxmlformats.org/officeDocument/2006/relationships/hyperlink" Target="https://emenscr.nesdc.go.th/viewer/view.html?id=6116113851b0124325d6a054&amp;username=nrct00041" TargetMode="External"/><Relationship Id="rId90" Type="http://schemas.openxmlformats.org/officeDocument/2006/relationships/hyperlink" Target="https://emenscr.nesdc.go.th/viewer/view.html?id=5f2d0ac05d3d8c1b64cee2f9&amp;username=mju052314011" TargetMode="External"/><Relationship Id="rId165" Type="http://schemas.openxmlformats.org/officeDocument/2006/relationships/hyperlink" Target="https://emenscr.nesdc.go.th/viewer/view.html?id=611a17f6e587a9706c8ae225&amp;username=most6001021" TargetMode="External"/><Relationship Id="rId27" Type="http://schemas.openxmlformats.org/officeDocument/2006/relationships/hyperlink" Target="https://emenscr.nesdc.go.th/viewer/view.html?id=5f28e56b14c4720c160d0645&amp;username=rmutl0583011" TargetMode="External"/><Relationship Id="rId48" Type="http://schemas.openxmlformats.org/officeDocument/2006/relationships/hyperlink" Target="https://emenscr.nesdc.go.th/viewer/view.html?id=5f2a3151adc5890c1c144cd9&amp;username=rmutl0583011" TargetMode="External"/><Relationship Id="rId69" Type="http://schemas.openxmlformats.org/officeDocument/2006/relationships/hyperlink" Target="https://emenscr.nesdc.go.th/viewer/view.html?id=5f2c0bb4ab64071b723c6ab2&amp;username=rmutp0581011" TargetMode="External"/><Relationship Id="rId113" Type="http://schemas.openxmlformats.org/officeDocument/2006/relationships/hyperlink" Target="https://emenscr.nesdc.go.th/viewer/view.html?id=5fbf60079a014c2a732f75cd&amp;username=yru0559031" TargetMode="External"/><Relationship Id="rId134" Type="http://schemas.openxmlformats.org/officeDocument/2006/relationships/hyperlink" Target="https://emenscr.nesdc.go.th/viewer/view.html?id=61136a292482000361ae804c&amp;username=rmutt0578131" TargetMode="External"/><Relationship Id="rId80" Type="http://schemas.openxmlformats.org/officeDocument/2006/relationships/hyperlink" Target="https://emenscr.nesdc.go.th/viewer/view.html?id=5f2cf0b35d3d8c1b64cee1f9&amp;username=sut56027021" TargetMode="External"/><Relationship Id="rId155" Type="http://schemas.openxmlformats.org/officeDocument/2006/relationships/hyperlink" Target="https://emenscr.nesdc.go.th/viewer/view.html?id=6118a9d1ee6abd1f949028b5&amp;username=most640141" TargetMode="External"/><Relationship Id="rId176" Type="http://schemas.openxmlformats.org/officeDocument/2006/relationships/hyperlink" Target="https://emenscr.nesdc.go.th/viewer/view.html?id=61976965d221902211f9b0f7&amp;username=rus058509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38" Type="http://schemas.openxmlformats.org/officeDocument/2006/relationships/hyperlink" Target="https://emenscr.nesdc.go.th/viewer/view.html?id=5f29108614c4720c160d06aa&amp;username=rmutl0583011" TargetMode="External"/><Relationship Id="rId59" Type="http://schemas.openxmlformats.org/officeDocument/2006/relationships/hyperlink" Target="https://emenscr.nesdc.go.th/viewer/view.html?id=5f2b8cc61bb712252cdabaae&amp;username=rmutr0582001" TargetMode="External"/><Relationship Id="rId103" Type="http://schemas.openxmlformats.org/officeDocument/2006/relationships/hyperlink" Target="https://emenscr.nesdc.go.th/viewer/view.html?id=5f2d43075a5ea30bc8e0c526&amp;username=mfu590131" TargetMode="External"/><Relationship Id="rId124" Type="http://schemas.openxmlformats.org/officeDocument/2006/relationships/hyperlink" Target="https://emenscr.nesdc.go.th/viewer/view.html?id=5ff9309c8afb753ee038debc&amp;username=nrct00031" TargetMode="External"/><Relationship Id="rId70" Type="http://schemas.openxmlformats.org/officeDocument/2006/relationships/hyperlink" Target="https://emenscr.nesdc.go.th/viewer/view.html?id=5f2c25deab64071b723c6af0&amp;username=rmutp0581011" TargetMode="External"/><Relationship Id="rId91" Type="http://schemas.openxmlformats.org/officeDocument/2006/relationships/hyperlink" Target="https://emenscr.nesdc.go.th/viewer/view.html?id=5f2d0b0d1e9bcf1b6a336798&amp;username=nrct00031" TargetMode="External"/><Relationship Id="rId145" Type="http://schemas.openxmlformats.org/officeDocument/2006/relationships/hyperlink" Target="https://emenscr.nesdc.go.th/viewer/view.html?id=611618c7821e80431e891825&amp;username=most6500011" TargetMode="External"/><Relationship Id="rId166" Type="http://schemas.openxmlformats.org/officeDocument/2006/relationships/hyperlink" Target="https://emenscr.nesdc.go.th/viewer/view.html?id=611a1d62454a1a7072169897&amp;username=nrru0544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28" Type="http://schemas.openxmlformats.org/officeDocument/2006/relationships/hyperlink" Target="https://emenscr.nesdc.go.th/viewer/view.html?id=5f28eb7414c4720c160d0655&amp;username=rmutl0583011" TargetMode="External"/><Relationship Id="rId49" Type="http://schemas.openxmlformats.org/officeDocument/2006/relationships/hyperlink" Target="https://emenscr.nesdc.go.th/viewer/view.html?id=5f2a5d4a4ae89a0c1450e08c&amp;username=yru055901021" TargetMode="External"/><Relationship Id="rId114" Type="http://schemas.openxmlformats.org/officeDocument/2006/relationships/hyperlink" Target="https://emenscr.nesdc.go.th/viewer/view.html?id=5fc5c0d3b3f39c661145d176&amp;username=most03081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8eb7414c4720c160d0655&amp;username=rmutl058301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a3151adc5890c1c144cd9&amp;username=rmutl0583011" TargetMode="External"/><Relationship Id="rId47" Type="http://schemas.openxmlformats.org/officeDocument/2006/relationships/hyperlink" Target="https://emenscr.nesdc.go.th/viewer/view.html?id=5f2d00cc1e9bcf1b6a336724&amp;username=mju052314011" TargetMode="External"/><Relationship Id="rId63" Type="http://schemas.openxmlformats.org/officeDocument/2006/relationships/hyperlink" Target="https://emenscr.nesdc.go.th/viewer/view.html?id=5fdcb6298ae2fc1b311d214c&amp;username=rus0585091" TargetMode="External"/><Relationship Id="rId68" Type="http://schemas.openxmlformats.org/officeDocument/2006/relationships/hyperlink" Target="https://emenscr.nesdc.go.th/viewer/view.html?id=5ff82c08dc679924cc1f0fb8&amp;username=nrct00041" TargetMode="External"/><Relationship Id="rId84" Type="http://schemas.openxmlformats.org/officeDocument/2006/relationships/hyperlink" Target="https://emenscr.nesdc.go.th/viewer/view.html?id=61c28f20cf8d3033eb3ef4ec&amp;username=most0308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9031fadc5890c1c144b01&amp;username=rmutl0583011" TargetMode="External"/><Relationship Id="rId37" Type="http://schemas.openxmlformats.org/officeDocument/2006/relationships/hyperlink" Target="https://emenscr.nesdc.go.th/viewer/view.html?id=5f29143947ff240c0ef130c7&amp;username=rmutl0583011" TargetMode="External"/><Relationship Id="rId53" Type="http://schemas.openxmlformats.org/officeDocument/2006/relationships/hyperlink" Target="https://emenscr.nesdc.go.th/viewer/view.html?id=5f2d0d1e67a1a91b6c4af2ce&amp;username=mju052314011" TargetMode="External"/><Relationship Id="rId58" Type="http://schemas.openxmlformats.org/officeDocument/2006/relationships/hyperlink" Target="https://emenscr.nesdc.go.th/viewer/view.html?id=5f2d12a61e9bcf1b6a336802&amp;username=mju052314011" TargetMode="External"/><Relationship Id="rId74" Type="http://schemas.openxmlformats.org/officeDocument/2006/relationships/hyperlink" Target="https://emenscr.nesdc.go.th/viewer/view.html?id=611a1e0b454a1a707216989b&amp;username=most6001021" TargetMode="External"/><Relationship Id="rId79" Type="http://schemas.openxmlformats.org/officeDocument/2006/relationships/hyperlink" Target="https://emenscr.nesdc.go.th/viewer/view.html?id=61935c56bab527220bfbc5ba&amp;username=yru0559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hyperlink" Target="https://emenscr.nesdc.go.th/viewer/view.html?id=5f257c82d49bf92ea89dd10b&amp;username=rmutl0583011" TargetMode="External"/><Relationship Id="rId27" Type="http://schemas.openxmlformats.org/officeDocument/2006/relationships/hyperlink" Target="https://emenscr.nesdc.go.th/viewer/view.html?id=5f28ee3714c4720c160d065b&amp;username=rmutl0583011" TargetMode="External"/><Relationship Id="rId30" Type="http://schemas.openxmlformats.org/officeDocument/2006/relationships/hyperlink" Target="https://emenscr.nesdc.go.th/viewer/view.html?id=5f28fa844ae89a0c1450de30&amp;username=rmutl0583011" TargetMode="External"/><Relationship Id="rId35" Type="http://schemas.openxmlformats.org/officeDocument/2006/relationships/hyperlink" Target="https://emenscr.nesdc.go.th/viewer/view.html?id=5f290c3e47ff240c0ef1309b&amp;username=rmutl0583011" TargetMode="External"/><Relationship Id="rId43" Type="http://schemas.openxmlformats.org/officeDocument/2006/relationships/hyperlink" Target="https://emenscr.nesdc.go.th/viewer/view.html?id=5f2a701e4ae89a0c1450e0ff&amp;username=rmutl0583011" TargetMode="External"/><Relationship Id="rId48" Type="http://schemas.openxmlformats.org/officeDocument/2006/relationships/hyperlink" Target="https://emenscr.nesdc.go.th/viewer/view.html?id=5f2d03fdab64071b723c6cfd&amp;username=mju052314011" TargetMode="External"/><Relationship Id="rId56" Type="http://schemas.openxmlformats.org/officeDocument/2006/relationships/hyperlink" Target="https://emenscr.nesdc.go.th/viewer/view.html?id=5f2d102a5d3d8c1b64cee33b&amp;username=mju052314011" TargetMode="External"/><Relationship Id="rId64" Type="http://schemas.openxmlformats.org/officeDocument/2006/relationships/hyperlink" Target="https://emenscr.nesdc.go.th/viewer/view.html?id=5fdcd27cadb90d1b2adda544&amp;username=rus0585091" TargetMode="External"/><Relationship Id="rId69" Type="http://schemas.openxmlformats.org/officeDocument/2006/relationships/hyperlink" Target="https://emenscr.nesdc.go.th/viewer/view.html?id=6002954dfdee0f295412d8f3&amp;username=kpru053621" TargetMode="External"/><Relationship Id="rId77" Type="http://schemas.openxmlformats.org/officeDocument/2006/relationships/hyperlink" Target="https://emenscr.nesdc.go.th/viewer/view.html?id=6167212a4e72b56eb592a3b0&amp;username=kmitl05240106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d0ac05d3d8c1b64cee2f9&amp;username=mju052314011" TargetMode="External"/><Relationship Id="rId72" Type="http://schemas.openxmlformats.org/officeDocument/2006/relationships/hyperlink" Target="https://emenscr.nesdc.go.th/viewer/view.html?id=60dc135c7b6ad81e9a5b6ebd&amp;username=pcru053941" TargetMode="External"/><Relationship Id="rId80" Type="http://schemas.openxmlformats.org/officeDocument/2006/relationships/hyperlink" Target="https://emenscr.nesdc.go.th/viewer/view.html?id=61936b50bab527220bfbc5e0&amp;username=yru0559051" TargetMode="External"/><Relationship Id="rId85" Type="http://schemas.openxmlformats.org/officeDocument/2006/relationships/hyperlink" Target="https://emenscr.nesdc.go.th/viewer/view.html?id=61cae84518f9e461517bef0b&amp;username=lru0541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5" Type="http://schemas.openxmlformats.org/officeDocument/2006/relationships/hyperlink" Target="https://emenscr.nesdc.go.th/viewer/view.html?id=5f28e56b14c4720c160d0645&amp;username=rmutl0583011" TargetMode="External"/><Relationship Id="rId33" Type="http://schemas.openxmlformats.org/officeDocument/2006/relationships/hyperlink" Target="https://emenscr.nesdc.go.th/viewer/view.html?id=5f2905e747ff240c0ef13084&amp;username=rmutl0583011" TargetMode="External"/><Relationship Id="rId38" Type="http://schemas.openxmlformats.org/officeDocument/2006/relationships/hyperlink" Target="https://emenscr.nesdc.go.th/viewer/view.html?id=5f2916be4ae89a0c1450de9f&amp;username=rmutl0583011" TargetMode="External"/><Relationship Id="rId46" Type="http://schemas.openxmlformats.org/officeDocument/2006/relationships/hyperlink" Target="https://emenscr.nesdc.go.th/viewer/view.html?id=5f2b80865ae40c252664c039&amp;username=rmutl0583011" TargetMode="External"/><Relationship Id="rId59" Type="http://schemas.openxmlformats.org/officeDocument/2006/relationships/hyperlink" Target="https://emenscr.nesdc.go.th/viewer/view.html?id=5f9b987f5bce6b5590e68549&amp;username=rmutt0578041" TargetMode="External"/><Relationship Id="rId67" Type="http://schemas.openxmlformats.org/officeDocument/2006/relationships/hyperlink" Target="https://emenscr.nesdc.go.th/viewer/view.html?id=5ff811582162fd24d2c4dcaa&amp;username=nrct0005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684614c4720c160d077f&amp;username=rmutl0583011" TargetMode="External"/><Relationship Id="rId54" Type="http://schemas.openxmlformats.org/officeDocument/2006/relationships/hyperlink" Target="https://emenscr.nesdc.go.th/viewer/view.html?id=5f2d0de41e9bcf1b6a3367bf&amp;username=mju052314011" TargetMode="External"/><Relationship Id="rId62" Type="http://schemas.openxmlformats.org/officeDocument/2006/relationships/hyperlink" Target="https://emenscr.nesdc.go.th/viewer/view.html?id=5fc75c71eb591c133460ea81&amp;username=most03021" TargetMode="External"/><Relationship Id="rId70" Type="http://schemas.openxmlformats.org/officeDocument/2006/relationships/hyperlink" Target="https://emenscr.nesdc.go.th/viewer/view.html?id=600554086bbd3e1ca33a798f&amp;username=bsru0564151" TargetMode="External"/><Relationship Id="rId75" Type="http://schemas.openxmlformats.org/officeDocument/2006/relationships/hyperlink" Target="https://emenscr.nesdc.go.th/viewer/view.html?id=612756f7914dee5ac289e913&amp;username=msu053031" TargetMode="External"/><Relationship Id="rId83" Type="http://schemas.openxmlformats.org/officeDocument/2006/relationships/hyperlink" Target="https://emenscr.nesdc.go.th/viewer/view.html?id=61b9b65577a3ca1cee43a7be&amp;username=rus0585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28" Type="http://schemas.openxmlformats.org/officeDocument/2006/relationships/hyperlink" Target="https://emenscr.nesdc.go.th/viewer/view.html?id=5f28f3f447ff240c0ef1305b&amp;username=rmutl0583011" TargetMode="External"/><Relationship Id="rId36" Type="http://schemas.openxmlformats.org/officeDocument/2006/relationships/hyperlink" Target="https://emenscr.nesdc.go.th/viewer/view.html?id=5f29108614c4720c160d06aa&amp;username=rmutl0583011" TargetMode="External"/><Relationship Id="rId49" Type="http://schemas.openxmlformats.org/officeDocument/2006/relationships/hyperlink" Target="https://emenscr.nesdc.go.th/viewer/view.html?id=5f2d04d7ab64071b723c6d0a&amp;username=mju052314011" TargetMode="External"/><Relationship Id="rId57" Type="http://schemas.openxmlformats.org/officeDocument/2006/relationships/hyperlink" Target="https://emenscr.nesdc.go.th/viewer/view.html?id=5f2d113fab64071b723c6d9e&amp;username=mju05231401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cd647ff240c0ef1306f&amp;username=rmutl0583011" TargetMode="External"/><Relationship Id="rId44" Type="http://schemas.openxmlformats.org/officeDocument/2006/relationships/hyperlink" Target="https://emenscr.nesdc.go.th/viewer/view.html?id=5f2a7c3b3be9f03fb267b23f&amp;username=rmutl0583011" TargetMode="External"/><Relationship Id="rId52" Type="http://schemas.openxmlformats.org/officeDocument/2006/relationships/hyperlink" Target="https://emenscr.nesdc.go.th/viewer/view.html?id=5f2d0c5267a1a91b6c4af2c4&amp;username=mju052314011" TargetMode="External"/><Relationship Id="rId60" Type="http://schemas.openxmlformats.org/officeDocument/2006/relationships/hyperlink" Target="https://emenscr.nesdc.go.th/viewer/view.html?id=5f9c337aab331e1352e26071&amp;username=rmutt0578041" TargetMode="External"/><Relationship Id="rId65" Type="http://schemas.openxmlformats.org/officeDocument/2006/relationships/hyperlink" Target="https://emenscr.nesdc.go.th/viewer/view.html?id=5fdf0b25adb90d1b2adda598&amp;username=rus0585091" TargetMode="External"/><Relationship Id="rId73" Type="http://schemas.openxmlformats.org/officeDocument/2006/relationships/hyperlink" Target="https://emenscr.nesdc.go.th/viewer/view.html?id=60f7fc173619905d593b9edd&amp;username=most640141" TargetMode="External"/><Relationship Id="rId78" Type="http://schemas.openxmlformats.org/officeDocument/2006/relationships/hyperlink" Target="https://emenscr.nesdc.go.th/viewer/view.html?id=618cf778ceda15328416c25e&amp;username=rus0585131" TargetMode="External"/><Relationship Id="rId81" Type="http://schemas.openxmlformats.org/officeDocument/2006/relationships/hyperlink" Target="https://emenscr.nesdc.go.th/viewer/view.html?id=61976965d221902211f9b0f7&amp;username=rus0585091" TargetMode="External"/><Relationship Id="rId86" Type="http://schemas.openxmlformats.org/officeDocument/2006/relationships/printerSettings" Target="../printerSettings/printerSettings8.bin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6277adc5890c1c144bfd&amp;username=rmutl0583011" TargetMode="External"/><Relationship Id="rId34" Type="http://schemas.openxmlformats.org/officeDocument/2006/relationships/hyperlink" Target="https://emenscr.nesdc.go.th/viewer/view.html?id=5f29087714c4720c160d068f&amp;username=rmutl0583011" TargetMode="External"/><Relationship Id="rId50" Type="http://schemas.openxmlformats.org/officeDocument/2006/relationships/hyperlink" Target="https://emenscr.nesdc.go.th/viewer/view.html?id=5f2d09d167a1a91b6c4af298&amp;username=mju052314011" TargetMode="External"/><Relationship Id="rId55" Type="http://schemas.openxmlformats.org/officeDocument/2006/relationships/hyperlink" Target="https://emenscr.nesdc.go.th/viewer/view.html?id=5f2d0ee267a1a91b6c4af2e9&amp;username=mju052314011" TargetMode="External"/><Relationship Id="rId76" Type="http://schemas.openxmlformats.org/officeDocument/2006/relationships/hyperlink" Target="https://emenscr.nesdc.go.th/viewer/view.html?id=616543bfabf2f76eaaed7a2b&amp;username=kmitl05240106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6013d4e3662c8a2f73e2fa76&amp;username=bsru056409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f77847ff240c0ef13066&amp;username=rmutl0583011" TargetMode="External"/><Relationship Id="rId24" Type="http://schemas.openxmlformats.org/officeDocument/2006/relationships/hyperlink" Target="https://emenscr.nesdc.go.th/viewer/view.html?id=5f28d4564ae89a0c1450dddd&amp;username=rmutl0583011" TargetMode="External"/><Relationship Id="rId40" Type="http://schemas.openxmlformats.org/officeDocument/2006/relationships/hyperlink" Target="https://emenscr.nesdc.go.th/viewer/view.html?id=5f296614adc5890c1c144c05&amp;username=rmutl0583011" TargetMode="External"/><Relationship Id="rId45" Type="http://schemas.openxmlformats.org/officeDocument/2006/relationships/hyperlink" Target="https://emenscr.nesdc.go.th/viewer/view.html?id=5f2b74eaab9aa9251e67f48c&amp;username=most640141" TargetMode="External"/><Relationship Id="rId66" Type="http://schemas.openxmlformats.org/officeDocument/2006/relationships/hyperlink" Target="https://emenscr.nesdc.go.th/viewer/view.html?id=5fec487cd433aa1fbd4e4df3&amp;username=lru05411" TargetMode="External"/><Relationship Id="rId61" Type="http://schemas.openxmlformats.org/officeDocument/2006/relationships/hyperlink" Target="https://emenscr.nesdc.go.th/viewer/view.html?id=5fc5c0d3b3f39c661145d176&amp;username=most03081" TargetMode="External"/><Relationship Id="rId82" Type="http://schemas.openxmlformats.org/officeDocument/2006/relationships/hyperlink" Target="https://emenscr.nesdc.go.th/viewer/view.html?id=61a47d10e4a0ba43f163ad46&amp;username=tsri630921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8eb7414c4720c160d0655&amp;username=rmutl0583011" TargetMode="External"/><Relationship Id="rId21" Type="http://schemas.openxmlformats.org/officeDocument/2006/relationships/hyperlink" Target="https://emenscr.nesdc.go.th/viewer/view.html?id=5ee0951d954d6b253313ec21&amp;username=yru0559061" TargetMode="External"/><Relationship Id="rId42" Type="http://schemas.openxmlformats.org/officeDocument/2006/relationships/hyperlink" Target="https://emenscr.nesdc.go.th/viewer/view.html?id=5f2a3151adc5890c1c144cd9&amp;username=rmutl0583011" TargetMode="External"/><Relationship Id="rId47" Type="http://schemas.openxmlformats.org/officeDocument/2006/relationships/hyperlink" Target="https://emenscr.nesdc.go.th/viewer/view.html?id=5f2d00cc1e9bcf1b6a336724&amp;username=mju052314011" TargetMode="External"/><Relationship Id="rId63" Type="http://schemas.openxmlformats.org/officeDocument/2006/relationships/hyperlink" Target="https://emenscr.nesdc.go.th/viewer/view.html?id=5fdcb6298ae2fc1b311d214c&amp;username=rus0585091" TargetMode="External"/><Relationship Id="rId68" Type="http://schemas.openxmlformats.org/officeDocument/2006/relationships/hyperlink" Target="https://emenscr.nesdc.go.th/viewer/view.html?id=5ff82c08dc679924cc1f0fb8&amp;username=nrct00041" TargetMode="External"/><Relationship Id="rId84" Type="http://schemas.openxmlformats.org/officeDocument/2006/relationships/hyperlink" Target="https://emenscr.nesdc.go.th/viewer/view.html?id=61c28f20cf8d3033eb3ef4ec&amp;username=most0308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32" Type="http://schemas.openxmlformats.org/officeDocument/2006/relationships/hyperlink" Target="https://emenscr.nesdc.go.th/viewer/view.html?id=5f29031fadc5890c1c144b01&amp;username=rmutl0583011" TargetMode="External"/><Relationship Id="rId37" Type="http://schemas.openxmlformats.org/officeDocument/2006/relationships/hyperlink" Target="https://emenscr.nesdc.go.th/viewer/view.html?id=5f29143947ff240c0ef130c7&amp;username=rmutl0583011" TargetMode="External"/><Relationship Id="rId53" Type="http://schemas.openxmlformats.org/officeDocument/2006/relationships/hyperlink" Target="https://emenscr.nesdc.go.th/viewer/view.html?id=5f2d0d1e67a1a91b6c4af2ce&amp;username=mju052314011" TargetMode="External"/><Relationship Id="rId58" Type="http://schemas.openxmlformats.org/officeDocument/2006/relationships/hyperlink" Target="https://emenscr.nesdc.go.th/viewer/view.html?id=5f2d12a61e9bcf1b6a336802&amp;username=mju052314011" TargetMode="External"/><Relationship Id="rId74" Type="http://schemas.openxmlformats.org/officeDocument/2006/relationships/hyperlink" Target="https://emenscr.nesdc.go.th/viewer/view.html?id=611a1e0b454a1a707216989b&amp;username=most6001021" TargetMode="External"/><Relationship Id="rId79" Type="http://schemas.openxmlformats.org/officeDocument/2006/relationships/hyperlink" Target="https://emenscr.nesdc.go.th/viewer/view.html?id=61935c56bab527220bfbc5ba&amp;username=yru0559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9" Type="http://schemas.openxmlformats.org/officeDocument/2006/relationships/hyperlink" Target="https://emenscr.nesdc.go.th/viewer/view.html?id=5e0587410ad19a4457019e57&amp;username=most5910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hyperlink" Target="https://emenscr.nesdc.go.th/viewer/view.html?id=5f257c82d49bf92ea89dd10b&amp;username=rmutl0583011" TargetMode="External"/><Relationship Id="rId27" Type="http://schemas.openxmlformats.org/officeDocument/2006/relationships/hyperlink" Target="https://emenscr.nesdc.go.th/viewer/view.html?id=5f28ee3714c4720c160d065b&amp;username=rmutl0583011" TargetMode="External"/><Relationship Id="rId30" Type="http://schemas.openxmlformats.org/officeDocument/2006/relationships/hyperlink" Target="https://emenscr.nesdc.go.th/viewer/view.html?id=5f28fa844ae89a0c1450de30&amp;username=rmutl0583011" TargetMode="External"/><Relationship Id="rId35" Type="http://schemas.openxmlformats.org/officeDocument/2006/relationships/hyperlink" Target="https://emenscr.nesdc.go.th/viewer/view.html?id=5f290c3e47ff240c0ef1309b&amp;username=rmutl0583011" TargetMode="External"/><Relationship Id="rId43" Type="http://schemas.openxmlformats.org/officeDocument/2006/relationships/hyperlink" Target="https://emenscr.nesdc.go.th/viewer/view.html?id=5f2a701e4ae89a0c1450e0ff&amp;username=rmutl0583011" TargetMode="External"/><Relationship Id="rId48" Type="http://schemas.openxmlformats.org/officeDocument/2006/relationships/hyperlink" Target="https://emenscr.nesdc.go.th/viewer/view.html?id=5f2d03fdab64071b723c6cfd&amp;username=mju052314011" TargetMode="External"/><Relationship Id="rId56" Type="http://schemas.openxmlformats.org/officeDocument/2006/relationships/hyperlink" Target="https://emenscr.nesdc.go.th/viewer/view.html?id=5f2d102a5d3d8c1b64cee33b&amp;username=mju052314011" TargetMode="External"/><Relationship Id="rId64" Type="http://schemas.openxmlformats.org/officeDocument/2006/relationships/hyperlink" Target="https://emenscr.nesdc.go.th/viewer/view.html?id=5fdcd27cadb90d1b2adda544&amp;username=rus0585091" TargetMode="External"/><Relationship Id="rId69" Type="http://schemas.openxmlformats.org/officeDocument/2006/relationships/hyperlink" Target="https://emenscr.nesdc.go.th/viewer/view.html?id=6002954dfdee0f295412d8f3&amp;username=kpru053621" TargetMode="External"/><Relationship Id="rId77" Type="http://schemas.openxmlformats.org/officeDocument/2006/relationships/hyperlink" Target="https://emenscr.nesdc.go.th/viewer/view.html?id=6167212a4e72b56eb592a3b0&amp;username=kmitl052401061" TargetMode="External"/><Relationship Id="rId8" Type="http://schemas.openxmlformats.org/officeDocument/2006/relationships/hyperlink" Target="https://emenscr.nesdc.go.th/viewer/view.html?id=5d8dbfaba6abc923091099c8&amp;username=crru0532061" TargetMode="External"/><Relationship Id="rId51" Type="http://schemas.openxmlformats.org/officeDocument/2006/relationships/hyperlink" Target="https://emenscr.nesdc.go.th/viewer/view.html?id=5f2d0ac05d3d8c1b64cee2f9&amp;username=mju052314011" TargetMode="External"/><Relationship Id="rId72" Type="http://schemas.openxmlformats.org/officeDocument/2006/relationships/hyperlink" Target="https://emenscr.nesdc.go.th/viewer/view.html?id=60dc135c7b6ad81e9a5b6ebd&amp;username=pcru053941" TargetMode="External"/><Relationship Id="rId80" Type="http://schemas.openxmlformats.org/officeDocument/2006/relationships/hyperlink" Target="https://emenscr.nesdc.go.th/viewer/view.html?id=61936b50bab527220bfbc5e0&amp;username=yru0559051" TargetMode="External"/><Relationship Id="rId85" Type="http://schemas.openxmlformats.org/officeDocument/2006/relationships/hyperlink" Target="https://emenscr.nesdc.go.th/viewer/view.html?id=61cae84518f9e461517bef0b&amp;username=lru0541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5" Type="http://schemas.openxmlformats.org/officeDocument/2006/relationships/hyperlink" Target="https://emenscr.nesdc.go.th/viewer/view.html?id=5f28e56b14c4720c160d0645&amp;username=rmutl0583011" TargetMode="External"/><Relationship Id="rId33" Type="http://schemas.openxmlformats.org/officeDocument/2006/relationships/hyperlink" Target="https://emenscr.nesdc.go.th/viewer/view.html?id=5f2905e747ff240c0ef13084&amp;username=rmutl0583011" TargetMode="External"/><Relationship Id="rId38" Type="http://schemas.openxmlformats.org/officeDocument/2006/relationships/hyperlink" Target="https://emenscr.nesdc.go.th/viewer/view.html?id=5f2916be4ae89a0c1450de9f&amp;username=rmutl0583011" TargetMode="External"/><Relationship Id="rId46" Type="http://schemas.openxmlformats.org/officeDocument/2006/relationships/hyperlink" Target="https://emenscr.nesdc.go.th/viewer/view.html?id=5f2b80865ae40c252664c039&amp;username=rmutl0583011" TargetMode="External"/><Relationship Id="rId59" Type="http://schemas.openxmlformats.org/officeDocument/2006/relationships/hyperlink" Target="https://emenscr.nesdc.go.th/viewer/view.html?id=5f9b987f5bce6b5590e68549&amp;username=rmutt0578041" TargetMode="External"/><Relationship Id="rId67" Type="http://schemas.openxmlformats.org/officeDocument/2006/relationships/hyperlink" Target="https://emenscr.nesdc.go.th/viewer/view.html?id=5ff811582162fd24d2c4dcaa&amp;username=nrct00051" TargetMode="External"/><Relationship Id="rId20" Type="http://schemas.openxmlformats.org/officeDocument/2006/relationships/hyperlink" Target="https://emenscr.nesdc.go.th/viewer/view.html?id=5e9071d19f65440f3c89be8d&amp;username=most61201" TargetMode="External"/><Relationship Id="rId41" Type="http://schemas.openxmlformats.org/officeDocument/2006/relationships/hyperlink" Target="https://emenscr.nesdc.go.th/viewer/view.html?id=5f29684614c4720c160d077f&amp;username=rmutl0583011" TargetMode="External"/><Relationship Id="rId54" Type="http://schemas.openxmlformats.org/officeDocument/2006/relationships/hyperlink" Target="https://emenscr.nesdc.go.th/viewer/view.html?id=5f2d0de41e9bcf1b6a3367bf&amp;username=mju052314011" TargetMode="External"/><Relationship Id="rId62" Type="http://schemas.openxmlformats.org/officeDocument/2006/relationships/hyperlink" Target="https://emenscr.nesdc.go.th/viewer/view.html?id=5fc75c71eb591c133460ea81&amp;username=most03021" TargetMode="External"/><Relationship Id="rId70" Type="http://schemas.openxmlformats.org/officeDocument/2006/relationships/hyperlink" Target="https://emenscr.nesdc.go.th/viewer/view.html?id=600554086bbd3e1ca33a798f&amp;username=bsru0564151" TargetMode="External"/><Relationship Id="rId75" Type="http://schemas.openxmlformats.org/officeDocument/2006/relationships/hyperlink" Target="https://emenscr.nesdc.go.th/viewer/view.html?id=612756f7914dee5ac289e913&amp;username=msu053031" TargetMode="External"/><Relationship Id="rId83" Type="http://schemas.openxmlformats.org/officeDocument/2006/relationships/hyperlink" Target="https://emenscr.nesdc.go.th/viewer/view.html?id=61b9b65577a3ca1cee43a7be&amp;username=rus058509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23" Type="http://schemas.openxmlformats.org/officeDocument/2006/relationships/hyperlink" Target="https://emenscr.nesdc.go.th/viewer/view.html?id=5f27f98247ff240c0ef12fb9&amp;username=rmutl0583011" TargetMode="External"/><Relationship Id="rId28" Type="http://schemas.openxmlformats.org/officeDocument/2006/relationships/hyperlink" Target="https://emenscr.nesdc.go.th/viewer/view.html?id=5f28f3f447ff240c0ef1305b&amp;username=rmutl0583011" TargetMode="External"/><Relationship Id="rId36" Type="http://schemas.openxmlformats.org/officeDocument/2006/relationships/hyperlink" Target="https://emenscr.nesdc.go.th/viewer/view.html?id=5f29108614c4720c160d06aa&amp;username=rmutl0583011" TargetMode="External"/><Relationship Id="rId49" Type="http://schemas.openxmlformats.org/officeDocument/2006/relationships/hyperlink" Target="https://emenscr.nesdc.go.th/viewer/view.html?id=5f2d04d7ab64071b723c6d0a&amp;username=mju052314011" TargetMode="External"/><Relationship Id="rId57" Type="http://schemas.openxmlformats.org/officeDocument/2006/relationships/hyperlink" Target="https://emenscr.nesdc.go.th/viewer/view.html?id=5f2d113fab64071b723c6d9e&amp;username=mju05231401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31" Type="http://schemas.openxmlformats.org/officeDocument/2006/relationships/hyperlink" Target="https://emenscr.nesdc.go.th/viewer/view.html?id=5f28fcd647ff240c0ef1306f&amp;username=rmutl0583011" TargetMode="External"/><Relationship Id="rId44" Type="http://schemas.openxmlformats.org/officeDocument/2006/relationships/hyperlink" Target="https://emenscr.nesdc.go.th/viewer/view.html?id=5f2a7c3b3be9f03fb267b23f&amp;username=rmutl0583011" TargetMode="External"/><Relationship Id="rId52" Type="http://schemas.openxmlformats.org/officeDocument/2006/relationships/hyperlink" Target="https://emenscr.nesdc.go.th/viewer/view.html?id=5f2d0c5267a1a91b6c4af2c4&amp;username=mju052314011" TargetMode="External"/><Relationship Id="rId60" Type="http://schemas.openxmlformats.org/officeDocument/2006/relationships/hyperlink" Target="https://emenscr.nesdc.go.th/viewer/view.html?id=5f9c337aab331e1352e26071&amp;username=rmutt0578041" TargetMode="External"/><Relationship Id="rId65" Type="http://schemas.openxmlformats.org/officeDocument/2006/relationships/hyperlink" Target="https://emenscr.nesdc.go.th/viewer/view.html?id=5fdf0b25adb90d1b2adda598&amp;username=rus0585091" TargetMode="External"/><Relationship Id="rId73" Type="http://schemas.openxmlformats.org/officeDocument/2006/relationships/hyperlink" Target="https://emenscr.nesdc.go.th/viewer/view.html?id=60f7fc173619905d593b9edd&amp;username=most640141" TargetMode="External"/><Relationship Id="rId78" Type="http://schemas.openxmlformats.org/officeDocument/2006/relationships/hyperlink" Target="https://emenscr.nesdc.go.th/viewer/view.html?id=618cf778ceda15328416c25e&amp;username=rus0585131" TargetMode="External"/><Relationship Id="rId81" Type="http://schemas.openxmlformats.org/officeDocument/2006/relationships/hyperlink" Target="https://emenscr.nesdc.go.th/viewer/view.html?id=61976965d221902211f9b0f7&amp;username=rus0585091" TargetMode="External"/><Relationship Id="rId86" Type="http://schemas.openxmlformats.org/officeDocument/2006/relationships/printerSettings" Target="../printerSettings/printerSettings9.bin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9" Type="http://schemas.openxmlformats.org/officeDocument/2006/relationships/hyperlink" Target="https://emenscr.nesdc.go.th/viewer/view.html?id=5f296277adc5890c1c144bfd&amp;username=rmutl0583011" TargetMode="External"/><Relationship Id="rId34" Type="http://schemas.openxmlformats.org/officeDocument/2006/relationships/hyperlink" Target="https://emenscr.nesdc.go.th/viewer/view.html?id=5f29087714c4720c160d068f&amp;username=rmutl0583011" TargetMode="External"/><Relationship Id="rId50" Type="http://schemas.openxmlformats.org/officeDocument/2006/relationships/hyperlink" Target="https://emenscr.nesdc.go.th/viewer/view.html?id=5f2d09d167a1a91b6c4af298&amp;username=mju052314011" TargetMode="External"/><Relationship Id="rId55" Type="http://schemas.openxmlformats.org/officeDocument/2006/relationships/hyperlink" Target="https://emenscr.nesdc.go.th/viewer/view.html?id=5f2d0ee267a1a91b6c4af2e9&amp;username=mju052314011" TargetMode="External"/><Relationship Id="rId76" Type="http://schemas.openxmlformats.org/officeDocument/2006/relationships/hyperlink" Target="https://emenscr.nesdc.go.th/viewer/view.html?id=616543bfabf2f76eaaed7a2b&amp;username=kmitl052401061" TargetMode="External"/><Relationship Id="rId7" Type="http://schemas.openxmlformats.org/officeDocument/2006/relationships/hyperlink" Target="https://emenscr.nesdc.go.th/viewer/view.html?id=5d031b5f656db4416eea120e&amp;username=most53021" TargetMode="External"/><Relationship Id="rId71" Type="http://schemas.openxmlformats.org/officeDocument/2006/relationships/hyperlink" Target="https://emenscr.nesdc.go.th/viewer/view.html?id=6013d4e3662c8a2f73e2fa76&amp;username=bsru056409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29" Type="http://schemas.openxmlformats.org/officeDocument/2006/relationships/hyperlink" Target="https://emenscr.nesdc.go.th/viewer/view.html?id=5f28f77847ff240c0ef13066&amp;username=rmutl0583011" TargetMode="External"/><Relationship Id="rId24" Type="http://schemas.openxmlformats.org/officeDocument/2006/relationships/hyperlink" Target="https://emenscr.nesdc.go.th/viewer/view.html?id=5f28d4564ae89a0c1450dddd&amp;username=rmutl0583011" TargetMode="External"/><Relationship Id="rId40" Type="http://schemas.openxmlformats.org/officeDocument/2006/relationships/hyperlink" Target="https://emenscr.nesdc.go.th/viewer/view.html?id=5f296614adc5890c1c144c05&amp;username=rmutl0583011" TargetMode="External"/><Relationship Id="rId45" Type="http://schemas.openxmlformats.org/officeDocument/2006/relationships/hyperlink" Target="https://emenscr.nesdc.go.th/viewer/view.html?id=5f2b74eaab9aa9251e67f48c&amp;username=most640141" TargetMode="External"/><Relationship Id="rId66" Type="http://schemas.openxmlformats.org/officeDocument/2006/relationships/hyperlink" Target="https://emenscr.nesdc.go.th/viewer/view.html?id=5fec487cd433aa1fbd4e4df3&amp;username=lru05411" TargetMode="External"/><Relationship Id="rId61" Type="http://schemas.openxmlformats.org/officeDocument/2006/relationships/hyperlink" Target="https://emenscr.nesdc.go.th/viewer/view.html?id=5fc5c0d3b3f39c661145d176&amp;username=most03081" TargetMode="External"/><Relationship Id="rId82" Type="http://schemas.openxmlformats.org/officeDocument/2006/relationships/hyperlink" Target="https://emenscr.nesdc.go.th/viewer/view.html?id=61a47d10e4a0ba43f163ad46&amp;username=tsri6309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8dbfaba6abc923091099c8&amp;username=crru053206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emenscr.nesdc.go.th/viewer/view.html?id=5d031b5f656db4416eea120e&amp;username=most53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20" Type="http://schemas.openxmlformats.org/officeDocument/2006/relationships/hyperlink" Target="https://emenscr.nesdc.go.th/viewer/view.html?id=5ee0951d954d6b253313ec21&amp;username=yru055906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19" Type="http://schemas.openxmlformats.org/officeDocument/2006/relationships/hyperlink" Target="https://emenscr.nesdc.go.th/viewer/view.html?id=5e9071d19f65440f3c89be8d&amp;username=most6120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4" Type="http://schemas.openxmlformats.org/officeDocument/2006/relationships/hyperlink" Target="https://emenscr.nesdc.go.th/viewer/view.html?id=5deb2ceaa4f65846b25d430e&amp;username=rmutt0578031" TargetMode="External"/><Relationship Id="rId22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8dbfaba6abc923091099c8&amp;username=crru0532061" TargetMode="External"/><Relationship Id="rId13" Type="http://schemas.openxmlformats.org/officeDocument/2006/relationships/hyperlink" Target="https://emenscr.nesdc.go.th/viewer/view.html?id=5dd3a7c51d85456ad0771678&amp;username=cmu659371" TargetMode="External"/><Relationship Id="rId18" Type="http://schemas.openxmlformats.org/officeDocument/2006/relationships/hyperlink" Target="https://emenscr.nesdc.go.th/viewer/view.html?id=5e032c4442c5ca49af55ae88&amp;username=nsru0616021" TargetMode="External"/><Relationship Id="rId3" Type="http://schemas.openxmlformats.org/officeDocument/2006/relationships/hyperlink" Target="https://emenscr.nesdc.go.th/viewer/view.html?id=5bed6f3f7de3c605ae41622d&amp;username=hrdi021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s://emenscr.nesdc.go.th/viewer/view.html?id=5d031b5f656db4416eea120e&amp;username=most53021" TargetMode="External"/><Relationship Id="rId12" Type="http://schemas.openxmlformats.org/officeDocument/2006/relationships/hyperlink" Target="https://emenscr.nesdc.go.th/viewer/view.html?id=5dc4eb54618d7a030c89c00b&amp;username=rmutt0578031" TargetMode="External"/><Relationship Id="rId17" Type="http://schemas.openxmlformats.org/officeDocument/2006/relationships/hyperlink" Target="https://emenscr.nesdc.go.th/viewer/view.html?id=5e0082fcb459dd49a9ac7223&amp;username=cmru0533101" TargetMode="External"/><Relationship Id="rId2" Type="http://schemas.openxmlformats.org/officeDocument/2006/relationships/hyperlink" Target="https://emenscr.nesdc.go.th/viewer/view.html?id=5b20c3cdea79507e38d7c8ad&amp;username=swu690261" TargetMode="External"/><Relationship Id="rId16" Type="http://schemas.openxmlformats.org/officeDocument/2006/relationships/hyperlink" Target="https://emenscr.nesdc.go.th/viewer/view.html?id=5df9a993ffccfe3f5905ee64&amp;username=ksu056872" TargetMode="External"/><Relationship Id="rId20" Type="http://schemas.openxmlformats.org/officeDocument/2006/relationships/hyperlink" Target="https://emenscr.nesdc.go.th/viewer/view.html?id=5ee0951d954d6b253313ec21&amp;username=yru0559061" TargetMode="External"/><Relationship Id="rId1" Type="http://schemas.openxmlformats.org/officeDocument/2006/relationships/hyperlink" Target="https://emenscr.nesdc.go.th/viewer/view.html?id=5b20b74eea79507e38d7c881&amp;username=swu690261" TargetMode="External"/><Relationship Id="rId6" Type="http://schemas.openxmlformats.org/officeDocument/2006/relationships/hyperlink" Target="https://emenscr.nesdc.go.th/viewer/view.html?id=5c402adf77ecb04948cdde9c&amp;username=lpru0534081" TargetMode="External"/><Relationship Id="rId11" Type="http://schemas.openxmlformats.org/officeDocument/2006/relationships/hyperlink" Target="https://emenscr.nesdc.go.th/viewer/view.html?id=5dc4e4585e77a10312535cf9&amp;username=rmutt0578031" TargetMode="External"/><Relationship Id="rId5" Type="http://schemas.openxmlformats.org/officeDocument/2006/relationships/hyperlink" Target="https://emenscr.nesdc.go.th/viewer/view.html?id=5c05ef7c6bab3540d8d24af4&amp;username=cmu6593131" TargetMode="External"/><Relationship Id="rId15" Type="http://schemas.openxmlformats.org/officeDocument/2006/relationships/hyperlink" Target="https://emenscr.nesdc.go.th/viewer/view.html?id=5df7042462ad211a54e74a7a&amp;username=udru20111" TargetMode="External"/><Relationship Id="rId10" Type="http://schemas.openxmlformats.org/officeDocument/2006/relationships/hyperlink" Target="https://emenscr.nesdc.go.th/viewer/view.html?id=5db161c3a12569147ec982ab&amp;username=rmutt0578041" TargetMode="External"/><Relationship Id="rId19" Type="http://schemas.openxmlformats.org/officeDocument/2006/relationships/hyperlink" Target="https://emenscr.nesdc.go.th/viewer/view.html?id=5e9071d19f65440f3c89be8d&amp;username=most61201" TargetMode="External"/><Relationship Id="rId4" Type="http://schemas.openxmlformats.org/officeDocument/2006/relationships/hyperlink" Target="https://emenscr.nesdc.go.th/viewer/view.html?id=5bf4cf437de3c605ae416248&amp;username=psru05381" TargetMode="External"/><Relationship Id="rId9" Type="http://schemas.openxmlformats.org/officeDocument/2006/relationships/hyperlink" Target="https://emenscr.nesdc.go.th/viewer/view.html?id=5d92df415eeade04dcf9cf4e&amp;username=crru0532081" TargetMode="External"/><Relationship Id="rId14" Type="http://schemas.openxmlformats.org/officeDocument/2006/relationships/hyperlink" Target="https://emenscr.nesdc.go.th/viewer/view.html?id=5deb2ceaa4f65846b25d430e&amp;username=rmutt057803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182"/>
  <sheetViews>
    <sheetView workbookViewId="0">
      <selection activeCell="V24" sqref="V24"/>
    </sheetView>
  </sheetViews>
  <sheetFormatPr defaultRowHeight="14.5"/>
  <cols>
    <col min="1" max="1" width="18.81640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7.8164062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17.54296875" customWidth="1"/>
  </cols>
  <sheetData>
    <row r="1" spans="1:24">
      <c r="A1" t="s">
        <v>0</v>
      </c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786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230102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8814600</v>
      </c>
      <c r="Q3" s="3">
        <v>8814600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4">
        <v>230102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3">
        <v>5369400</v>
      </c>
      <c r="Q4" s="3">
        <v>5369400</v>
      </c>
      <c r="R4" t="s">
        <v>35</v>
      </c>
      <c r="S4" t="s">
        <v>36</v>
      </c>
      <c r="T4" t="s">
        <v>37</v>
      </c>
      <c r="X4" s="6" t="s">
        <v>39</v>
      </c>
    </row>
    <row r="5" spans="1:24" ht="15" thickBot="1">
      <c r="A5" t="s">
        <v>41</v>
      </c>
      <c r="B5" t="s">
        <v>42</v>
      </c>
      <c r="C5" t="s">
        <v>43</v>
      </c>
      <c r="F5" t="s">
        <v>27</v>
      </c>
      <c r="G5" t="s">
        <v>44</v>
      </c>
      <c r="I5" t="s">
        <v>27</v>
      </c>
      <c r="J5" s="4">
        <v>230102</v>
      </c>
      <c r="K5" t="s">
        <v>30</v>
      </c>
      <c r="L5" t="s">
        <v>45</v>
      </c>
      <c r="M5" t="s">
        <v>32</v>
      </c>
      <c r="N5" t="s">
        <v>33</v>
      </c>
      <c r="O5" t="s">
        <v>46</v>
      </c>
      <c r="P5" s="3">
        <v>448318700</v>
      </c>
      <c r="Q5" s="4">
        <v>0</v>
      </c>
      <c r="R5" t="s">
        <v>47</v>
      </c>
      <c r="S5" t="s">
        <v>48</v>
      </c>
      <c r="T5" t="s">
        <v>49</v>
      </c>
      <c r="X5" s="6" t="s">
        <v>43</v>
      </c>
    </row>
    <row r="6" spans="1:24" ht="15" thickBot="1">
      <c r="A6" t="s">
        <v>50</v>
      </c>
      <c r="B6" t="s">
        <v>51</v>
      </c>
      <c r="C6" t="s">
        <v>52</v>
      </c>
      <c r="F6" t="s">
        <v>27</v>
      </c>
      <c r="G6" t="s">
        <v>44</v>
      </c>
      <c r="I6" t="s">
        <v>27</v>
      </c>
      <c r="J6" s="4">
        <v>230102</v>
      </c>
      <c r="K6" t="s">
        <v>30</v>
      </c>
      <c r="L6" t="s">
        <v>53</v>
      </c>
      <c r="M6" t="s">
        <v>32</v>
      </c>
      <c r="N6" t="s">
        <v>54</v>
      </c>
      <c r="O6" t="s">
        <v>46</v>
      </c>
      <c r="P6" s="3">
        <v>3046900</v>
      </c>
      <c r="Q6" s="3">
        <v>3046900</v>
      </c>
      <c r="R6" t="s">
        <v>55</v>
      </c>
      <c r="S6" t="s">
        <v>55</v>
      </c>
      <c r="T6" t="s">
        <v>37</v>
      </c>
      <c r="X6" s="6" t="s">
        <v>52</v>
      </c>
    </row>
    <row r="7" spans="1:24" ht="15" thickBot="1">
      <c r="A7" t="s">
        <v>56</v>
      </c>
      <c r="B7" t="s">
        <v>57</v>
      </c>
      <c r="C7" t="s">
        <v>58</v>
      </c>
      <c r="F7" t="s">
        <v>27</v>
      </c>
      <c r="G7" t="s">
        <v>44</v>
      </c>
      <c r="I7" t="s">
        <v>27</v>
      </c>
      <c r="J7" s="4">
        <v>230102</v>
      </c>
      <c r="K7" t="s">
        <v>30</v>
      </c>
      <c r="L7" t="s">
        <v>59</v>
      </c>
      <c r="M7" t="s">
        <v>32</v>
      </c>
      <c r="N7" t="s">
        <v>54</v>
      </c>
      <c r="O7" t="s">
        <v>46</v>
      </c>
      <c r="P7" s="3">
        <v>1500000</v>
      </c>
      <c r="Q7" s="3">
        <v>1500000</v>
      </c>
      <c r="R7" t="s">
        <v>60</v>
      </c>
      <c r="S7" t="s">
        <v>61</v>
      </c>
      <c r="T7" t="s">
        <v>37</v>
      </c>
      <c r="X7" s="6" t="s">
        <v>58</v>
      </c>
    </row>
    <row r="8" spans="1:24" ht="15" thickBot="1">
      <c r="A8" t="s">
        <v>62</v>
      </c>
      <c r="B8" t="s">
        <v>63</v>
      </c>
      <c r="C8" t="s">
        <v>64</v>
      </c>
      <c r="F8" t="s">
        <v>27</v>
      </c>
      <c r="G8" t="s">
        <v>28</v>
      </c>
      <c r="I8" t="s">
        <v>27</v>
      </c>
      <c r="J8" s="4">
        <v>230102</v>
      </c>
      <c r="K8" t="s">
        <v>30</v>
      </c>
      <c r="L8" t="s">
        <v>65</v>
      </c>
      <c r="M8" t="s">
        <v>32</v>
      </c>
      <c r="N8" t="s">
        <v>54</v>
      </c>
      <c r="O8" t="s">
        <v>46</v>
      </c>
      <c r="P8" s="3">
        <v>244400</v>
      </c>
      <c r="Q8" s="3">
        <v>244400</v>
      </c>
      <c r="R8" t="s">
        <v>66</v>
      </c>
      <c r="S8" t="s">
        <v>67</v>
      </c>
      <c r="T8" t="s">
        <v>37</v>
      </c>
      <c r="X8" s="6" t="s">
        <v>64</v>
      </c>
    </row>
    <row r="9" spans="1:24" ht="15" thickBot="1">
      <c r="A9" t="s">
        <v>68</v>
      </c>
      <c r="B9" t="s">
        <v>69</v>
      </c>
      <c r="C9" t="s">
        <v>70</v>
      </c>
      <c r="F9" t="s">
        <v>27</v>
      </c>
      <c r="G9" t="s">
        <v>44</v>
      </c>
      <c r="I9" t="s">
        <v>27</v>
      </c>
      <c r="J9" s="4">
        <v>230102</v>
      </c>
      <c r="K9" t="s">
        <v>30</v>
      </c>
      <c r="L9" t="s">
        <v>71</v>
      </c>
      <c r="M9" t="s">
        <v>32</v>
      </c>
      <c r="N9" t="s">
        <v>54</v>
      </c>
      <c r="O9" t="s">
        <v>46</v>
      </c>
      <c r="P9" s="3">
        <v>14064000</v>
      </c>
      <c r="Q9" s="3">
        <v>14064000</v>
      </c>
      <c r="R9" t="s">
        <v>72</v>
      </c>
      <c r="S9" t="s">
        <v>73</v>
      </c>
      <c r="T9" t="s">
        <v>37</v>
      </c>
      <c r="X9" s="6" t="s">
        <v>70</v>
      </c>
    </row>
    <row r="10" spans="1:24" ht="15" thickBot="1">
      <c r="A10" t="s">
        <v>74</v>
      </c>
      <c r="B10" t="s">
        <v>75</v>
      </c>
      <c r="C10" t="s">
        <v>76</v>
      </c>
      <c r="F10" t="s">
        <v>27</v>
      </c>
      <c r="G10" t="s">
        <v>44</v>
      </c>
      <c r="I10" t="s">
        <v>27</v>
      </c>
      <c r="J10" s="4">
        <v>230102</v>
      </c>
      <c r="K10" t="s">
        <v>30</v>
      </c>
      <c r="L10" t="s">
        <v>77</v>
      </c>
      <c r="M10" t="s">
        <v>32</v>
      </c>
      <c r="N10" t="s">
        <v>54</v>
      </c>
      <c r="O10" t="s">
        <v>46</v>
      </c>
      <c r="P10" s="3">
        <v>4116000</v>
      </c>
      <c r="Q10" s="3">
        <v>4116000</v>
      </c>
      <c r="R10" t="s">
        <v>78</v>
      </c>
      <c r="S10" t="s">
        <v>79</v>
      </c>
      <c r="T10" t="s">
        <v>37</v>
      </c>
      <c r="X10" s="6" t="s">
        <v>76</v>
      </c>
    </row>
    <row r="11" spans="1:24" ht="15" thickBot="1">
      <c r="A11" t="s">
        <v>80</v>
      </c>
      <c r="B11" t="s">
        <v>81</v>
      </c>
      <c r="C11" t="s">
        <v>82</v>
      </c>
      <c r="F11" t="s">
        <v>27</v>
      </c>
      <c r="G11" t="s">
        <v>44</v>
      </c>
      <c r="I11" t="s">
        <v>27</v>
      </c>
      <c r="J11" s="4">
        <v>230102</v>
      </c>
      <c r="K11" t="s">
        <v>30</v>
      </c>
      <c r="L11" t="s">
        <v>83</v>
      </c>
      <c r="M11" t="s">
        <v>32</v>
      </c>
      <c r="N11" t="s">
        <v>54</v>
      </c>
      <c r="O11" t="s">
        <v>46</v>
      </c>
      <c r="P11" s="3">
        <v>2000000</v>
      </c>
      <c r="Q11" s="3">
        <v>2000000</v>
      </c>
      <c r="R11" t="s">
        <v>66</v>
      </c>
      <c r="S11" t="s">
        <v>79</v>
      </c>
      <c r="T11" t="s">
        <v>37</v>
      </c>
      <c r="X11" s="6" t="s">
        <v>82</v>
      </c>
    </row>
    <row r="12" spans="1:24" ht="15" thickBot="1">
      <c r="A12" t="s">
        <v>84</v>
      </c>
      <c r="B12" t="s">
        <v>85</v>
      </c>
      <c r="C12" t="s">
        <v>86</v>
      </c>
      <c r="F12" t="s">
        <v>27</v>
      </c>
      <c r="G12" t="s">
        <v>44</v>
      </c>
      <c r="I12" t="s">
        <v>27</v>
      </c>
      <c r="J12" s="4">
        <v>230102</v>
      </c>
      <c r="K12" t="s">
        <v>30</v>
      </c>
      <c r="L12" t="s">
        <v>87</v>
      </c>
      <c r="M12" t="s">
        <v>32</v>
      </c>
      <c r="N12" t="s">
        <v>54</v>
      </c>
      <c r="O12" t="s">
        <v>46</v>
      </c>
      <c r="P12" s="3">
        <v>200000</v>
      </c>
      <c r="Q12" s="3">
        <v>200000</v>
      </c>
      <c r="R12" t="s">
        <v>88</v>
      </c>
      <c r="S12" t="s">
        <v>89</v>
      </c>
      <c r="T12" t="s">
        <v>37</v>
      </c>
      <c r="X12" s="6" t="s">
        <v>86</v>
      </c>
    </row>
    <row r="13" spans="1:24" ht="15" thickBot="1">
      <c r="A13" t="s">
        <v>90</v>
      </c>
      <c r="B13" t="s">
        <v>91</v>
      </c>
      <c r="C13" t="s">
        <v>92</v>
      </c>
      <c r="F13" t="s">
        <v>27</v>
      </c>
      <c r="G13" t="s">
        <v>44</v>
      </c>
      <c r="H13" t="s">
        <v>29</v>
      </c>
      <c r="I13" t="s">
        <v>27</v>
      </c>
      <c r="J13" s="4">
        <v>230102</v>
      </c>
      <c r="K13" t="s">
        <v>30</v>
      </c>
      <c r="L13" t="s">
        <v>93</v>
      </c>
      <c r="M13" t="s">
        <v>32</v>
      </c>
      <c r="N13" t="s">
        <v>54</v>
      </c>
      <c r="O13" t="s">
        <v>46</v>
      </c>
      <c r="P13" s="3">
        <v>32000</v>
      </c>
      <c r="Q13" s="3">
        <v>32000</v>
      </c>
      <c r="R13" t="s">
        <v>94</v>
      </c>
      <c r="S13" t="s">
        <v>89</v>
      </c>
      <c r="T13" t="s">
        <v>37</v>
      </c>
      <c r="X13" s="6" t="s">
        <v>92</v>
      </c>
    </row>
    <row r="14" spans="1:24" ht="15" thickBot="1">
      <c r="A14" t="s">
        <v>90</v>
      </c>
      <c r="B14" t="s">
        <v>95</v>
      </c>
      <c r="C14" t="s">
        <v>96</v>
      </c>
      <c r="F14" t="s">
        <v>27</v>
      </c>
      <c r="G14" t="s">
        <v>44</v>
      </c>
      <c r="H14" t="s">
        <v>29</v>
      </c>
      <c r="I14" t="s">
        <v>27</v>
      </c>
      <c r="J14" s="4">
        <v>230102</v>
      </c>
      <c r="K14" t="s">
        <v>30</v>
      </c>
      <c r="L14" t="s">
        <v>93</v>
      </c>
      <c r="M14" t="s">
        <v>32</v>
      </c>
      <c r="N14" t="s">
        <v>54</v>
      </c>
      <c r="O14" t="s">
        <v>46</v>
      </c>
      <c r="P14" s="3">
        <v>32000</v>
      </c>
      <c r="Q14" s="3">
        <v>32000</v>
      </c>
      <c r="R14" t="s">
        <v>94</v>
      </c>
      <c r="S14" t="s">
        <v>89</v>
      </c>
      <c r="T14" t="s">
        <v>37</v>
      </c>
      <c r="X14" s="6" t="s">
        <v>96</v>
      </c>
    </row>
    <row r="15" spans="1:24" ht="15" thickBot="1">
      <c r="A15" t="s">
        <v>97</v>
      </c>
      <c r="B15" t="s">
        <v>98</v>
      </c>
      <c r="C15" t="s">
        <v>99</v>
      </c>
      <c r="F15" t="s">
        <v>27</v>
      </c>
      <c r="G15" t="s">
        <v>44</v>
      </c>
      <c r="I15" t="s">
        <v>27</v>
      </c>
      <c r="J15" s="4">
        <v>230102</v>
      </c>
      <c r="K15" t="s">
        <v>30</v>
      </c>
      <c r="L15" t="s">
        <v>100</v>
      </c>
      <c r="M15" t="s">
        <v>32</v>
      </c>
      <c r="N15" t="s">
        <v>101</v>
      </c>
      <c r="O15" t="s">
        <v>102</v>
      </c>
      <c r="P15" s="3">
        <v>7240000</v>
      </c>
      <c r="Q15" s="3">
        <v>7240000</v>
      </c>
      <c r="R15" t="s">
        <v>103</v>
      </c>
      <c r="S15" t="s">
        <v>61</v>
      </c>
      <c r="T15" t="s">
        <v>37</v>
      </c>
      <c r="X15" s="6" t="s">
        <v>99</v>
      </c>
    </row>
    <row r="16" spans="1:24" ht="15" thickBot="1">
      <c r="A16" t="s">
        <v>90</v>
      </c>
      <c r="B16" t="s">
        <v>104</v>
      </c>
      <c r="C16" t="s">
        <v>105</v>
      </c>
      <c r="F16" t="s">
        <v>27</v>
      </c>
      <c r="G16" t="s">
        <v>28</v>
      </c>
      <c r="I16" t="s">
        <v>27</v>
      </c>
      <c r="J16" s="4">
        <v>230102</v>
      </c>
      <c r="K16" t="s">
        <v>30</v>
      </c>
      <c r="L16" t="s">
        <v>106</v>
      </c>
      <c r="M16" t="s">
        <v>32</v>
      </c>
      <c r="N16" t="s">
        <v>54</v>
      </c>
      <c r="O16" t="s">
        <v>46</v>
      </c>
      <c r="P16" s="3">
        <v>32000</v>
      </c>
      <c r="Q16" s="3">
        <v>32000</v>
      </c>
      <c r="R16" t="s">
        <v>94</v>
      </c>
      <c r="S16" t="s">
        <v>89</v>
      </c>
      <c r="T16" t="s">
        <v>37</v>
      </c>
      <c r="X16" s="6" t="s">
        <v>105</v>
      </c>
    </row>
    <row r="17" spans="1:24" ht="15" thickBot="1">
      <c r="A17" t="s">
        <v>107</v>
      </c>
      <c r="B17" t="s">
        <v>108</v>
      </c>
      <c r="C17" t="s">
        <v>109</v>
      </c>
      <c r="F17" t="s">
        <v>27</v>
      </c>
      <c r="G17" t="s">
        <v>44</v>
      </c>
      <c r="H17" t="s">
        <v>29</v>
      </c>
      <c r="I17" t="s">
        <v>27</v>
      </c>
      <c r="J17" s="4">
        <v>230102</v>
      </c>
      <c r="K17" t="s">
        <v>30</v>
      </c>
      <c r="L17" t="s">
        <v>110</v>
      </c>
      <c r="M17" t="s">
        <v>32</v>
      </c>
      <c r="N17" t="s">
        <v>101</v>
      </c>
      <c r="O17" t="s">
        <v>102</v>
      </c>
      <c r="P17" s="3">
        <v>6450000</v>
      </c>
      <c r="Q17" s="3">
        <v>6450000</v>
      </c>
      <c r="R17" t="s">
        <v>111</v>
      </c>
      <c r="S17" t="s">
        <v>112</v>
      </c>
      <c r="T17" t="s">
        <v>37</v>
      </c>
      <c r="X17" s="6" t="s">
        <v>109</v>
      </c>
    </row>
    <row r="18" spans="1:24" ht="15" thickBot="1">
      <c r="A18" t="s">
        <v>113</v>
      </c>
      <c r="B18" t="s">
        <v>114</v>
      </c>
      <c r="C18" t="s">
        <v>115</v>
      </c>
      <c r="F18" t="s">
        <v>27</v>
      </c>
      <c r="G18" t="s">
        <v>44</v>
      </c>
      <c r="I18" t="s">
        <v>27</v>
      </c>
      <c r="J18" s="4">
        <v>230102</v>
      </c>
      <c r="K18" t="s">
        <v>30</v>
      </c>
      <c r="L18" t="s">
        <v>116</v>
      </c>
      <c r="M18" t="s">
        <v>32</v>
      </c>
      <c r="N18" t="s">
        <v>101</v>
      </c>
      <c r="O18" t="s">
        <v>102</v>
      </c>
      <c r="P18" s="3">
        <v>245533</v>
      </c>
      <c r="Q18" s="3">
        <v>245533</v>
      </c>
      <c r="R18" t="s">
        <v>66</v>
      </c>
      <c r="S18" t="s">
        <v>117</v>
      </c>
      <c r="T18" t="s">
        <v>37</v>
      </c>
      <c r="X18" s="6" t="s">
        <v>115</v>
      </c>
    </row>
    <row r="19" spans="1:24" ht="15" thickBot="1">
      <c r="A19" t="s">
        <v>118</v>
      </c>
      <c r="B19" t="s">
        <v>119</v>
      </c>
      <c r="C19" t="s">
        <v>120</v>
      </c>
      <c r="F19" t="s">
        <v>27</v>
      </c>
      <c r="G19" t="s">
        <v>44</v>
      </c>
      <c r="I19" t="s">
        <v>27</v>
      </c>
      <c r="J19" s="4">
        <v>230102</v>
      </c>
      <c r="K19" t="s">
        <v>30</v>
      </c>
      <c r="L19" t="s">
        <v>121</v>
      </c>
      <c r="M19" t="s">
        <v>32</v>
      </c>
      <c r="N19" t="s">
        <v>101</v>
      </c>
      <c r="O19" t="s">
        <v>102</v>
      </c>
      <c r="P19" s="3">
        <v>7860000</v>
      </c>
      <c r="Q19" s="3">
        <v>7860000</v>
      </c>
      <c r="R19" t="s">
        <v>122</v>
      </c>
      <c r="S19" t="s">
        <v>123</v>
      </c>
      <c r="T19" t="s">
        <v>37</v>
      </c>
      <c r="X19" s="6" t="s">
        <v>120</v>
      </c>
    </row>
    <row r="20" spans="1:24" ht="15" thickBot="1">
      <c r="A20" t="s">
        <v>124</v>
      </c>
      <c r="B20" t="s">
        <v>125</v>
      </c>
      <c r="C20" t="s">
        <v>126</v>
      </c>
      <c r="F20" t="s">
        <v>27</v>
      </c>
      <c r="G20" t="s">
        <v>44</v>
      </c>
      <c r="H20" t="s">
        <v>29</v>
      </c>
      <c r="I20" t="s">
        <v>27</v>
      </c>
      <c r="J20" s="4">
        <v>230102</v>
      </c>
      <c r="K20" t="s">
        <v>30</v>
      </c>
      <c r="L20" t="s">
        <v>127</v>
      </c>
      <c r="M20" t="s">
        <v>32</v>
      </c>
      <c r="N20" t="s">
        <v>101</v>
      </c>
      <c r="O20" t="s">
        <v>102</v>
      </c>
      <c r="P20" s="3">
        <v>590000</v>
      </c>
      <c r="Q20" s="3">
        <v>590000</v>
      </c>
      <c r="R20" t="s">
        <v>66</v>
      </c>
      <c r="S20" t="s">
        <v>128</v>
      </c>
      <c r="T20" t="s">
        <v>37</v>
      </c>
      <c r="X20" s="6" t="s">
        <v>126</v>
      </c>
    </row>
    <row r="21" spans="1:24" ht="15" thickBot="1">
      <c r="A21" t="s">
        <v>129</v>
      </c>
      <c r="B21" t="s">
        <v>130</v>
      </c>
      <c r="C21" t="s">
        <v>131</v>
      </c>
      <c r="F21" t="s">
        <v>27</v>
      </c>
      <c r="G21" t="s">
        <v>44</v>
      </c>
      <c r="I21" t="s">
        <v>27</v>
      </c>
      <c r="J21" s="4">
        <v>230102</v>
      </c>
      <c r="K21" t="s">
        <v>30</v>
      </c>
      <c r="L21" t="s">
        <v>132</v>
      </c>
      <c r="M21" t="s">
        <v>32</v>
      </c>
      <c r="N21" t="s">
        <v>133</v>
      </c>
      <c r="O21" t="s">
        <v>134</v>
      </c>
      <c r="P21" s="3">
        <v>2450000</v>
      </c>
      <c r="Q21" s="3">
        <v>2450000</v>
      </c>
      <c r="R21" t="s">
        <v>135</v>
      </c>
      <c r="S21" t="s">
        <v>136</v>
      </c>
      <c r="T21" t="s">
        <v>37</v>
      </c>
      <c r="X21" s="6" t="s">
        <v>131</v>
      </c>
    </row>
    <row r="22" spans="1:24" ht="15" thickBot="1">
      <c r="A22" t="s">
        <v>137</v>
      </c>
      <c r="B22" t="s">
        <v>138</v>
      </c>
      <c r="C22" t="s">
        <v>139</v>
      </c>
      <c r="F22" t="s">
        <v>27</v>
      </c>
      <c r="G22" t="s">
        <v>44</v>
      </c>
      <c r="I22" t="s">
        <v>27</v>
      </c>
      <c r="J22" s="4">
        <v>230102</v>
      </c>
      <c r="K22" t="s">
        <v>30</v>
      </c>
      <c r="L22" t="s">
        <v>140</v>
      </c>
      <c r="M22" t="s">
        <v>32</v>
      </c>
      <c r="N22" t="s">
        <v>141</v>
      </c>
      <c r="O22" t="s">
        <v>102</v>
      </c>
      <c r="P22" s="3">
        <v>13198100</v>
      </c>
      <c r="Q22" s="3">
        <v>13198100</v>
      </c>
      <c r="R22" t="s">
        <v>142</v>
      </c>
      <c r="S22" t="s">
        <v>143</v>
      </c>
      <c r="T22" t="s">
        <v>37</v>
      </c>
      <c r="X22" s="6" t="s">
        <v>139</v>
      </c>
    </row>
    <row r="23" spans="1:24" ht="15" thickBot="1">
      <c r="A23" t="s">
        <v>144</v>
      </c>
      <c r="B23" t="s">
        <v>145</v>
      </c>
      <c r="C23" t="s">
        <v>146</v>
      </c>
      <c r="F23" t="s">
        <v>27</v>
      </c>
      <c r="G23" t="s">
        <v>44</v>
      </c>
      <c r="I23" t="s">
        <v>27</v>
      </c>
      <c r="J23" s="4">
        <v>230102</v>
      </c>
      <c r="K23" t="s">
        <v>30</v>
      </c>
      <c r="L23" t="s">
        <v>147</v>
      </c>
      <c r="M23" t="s">
        <v>32</v>
      </c>
      <c r="N23" t="s">
        <v>101</v>
      </c>
      <c r="O23" t="s">
        <v>102</v>
      </c>
      <c r="P23" s="3">
        <v>700000</v>
      </c>
      <c r="Q23" s="3">
        <v>700000</v>
      </c>
      <c r="R23" t="s">
        <v>148</v>
      </c>
      <c r="S23" t="s">
        <v>149</v>
      </c>
      <c r="T23" t="s">
        <v>37</v>
      </c>
      <c r="X23" s="6" t="s">
        <v>146</v>
      </c>
    </row>
    <row r="24" spans="1:24" ht="15" thickBot="1">
      <c r="A24" t="s">
        <v>150</v>
      </c>
      <c r="B24" t="s">
        <v>151</v>
      </c>
      <c r="C24" t="s">
        <v>152</v>
      </c>
      <c r="F24" t="s">
        <v>27</v>
      </c>
      <c r="G24" t="s">
        <v>44</v>
      </c>
      <c r="I24" t="s">
        <v>27</v>
      </c>
      <c r="J24" s="4">
        <v>230102</v>
      </c>
      <c r="K24" t="s">
        <v>30</v>
      </c>
      <c r="L24" t="s">
        <v>153</v>
      </c>
      <c r="M24" t="s">
        <v>32</v>
      </c>
      <c r="N24" t="s">
        <v>154</v>
      </c>
      <c r="O24" t="s">
        <v>155</v>
      </c>
      <c r="P24" s="3">
        <v>12400000</v>
      </c>
      <c r="Q24" s="3">
        <v>12400000</v>
      </c>
      <c r="R24" t="s">
        <v>122</v>
      </c>
      <c r="S24" t="s">
        <v>156</v>
      </c>
      <c r="T24" t="s">
        <v>37</v>
      </c>
      <c r="V24" s="8" t="s">
        <v>157</v>
      </c>
      <c r="W24" t="s">
        <v>158</v>
      </c>
      <c r="X24" s="6" t="s">
        <v>152</v>
      </c>
    </row>
    <row r="25" spans="1:24" ht="15" thickBot="1">
      <c r="A25" t="s">
        <v>150</v>
      </c>
      <c r="B25" t="s">
        <v>159</v>
      </c>
      <c r="C25" t="s">
        <v>160</v>
      </c>
      <c r="F25" t="s">
        <v>27</v>
      </c>
      <c r="G25" t="s">
        <v>44</v>
      </c>
      <c r="I25" t="s">
        <v>27</v>
      </c>
      <c r="J25" s="4">
        <v>230102</v>
      </c>
      <c r="K25" t="s">
        <v>30</v>
      </c>
      <c r="L25" t="s">
        <v>161</v>
      </c>
      <c r="M25" t="s">
        <v>32</v>
      </c>
      <c r="N25" t="s">
        <v>154</v>
      </c>
      <c r="O25" t="s">
        <v>162</v>
      </c>
      <c r="P25" s="3">
        <v>19500000</v>
      </c>
      <c r="Q25" s="3">
        <v>19500000</v>
      </c>
      <c r="R25" t="s">
        <v>122</v>
      </c>
      <c r="S25" t="s">
        <v>156</v>
      </c>
      <c r="T25" t="s">
        <v>37</v>
      </c>
      <c r="V25" t="s">
        <v>157</v>
      </c>
      <c r="W25" t="s">
        <v>158</v>
      </c>
      <c r="X25" s="6" t="s">
        <v>160</v>
      </c>
    </row>
    <row r="26" spans="1:24" ht="15" thickBot="1">
      <c r="A26" t="s">
        <v>163</v>
      </c>
      <c r="B26" t="s">
        <v>164</v>
      </c>
      <c r="C26" t="s">
        <v>165</v>
      </c>
      <c r="F26" t="s">
        <v>27</v>
      </c>
      <c r="G26" t="s">
        <v>44</v>
      </c>
      <c r="I26" t="s">
        <v>27</v>
      </c>
      <c r="J26" s="4">
        <v>230102</v>
      </c>
      <c r="K26" t="s">
        <v>30</v>
      </c>
      <c r="L26" t="s">
        <v>166</v>
      </c>
      <c r="M26" t="s">
        <v>32</v>
      </c>
      <c r="N26" t="s">
        <v>154</v>
      </c>
      <c r="O26" t="s">
        <v>167</v>
      </c>
      <c r="P26" s="3">
        <v>9000000</v>
      </c>
      <c r="Q26" s="3">
        <v>9000000</v>
      </c>
      <c r="R26" t="s">
        <v>168</v>
      </c>
      <c r="S26" t="s">
        <v>169</v>
      </c>
      <c r="T26" t="s">
        <v>170</v>
      </c>
      <c r="U26" t="s">
        <v>171</v>
      </c>
      <c r="V26" t="s">
        <v>157</v>
      </c>
      <c r="W26" t="s">
        <v>158</v>
      </c>
      <c r="X26" s="6" t="s">
        <v>165</v>
      </c>
    </row>
    <row r="27" spans="1:24" ht="15" thickBot="1">
      <c r="A27" t="s">
        <v>150</v>
      </c>
      <c r="B27" t="s">
        <v>172</v>
      </c>
      <c r="C27" t="s">
        <v>173</v>
      </c>
      <c r="F27" t="s">
        <v>27</v>
      </c>
      <c r="G27" t="s">
        <v>44</v>
      </c>
      <c r="I27" t="s">
        <v>27</v>
      </c>
      <c r="J27" s="4">
        <v>230102</v>
      </c>
      <c r="K27" t="s">
        <v>30</v>
      </c>
      <c r="L27" t="s">
        <v>174</v>
      </c>
      <c r="M27" t="s">
        <v>32</v>
      </c>
      <c r="N27" t="s">
        <v>154</v>
      </c>
      <c r="O27" t="s">
        <v>155</v>
      </c>
      <c r="P27" s="3">
        <v>1500000</v>
      </c>
      <c r="Q27" s="3">
        <v>1500000</v>
      </c>
      <c r="R27" t="s">
        <v>122</v>
      </c>
      <c r="S27" t="s">
        <v>156</v>
      </c>
      <c r="T27" t="s">
        <v>37</v>
      </c>
      <c r="U27" t="s">
        <v>171</v>
      </c>
      <c r="V27" t="s">
        <v>175</v>
      </c>
      <c r="W27" t="s">
        <v>176</v>
      </c>
      <c r="X27" s="6" t="s">
        <v>173</v>
      </c>
    </row>
    <row r="28" spans="1:24" ht="15" thickBot="1">
      <c r="A28" t="s">
        <v>150</v>
      </c>
      <c r="B28" t="s">
        <v>177</v>
      </c>
      <c r="C28" t="s">
        <v>178</v>
      </c>
      <c r="F28" t="s">
        <v>27</v>
      </c>
      <c r="G28" t="s">
        <v>44</v>
      </c>
      <c r="I28" t="s">
        <v>27</v>
      </c>
      <c r="J28" s="4">
        <v>230102</v>
      </c>
      <c r="K28" t="s">
        <v>30</v>
      </c>
      <c r="L28" t="s">
        <v>179</v>
      </c>
      <c r="M28" t="s">
        <v>32</v>
      </c>
      <c r="N28" t="s">
        <v>154</v>
      </c>
      <c r="O28" t="s">
        <v>155</v>
      </c>
      <c r="P28" s="3">
        <v>3000000</v>
      </c>
      <c r="Q28" s="3">
        <v>3000000</v>
      </c>
      <c r="R28" t="s">
        <v>122</v>
      </c>
      <c r="S28" t="s">
        <v>156</v>
      </c>
      <c r="T28" t="s">
        <v>37</v>
      </c>
      <c r="V28" t="s">
        <v>157</v>
      </c>
      <c r="W28" t="s">
        <v>180</v>
      </c>
      <c r="X28" s="6" t="s">
        <v>178</v>
      </c>
    </row>
    <row r="29" spans="1:24" ht="15" thickBot="1">
      <c r="A29" t="s">
        <v>150</v>
      </c>
      <c r="B29" t="s">
        <v>181</v>
      </c>
      <c r="C29" t="s">
        <v>182</v>
      </c>
      <c r="F29" t="s">
        <v>27</v>
      </c>
      <c r="G29" t="s">
        <v>44</v>
      </c>
      <c r="I29" t="s">
        <v>27</v>
      </c>
      <c r="J29" s="4">
        <v>230102</v>
      </c>
      <c r="K29" t="s">
        <v>30</v>
      </c>
      <c r="L29" t="s">
        <v>183</v>
      </c>
      <c r="M29" t="s">
        <v>32</v>
      </c>
      <c r="N29" t="s">
        <v>154</v>
      </c>
      <c r="O29" t="s">
        <v>162</v>
      </c>
      <c r="P29" s="3">
        <v>269475000</v>
      </c>
      <c r="Q29" s="3">
        <v>269475000</v>
      </c>
      <c r="R29" t="s">
        <v>122</v>
      </c>
      <c r="S29" t="s">
        <v>156</v>
      </c>
      <c r="T29" t="s">
        <v>37</v>
      </c>
      <c r="V29" t="s">
        <v>184</v>
      </c>
      <c r="W29" t="s">
        <v>185</v>
      </c>
      <c r="X29" s="6" t="s">
        <v>182</v>
      </c>
    </row>
    <row r="30" spans="1:24" ht="15" thickBot="1">
      <c r="A30" t="s">
        <v>150</v>
      </c>
      <c r="B30" t="s">
        <v>186</v>
      </c>
      <c r="C30" t="s">
        <v>187</v>
      </c>
      <c r="F30" t="s">
        <v>27</v>
      </c>
      <c r="G30" t="s">
        <v>44</v>
      </c>
      <c r="I30" t="s">
        <v>27</v>
      </c>
      <c r="J30" s="4">
        <v>230102</v>
      </c>
      <c r="K30" t="s">
        <v>30</v>
      </c>
      <c r="L30" t="s">
        <v>188</v>
      </c>
      <c r="M30" t="s">
        <v>32</v>
      </c>
      <c r="N30" t="s">
        <v>154</v>
      </c>
      <c r="O30" t="s">
        <v>167</v>
      </c>
      <c r="P30" s="3">
        <v>60000000</v>
      </c>
      <c r="Q30" s="3">
        <v>60000000</v>
      </c>
      <c r="R30" t="s">
        <v>122</v>
      </c>
      <c r="S30" t="s">
        <v>156</v>
      </c>
      <c r="T30" t="s">
        <v>37</v>
      </c>
      <c r="V30" t="s">
        <v>184</v>
      </c>
      <c r="W30" t="s">
        <v>185</v>
      </c>
      <c r="X30" s="6" t="s">
        <v>187</v>
      </c>
    </row>
    <row r="31" spans="1:24" ht="15" thickBot="1">
      <c r="A31" t="s">
        <v>150</v>
      </c>
      <c r="B31" t="s">
        <v>189</v>
      </c>
      <c r="C31" t="s">
        <v>190</v>
      </c>
      <c r="F31" t="s">
        <v>27</v>
      </c>
      <c r="G31" t="s">
        <v>44</v>
      </c>
      <c r="I31" t="s">
        <v>27</v>
      </c>
      <c r="J31" s="4">
        <v>230102</v>
      </c>
      <c r="K31" t="s">
        <v>30</v>
      </c>
      <c r="L31" t="s">
        <v>191</v>
      </c>
      <c r="M31" t="s">
        <v>32</v>
      </c>
      <c r="N31" t="s">
        <v>154</v>
      </c>
      <c r="O31" t="s">
        <v>155</v>
      </c>
      <c r="P31" s="3">
        <v>360000000</v>
      </c>
      <c r="Q31" s="3">
        <v>360000000</v>
      </c>
      <c r="R31" t="s">
        <v>122</v>
      </c>
      <c r="S31" t="s">
        <v>156</v>
      </c>
      <c r="T31" t="s">
        <v>37</v>
      </c>
      <c r="V31" t="s">
        <v>184</v>
      </c>
      <c r="W31" t="s">
        <v>192</v>
      </c>
      <c r="X31" s="6" t="s">
        <v>190</v>
      </c>
    </row>
    <row r="32" spans="1:24" ht="15" thickBot="1">
      <c r="A32" t="s">
        <v>150</v>
      </c>
      <c r="B32" t="s">
        <v>193</v>
      </c>
      <c r="C32" t="s">
        <v>194</v>
      </c>
      <c r="F32" t="s">
        <v>27</v>
      </c>
      <c r="G32" t="s">
        <v>44</v>
      </c>
      <c r="I32" t="s">
        <v>27</v>
      </c>
      <c r="J32" s="4">
        <v>230102</v>
      </c>
      <c r="K32" t="s">
        <v>30</v>
      </c>
      <c r="L32" t="s">
        <v>195</v>
      </c>
      <c r="M32" t="s">
        <v>32</v>
      </c>
      <c r="N32" t="s">
        <v>154</v>
      </c>
      <c r="O32" t="s">
        <v>167</v>
      </c>
      <c r="P32" s="3">
        <v>15000000</v>
      </c>
      <c r="Q32" s="3">
        <v>15000000</v>
      </c>
      <c r="R32" t="s">
        <v>122</v>
      </c>
      <c r="S32" t="s">
        <v>156</v>
      </c>
      <c r="T32" t="s">
        <v>37</v>
      </c>
      <c r="V32" t="s">
        <v>184</v>
      </c>
      <c r="W32" t="s">
        <v>192</v>
      </c>
      <c r="X32" s="6" t="s">
        <v>194</v>
      </c>
    </row>
    <row r="33" spans="1:24" ht="15" thickBot="1">
      <c r="A33" t="s">
        <v>150</v>
      </c>
      <c r="B33" t="s">
        <v>196</v>
      </c>
      <c r="C33" t="s">
        <v>197</v>
      </c>
      <c r="F33" t="s">
        <v>27</v>
      </c>
      <c r="G33" t="s">
        <v>44</v>
      </c>
      <c r="I33" t="s">
        <v>27</v>
      </c>
      <c r="J33" s="4">
        <v>230102</v>
      </c>
      <c r="K33" t="s">
        <v>30</v>
      </c>
      <c r="L33" t="s">
        <v>198</v>
      </c>
      <c r="M33" t="s">
        <v>32</v>
      </c>
      <c r="N33" t="s">
        <v>154</v>
      </c>
      <c r="O33" t="s">
        <v>155</v>
      </c>
      <c r="P33" s="3">
        <v>5000000</v>
      </c>
      <c r="Q33" s="3">
        <v>5000000</v>
      </c>
      <c r="R33" t="s">
        <v>122</v>
      </c>
      <c r="S33" t="s">
        <v>156</v>
      </c>
      <c r="T33" t="s">
        <v>37</v>
      </c>
      <c r="V33" t="s">
        <v>199</v>
      </c>
      <c r="W33" t="s">
        <v>200</v>
      </c>
      <c r="X33" s="6" t="s">
        <v>197</v>
      </c>
    </row>
    <row r="34" spans="1:24" ht="15" thickBot="1">
      <c r="A34" t="s">
        <v>150</v>
      </c>
      <c r="B34" t="s">
        <v>201</v>
      </c>
      <c r="C34" t="s">
        <v>202</v>
      </c>
      <c r="F34" t="s">
        <v>27</v>
      </c>
      <c r="G34" t="s">
        <v>44</v>
      </c>
      <c r="I34" t="s">
        <v>27</v>
      </c>
      <c r="J34" s="4">
        <v>230102</v>
      </c>
      <c r="K34" t="s">
        <v>30</v>
      </c>
      <c r="L34" t="s">
        <v>203</v>
      </c>
      <c r="M34" t="s">
        <v>32</v>
      </c>
      <c r="N34" t="s">
        <v>154</v>
      </c>
      <c r="O34" t="s">
        <v>155</v>
      </c>
      <c r="P34" s="3">
        <v>1940000</v>
      </c>
      <c r="Q34" s="3">
        <v>1940000</v>
      </c>
      <c r="R34" t="s">
        <v>122</v>
      </c>
      <c r="S34" t="s">
        <v>156</v>
      </c>
      <c r="T34" t="s">
        <v>37</v>
      </c>
      <c r="V34" t="s">
        <v>199</v>
      </c>
      <c r="W34" t="s">
        <v>200</v>
      </c>
      <c r="X34" s="6" t="s">
        <v>202</v>
      </c>
    </row>
    <row r="35" spans="1:24" ht="15" thickBot="1">
      <c r="A35" t="s">
        <v>150</v>
      </c>
      <c r="B35" t="s">
        <v>204</v>
      </c>
      <c r="C35" t="s">
        <v>205</v>
      </c>
      <c r="F35" t="s">
        <v>27</v>
      </c>
      <c r="G35" t="s">
        <v>44</v>
      </c>
      <c r="I35" t="s">
        <v>27</v>
      </c>
      <c r="J35" s="4">
        <v>230102</v>
      </c>
      <c r="K35" t="s">
        <v>30</v>
      </c>
      <c r="L35" t="s">
        <v>206</v>
      </c>
      <c r="M35" t="s">
        <v>32</v>
      </c>
      <c r="N35" t="s">
        <v>154</v>
      </c>
      <c r="O35" t="s">
        <v>155</v>
      </c>
      <c r="P35" s="3">
        <v>5000000</v>
      </c>
      <c r="Q35" s="3">
        <v>5000000</v>
      </c>
      <c r="R35" t="s">
        <v>122</v>
      </c>
      <c r="S35" t="s">
        <v>156</v>
      </c>
      <c r="T35" t="s">
        <v>37</v>
      </c>
      <c r="V35" t="s">
        <v>199</v>
      </c>
      <c r="W35" t="s">
        <v>200</v>
      </c>
      <c r="X35" s="6" t="s">
        <v>205</v>
      </c>
    </row>
    <row r="36" spans="1:24" ht="15" thickBot="1">
      <c r="A36" t="s">
        <v>150</v>
      </c>
      <c r="B36" t="s">
        <v>207</v>
      </c>
      <c r="C36" t="s">
        <v>208</v>
      </c>
      <c r="F36" t="s">
        <v>27</v>
      </c>
      <c r="G36" t="s">
        <v>44</v>
      </c>
      <c r="I36" t="s">
        <v>27</v>
      </c>
      <c r="J36" s="4">
        <v>230102</v>
      </c>
      <c r="K36" t="s">
        <v>30</v>
      </c>
      <c r="L36" t="s">
        <v>209</v>
      </c>
      <c r="M36" t="s">
        <v>32</v>
      </c>
      <c r="N36" t="s">
        <v>154</v>
      </c>
      <c r="O36" t="s">
        <v>155</v>
      </c>
      <c r="P36" s="3">
        <v>2380000</v>
      </c>
      <c r="Q36" s="3">
        <v>2380000</v>
      </c>
      <c r="R36" t="s">
        <v>122</v>
      </c>
      <c r="S36" t="s">
        <v>156</v>
      </c>
      <c r="T36" t="s">
        <v>37</v>
      </c>
      <c r="V36" t="s">
        <v>199</v>
      </c>
      <c r="W36" t="s">
        <v>200</v>
      </c>
      <c r="X36" s="6" t="s">
        <v>208</v>
      </c>
    </row>
    <row r="37" spans="1:24" ht="15" thickBot="1">
      <c r="A37" t="s">
        <v>150</v>
      </c>
      <c r="B37" t="s">
        <v>210</v>
      </c>
      <c r="C37" t="s">
        <v>211</v>
      </c>
      <c r="F37" t="s">
        <v>27</v>
      </c>
      <c r="G37" t="s">
        <v>44</v>
      </c>
      <c r="I37" t="s">
        <v>27</v>
      </c>
      <c r="J37" s="4">
        <v>230102</v>
      </c>
      <c r="K37" t="s">
        <v>30</v>
      </c>
      <c r="L37" t="s">
        <v>212</v>
      </c>
      <c r="M37" t="s">
        <v>32</v>
      </c>
      <c r="N37" t="s">
        <v>154</v>
      </c>
      <c r="O37" t="s">
        <v>155</v>
      </c>
      <c r="P37" s="3">
        <v>10000000</v>
      </c>
      <c r="Q37" s="3">
        <v>10000000</v>
      </c>
      <c r="R37" t="s">
        <v>122</v>
      </c>
      <c r="S37" t="s">
        <v>156</v>
      </c>
      <c r="T37" t="s">
        <v>37</v>
      </c>
      <c r="V37" t="s">
        <v>199</v>
      </c>
      <c r="W37" t="s">
        <v>213</v>
      </c>
      <c r="X37" s="6" t="s">
        <v>211</v>
      </c>
    </row>
    <row r="38" spans="1:24" ht="15" thickBot="1">
      <c r="A38" t="s">
        <v>150</v>
      </c>
      <c r="B38" t="s">
        <v>214</v>
      </c>
      <c r="C38" t="s">
        <v>215</v>
      </c>
      <c r="F38" t="s">
        <v>27</v>
      </c>
      <c r="G38" t="s">
        <v>44</v>
      </c>
      <c r="I38" t="s">
        <v>27</v>
      </c>
      <c r="J38" s="4">
        <v>230102</v>
      </c>
      <c r="K38" t="s">
        <v>30</v>
      </c>
      <c r="L38" t="s">
        <v>216</v>
      </c>
      <c r="M38" t="s">
        <v>32</v>
      </c>
      <c r="N38" t="s">
        <v>154</v>
      </c>
      <c r="O38" t="s">
        <v>155</v>
      </c>
      <c r="P38" s="3">
        <v>2000000</v>
      </c>
      <c r="Q38" s="3">
        <v>2000000</v>
      </c>
      <c r="R38" t="s">
        <v>122</v>
      </c>
      <c r="S38" t="s">
        <v>156</v>
      </c>
      <c r="T38" t="s">
        <v>37</v>
      </c>
      <c r="V38" t="s">
        <v>199</v>
      </c>
      <c r="W38" t="s">
        <v>217</v>
      </c>
      <c r="X38" s="6" t="s">
        <v>215</v>
      </c>
    </row>
    <row r="39" spans="1:24" ht="15" thickBot="1">
      <c r="A39" t="s">
        <v>150</v>
      </c>
      <c r="B39" t="s">
        <v>218</v>
      </c>
      <c r="C39" t="s">
        <v>219</v>
      </c>
      <c r="F39" t="s">
        <v>27</v>
      </c>
      <c r="G39" t="s">
        <v>44</v>
      </c>
      <c r="I39" t="s">
        <v>27</v>
      </c>
      <c r="J39" s="4">
        <v>230102</v>
      </c>
      <c r="K39" t="s">
        <v>30</v>
      </c>
      <c r="L39" t="s">
        <v>220</v>
      </c>
      <c r="M39" t="s">
        <v>32</v>
      </c>
      <c r="N39" t="s">
        <v>154</v>
      </c>
      <c r="O39" t="s">
        <v>155</v>
      </c>
      <c r="P39" s="3">
        <v>10000000</v>
      </c>
      <c r="Q39" s="3">
        <v>10000000</v>
      </c>
      <c r="R39" t="s">
        <v>122</v>
      </c>
      <c r="S39" t="s">
        <v>156</v>
      </c>
      <c r="T39" t="s">
        <v>37</v>
      </c>
      <c r="V39" t="s">
        <v>199</v>
      </c>
      <c r="W39" t="s">
        <v>217</v>
      </c>
      <c r="X39" s="6" t="s">
        <v>219</v>
      </c>
    </row>
    <row r="40" spans="1:24" ht="15" thickBot="1">
      <c r="A40" t="s">
        <v>150</v>
      </c>
      <c r="B40" t="s">
        <v>221</v>
      </c>
      <c r="C40" t="s">
        <v>222</v>
      </c>
      <c r="F40" t="s">
        <v>27</v>
      </c>
      <c r="G40" t="s">
        <v>44</v>
      </c>
      <c r="I40" t="s">
        <v>27</v>
      </c>
      <c r="J40" s="4">
        <v>230102</v>
      </c>
      <c r="K40" t="s">
        <v>30</v>
      </c>
      <c r="L40" t="s">
        <v>223</v>
      </c>
      <c r="M40" t="s">
        <v>32</v>
      </c>
      <c r="N40" t="s">
        <v>154</v>
      </c>
      <c r="O40" t="s">
        <v>155</v>
      </c>
      <c r="P40" s="3">
        <v>2000000</v>
      </c>
      <c r="Q40" s="3">
        <v>2000000</v>
      </c>
      <c r="R40" t="s">
        <v>122</v>
      </c>
      <c r="S40" t="s">
        <v>156</v>
      </c>
      <c r="T40" t="s">
        <v>37</v>
      </c>
      <c r="V40" t="s">
        <v>199</v>
      </c>
      <c r="W40" t="s">
        <v>217</v>
      </c>
      <c r="X40" s="6" t="s">
        <v>222</v>
      </c>
    </row>
    <row r="41" spans="1:24" ht="15" thickBot="1">
      <c r="A41" t="s">
        <v>163</v>
      </c>
      <c r="B41" t="s">
        <v>224</v>
      </c>
      <c r="C41" t="s">
        <v>225</v>
      </c>
      <c r="F41" t="s">
        <v>27</v>
      </c>
      <c r="G41" t="s">
        <v>44</v>
      </c>
      <c r="I41" t="s">
        <v>27</v>
      </c>
      <c r="J41" s="4">
        <v>230102</v>
      </c>
      <c r="K41" t="s">
        <v>30</v>
      </c>
      <c r="L41" t="s">
        <v>226</v>
      </c>
      <c r="M41" t="s">
        <v>32</v>
      </c>
      <c r="N41" t="s">
        <v>154</v>
      </c>
      <c r="O41" t="s">
        <v>167</v>
      </c>
      <c r="P41" s="3">
        <v>3000000</v>
      </c>
      <c r="Q41" s="3">
        <v>3000000</v>
      </c>
      <c r="R41" t="s">
        <v>168</v>
      </c>
      <c r="S41" t="s">
        <v>169</v>
      </c>
      <c r="T41" t="s">
        <v>170</v>
      </c>
      <c r="U41" t="s">
        <v>171</v>
      </c>
      <c r="V41" t="s">
        <v>227</v>
      </c>
      <c r="W41" t="s">
        <v>228</v>
      </c>
      <c r="X41" s="6" t="s">
        <v>225</v>
      </c>
    </row>
    <row r="42" spans="1:24" ht="15" thickBot="1">
      <c r="A42" t="s">
        <v>150</v>
      </c>
      <c r="B42" t="s">
        <v>229</v>
      </c>
      <c r="C42" t="s">
        <v>230</v>
      </c>
      <c r="F42" t="s">
        <v>27</v>
      </c>
      <c r="G42" t="s">
        <v>44</v>
      </c>
      <c r="I42" t="s">
        <v>27</v>
      </c>
      <c r="J42" s="4">
        <v>230102</v>
      </c>
      <c r="K42" t="s">
        <v>30</v>
      </c>
      <c r="L42" t="s">
        <v>231</v>
      </c>
      <c r="M42" t="s">
        <v>32</v>
      </c>
      <c r="N42" t="s">
        <v>154</v>
      </c>
      <c r="O42" t="s">
        <v>155</v>
      </c>
      <c r="P42" s="3">
        <v>5000000</v>
      </c>
      <c r="Q42" s="3">
        <v>5000000</v>
      </c>
      <c r="R42" t="s">
        <v>122</v>
      </c>
      <c r="S42" t="s">
        <v>156</v>
      </c>
      <c r="T42" t="s">
        <v>37</v>
      </c>
      <c r="V42" t="s">
        <v>175</v>
      </c>
      <c r="W42" t="s">
        <v>176</v>
      </c>
      <c r="X42" s="6" t="s">
        <v>230</v>
      </c>
    </row>
    <row r="43" spans="1:24" ht="15" thickBot="1">
      <c r="A43" t="s">
        <v>150</v>
      </c>
      <c r="B43" t="s">
        <v>232</v>
      </c>
      <c r="C43" t="s">
        <v>233</v>
      </c>
      <c r="F43" t="s">
        <v>27</v>
      </c>
      <c r="G43" t="s">
        <v>44</v>
      </c>
      <c r="I43" t="s">
        <v>27</v>
      </c>
      <c r="J43" s="4">
        <v>230102</v>
      </c>
      <c r="K43" t="s">
        <v>30</v>
      </c>
      <c r="L43" t="s">
        <v>234</v>
      </c>
      <c r="M43" t="s">
        <v>32</v>
      </c>
      <c r="N43" t="s">
        <v>154</v>
      </c>
      <c r="O43" t="s">
        <v>155</v>
      </c>
      <c r="P43" s="3">
        <v>1000000</v>
      </c>
      <c r="Q43" s="3">
        <v>1000000</v>
      </c>
      <c r="R43" t="s">
        <v>122</v>
      </c>
      <c r="S43" t="s">
        <v>156</v>
      </c>
      <c r="T43" t="s">
        <v>37</v>
      </c>
      <c r="V43" t="s">
        <v>175</v>
      </c>
      <c r="W43" t="s">
        <v>235</v>
      </c>
      <c r="X43" s="6" t="s">
        <v>233</v>
      </c>
    </row>
    <row r="44" spans="1:24" ht="15" thickBot="1">
      <c r="A44" t="s">
        <v>236</v>
      </c>
      <c r="B44" t="s">
        <v>237</v>
      </c>
      <c r="C44" t="s">
        <v>238</v>
      </c>
      <c r="F44" t="s">
        <v>27</v>
      </c>
      <c r="G44" t="s">
        <v>44</v>
      </c>
      <c r="I44" t="s">
        <v>27</v>
      </c>
      <c r="J44" s="4">
        <v>230102</v>
      </c>
      <c r="K44" t="s">
        <v>30</v>
      </c>
      <c r="L44" t="s">
        <v>239</v>
      </c>
      <c r="M44" t="s">
        <v>32</v>
      </c>
      <c r="N44" t="s">
        <v>154</v>
      </c>
      <c r="O44" t="s">
        <v>167</v>
      </c>
      <c r="P44" s="3">
        <v>33500000</v>
      </c>
      <c r="Q44" s="3">
        <v>33500000</v>
      </c>
      <c r="R44" t="s">
        <v>122</v>
      </c>
      <c r="S44" t="s">
        <v>240</v>
      </c>
      <c r="T44" t="s">
        <v>37</v>
      </c>
      <c r="U44" t="s">
        <v>171</v>
      </c>
      <c r="V44" t="s">
        <v>199</v>
      </c>
      <c r="W44" t="s">
        <v>217</v>
      </c>
      <c r="X44" s="6" t="s">
        <v>238</v>
      </c>
    </row>
    <row r="45" spans="1:24" ht="15" thickBot="1">
      <c r="A45" t="s">
        <v>236</v>
      </c>
      <c r="B45" t="s">
        <v>241</v>
      </c>
      <c r="C45" t="s">
        <v>242</v>
      </c>
      <c r="F45" t="s">
        <v>27</v>
      </c>
      <c r="G45" t="s">
        <v>44</v>
      </c>
      <c r="I45" t="s">
        <v>27</v>
      </c>
      <c r="J45" s="4">
        <v>230102</v>
      </c>
      <c r="K45" t="s">
        <v>30</v>
      </c>
      <c r="L45" t="s">
        <v>243</v>
      </c>
      <c r="M45" t="s">
        <v>32</v>
      </c>
      <c r="N45" t="s">
        <v>154</v>
      </c>
      <c r="O45" t="s">
        <v>155</v>
      </c>
      <c r="P45" s="3">
        <v>10000000</v>
      </c>
      <c r="Q45" s="3">
        <v>10000000</v>
      </c>
      <c r="R45" t="s">
        <v>122</v>
      </c>
      <c r="S45" t="s">
        <v>240</v>
      </c>
      <c r="T45" t="s">
        <v>37</v>
      </c>
      <c r="U45" t="s">
        <v>171</v>
      </c>
      <c r="V45" t="s">
        <v>199</v>
      </c>
      <c r="W45" t="s">
        <v>217</v>
      </c>
      <c r="X45" s="6" t="s">
        <v>242</v>
      </c>
    </row>
    <row r="46" spans="1:24" ht="15" thickBot="1">
      <c r="A46" t="s">
        <v>150</v>
      </c>
      <c r="B46" t="s">
        <v>244</v>
      </c>
      <c r="C46" t="s">
        <v>245</v>
      </c>
      <c r="F46" t="s">
        <v>27</v>
      </c>
      <c r="G46" t="s">
        <v>44</v>
      </c>
      <c r="I46" t="s">
        <v>27</v>
      </c>
      <c r="J46" s="4">
        <v>230102</v>
      </c>
      <c r="K46" t="s">
        <v>30</v>
      </c>
      <c r="L46" t="s">
        <v>246</v>
      </c>
      <c r="M46" t="s">
        <v>32</v>
      </c>
      <c r="N46" t="s">
        <v>154</v>
      </c>
      <c r="O46" t="s">
        <v>155</v>
      </c>
      <c r="P46" s="3">
        <v>24000000</v>
      </c>
      <c r="Q46" s="3">
        <v>24000000</v>
      </c>
      <c r="R46" t="s">
        <v>122</v>
      </c>
      <c r="S46" t="s">
        <v>156</v>
      </c>
      <c r="T46" t="s">
        <v>37</v>
      </c>
      <c r="V46" t="s">
        <v>157</v>
      </c>
      <c r="W46" t="s">
        <v>247</v>
      </c>
      <c r="X46" s="6" t="s">
        <v>245</v>
      </c>
    </row>
    <row r="47" spans="1:24" ht="15" thickBot="1">
      <c r="A47" t="s">
        <v>150</v>
      </c>
      <c r="B47" t="s">
        <v>248</v>
      </c>
      <c r="C47" t="s">
        <v>249</v>
      </c>
      <c r="F47" t="s">
        <v>27</v>
      </c>
      <c r="G47" t="s">
        <v>44</v>
      </c>
      <c r="I47" t="s">
        <v>27</v>
      </c>
      <c r="J47" s="4">
        <v>230102</v>
      </c>
      <c r="K47" t="s">
        <v>30</v>
      </c>
      <c r="L47" t="s">
        <v>250</v>
      </c>
      <c r="M47" t="s">
        <v>32</v>
      </c>
      <c r="N47" t="s">
        <v>154</v>
      </c>
      <c r="O47" t="s">
        <v>251</v>
      </c>
      <c r="P47" s="3">
        <v>23000000</v>
      </c>
      <c r="Q47" s="3">
        <v>23000000</v>
      </c>
      <c r="R47" t="s">
        <v>122</v>
      </c>
      <c r="S47" t="s">
        <v>156</v>
      </c>
      <c r="T47" t="s">
        <v>37</v>
      </c>
      <c r="V47" t="s">
        <v>184</v>
      </c>
      <c r="W47" t="s">
        <v>185</v>
      </c>
      <c r="X47" s="6" t="s">
        <v>249</v>
      </c>
    </row>
    <row r="48" spans="1:24" ht="15" thickBot="1">
      <c r="A48" t="s">
        <v>150</v>
      </c>
      <c r="B48" t="s">
        <v>252</v>
      </c>
      <c r="C48" t="s">
        <v>253</v>
      </c>
      <c r="F48" t="s">
        <v>27</v>
      </c>
      <c r="G48" t="s">
        <v>44</v>
      </c>
      <c r="I48" t="s">
        <v>27</v>
      </c>
      <c r="J48" s="4">
        <v>230102</v>
      </c>
      <c r="K48" t="s">
        <v>30</v>
      </c>
      <c r="L48" t="s">
        <v>254</v>
      </c>
      <c r="M48" t="s">
        <v>32</v>
      </c>
      <c r="N48" t="s">
        <v>154</v>
      </c>
      <c r="O48" t="s">
        <v>251</v>
      </c>
      <c r="P48" s="3">
        <v>27000000</v>
      </c>
      <c r="Q48" s="3">
        <v>27000000</v>
      </c>
      <c r="R48" t="s">
        <v>122</v>
      </c>
      <c r="S48" t="s">
        <v>156</v>
      </c>
      <c r="T48" t="s">
        <v>37</v>
      </c>
      <c r="V48" t="s">
        <v>199</v>
      </c>
      <c r="W48" t="s">
        <v>217</v>
      </c>
      <c r="X48" s="6" t="s">
        <v>253</v>
      </c>
    </row>
    <row r="49" spans="1:24" ht="15" thickBot="1">
      <c r="A49" t="s">
        <v>255</v>
      </c>
      <c r="B49" t="s">
        <v>256</v>
      </c>
      <c r="C49" t="s">
        <v>257</v>
      </c>
      <c r="F49" t="s">
        <v>27</v>
      </c>
      <c r="G49" t="s">
        <v>44</v>
      </c>
      <c r="I49" t="s">
        <v>27</v>
      </c>
      <c r="J49" s="4">
        <v>230102</v>
      </c>
      <c r="K49" t="s">
        <v>30</v>
      </c>
      <c r="L49" t="s">
        <v>258</v>
      </c>
      <c r="M49" t="s">
        <v>32</v>
      </c>
      <c r="N49" t="s">
        <v>154</v>
      </c>
      <c r="O49" t="s">
        <v>155</v>
      </c>
      <c r="P49" s="3">
        <v>13191300</v>
      </c>
      <c r="Q49" s="3">
        <v>13191300</v>
      </c>
      <c r="R49" t="s">
        <v>111</v>
      </c>
      <c r="S49" t="s">
        <v>89</v>
      </c>
      <c r="T49" t="s">
        <v>37</v>
      </c>
      <c r="U49" t="s">
        <v>171</v>
      </c>
      <c r="V49" t="s">
        <v>157</v>
      </c>
      <c r="W49" t="s">
        <v>247</v>
      </c>
      <c r="X49" s="6" t="s">
        <v>257</v>
      </c>
    </row>
    <row r="50" spans="1:24" ht="15" thickBot="1">
      <c r="A50" t="s">
        <v>150</v>
      </c>
      <c r="B50" t="s">
        <v>259</v>
      </c>
      <c r="C50" t="s">
        <v>260</v>
      </c>
      <c r="F50" t="s">
        <v>27</v>
      </c>
      <c r="G50" t="s">
        <v>44</v>
      </c>
      <c r="I50" t="s">
        <v>27</v>
      </c>
      <c r="J50" s="4">
        <v>230102</v>
      </c>
      <c r="K50" t="s">
        <v>30</v>
      </c>
      <c r="L50" t="s">
        <v>261</v>
      </c>
      <c r="M50" t="s">
        <v>32</v>
      </c>
      <c r="N50" t="s">
        <v>154</v>
      </c>
      <c r="O50" t="s">
        <v>155</v>
      </c>
      <c r="P50" s="3">
        <v>30000000</v>
      </c>
      <c r="Q50" s="3">
        <v>30000000</v>
      </c>
      <c r="R50" t="s">
        <v>122</v>
      </c>
      <c r="S50" t="s">
        <v>156</v>
      </c>
      <c r="T50" t="s">
        <v>37</v>
      </c>
      <c r="V50" t="s">
        <v>199</v>
      </c>
      <c r="W50" t="s">
        <v>213</v>
      </c>
      <c r="X50" s="6" t="s">
        <v>260</v>
      </c>
    </row>
    <row r="51" spans="1:24" ht="15" thickBot="1">
      <c r="A51" t="s">
        <v>262</v>
      </c>
      <c r="B51" t="s">
        <v>263</v>
      </c>
      <c r="C51" t="s">
        <v>264</v>
      </c>
      <c r="F51" t="s">
        <v>27</v>
      </c>
      <c r="G51" t="s">
        <v>44</v>
      </c>
      <c r="I51" t="s">
        <v>27</v>
      </c>
      <c r="J51" s="4">
        <v>230102</v>
      </c>
      <c r="K51" t="s">
        <v>30</v>
      </c>
      <c r="L51" t="s">
        <v>265</v>
      </c>
      <c r="M51" t="s">
        <v>32</v>
      </c>
      <c r="N51" t="s">
        <v>154</v>
      </c>
      <c r="O51" t="s">
        <v>155</v>
      </c>
      <c r="P51" s="3">
        <v>4550000</v>
      </c>
      <c r="Q51" s="3">
        <v>4550000</v>
      </c>
      <c r="R51" t="s">
        <v>111</v>
      </c>
      <c r="S51" t="s">
        <v>149</v>
      </c>
      <c r="T51" t="s">
        <v>37</v>
      </c>
      <c r="U51" t="s">
        <v>266</v>
      </c>
      <c r="V51" t="s">
        <v>199</v>
      </c>
      <c r="W51" t="s">
        <v>213</v>
      </c>
      <c r="X51" s="6" t="s">
        <v>264</v>
      </c>
    </row>
    <row r="52" spans="1:24" ht="15" thickBot="1">
      <c r="A52" t="s">
        <v>255</v>
      </c>
      <c r="B52" t="s">
        <v>267</v>
      </c>
      <c r="C52" t="s">
        <v>268</v>
      </c>
      <c r="F52" t="s">
        <v>27</v>
      </c>
      <c r="G52" t="s">
        <v>44</v>
      </c>
      <c r="I52" t="s">
        <v>27</v>
      </c>
      <c r="J52" s="4">
        <v>230102</v>
      </c>
      <c r="K52" t="s">
        <v>30</v>
      </c>
      <c r="L52" t="s">
        <v>269</v>
      </c>
      <c r="M52" t="s">
        <v>32</v>
      </c>
      <c r="N52" t="s">
        <v>154</v>
      </c>
      <c r="O52" t="s">
        <v>155</v>
      </c>
      <c r="P52" s="3">
        <v>40699800</v>
      </c>
      <c r="Q52" s="3">
        <v>40699800</v>
      </c>
      <c r="R52" t="s">
        <v>111</v>
      </c>
      <c r="S52" t="s">
        <v>89</v>
      </c>
      <c r="T52" t="s">
        <v>37</v>
      </c>
      <c r="U52" t="s">
        <v>171</v>
      </c>
      <c r="V52" t="s">
        <v>184</v>
      </c>
      <c r="W52" t="s">
        <v>192</v>
      </c>
      <c r="X52" s="6" t="s">
        <v>268</v>
      </c>
    </row>
    <row r="53" spans="1:24" ht="15" thickBot="1">
      <c r="A53" t="s">
        <v>150</v>
      </c>
      <c r="B53" t="s">
        <v>270</v>
      </c>
      <c r="C53" t="s">
        <v>271</v>
      </c>
      <c r="F53" t="s">
        <v>27</v>
      </c>
      <c r="G53" t="s">
        <v>44</v>
      </c>
      <c r="I53" t="s">
        <v>27</v>
      </c>
      <c r="J53" s="4">
        <v>230102</v>
      </c>
      <c r="K53" t="s">
        <v>30</v>
      </c>
      <c r="L53" t="s">
        <v>272</v>
      </c>
      <c r="M53" t="s">
        <v>32</v>
      </c>
      <c r="N53" t="s">
        <v>154</v>
      </c>
      <c r="O53" t="s">
        <v>155</v>
      </c>
      <c r="P53" s="3">
        <v>11000000</v>
      </c>
      <c r="Q53" s="3">
        <v>11000000</v>
      </c>
      <c r="R53" t="s">
        <v>122</v>
      </c>
      <c r="S53" t="s">
        <v>156</v>
      </c>
      <c r="T53" t="s">
        <v>37</v>
      </c>
      <c r="V53" t="s">
        <v>199</v>
      </c>
      <c r="W53" t="s">
        <v>213</v>
      </c>
      <c r="X53" s="6" t="s">
        <v>271</v>
      </c>
    </row>
    <row r="54" spans="1:24" ht="15" thickBot="1">
      <c r="A54" t="s">
        <v>150</v>
      </c>
      <c r="B54" t="s">
        <v>273</v>
      </c>
      <c r="C54" t="s">
        <v>274</v>
      </c>
      <c r="F54" t="s">
        <v>27</v>
      </c>
      <c r="G54" t="s">
        <v>44</v>
      </c>
      <c r="I54" t="s">
        <v>27</v>
      </c>
      <c r="J54" s="4">
        <v>230102</v>
      </c>
      <c r="K54" t="s">
        <v>30</v>
      </c>
      <c r="L54" t="s">
        <v>275</v>
      </c>
      <c r="M54" t="s">
        <v>32</v>
      </c>
      <c r="N54" t="s">
        <v>154</v>
      </c>
      <c r="O54" t="s">
        <v>155</v>
      </c>
      <c r="P54" s="3">
        <v>2000000</v>
      </c>
      <c r="Q54" s="3">
        <v>2000000</v>
      </c>
      <c r="R54" t="s">
        <v>122</v>
      </c>
      <c r="S54" t="s">
        <v>156</v>
      </c>
      <c r="T54" t="s">
        <v>37</v>
      </c>
      <c r="V54" t="s">
        <v>157</v>
      </c>
      <c r="W54" t="s">
        <v>158</v>
      </c>
      <c r="X54" s="6" t="s">
        <v>274</v>
      </c>
    </row>
    <row r="55" spans="1:24" ht="15" thickBot="1">
      <c r="A55" t="s">
        <v>262</v>
      </c>
      <c r="B55" t="s">
        <v>276</v>
      </c>
      <c r="C55" t="s">
        <v>277</v>
      </c>
      <c r="F55" t="s">
        <v>27</v>
      </c>
      <c r="G55" t="s">
        <v>44</v>
      </c>
      <c r="I55" t="s">
        <v>27</v>
      </c>
      <c r="J55" s="4">
        <v>230102</v>
      </c>
      <c r="K55" t="s">
        <v>30</v>
      </c>
      <c r="L55" t="s">
        <v>265</v>
      </c>
      <c r="M55" t="s">
        <v>32</v>
      </c>
      <c r="N55" t="s">
        <v>154</v>
      </c>
      <c r="O55" t="s">
        <v>155</v>
      </c>
      <c r="P55" s="3">
        <v>1682720</v>
      </c>
      <c r="Q55" s="3">
        <v>1682720</v>
      </c>
      <c r="R55" t="s">
        <v>111</v>
      </c>
      <c r="S55" t="s">
        <v>149</v>
      </c>
      <c r="T55" t="s">
        <v>37</v>
      </c>
      <c r="U55" t="s">
        <v>266</v>
      </c>
      <c r="V55" t="s">
        <v>184</v>
      </c>
      <c r="W55" t="s">
        <v>278</v>
      </c>
      <c r="X55" s="6" t="s">
        <v>277</v>
      </c>
    </row>
    <row r="56" spans="1:24" ht="15" thickBot="1">
      <c r="A56" t="s">
        <v>279</v>
      </c>
      <c r="B56" t="s">
        <v>280</v>
      </c>
      <c r="C56" t="s">
        <v>281</v>
      </c>
      <c r="F56" t="s">
        <v>27</v>
      </c>
      <c r="G56" t="s">
        <v>44</v>
      </c>
      <c r="I56" t="s">
        <v>27</v>
      </c>
      <c r="J56" s="4">
        <v>230102</v>
      </c>
      <c r="K56" t="s">
        <v>30</v>
      </c>
      <c r="L56" t="s">
        <v>282</v>
      </c>
      <c r="M56" t="s">
        <v>32</v>
      </c>
      <c r="N56" t="s">
        <v>154</v>
      </c>
      <c r="O56" t="s">
        <v>155</v>
      </c>
      <c r="P56" s="3">
        <v>10000000</v>
      </c>
      <c r="Q56" s="3">
        <v>10000000</v>
      </c>
      <c r="R56" t="s">
        <v>283</v>
      </c>
      <c r="S56" t="s">
        <v>284</v>
      </c>
      <c r="T56" t="s">
        <v>37</v>
      </c>
      <c r="U56" t="s">
        <v>266</v>
      </c>
      <c r="V56" t="s">
        <v>199</v>
      </c>
      <c r="W56" t="s">
        <v>213</v>
      </c>
      <c r="X56" s="6" t="s">
        <v>281</v>
      </c>
    </row>
    <row r="57" spans="1:24" ht="15" thickBot="1">
      <c r="A57" t="s">
        <v>285</v>
      </c>
      <c r="B57" t="s">
        <v>286</v>
      </c>
      <c r="C57" t="s">
        <v>287</v>
      </c>
      <c r="F57" t="s">
        <v>27</v>
      </c>
      <c r="G57" t="s">
        <v>44</v>
      </c>
      <c r="I57" t="s">
        <v>27</v>
      </c>
      <c r="J57" s="4">
        <v>230102</v>
      </c>
      <c r="K57" t="s">
        <v>30</v>
      </c>
      <c r="L57" t="s">
        <v>288</v>
      </c>
      <c r="M57" t="s">
        <v>32</v>
      </c>
      <c r="N57" t="s">
        <v>154</v>
      </c>
      <c r="O57" t="s">
        <v>155</v>
      </c>
      <c r="P57" s="3">
        <v>3465500</v>
      </c>
      <c r="Q57" s="3">
        <v>3465500</v>
      </c>
      <c r="R57" t="s">
        <v>122</v>
      </c>
      <c r="S57" t="s">
        <v>289</v>
      </c>
      <c r="T57" t="s">
        <v>37</v>
      </c>
      <c r="U57" t="s">
        <v>171</v>
      </c>
      <c r="V57" t="s">
        <v>157</v>
      </c>
      <c r="W57" t="s">
        <v>158</v>
      </c>
      <c r="X57" s="6" t="s">
        <v>287</v>
      </c>
    </row>
    <row r="58" spans="1:24" ht="15" thickBot="1">
      <c r="A58" t="s">
        <v>290</v>
      </c>
      <c r="B58" t="s">
        <v>291</v>
      </c>
      <c r="C58" t="s">
        <v>292</v>
      </c>
      <c r="F58" t="s">
        <v>27</v>
      </c>
      <c r="G58" t="s">
        <v>44</v>
      </c>
      <c r="I58" t="s">
        <v>27</v>
      </c>
      <c r="J58" s="4">
        <v>230102</v>
      </c>
      <c r="K58" t="s">
        <v>30</v>
      </c>
      <c r="L58" t="s">
        <v>293</v>
      </c>
      <c r="M58" t="s">
        <v>32</v>
      </c>
      <c r="N58" t="s">
        <v>141</v>
      </c>
      <c r="O58" t="s">
        <v>294</v>
      </c>
      <c r="P58" s="3">
        <v>20000000</v>
      </c>
      <c r="Q58" s="4">
        <v>0</v>
      </c>
      <c r="R58" t="s">
        <v>295</v>
      </c>
      <c r="S58" t="s">
        <v>296</v>
      </c>
      <c r="T58" t="s">
        <v>37</v>
      </c>
      <c r="U58" t="s">
        <v>171</v>
      </c>
      <c r="V58" t="s">
        <v>199</v>
      </c>
      <c r="W58" t="s">
        <v>213</v>
      </c>
      <c r="X58" s="6" t="s">
        <v>292</v>
      </c>
    </row>
    <row r="59" spans="1:24" ht="15" thickBot="1">
      <c r="A59" t="s">
        <v>297</v>
      </c>
      <c r="B59" t="s">
        <v>298</v>
      </c>
      <c r="C59" t="s">
        <v>299</v>
      </c>
      <c r="F59" t="s">
        <v>27</v>
      </c>
      <c r="G59" t="s">
        <v>44</v>
      </c>
      <c r="I59" t="s">
        <v>27</v>
      </c>
      <c r="J59" s="4">
        <v>230102</v>
      </c>
      <c r="K59" t="s">
        <v>30</v>
      </c>
      <c r="L59" t="s">
        <v>300</v>
      </c>
      <c r="M59" t="s">
        <v>32</v>
      </c>
      <c r="N59" t="s">
        <v>154</v>
      </c>
      <c r="O59" t="s">
        <v>155</v>
      </c>
      <c r="P59" s="3">
        <v>249000000</v>
      </c>
      <c r="Q59" s="3">
        <v>249000000</v>
      </c>
      <c r="R59" t="s">
        <v>301</v>
      </c>
      <c r="S59" t="s">
        <v>302</v>
      </c>
      <c r="T59" t="s">
        <v>37</v>
      </c>
      <c r="V59" t="s">
        <v>184</v>
      </c>
      <c r="W59" t="s">
        <v>278</v>
      </c>
      <c r="X59" s="6" t="s">
        <v>787</v>
      </c>
    </row>
    <row r="60" spans="1:24" ht="15" thickBot="1">
      <c r="A60" t="s">
        <v>150</v>
      </c>
      <c r="B60" t="s">
        <v>303</v>
      </c>
      <c r="C60" t="s">
        <v>304</v>
      </c>
      <c r="F60" t="s">
        <v>27</v>
      </c>
      <c r="G60" t="s">
        <v>44</v>
      </c>
      <c r="I60" t="s">
        <v>27</v>
      </c>
      <c r="J60" s="4">
        <v>230102</v>
      </c>
      <c r="K60" t="s">
        <v>30</v>
      </c>
      <c r="L60" t="s">
        <v>305</v>
      </c>
      <c r="M60" t="s">
        <v>32</v>
      </c>
      <c r="N60" t="s">
        <v>154</v>
      </c>
      <c r="O60" t="s">
        <v>162</v>
      </c>
      <c r="P60" s="3">
        <v>25000000</v>
      </c>
      <c r="Q60" s="3">
        <v>25000000</v>
      </c>
      <c r="R60" t="s">
        <v>122</v>
      </c>
      <c r="S60" t="s">
        <v>156</v>
      </c>
      <c r="T60" t="s">
        <v>37</v>
      </c>
      <c r="V60" t="s">
        <v>199</v>
      </c>
      <c r="W60" t="s">
        <v>213</v>
      </c>
      <c r="X60" s="6" t="s">
        <v>304</v>
      </c>
    </row>
    <row r="61" spans="1:24" ht="15" thickBot="1">
      <c r="A61" t="s">
        <v>285</v>
      </c>
      <c r="B61" t="s">
        <v>306</v>
      </c>
      <c r="C61" t="s">
        <v>307</v>
      </c>
      <c r="F61" t="s">
        <v>27</v>
      </c>
      <c r="G61" t="s">
        <v>44</v>
      </c>
      <c r="I61" t="s">
        <v>27</v>
      </c>
      <c r="J61" s="4">
        <v>230102</v>
      </c>
      <c r="K61" t="s">
        <v>30</v>
      </c>
      <c r="L61" t="s">
        <v>308</v>
      </c>
      <c r="M61" t="s">
        <v>32</v>
      </c>
      <c r="N61" t="s">
        <v>154</v>
      </c>
      <c r="O61" t="s">
        <v>155</v>
      </c>
      <c r="P61" s="3">
        <v>4200000</v>
      </c>
      <c r="Q61" s="3">
        <v>4200000</v>
      </c>
      <c r="R61" t="s">
        <v>122</v>
      </c>
      <c r="S61" t="s">
        <v>289</v>
      </c>
      <c r="T61" t="s">
        <v>37</v>
      </c>
      <c r="U61" t="s">
        <v>171</v>
      </c>
      <c r="V61" t="s">
        <v>157</v>
      </c>
      <c r="W61" t="s">
        <v>180</v>
      </c>
      <c r="X61" s="6" t="s">
        <v>307</v>
      </c>
    </row>
    <row r="62" spans="1:24" ht="15" thickBot="1">
      <c r="A62" t="s">
        <v>309</v>
      </c>
      <c r="B62" t="s">
        <v>310</v>
      </c>
      <c r="C62" t="s">
        <v>311</v>
      </c>
      <c r="F62" t="s">
        <v>27</v>
      </c>
      <c r="G62" t="s">
        <v>44</v>
      </c>
      <c r="I62" t="s">
        <v>27</v>
      </c>
      <c r="J62" s="4">
        <v>230102</v>
      </c>
      <c r="K62" t="s">
        <v>30</v>
      </c>
      <c r="L62" t="s">
        <v>312</v>
      </c>
      <c r="M62" t="s">
        <v>32</v>
      </c>
      <c r="N62" t="s">
        <v>154</v>
      </c>
      <c r="O62" t="s">
        <v>155</v>
      </c>
      <c r="P62" s="3">
        <v>2000000</v>
      </c>
      <c r="Q62" s="3">
        <v>2000000</v>
      </c>
      <c r="R62" t="s">
        <v>122</v>
      </c>
      <c r="S62" t="s">
        <v>55</v>
      </c>
      <c r="T62" t="s">
        <v>37</v>
      </c>
      <c r="U62" t="s">
        <v>171</v>
      </c>
      <c r="V62" t="s">
        <v>199</v>
      </c>
      <c r="W62" t="s">
        <v>213</v>
      </c>
      <c r="X62" s="6" t="s">
        <v>311</v>
      </c>
    </row>
    <row r="63" spans="1:24" ht="15" thickBot="1">
      <c r="A63" t="s">
        <v>150</v>
      </c>
      <c r="B63" t="s">
        <v>313</v>
      </c>
      <c r="C63" t="s">
        <v>314</v>
      </c>
      <c r="F63" t="s">
        <v>27</v>
      </c>
      <c r="G63" t="s">
        <v>44</v>
      </c>
      <c r="I63" t="s">
        <v>27</v>
      </c>
      <c r="J63" s="4">
        <v>230102</v>
      </c>
      <c r="K63" t="s">
        <v>30</v>
      </c>
      <c r="L63" t="s">
        <v>315</v>
      </c>
      <c r="M63" t="s">
        <v>32</v>
      </c>
      <c r="N63" t="s">
        <v>154</v>
      </c>
      <c r="O63" t="s">
        <v>155</v>
      </c>
      <c r="P63" s="3">
        <v>70000000</v>
      </c>
      <c r="Q63" s="3">
        <v>70000000</v>
      </c>
      <c r="R63" t="s">
        <v>122</v>
      </c>
      <c r="S63" t="s">
        <v>156</v>
      </c>
      <c r="T63" t="s">
        <v>37</v>
      </c>
      <c r="U63" t="s">
        <v>171</v>
      </c>
      <c r="V63" t="s">
        <v>157</v>
      </c>
      <c r="W63" t="s">
        <v>180</v>
      </c>
      <c r="X63" s="6" t="s">
        <v>314</v>
      </c>
    </row>
    <row r="64" spans="1:24" ht="15" thickBot="1">
      <c r="A64" t="s">
        <v>309</v>
      </c>
      <c r="B64" t="s">
        <v>316</v>
      </c>
      <c r="C64" t="s">
        <v>317</v>
      </c>
      <c r="F64" t="s">
        <v>27</v>
      </c>
      <c r="G64" t="s">
        <v>44</v>
      </c>
      <c r="I64" t="s">
        <v>27</v>
      </c>
      <c r="J64" s="4">
        <v>230102</v>
      </c>
      <c r="K64" t="s">
        <v>30</v>
      </c>
      <c r="L64" t="s">
        <v>318</v>
      </c>
      <c r="M64" t="s">
        <v>32</v>
      </c>
      <c r="N64" t="s">
        <v>154</v>
      </c>
      <c r="O64" t="s">
        <v>155</v>
      </c>
      <c r="P64" s="3">
        <v>1200000</v>
      </c>
      <c r="Q64" s="3">
        <v>1200000</v>
      </c>
      <c r="R64" t="s">
        <v>122</v>
      </c>
      <c r="S64" t="s">
        <v>55</v>
      </c>
      <c r="T64" t="s">
        <v>37</v>
      </c>
      <c r="U64" t="s">
        <v>171</v>
      </c>
      <c r="V64" t="s">
        <v>199</v>
      </c>
      <c r="W64" t="s">
        <v>213</v>
      </c>
      <c r="X64" s="6" t="s">
        <v>317</v>
      </c>
    </row>
    <row r="65" spans="1:24" ht="15" thickBot="1">
      <c r="A65" t="s">
        <v>297</v>
      </c>
      <c r="B65" t="s">
        <v>319</v>
      </c>
      <c r="C65" t="s">
        <v>320</v>
      </c>
      <c r="F65" t="s">
        <v>27</v>
      </c>
      <c r="G65" t="s">
        <v>44</v>
      </c>
      <c r="I65" t="s">
        <v>27</v>
      </c>
      <c r="J65" s="4">
        <v>230102</v>
      </c>
      <c r="K65" t="s">
        <v>30</v>
      </c>
      <c r="L65" t="s">
        <v>321</v>
      </c>
      <c r="M65" t="s">
        <v>32</v>
      </c>
      <c r="N65" t="s">
        <v>154</v>
      </c>
      <c r="O65" t="s">
        <v>155</v>
      </c>
      <c r="P65" s="3">
        <v>159200000</v>
      </c>
      <c r="Q65" s="3">
        <v>159200000</v>
      </c>
      <c r="R65" t="s">
        <v>301</v>
      </c>
      <c r="S65" t="s">
        <v>302</v>
      </c>
      <c r="T65" t="s">
        <v>37</v>
      </c>
      <c r="U65" t="s">
        <v>266</v>
      </c>
      <c r="V65" t="s">
        <v>157</v>
      </c>
      <c r="W65" t="s">
        <v>322</v>
      </c>
      <c r="X65" s="6" t="s">
        <v>320</v>
      </c>
    </row>
    <row r="66" spans="1:24" ht="15" thickBot="1">
      <c r="A66" t="s">
        <v>262</v>
      </c>
      <c r="B66" t="s">
        <v>323</v>
      </c>
      <c r="C66" t="s">
        <v>324</v>
      </c>
      <c r="F66" t="s">
        <v>27</v>
      </c>
      <c r="G66" t="s">
        <v>44</v>
      </c>
      <c r="I66" t="s">
        <v>27</v>
      </c>
      <c r="J66" s="4">
        <v>230102</v>
      </c>
      <c r="K66" t="s">
        <v>30</v>
      </c>
      <c r="L66" t="s">
        <v>325</v>
      </c>
      <c r="M66" t="s">
        <v>32</v>
      </c>
      <c r="N66" t="s">
        <v>154</v>
      </c>
      <c r="O66" t="s">
        <v>155</v>
      </c>
      <c r="P66" s="3">
        <v>6100000</v>
      </c>
      <c r="Q66" s="3">
        <v>6100000</v>
      </c>
      <c r="R66" t="s">
        <v>111</v>
      </c>
      <c r="S66" t="s">
        <v>149</v>
      </c>
      <c r="T66" t="s">
        <v>37</v>
      </c>
      <c r="U66" t="s">
        <v>171</v>
      </c>
      <c r="V66" t="s">
        <v>157</v>
      </c>
      <c r="W66" t="s">
        <v>158</v>
      </c>
      <c r="X66" s="6" t="s">
        <v>324</v>
      </c>
    </row>
    <row r="67" spans="1:24" ht="15" thickBot="1">
      <c r="A67" t="s">
        <v>326</v>
      </c>
      <c r="B67" t="s">
        <v>327</v>
      </c>
      <c r="C67" t="s">
        <v>328</v>
      </c>
      <c r="F67" t="s">
        <v>27</v>
      </c>
      <c r="G67" t="s">
        <v>44</v>
      </c>
      <c r="I67" t="s">
        <v>27</v>
      </c>
      <c r="J67" s="4">
        <v>230102</v>
      </c>
      <c r="K67" t="s">
        <v>30</v>
      </c>
      <c r="L67" t="s">
        <v>329</v>
      </c>
      <c r="M67" t="s">
        <v>32</v>
      </c>
      <c r="N67" t="s">
        <v>154</v>
      </c>
      <c r="O67" t="s">
        <v>155</v>
      </c>
      <c r="P67" s="3">
        <v>135000000</v>
      </c>
      <c r="Q67" s="3">
        <v>135000000</v>
      </c>
      <c r="R67" t="s">
        <v>330</v>
      </c>
      <c r="S67" t="s">
        <v>331</v>
      </c>
      <c r="T67" t="s">
        <v>37</v>
      </c>
      <c r="U67" t="s">
        <v>171</v>
      </c>
      <c r="V67" t="s">
        <v>184</v>
      </c>
      <c r="W67" t="s">
        <v>192</v>
      </c>
      <c r="X67" s="6" t="s">
        <v>328</v>
      </c>
    </row>
    <row r="68" spans="1:24" ht="15" thickBot="1">
      <c r="A68" t="s">
        <v>332</v>
      </c>
      <c r="B68" t="s">
        <v>333</v>
      </c>
      <c r="C68" t="s">
        <v>334</v>
      </c>
      <c r="F68" t="s">
        <v>27</v>
      </c>
      <c r="G68" t="s">
        <v>44</v>
      </c>
      <c r="I68" t="s">
        <v>27</v>
      </c>
      <c r="J68" s="4">
        <v>230102</v>
      </c>
      <c r="K68" t="s">
        <v>30</v>
      </c>
      <c r="L68" t="s">
        <v>335</v>
      </c>
      <c r="M68" t="s">
        <v>32</v>
      </c>
      <c r="N68" t="s">
        <v>336</v>
      </c>
      <c r="O68" t="s">
        <v>162</v>
      </c>
      <c r="P68" s="3">
        <v>20955000</v>
      </c>
      <c r="Q68" s="4">
        <v>0</v>
      </c>
      <c r="R68" t="s">
        <v>337</v>
      </c>
      <c r="S68" t="s">
        <v>338</v>
      </c>
      <c r="T68" t="s">
        <v>37</v>
      </c>
      <c r="U68" t="s">
        <v>171</v>
      </c>
      <c r="V68" t="s">
        <v>157</v>
      </c>
      <c r="W68" t="s">
        <v>158</v>
      </c>
      <c r="X68" s="6" t="s">
        <v>334</v>
      </c>
    </row>
    <row r="69" spans="1:24" ht="15" thickBot="1">
      <c r="A69" t="s">
        <v>297</v>
      </c>
      <c r="B69" t="s">
        <v>339</v>
      </c>
      <c r="C69" t="s">
        <v>340</v>
      </c>
      <c r="F69" t="s">
        <v>27</v>
      </c>
      <c r="G69" t="s">
        <v>44</v>
      </c>
      <c r="I69" t="s">
        <v>27</v>
      </c>
      <c r="J69" s="4">
        <v>230102</v>
      </c>
      <c r="K69" t="s">
        <v>30</v>
      </c>
      <c r="L69" t="s">
        <v>321</v>
      </c>
      <c r="M69" t="s">
        <v>32</v>
      </c>
      <c r="N69" t="s">
        <v>154</v>
      </c>
      <c r="O69" t="s">
        <v>155</v>
      </c>
      <c r="P69" s="3">
        <v>700000000</v>
      </c>
      <c r="Q69" s="3">
        <v>700000000</v>
      </c>
      <c r="R69" t="s">
        <v>301</v>
      </c>
      <c r="S69" t="s">
        <v>302</v>
      </c>
      <c r="T69" t="s">
        <v>37</v>
      </c>
      <c r="U69" t="s">
        <v>266</v>
      </c>
      <c r="V69" t="s">
        <v>184</v>
      </c>
      <c r="W69" t="s">
        <v>278</v>
      </c>
      <c r="X69" s="6" t="s">
        <v>340</v>
      </c>
    </row>
    <row r="70" spans="1:24" ht="15" thickBot="1">
      <c r="A70" t="s">
        <v>297</v>
      </c>
      <c r="B70" t="s">
        <v>341</v>
      </c>
      <c r="C70" t="s">
        <v>342</v>
      </c>
      <c r="F70" t="s">
        <v>27</v>
      </c>
      <c r="G70" t="s">
        <v>44</v>
      </c>
      <c r="I70" t="s">
        <v>27</v>
      </c>
      <c r="J70" s="4">
        <v>230102</v>
      </c>
      <c r="K70" t="s">
        <v>30</v>
      </c>
      <c r="L70" t="s">
        <v>343</v>
      </c>
      <c r="M70" t="s">
        <v>32</v>
      </c>
      <c r="N70" t="s">
        <v>154</v>
      </c>
      <c r="O70" t="s">
        <v>155</v>
      </c>
      <c r="P70" s="3">
        <v>75000000</v>
      </c>
      <c r="Q70" s="3">
        <v>75000000</v>
      </c>
      <c r="R70" t="s">
        <v>301</v>
      </c>
      <c r="S70" t="s">
        <v>302</v>
      </c>
      <c r="T70" t="s">
        <v>37</v>
      </c>
      <c r="U70" t="s">
        <v>171</v>
      </c>
      <c r="V70" t="s">
        <v>184</v>
      </c>
      <c r="W70" t="s">
        <v>278</v>
      </c>
      <c r="X70" s="6" t="s">
        <v>342</v>
      </c>
    </row>
    <row r="71" spans="1:24" ht="15" thickBot="1">
      <c r="A71" t="s">
        <v>332</v>
      </c>
      <c r="B71" t="s">
        <v>344</v>
      </c>
      <c r="C71" t="s">
        <v>345</v>
      </c>
      <c r="F71" t="s">
        <v>27</v>
      </c>
      <c r="G71" t="s">
        <v>28</v>
      </c>
      <c r="I71" t="s">
        <v>27</v>
      </c>
      <c r="J71" s="4">
        <v>230102</v>
      </c>
      <c r="K71" t="s">
        <v>30</v>
      </c>
      <c r="L71" t="s">
        <v>346</v>
      </c>
      <c r="M71" t="s">
        <v>32</v>
      </c>
      <c r="N71" t="s">
        <v>154</v>
      </c>
      <c r="O71" t="s">
        <v>347</v>
      </c>
      <c r="P71" s="3">
        <v>2500000</v>
      </c>
      <c r="Q71" s="4">
        <v>0</v>
      </c>
      <c r="R71" t="s">
        <v>337</v>
      </c>
      <c r="S71" t="s">
        <v>338</v>
      </c>
      <c r="T71" t="s">
        <v>37</v>
      </c>
      <c r="U71" t="s">
        <v>171</v>
      </c>
      <c r="V71" t="s">
        <v>199</v>
      </c>
      <c r="W71" t="s">
        <v>200</v>
      </c>
      <c r="X71" s="6" t="s">
        <v>345</v>
      </c>
    </row>
    <row r="72" spans="1:24" ht="15" thickBot="1">
      <c r="A72" t="s">
        <v>332</v>
      </c>
      <c r="B72" t="s">
        <v>348</v>
      </c>
      <c r="C72" t="s">
        <v>349</v>
      </c>
      <c r="F72" t="s">
        <v>27</v>
      </c>
      <c r="G72" t="s">
        <v>44</v>
      </c>
      <c r="I72" t="s">
        <v>27</v>
      </c>
      <c r="J72" s="4">
        <v>230102</v>
      </c>
      <c r="K72" t="s">
        <v>30</v>
      </c>
      <c r="L72" t="s">
        <v>350</v>
      </c>
      <c r="M72" t="s">
        <v>32</v>
      </c>
      <c r="N72" t="s">
        <v>336</v>
      </c>
      <c r="O72" t="s">
        <v>347</v>
      </c>
      <c r="P72" s="3">
        <v>950000</v>
      </c>
      <c r="Q72" s="4">
        <v>0</v>
      </c>
      <c r="R72" t="s">
        <v>337</v>
      </c>
      <c r="S72" t="s">
        <v>338</v>
      </c>
      <c r="T72" t="s">
        <v>37</v>
      </c>
      <c r="U72" t="s">
        <v>171</v>
      </c>
      <c r="V72" t="s">
        <v>199</v>
      </c>
      <c r="W72" t="s">
        <v>200</v>
      </c>
      <c r="X72" s="6" t="s">
        <v>349</v>
      </c>
    </row>
    <row r="73" spans="1:24" ht="15" thickBot="1">
      <c r="A73" t="s">
        <v>332</v>
      </c>
      <c r="B73" t="s">
        <v>351</v>
      </c>
      <c r="C73" t="s">
        <v>352</v>
      </c>
      <c r="F73" t="s">
        <v>27</v>
      </c>
      <c r="G73" t="s">
        <v>44</v>
      </c>
      <c r="I73" t="s">
        <v>27</v>
      </c>
      <c r="J73" s="4">
        <v>230102</v>
      </c>
      <c r="K73" t="s">
        <v>30</v>
      </c>
      <c r="L73" t="s">
        <v>353</v>
      </c>
      <c r="M73" t="s">
        <v>32</v>
      </c>
      <c r="N73" t="s">
        <v>336</v>
      </c>
      <c r="O73" t="s">
        <v>347</v>
      </c>
      <c r="P73" s="3">
        <v>925000</v>
      </c>
      <c r="Q73" s="4">
        <v>0</v>
      </c>
      <c r="R73" t="s">
        <v>337</v>
      </c>
      <c r="S73" t="s">
        <v>338</v>
      </c>
      <c r="T73" t="s">
        <v>37</v>
      </c>
      <c r="U73" t="s">
        <v>171</v>
      </c>
      <c r="V73" t="s">
        <v>199</v>
      </c>
      <c r="W73" t="s">
        <v>200</v>
      </c>
      <c r="X73" s="6" t="s">
        <v>352</v>
      </c>
    </row>
    <row r="74" spans="1:24" ht="15" thickBot="1">
      <c r="A74" t="s">
        <v>332</v>
      </c>
      <c r="B74" t="s">
        <v>354</v>
      </c>
      <c r="C74" t="s">
        <v>355</v>
      </c>
      <c r="F74" t="s">
        <v>27</v>
      </c>
      <c r="G74" t="s">
        <v>44</v>
      </c>
      <c r="I74" t="s">
        <v>27</v>
      </c>
      <c r="J74" s="4">
        <v>230102</v>
      </c>
      <c r="K74" t="s">
        <v>30</v>
      </c>
      <c r="L74" t="s">
        <v>356</v>
      </c>
      <c r="M74" t="s">
        <v>32</v>
      </c>
      <c r="N74" t="s">
        <v>154</v>
      </c>
      <c r="O74" t="s">
        <v>336</v>
      </c>
      <c r="P74" s="3">
        <v>950000</v>
      </c>
      <c r="Q74" s="4">
        <v>0</v>
      </c>
      <c r="R74" t="s">
        <v>337</v>
      </c>
      <c r="S74" t="s">
        <v>338</v>
      </c>
      <c r="T74" t="s">
        <v>37</v>
      </c>
      <c r="U74" t="s">
        <v>171</v>
      </c>
      <c r="V74" t="s">
        <v>199</v>
      </c>
      <c r="W74" t="s">
        <v>200</v>
      </c>
      <c r="X74" s="6" t="s">
        <v>355</v>
      </c>
    </row>
    <row r="75" spans="1:24" ht="15" thickBot="1">
      <c r="A75" t="s">
        <v>357</v>
      </c>
      <c r="B75" t="s">
        <v>358</v>
      </c>
      <c r="C75" t="s">
        <v>359</v>
      </c>
      <c r="F75" t="s">
        <v>27</v>
      </c>
      <c r="G75" t="s">
        <v>44</v>
      </c>
      <c r="I75" t="s">
        <v>27</v>
      </c>
      <c r="J75" s="4">
        <v>230102</v>
      </c>
      <c r="K75" t="s">
        <v>30</v>
      </c>
      <c r="L75" t="s">
        <v>360</v>
      </c>
      <c r="M75" t="s">
        <v>32</v>
      </c>
      <c r="N75" t="s">
        <v>154</v>
      </c>
      <c r="O75" t="s">
        <v>155</v>
      </c>
      <c r="P75" s="3">
        <v>5500000</v>
      </c>
      <c r="Q75" s="3">
        <v>5500000</v>
      </c>
      <c r="R75" t="s">
        <v>361</v>
      </c>
      <c r="S75" t="s">
        <v>362</v>
      </c>
      <c r="T75" t="s">
        <v>37</v>
      </c>
      <c r="U75" t="s">
        <v>171</v>
      </c>
      <c r="V75" t="s">
        <v>199</v>
      </c>
      <c r="W75" t="s">
        <v>213</v>
      </c>
      <c r="X75" s="6" t="s">
        <v>359</v>
      </c>
    </row>
    <row r="76" spans="1:24" ht="15" thickBot="1">
      <c r="A76" t="s">
        <v>363</v>
      </c>
      <c r="B76" t="s">
        <v>364</v>
      </c>
      <c r="C76" t="s">
        <v>365</v>
      </c>
      <c r="F76" t="s">
        <v>27</v>
      </c>
      <c r="G76" t="s">
        <v>44</v>
      </c>
      <c r="I76" t="s">
        <v>27</v>
      </c>
      <c r="J76" s="4">
        <v>230102</v>
      </c>
      <c r="K76" t="s">
        <v>30</v>
      </c>
      <c r="L76" t="s">
        <v>366</v>
      </c>
      <c r="M76" t="s">
        <v>32</v>
      </c>
      <c r="N76" t="s">
        <v>294</v>
      </c>
      <c r="O76" t="s">
        <v>155</v>
      </c>
      <c r="P76" s="3">
        <v>5000000</v>
      </c>
      <c r="Q76" s="3">
        <v>5000000</v>
      </c>
      <c r="R76" t="s">
        <v>111</v>
      </c>
      <c r="S76" t="s">
        <v>367</v>
      </c>
      <c r="T76" t="s">
        <v>37</v>
      </c>
      <c r="U76" t="s">
        <v>171</v>
      </c>
      <c r="V76" t="s">
        <v>199</v>
      </c>
      <c r="W76" t="s">
        <v>213</v>
      </c>
      <c r="X76" s="6" t="s">
        <v>365</v>
      </c>
    </row>
    <row r="77" spans="1:24" ht="15" thickBot="1">
      <c r="A77" t="s">
        <v>368</v>
      </c>
      <c r="B77" t="s">
        <v>369</v>
      </c>
      <c r="C77" t="s">
        <v>370</v>
      </c>
      <c r="F77" t="s">
        <v>27</v>
      </c>
      <c r="G77" t="s">
        <v>44</v>
      </c>
      <c r="I77" t="s">
        <v>27</v>
      </c>
      <c r="J77" s="4">
        <v>230102</v>
      </c>
      <c r="K77" t="s">
        <v>30</v>
      </c>
      <c r="L77" t="s">
        <v>371</v>
      </c>
      <c r="M77" t="s">
        <v>32</v>
      </c>
      <c r="N77" t="s">
        <v>154</v>
      </c>
      <c r="O77" t="s">
        <v>155</v>
      </c>
      <c r="P77" s="3">
        <v>2000000</v>
      </c>
      <c r="Q77" s="3">
        <v>2000000</v>
      </c>
      <c r="R77" t="s">
        <v>122</v>
      </c>
      <c r="S77" t="s">
        <v>372</v>
      </c>
      <c r="T77" t="s">
        <v>37</v>
      </c>
      <c r="U77" t="s">
        <v>171</v>
      </c>
      <c r="V77" t="s">
        <v>175</v>
      </c>
      <c r="W77" t="s">
        <v>235</v>
      </c>
      <c r="X77" s="6" t="s">
        <v>370</v>
      </c>
    </row>
    <row r="78" spans="1:24" ht="15" thickBot="1">
      <c r="A78" t="s">
        <v>368</v>
      </c>
      <c r="B78" t="s">
        <v>373</v>
      </c>
      <c r="C78" t="s">
        <v>374</v>
      </c>
      <c r="F78" t="s">
        <v>27</v>
      </c>
      <c r="G78" t="s">
        <v>44</v>
      </c>
      <c r="I78" t="s">
        <v>27</v>
      </c>
      <c r="J78" s="4">
        <v>230102</v>
      </c>
      <c r="K78" t="s">
        <v>30</v>
      </c>
      <c r="L78" t="s">
        <v>375</v>
      </c>
      <c r="M78" t="s">
        <v>32</v>
      </c>
      <c r="N78" t="s">
        <v>134</v>
      </c>
      <c r="O78" t="s">
        <v>336</v>
      </c>
      <c r="P78" s="3">
        <v>24400000</v>
      </c>
      <c r="Q78" s="3">
        <v>24400000</v>
      </c>
      <c r="R78" t="s">
        <v>122</v>
      </c>
      <c r="S78" t="s">
        <v>372</v>
      </c>
      <c r="T78" t="s">
        <v>37</v>
      </c>
      <c r="U78" t="s">
        <v>171</v>
      </c>
      <c r="V78" t="s">
        <v>157</v>
      </c>
      <c r="W78" t="s">
        <v>247</v>
      </c>
      <c r="X78" s="6" t="s">
        <v>374</v>
      </c>
    </row>
    <row r="79" spans="1:24" ht="15" thickBot="1">
      <c r="A79" t="s">
        <v>297</v>
      </c>
      <c r="B79" t="s">
        <v>376</v>
      </c>
      <c r="C79" t="s">
        <v>377</v>
      </c>
      <c r="F79" t="s">
        <v>27</v>
      </c>
      <c r="G79" t="s">
        <v>44</v>
      </c>
      <c r="I79" t="s">
        <v>27</v>
      </c>
      <c r="J79" s="4">
        <v>230102</v>
      </c>
      <c r="K79" t="s">
        <v>30</v>
      </c>
      <c r="L79" t="s">
        <v>378</v>
      </c>
      <c r="M79" t="s">
        <v>32</v>
      </c>
      <c r="N79" t="s">
        <v>154</v>
      </c>
      <c r="O79" t="s">
        <v>155</v>
      </c>
      <c r="P79" s="3">
        <v>50000000</v>
      </c>
      <c r="Q79" s="3">
        <v>50000000</v>
      </c>
      <c r="R79" t="s">
        <v>301</v>
      </c>
      <c r="S79" t="s">
        <v>302</v>
      </c>
      <c r="T79" t="s">
        <v>37</v>
      </c>
      <c r="U79" t="s">
        <v>171</v>
      </c>
      <c r="V79" t="s">
        <v>157</v>
      </c>
      <c r="W79" t="s">
        <v>158</v>
      </c>
      <c r="X79" s="6" t="s">
        <v>377</v>
      </c>
    </row>
    <row r="80" spans="1:24" ht="15" thickBot="1">
      <c r="A80" t="s">
        <v>363</v>
      </c>
      <c r="B80" t="s">
        <v>379</v>
      </c>
      <c r="C80" t="s">
        <v>380</v>
      </c>
      <c r="F80" t="s">
        <v>27</v>
      </c>
      <c r="G80" t="s">
        <v>44</v>
      </c>
      <c r="I80" t="s">
        <v>27</v>
      </c>
      <c r="J80" s="4">
        <v>230102</v>
      </c>
      <c r="K80" t="s">
        <v>30</v>
      </c>
      <c r="L80" t="s">
        <v>381</v>
      </c>
      <c r="M80" t="s">
        <v>32</v>
      </c>
      <c r="N80" t="s">
        <v>154</v>
      </c>
      <c r="O80" t="s">
        <v>382</v>
      </c>
      <c r="P80" s="3">
        <v>9000000</v>
      </c>
      <c r="Q80" s="3">
        <v>9000000</v>
      </c>
      <c r="R80" t="s">
        <v>111</v>
      </c>
      <c r="S80" t="s">
        <v>367</v>
      </c>
      <c r="T80" t="s">
        <v>37</v>
      </c>
      <c r="U80" t="s">
        <v>171</v>
      </c>
      <c r="V80" t="s">
        <v>199</v>
      </c>
      <c r="W80" t="s">
        <v>200</v>
      </c>
      <c r="X80" s="6" t="s">
        <v>380</v>
      </c>
    </row>
    <row r="81" spans="1:24" ht="15" thickBot="1">
      <c r="A81" t="s">
        <v>363</v>
      </c>
      <c r="B81" t="s">
        <v>383</v>
      </c>
      <c r="C81" t="s">
        <v>384</v>
      </c>
      <c r="F81" t="s">
        <v>27</v>
      </c>
      <c r="G81" t="s">
        <v>44</v>
      </c>
      <c r="I81" t="s">
        <v>27</v>
      </c>
      <c r="J81" s="4">
        <v>230102</v>
      </c>
      <c r="K81" t="s">
        <v>30</v>
      </c>
      <c r="L81" t="s">
        <v>385</v>
      </c>
      <c r="M81" t="s">
        <v>32</v>
      </c>
      <c r="N81" t="s">
        <v>154</v>
      </c>
      <c r="O81" t="s">
        <v>382</v>
      </c>
      <c r="P81" s="3">
        <v>1140000</v>
      </c>
      <c r="Q81" s="3">
        <v>1140000</v>
      </c>
      <c r="R81" t="s">
        <v>111</v>
      </c>
      <c r="S81" t="s">
        <v>367</v>
      </c>
      <c r="T81" t="s">
        <v>37</v>
      </c>
      <c r="U81" t="s">
        <v>171</v>
      </c>
      <c r="V81" t="s">
        <v>199</v>
      </c>
      <c r="W81" t="s">
        <v>200</v>
      </c>
      <c r="X81" s="6" t="s">
        <v>384</v>
      </c>
    </row>
    <row r="82" spans="1:24" ht="15" thickBot="1">
      <c r="A82" t="s">
        <v>386</v>
      </c>
      <c r="B82" t="s">
        <v>387</v>
      </c>
      <c r="C82" t="s">
        <v>388</v>
      </c>
      <c r="F82" t="s">
        <v>27</v>
      </c>
      <c r="G82" t="s">
        <v>44</v>
      </c>
      <c r="I82" t="s">
        <v>27</v>
      </c>
      <c r="J82" s="4">
        <v>230102</v>
      </c>
      <c r="K82" t="s">
        <v>30</v>
      </c>
      <c r="L82" t="s">
        <v>389</v>
      </c>
      <c r="M82" t="s">
        <v>32</v>
      </c>
      <c r="N82" t="s">
        <v>154</v>
      </c>
      <c r="O82" t="s">
        <v>155</v>
      </c>
      <c r="P82" s="3">
        <v>20000000</v>
      </c>
      <c r="Q82" s="3">
        <v>20000000</v>
      </c>
      <c r="R82" t="s">
        <v>390</v>
      </c>
      <c r="S82" t="s">
        <v>391</v>
      </c>
      <c r="T82" t="s">
        <v>37</v>
      </c>
      <c r="U82" t="s">
        <v>171</v>
      </c>
      <c r="V82" t="s">
        <v>157</v>
      </c>
      <c r="W82" t="s">
        <v>247</v>
      </c>
      <c r="X82" s="6" t="s">
        <v>388</v>
      </c>
    </row>
    <row r="83" spans="1:24" ht="15" thickBot="1">
      <c r="A83" t="s">
        <v>386</v>
      </c>
      <c r="B83" t="s">
        <v>392</v>
      </c>
      <c r="C83" t="s">
        <v>393</v>
      </c>
      <c r="F83" t="s">
        <v>27</v>
      </c>
      <c r="G83" t="s">
        <v>44</v>
      </c>
      <c r="I83" t="s">
        <v>27</v>
      </c>
      <c r="J83" s="4">
        <v>230102</v>
      </c>
      <c r="K83" t="s">
        <v>30</v>
      </c>
      <c r="L83" t="s">
        <v>394</v>
      </c>
      <c r="M83" t="s">
        <v>32</v>
      </c>
      <c r="N83" t="s">
        <v>154</v>
      </c>
      <c r="O83" t="s">
        <v>155</v>
      </c>
      <c r="P83" s="3">
        <v>7000000</v>
      </c>
      <c r="Q83" s="3">
        <v>7000000</v>
      </c>
      <c r="R83" t="s">
        <v>390</v>
      </c>
      <c r="S83" t="s">
        <v>391</v>
      </c>
      <c r="T83" t="s">
        <v>37</v>
      </c>
      <c r="U83" t="s">
        <v>171</v>
      </c>
      <c r="V83" t="s">
        <v>157</v>
      </c>
      <c r="W83" t="s">
        <v>322</v>
      </c>
      <c r="X83" s="6" t="s">
        <v>393</v>
      </c>
    </row>
    <row r="84" spans="1:24" ht="15" thickBot="1">
      <c r="A84" t="s">
        <v>386</v>
      </c>
      <c r="B84" t="s">
        <v>395</v>
      </c>
      <c r="C84" t="s">
        <v>396</v>
      </c>
      <c r="F84" t="s">
        <v>27</v>
      </c>
      <c r="G84" t="s">
        <v>44</v>
      </c>
      <c r="I84" t="s">
        <v>27</v>
      </c>
      <c r="J84" s="4">
        <v>230102</v>
      </c>
      <c r="K84" t="s">
        <v>30</v>
      </c>
      <c r="L84" t="s">
        <v>397</v>
      </c>
      <c r="M84" t="s">
        <v>32</v>
      </c>
      <c r="N84" t="s">
        <v>154</v>
      </c>
      <c r="O84" t="s">
        <v>155</v>
      </c>
      <c r="P84" s="3">
        <v>6500000</v>
      </c>
      <c r="Q84" s="3">
        <v>6500000</v>
      </c>
      <c r="R84" t="s">
        <v>390</v>
      </c>
      <c r="S84" t="s">
        <v>391</v>
      </c>
      <c r="T84" t="s">
        <v>37</v>
      </c>
      <c r="U84" t="s">
        <v>171</v>
      </c>
      <c r="V84" t="s">
        <v>199</v>
      </c>
      <c r="W84" t="s">
        <v>200</v>
      </c>
      <c r="X84" s="6" t="s">
        <v>396</v>
      </c>
    </row>
    <row r="85" spans="1:24" ht="15" thickBot="1">
      <c r="A85" t="s">
        <v>386</v>
      </c>
      <c r="B85" t="s">
        <v>398</v>
      </c>
      <c r="C85" t="s">
        <v>399</v>
      </c>
      <c r="F85" t="s">
        <v>27</v>
      </c>
      <c r="G85" t="s">
        <v>44</v>
      </c>
      <c r="I85" t="s">
        <v>27</v>
      </c>
      <c r="J85" s="4">
        <v>230102</v>
      </c>
      <c r="K85" t="s">
        <v>30</v>
      </c>
      <c r="L85" t="s">
        <v>400</v>
      </c>
      <c r="M85" t="s">
        <v>32</v>
      </c>
      <c r="N85" t="s">
        <v>154</v>
      </c>
      <c r="O85" t="s">
        <v>155</v>
      </c>
      <c r="P85" s="3">
        <v>5000000</v>
      </c>
      <c r="Q85" s="3">
        <v>5000000</v>
      </c>
      <c r="R85" t="s">
        <v>390</v>
      </c>
      <c r="S85" t="s">
        <v>391</v>
      </c>
      <c r="T85" t="s">
        <v>37</v>
      </c>
      <c r="U85" t="s">
        <v>171</v>
      </c>
      <c r="V85" t="s">
        <v>199</v>
      </c>
      <c r="W85" t="s">
        <v>213</v>
      </c>
      <c r="X85" s="6" t="s">
        <v>399</v>
      </c>
    </row>
    <row r="86" spans="1:24" ht="15" thickBot="1">
      <c r="A86" t="s">
        <v>386</v>
      </c>
      <c r="B86" t="s">
        <v>401</v>
      </c>
      <c r="C86" t="s">
        <v>402</v>
      </c>
      <c r="F86" t="s">
        <v>27</v>
      </c>
      <c r="G86" t="s">
        <v>44</v>
      </c>
      <c r="I86" t="s">
        <v>27</v>
      </c>
      <c r="J86" s="4">
        <v>230102</v>
      </c>
      <c r="K86" t="s">
        <v>30</v>
      </c>
      <c r="L86" t="s">
        <v>403</v>
      </c>
      <c r="M86" t="s">
        <v>32</v>
      </c>
      <c r="N86" t="s">
        <v>154</v>
      </c>
      <c r="O86" t="s">
        <v>155</v>
      </c>
      <c r="P86" s="3">
        <v>14000000</v>
      </c>
      <c r="Q86" s="3">
        <v>14000000</v>
      </c>
      <c r="R86" t="s">
        <v>390</v>
      </c>
      <c r="S86" t="s">
        <v>391</v>
      </c>
      <c r="T86" t="s">
        <v>37</v>
      </c>
      <c r="U86" t="s">
        <v>171</v>
      </c>
      <c r="V86" t="s">
        <v>175</v>
      </c>
      <c r="W86" t="s">
        <v>235</v>
      </c>
      <c r="X86" s="6" t="s">
        <v>402</v>
      </c>
    </row>
    <row r="87" spans="1:24" ht="15" thickBot="1">
      <c r="A87" t="s">
        <v>150</v>
      </c>
      <c r="B87" t="s">
        <v>404</v>
      </c>
      <c r="C87" t="s">
        <v>405</v>
      </c>
      <c r="F87" t="s">
        <v>27</v>
      </c>
      <c r="G87" t="s">
        <v>44</v>
      </c>
      <c r="I87" t="s">
        <v>27</v>
      </c>
      <c r="J87" s="4">
        <v>230102</v>
      </c>
      <c r="K87" t="s">
        <v>30</v>
      </c>
      <c r="L87" t="s">
        <v>406</v>
      </c>
      <c r="M87" t="s">
        <v>32</v>
      </c>
      <c r="N87" t="s">
        <v>154</v>
      </c>
      <c r="O87" t="s">
        <v>155</v>
      </c>
      <c r="P87" s="3">
        <v>10000000</v>
      </c>
      <c r="Q87" s="3">
        <v>10000000</v>
      </c>
      <c r="R87" t="s">
        <v>122</v>
      </c>
      <c r="S87" t="s">
        <v>156</v>
      </c>
      <c r="T87" t="s">
        <v>37</v>
      </c>
      <c r="U87" t="s">
        <v>171</v>
      </c>
      <c r="V87" t="s">
        <v>157</v>
      </c>
      <c r="W87" t="s">
        <v>158</v>
      </c>
      <c r="X87" s="6" t="s">
        <v>405</v>
      </c>
    </row>
    <row r="88" spans="1:24" ht="15" thickBot="1">
      <c r="A88" t="s">
        <v>407</v>
      </c>
      <c r="B88" t="s">
        <v>408</v>
      </c>
      <c r="C88" t="s">
        <v>409</v>
      </c>
      <c r="F88" t="s">
        <v>27</v>
      </c>
      <c r="G88" t="s">
        <v>28</v>
      </c>
      <c r="I88" t="s">
        <v>27</v>
      </c>
      <c r="J88" s="4">
        <v>230102</v>
      </c>
      <c r="K88" t="s">
        <v>30</v>
      </c>
      <c r="L88" t="s">
        <v>410</v>
      </c>
      <c r="M88" t="s">
        <v>32</v>
      </c>
      <c r="N88" t="s">
        <v>154</v>
      </c>
      <c r="O88" t="s">
        <v>155</v>
      </c>
      <c r="P88" s="3">
        <v>3000000</v>
      </c>
      <c r="Q88" s="3">
        <v>3000000</v>
      </c>
      <c r="R88" t="s">
        <v>411</v>
      </c>
      <c r="S88" t="s">
        <v>412</v>
      </c>
      <c r="T88" t="s">
        <v>37</v>
      </c>
      <c r="V88" t="s">
        <v>175</v>
      </c>
      <c r="W88" t="s">
        <v>235</v>
      </c>
      <c r="X88" s="6" t="s">
        <v>409</v>
      </c>
    </row>
    <row r="89" spans="1:24" ht="15" thickBot="1">
      <c r="A89" t="s">
        <v>407</v>
      </c>
      <c r="B89" t="s">
        <v>413</v>
      </c>
      <c r="C89" t="s">
        <v>414</v>
      </c>
      <c r="F89" t="s">
        <v>27</v>
      </c>
      <c r="G89" t="s">
        <v>28</v>
      </c>
      <c r="I89" t="s">
        <v>27</v>
      </c>
      <c r="J89" s="4">
        <v>230102</v>
      </c>
      <c r="K89" t="s">
        <v>30</v>
      </c>
      <c r="L89" t="s">
        <v>415</v>
      </c>
      <c r="M89" t="s">
        <v>32</v>
      </c>
      <c r="N89" t="s">
        <v>154</v>
      </c>
      <c r="O89" t="s">
        <v>155</v>
      </c>
      <c r="P89" s="3">
        <v>6000000</v>
      </c>
      <c r="Q89" s="3">
        <v>6000000</v>
      </c>
      <c r="R89" t="s">
        <v>411</v>
      </c>
      <c r="S89" t="s">
        <v>412</v>
      </c>
      <c r="T89" t="s">
        <v>37</v>
      </c>
      <c r="V89" t="s">
        <v>199</v>
      </c>
      <c r="W89" t="s">
        <v>217</v>
      </c>
      <c r="X89" s="6" t="s">
        <v>414</v>
      </c>
    </row>
    <row r="90" spans="1:24" ht="15" thickBot="1">
      <c r="A90" t="s">
        <v>407</v>
      </c>
      <c r="B90" t="s">
        <v>416</v>
      </c>
      <c r="C90" t="s">
        <v>417</v>
      </c>
      <c r="F90" t="s">
        <v>27</v>
      </c>
      <c r="G90" t="s">
        <v>28</v>
      </c>
      <c r="I90" t="s">
        <v>27</v>
      </c>
      <c r="J90" s="4">
        <v>230102</v>
      </c>
      <c r="K90" t="s">
        <v>30</v>
      </c>
      <c r="L90" t="s">
        <v>418</v>
      </c>
      <c r="M90" t="s">
        <v>32</v>
      </c>
      <c r="N90" t="s">
        <v>154</v>
      </c>
      <c r="O90" t="s">
        <v>155</v>
      </c>
      <c r="P90" s="3">
        <v>4000000</v>
      </c>
      <c r="Q90" s="3">
        <v>4000000</v>
      </c>
      <c r="R90" t="s">
        <v>411</v>
      </c>
      <c r="S90" t="s">
        <v>412</v>
      </c>
      <c r="T90" t="s">
        <v>37</v>
      </c>
      <c r="V90" t="s">
        <v>199</v>
      </c>
      <c r="W90" t="s">
        <v>213</v>
      </c>
      <c r="X90" s="6" t="s">
        <v>417</v>
      </c>
    </row>
    <row r="91" spans="1:24" ht="15" thickBot="1">
      <c r="A91" t="s">
        <v>407</v>
      </c>
      <c r="B91" t="s">
        <v>419</v>
      </c>
      <c r="C91" t="s">
        <v>420</v>
      </c>
      <c r="F91" t="s">
        <v>27</v>
      </c>
      <c r="G91" t="s">
        <v>28</v>
      </c>
      <c r="I91" t="s">
        <v>27</v>
      </c>
      <c r="J91" s="4">
        <v>230102</v>
      </c>
      <c r="K91" t="s">
        <v>30</v>
      </c>
      <c r="L91" t="s">
        <v>421</v>
      </c>
      <c r="M91" t="s">
        <v>32</v>
      </c>
      <c r="N91" t="s">
        <v>154</v>
      </c>
      <c r="O91" t="s">
        <v>155</v>
      </c>
      <c r="P91" s="3">
        <v>2560000</v>
      </c>
      <c r="Q91" s="3">
        <v>2560000</v>
      </c>
      <c r="R91" t="s">
        <v>411</v>
      </c>
      <c r="S91" t="s">
        <v>412</v>
      </c>
      <c r="T91" t="s">
        <v>37</v>
      </c>
      <c r="V91" t="s">
        <v>199</v>
      </c>
      <c r="W91" t="s">
        <v>200</v>
      </c>
      <c r="X91" s="6" t="s">
        <v>420</v>
      </c>
    </row>
    <row r="92" spans="1:24" ht="15" thickBot="1">
      <c r="A92" t="s">
        <v>407</v>
      </c>
      <c r="B92" t="s">
        <v>422</v>
      </c>
      <c r="C92" t="s">
        <v>423</v>
      </c>
      <c r="F92" t="s">
        <v>27</v>
      </c>
      <c r="G92" t="s">
        <v>28</v>
      </c>
      <c r="I92" t="s">
        <v>27</v>
      </c>
      <c r="J92" s="4">
        <v>230102</v>
      </c>
      <c r="K92" t="s">
        <v>30</v>
      </c>
      <c r="L92" t="s">
        <v>424</v>
      </c>
      <c r="M92" t="s">
        <v>32</v>
      </c>
      <c r="N92" t="s">
        <v>154</v>
      </c>
      <c r="O92" t="s">
        <v>155</v>
      </c>
      <c r="P92" s="3">
        <v>2350000</v>
      </c>
      <c r="Q92" s="3">
        <v>2350000</v>
      </c>
      <c r="R92" t="s">
        <v>411</v>
      </c>
      <c r="S92" t="s">
        <v>412</v>
      </c>
      <c r="T92" t="s">
        <v>37</v>
      </c>
      <c r="V92" t="s">
        <v>175</v>
      </c>
      <c r="W92" t="s">
        <v>235</v>
      </c>
      <c r="X92" s="6" t="s">
        <v>423</v>
      </c>
    </row>
    <row r="93" spans="1:24" ht="15" thickBot="1">
      <c r="A93" t="s">
        <v>290</v>
      </c>
      <c r="B93" t="s">
        <v>425</v>
      </c>
      <c r="C93" t="s">
        <v>426</v>
      </c>
      <c r="F93" t="s">
        <v>27</v>
      </c>
      <c r="G93" t="s">
        <v>44</v>
      </c>
      <c r="I93" t="s">
        <v>27</v>
      </c>
      <c r="J93" s="4">
        <v>230102</v>
      </c>
      <c r="K93" t="s">
        <v>30</v>
      </c>
      <c r="L93" t="s">
        <v>427</v>
      </c>
      <c r="M93" t="s">
        <v>32</v>
      </c>
      <c r="N93" t="s">
        <v>154</v>
      </c>
      <c r="O93" t="s">
        <v>155</v>
      </c>
      <c r="P93" s="3">
        <v>75000000</v>
      </c>
      <c r="Q93" s="4">
        <v>0</v>
      </c>
      <c r="R93" t="s">
        <v>295</v>
      </c>
      <c r="S93" t="s">
        <v>296</v>
      </c>
      <c r="T93" t="s">
        <v>37</v>
      </c>
      <c r="U93" t="s">
        <v>171</v>
      </c>
      <c r="V93" t="s">
        <v>199</v>
      </c>
      <c r="W93" t="s">
        <v>213</v>
      </c>
      <c r="X93" s="6" t="s">
        <v>426</v>
      </c>
    </row>
    <row r="94" spans="1:24" ht="15" thickBot="1">
      <c r="A94" t="s">
        <v>407</v>
      </c>
      <c r="B94" t="s">
        <v>428</v>
      </c>
      <c r="C94" t="s">
        <v>429</v>
      </c>
      <c r="F94" t="s">
        <v>27</v>
      </c>
      <c r="G94" t="s">
        <v>28</v>
      </c>
      <c r="I94" t="s">
        <v>27</v>
      </c>
      <c r="J94" s="4">
        <v>230102</v>
      </c>
      <c r="K94" t="s">
        <v>30</v>
      </c>
      <c r="L94" t="s">
        <v>430</v>
      </c>
      <c r="M94" t="s">
        <v>32</v>
      </c>
      <c r="N94" t="s">
        <v>154</v>
      </c>
      <c r="O94" t="s">
        <v>155</v>
      </c>
      <c r="P94" s="3">
        <v>3300000</v>
      </c>
      <c r="Q94" s="3">
        <v>3300000</v>
      </c>
      <c r="R94" t="s">
        <v>411</v>
      </c>
      <c r="S94" t="s">
        <v>412</v>
      </c>
      <c r="T94" t="s">
        <v>37</v>
      </c>
      <c r="V94" t="s">
        <v>199</v>
      </c>
      <c r="W94" t="s">
        <v>217</v>
      </c>
      <c r="X94" s="6" t="s">
        <v>429</v>
      </c>
    </row>
    <row r="95" spans="1:24" ht="15" thickBot="1">
      <c r="A95" t="s">
        <v>407</v>
      </c>
      <c r="B95" t="s">
        <v>431</v>
      </c>
      <c r="C95" t="s">
        <v>432</v>
      </c>
      <c r="F95" t="s">
        <v>27</v>
      </c>
      <c r="G95" t="s">
        <v>28</v>
      </c>
      <c r="I95" t="s">
        <v>27</v>
      </c>
      <c r="J95" s="4">
        <v>230102</v>
      </c>
      <c r="K95" t="s">
        <v>30</v>
      </c>
      <c r="L95" t="s">
        <v>433</v>
      </c>
      <c r="M95" t="s">
        <v>32</v>
      </c>
      <c r="N95" t="s">
        <v>154</v>
      </c>
      <c r="O95" t="s">
        <v>155</v>
      </c>
      <c r="P95" s="3">
        <v>6480000</v>
      </c>
      <c r="Q95" s="3">
        <v>6480000</v>
      </c>
      <c r="R95" t="s">
        <v>411</v>
      </c>
      <c r="S95" t="s">
        <v>412</v>
      </c>
      <c r="T95" t="s">
        <v>37</v>
      </c>
      <c r="V95" t="s">
        <v>175</v>
      </c>
      <c r="W95" t="s">
        <v>235</v>
      </c>
      <c r="X95" s="6" t="s">
        <v>432</v>
      </c>
    </row>
    <row r="96" spans="1:24" ht="15" thickBot="1">
      <c r="A96" t="s">
        <v>407</v>
      </c>
      <c r="B96" t="s">
        <v>434</v>
      </c>
      <c r="C96" t="s">
        <v>435</v>
      </c>
      <c r="F96" t="s">
        <v>27</v>
      </c>
      <c r="G96" t="s">
        <v>28</v>
      </c>
      <c r="I96" t="s">
        <v>27</v>
      </c>
      <c r="J96" s="4">
        <v>230102</v>
      </c>
      <c r="K96" t="s">
        <v>30</v>
      </c>
      <c r="L96" t="s">
        <v>436</v>
      </c>
      <c r="M96" t="s">
        <v>32</v>
      </c>
      <c r="N96" t="s">
        <v>154</v>
      </c>
      <c r="O96" t="s">
        <v>155</v>
      </c>
      <c r="P96" s="3">
        <v>4300000</v>
      </c>
      <c r="Q96" s="3">
        <v>4300000</v>
      </c>
      <c r="R96" t="s">
        <v>411</v>
      </c>
      <c r="S96" t="s">
        <v>412</v>
      </c>
      <c r="T96" t="s">
        <v>37</v>
      </c>
      <c r="V96" t="s">
        <v>157</v>
      </c>
      <c r="W96" t="s">
        <v>158</v>
      </c>
      <c r="X96" s="6" t="s">
        <v>435</v>
      </c>
    </row>
    <row r="97" spans="1:24" ht="15" thickBot="1">
      <c r="A97" t="s">
        <v>407</v>
      </c>
      <c r="B97" t="s">
        <v>437</v>
      </c>
      <c r="C97" t="s">
        <v>438</v>
      </c>
      <c r="F97" t="s">
        <v>27</v>
      </c>
      <c r="G97" t="s">
        <v>28</v>
      </c>
      <c r="I97" t="s">
        <v>27</v>
      </c>
      <c r="J97" s="4">
        <v>230102</v>
      </c>
      <c r="K97" t="s">
        <v>30</v>
      </c>
      <c r="L97" t="s">
        <v>439</v>
      </c>
      <c r="M97" t="s">
        <v>32</v>
      </c>
      <c r="N97" t="s">
        <v>154</v>
      </c>
      <c r="O97" t="s">
        <v>155</v>
      </c>
      <c r="P97" s="3">
        <v>20000000</v>
      </c>
      <c r="Q97" s="3">
        <v>20000000</v>
      </c>
      <c r="R97" t="s">
        <v>411</v>
      </c>
      <c r="S97" t="s">
        <v>412</v>
      </c>
      <c r="T97" t="s">
        <v>37</v>
      </c>
      <c r="V97" t="s">
        <v>199</v>
      </c>
      <c r="W97" t="s">
        <v>200</v>
      </c>
      <c r="X97" s="6" t="s">
        <v>438</v>
      </c>
    </row>
    <row r="98" spans="1:24" ht="15" thickBot="1">
      <c r="A98" t="s">
        <v>407</v>
      </c>
      <c r="B98" t="s">
        <v>440</v>
      </c>
      <c r="C98" t="s">
        <v>441</v>
      </c>
      <c r="F98" t="s">
        <v>27</v>
      </c>
      <c r="G98" t="s">
        <v>28</v>
      </c>
      <c r="I98" t="s">
        <v>27</v>
      </c>
      <c r="J98" s="4">
        <v>230102</v>
      </c>
      <c r="K98" t="s">
        <v>30</v>
      </c>
      <c r="L98" t="s">
        <v>442</v>
      </c>
      <c r="M98" t="s">
        <v>32</v>
      </c>
      <c r="N98" t="s">
        <v>154</v>
      </c>
      <c r="O98" t="s">
        <v>155</v>
      </c>
      <c r="P98" s="3">
        <v>3349100</v>
      </c>
      <c r="Q98" s="3">
        <v>3349100</v>
      </c>
      <c r="R98" t="s">
        <v>411</v>
      </c>
      <c r="S98" t="s">
        <v>412</v>
      </c>
      <c r="T98" t="s">
        <v>37</v>
      </c>
      <c r="V98" t="s">
        <v>227</v>
      </c>
      <c r="W98" t="s">
        <v>228</v>
      </c>
      <c r="X98" s="6" t="s">
        <v>441</v>
      </c>
    </row>
    <row r="99" spans="1:24" ht="15" thickBot="1">
      <c r="A99" t="s">
        <v>407</v>
      </c>
      <c r="B99" t="s">
        <v>443</v>
      </c>
      <c r="C99" t="s">
        <v>444</v>
      </c>
      <c r="F99" t="s">
        <v>27</v>
      </c>
      <c r="G99" t="s">
        <v>28</v>
      </c>
      <c r="I99" t="s">
        <v>27</v>
      </c>
      <c r="J99" s="4">
        <v>230102</v>
      </c>
      <c r="K99" t="s">
        <v>30</v>
      </c>
      <c r="L99" t="s">
        <v>445</v>
      </c>
      <c r="M99" t="s">
        <v>32</v>
      </c>
      <c r="N99" t="s">
        <v>154</v>
      </c>
      <c r="O99" t="s">
        <v>155</v>
      </c>
      <c r="P99" s="3">
        <v>302500</v>
      </c>
      <c r="Q99" s="3">
        <v>302500</v>
      </c>
      <c r="R99" t="s">
        <v>411</v>
      </c>
      <c r="S99" t="s">
        <v>412</v>
      </c>
      <c r="T99" t="s">
        <v>37</v>
      </c>
      <c r="V99" t="s">
        <v>199</v>
      </c>
      <c r="W99" t="s">
        <v>200</v>
      </c>
      <c r="X99" s="6" t="s">
        <v>444</v>
      </c>
    </row>
    <row r="100" spans="1:24" ht="15" thickBot="1">
      <c r="A100" t="s">
        <v>290</v>
      </c>
      <c r="B100" t="s">
        <v>446</v>
      </c>
      <c r="C100" t="s">
        <v>447</v>
      </c>
      <c r="F100" t="s">
        <v>27</v>
      </c>
      <c r="G100" t="s">
        <v>44</v>
      </c>
      <c r="I100" t="s">
        <v>27</v>
      </c>
      <c r="J100" s="4">
        <v>230102</v>
      </c>
      <c r="K100" t="s">
        <v>30</v>
      </c>
      <c r="L100" t="s">
        <v>448</v>
      </c>
      <c r="M100" t="s">
        <v>32</v>
      </c>
      <c r="N100" t="s">
        <v>154</v>
      </c>
      <c r="O100" t="s">
        <v>155</v>
      </c>
      <c r="P100" s="3">
        <v>80000000</v>
      </c>
      <c r="Q100" s="4">
        <v>0</v>
      </c>
      <c r="R100" t="s">
        <v>295</v>
      </c>
      <c r="S100" t="s">
        <v>296</v>
      </c>
      <c r="T100" t="s">
        <v>37</v>
      </c>
      <c r="U100" t="s">
        <v>266</v>
      </c>
      <c r="V100" t="s">
        <v>199</v>
      </c>
      <c r="W100" t="s">
        <v>213</v>
      </c>
      <c r="X100" s="6" t="s">
        <v>447</v>
      </c>
    </row>
    <row r="101" spans="1:24" ht="15" thickBot="1">
      <c r="A101" t="s">
        <v>407</v>
      </c>
      <c r="B101" t="s">
        <v>449</v>
      </c>
      <c r="C101" t="s">
        <v>450</v>
      </c>
      <c r="F101" t="s">
        <v>27</v>
      </c>
      <c r="G101" t="s">
        <v>44</v>
      </c>
      <c r="I101" t="s">
        <v>27</v>
      </c>
      <c r="J101" s="4">
        <v>230102</v>
      </c>
      <c r="K101" t="s">
        <v>30</v>
      </c>
      <c r="L101" t="s">
        <v>451</v>
      </c>
      <c r="M101" t="s">
        <v>32</v>
      </c>
      <c r="N101" t="s">
        <v>154</v>
      </c>
      <c r="O101" t="s">
        <v>155</v>
      </c>
      <c r="P101" s="3">
        <v>11144250</v>
      </c>
      <c r="Q101" s="3">
        <v>11144250</v>
      </c>
      <c r="R101" t="s">
        <v>411</v>
      </c>
      <c r="S101" t="s">
        <v>412</v>
      </c>
      <c r="T101" t="s">
        <v>37</v>
      </c>
      <c r="V101" t="s">
        <v>184</v>
      </c>
      <c r="W101" t="s">
        <v>185</v>
      </c>
      <c r="X101" s="6" t="s">
        <v>450</v>
      </c>
    </row>
    <row r="102" spans="1:24" ht="15" thickBot="1">
      <c r="A102" t="s">
        <v>279</v>
      </c>
      <c r="B102" t="s">
        <v>452</v>
      </c>
      <c r="C102" t="s">
        <v>453</v>
      </c>
      <c r="F102" t="s">
        <v>27</v>
      </c>
      <c r="G102" t="s">
        <v>44</v>
      </c>
      <c r="I102" t="s">
        <v>27</v>
      </c>
      <c r="J102" s="4">
        <v>230102</v>
      </c>
      <c r="K102" t="s">
        <v>30</v>
      </c>
      <c r="L102" t="s">
        <v>454</v>
      </c>
      <c r="M102" t="s">
        <v>32</v>
      </c>
      <c r="N102" t="s">
        <v>154</v>
      </c>
      <c r="O102" t="s">
        <v>155</v>
      </c>
      <c r="P102" s="3">
        <v>62000000</v>
      </c>
      <c r="Q102" s="3">
        <v>62000000</v>
      </c>
      <c r="R102" t="s">
        <v>283</v>
      </c>
      <c r="S102" t="s">
        <v>284</v>
      </c>
      <c r="T102" t="s">
        <v>37</v>
      </c>
      <c r="U102" t="s">
        <v>171</v>
      </c>
      <c r="V102" t="s">
        <v>199</v>
      </c>
      <c r="W102" t="s">
        <v>213</v>
      </c>
      <c r="X102" s="6" t="s">
        <v>453</v>
      </c>
    </row>
    <row r="103" spans="1:24" ht="15" thickBot="1">
      <c r="A103" t="s">
        <v>279</v>
      </c>
      <c r="B103" t="s">
        <v>455</v>
      </c>
      <c r="C103" t="s">
        <v>456</v>
      </c>
      <c r="F103" t="s">
        <v>27</v>
      </c>
      <c r="G103" t="s">
        <v>44</v>
      </c>
      <c r="I103" t="s">
        <v>27</v>
      </c>
      <c r="J103" s="4">
        <v>230102</v>
      </c>
      <c r="K103" t="s">
        <v>30</v>
      </c>
      <c r="L103" t="s">
        <v>457</v>
      </c>
      <c r="M103" t="s">
        <v>32</v>
      </c>
      <c r="N103" t="s">
        <v>154</v>
      </c>
      <c r="O103" t="s">
        <v>155</v>
      </c>
      <c r="P103" s="3">
        <v>4084000</v>
      </c>
      <c r="Q103" s="3">
        <v>4084000</v>
      </c>
      <c r="R103" t="s">
        <v>283</v>
      </c>
      <c r="S103" t="s">
        <v>284</v>
      </c>
      <c r="T103" t="s">
        <v>37</v>
      </c>
      <c r="U103" t="s">
        <v>171</v>
      </c>
      <c r="V103" t="s">
        <v>199</v>
      </c>
      <c r="W103" t="s">
        <v>200</v>
      </c>
      <c r="X103" s="6" t="s">
        <v>456</v>
      </c>
    </row>
    <row r="104" spans="1:24" ht="15" thickBot="1">
      <c r="A104" t="s">
        <v>458</v>
      </c>
      <c r="B104" t="s">
        <v>459</v>
      </c>
      <c r="C104" t="s">
        <v>460</v>
      </c>
      <c r="F104" t="s">
        <v>27</v>
      </c>
      <c r="G104" t="s">
        <v>44</v>
      </c>
      <c r="I104" t="s">
        <v>27</v>
      </c>
      <c r="J104" s="4">
        <v>230102</v>
      </c>
      <c r="K104" t="s">
        <v>30</v>
      </c>
      <c r="L104" t="s">
        <v>461</v>
      </c>
      <c r="M104" t="s">
        <v>32</v>
      </c>
      <c r="N104" t="s">
        <v>154</v>
      </c>
      <c r="O104" t="s">
        <v>155</v>
      </c>
      <c r="P104" s="3">
        <v>9784000</v>
      </c>
      <c r="Q104" s="3">
        <v>9784000</v>
      </c>
      <c r="R104" t="s">
        <v>283</v>
      </c>
      <c r="S104" t="s">
        <v>462</v>
      </c>
      <c r="T104" t="s">
        <v>37</v>
      </c>
      <c r="U104" t="s">
        <v>171</v>
      </c>
      <c r="V104" t="s">
        <v>184</v>
      </c>
      <c r="W104" t="s">
        <v>463</v>
      </c>
      <c r="X104" s="6" t="s">
        <v>460</v>
      </c>
    </row>
    <row r="105" spans="1:24" ht="15" thickBot="1">
      <c r="A105" t="s">
        <v>464</v>
      </c>
      <c r="B105" t="s">
        <v>465</v>
      </c>
      <c r="C105" t="s">
        <v>466</v>
      </c>
      <c r="F105" t="s">
        <v>27</v>
      </c>
      <c r="G105" t="s">
        <v>44</v>
      </c>
      <c r="I105" t="s">
        <v>27</v>
      </c>
      <c r="J105" s="4">
        <v>230102</v>
      </c>
      <c r="K105" t="s">
        <v>30</v>
      </c>
      <c r="L105" t="s">
        <v>467</v>
      </c>
      <c r="M105" t="s">
        <v>32</v>
      </c>
      <c r="N105" t="s">
        <v>154</v>
      </c>
      <c r="O105" t="s">
        <v>155</v>
      </c>
      <c r="P105" s="3">
        <v>10100000</v>
      </c>
      <c r="Q105" s="3">
        <v>10100000</v>
      </c>
      <c r="R105" t="s">
        <v>468</v>
      </c>
      <c r="S105" t="s">
        <v>469</v>
      </c>
      <c r="T105" t="s">
        <v>37</v>
      </c>
      <c r="U105" t="s">
        <v>171</v>
      </c>
      <c r="V105" t="s">
        <v>199</v>
      </c>
      <c r="W105" t="s">
        <v>213</v>
      </c>
      <c r="X105" s="6" t="s">
        <v>466</v>
      </c>
    </row>
    <row r="106" spans="1:24" ht="15" thickBot="1">
      <c r="A106" t="s">
        <v>470</v>
      </c>
      <c r="B106" t="s">
        <v>471</v>
      </c>
      <c r="C106" t="s">
        <v>472</v>
      </c>
      <c r="F106" t="s">
        <v>27</v>
      </c>
      <c r="G106" t="s">
        <v>44</v>
      </c>
      <c r="I106" t="s">
        <v>27</v>
      </c>
      <c r="J106" s="4">
        <v>230102</v>
      </c>
      <c r="K106" t="s">
        <v>30</v>
      </c>
      <c r="L106" t="s">
        <v>473</v>
      </c>
      <c r="M106" t="s">
        <v>32</v>
      </c>
      <c r="N106" t="s">
        <v>154</v>
      </c>
      <c r="O106" t="s">
        <v>155</v>
      </c>
      <c r="P106" s="3">
        <v>10000000</v>
      </c>
      <c r="Q106" s="3">
        <v>10000000</v>
      </c>
      <c r="R106" t="s">
        <v>122</v>
      </c>
      <c r="S106" t="s">
        <v>474</v>
      </c>
      <c r="T106" t="s">
        <v>37</v>
      </c>
      <c r="U106" t="s">
        <v>171</v>
      </c>
      <c r="V106" t="s">
        <v>184</v>
      </c>
      <c r="W106" t="s">
        <v>185</v>
      </c>
      <c r="X106" s="6" t="s">
        <v>472</v>
      </c>
    </row>
    <row r="107" spans="1:24" ht="15" thickBot="1">
      <c r="A107" t="s">
        <v>470</v>
      </c>
      <c r="B107" t="s">
        <v>475</v>
      </c>
      <c r="C107" t="s">
        <v>476</v>
      </c>
      <c r="F107" t="s">
        <v>27</v>
      </c>
      <c r="G107" t="s">
        <v>44</v>
      </c>
      <c r="I107" t="s">
        <v>27</v>
      </c>
      <c r="J107" s="4">
        <v>230102</v>
      </c>
      <c r="K107" t="s">
        <v>30</v>
      </c>
      <c r="L107" t="s">
        <v>477</v>
      </c>
      <c r="M107" t="s">
        <v>32</v>
      </c>
      <c r="N107" t="s">
        <v>154</v>
      </c>
      <c r="O107" t="s">
        <v>155</v>
      </c>
      <c r="P107" s="3">
        <v>55300000</v>
      </c>
      <c r="Q107" s="3">
        <v>55300000</v>
      </c>
      <c r="R107" t="s">
        <v>122</v>
      </c>
      <c r="S107" t="s">
        <v>474</v>
      </c>
      <c r="T107" t="s">
        <v>37</v>
      </c>
      <c r="U107" t="s">
        <v>171</v>
      </c>
      <c r="V107" t="s">
        <v>184</v>
      </c>
      <c r="W107" t="s">
        <v>185</v>
      </c>
      <c r="X107" s="6" t="s">
        <v>476</v>
      </c>
    </row>
    <row r="108" spans="1:24" ht="15" thickBot="1">
      <c r="A108" t="s">
        <v>118</v>
      </c>
      <c r="B108" t="s">
        <v>478</v>
      </c>
      <c r="C108" t="s">
        <v>479</v>
      </c>
      <c r="F108" t="s">
        <v>27</v>
      </c>
      <c r="G108" t="s">
        <v>44</v>
      </c>
      <c r="I108" t="s">
        <v>27</v>
      </c>
      <c r="J108" s="4">
        <v>230102</v>
      </c>
      <c r="K108" t="s">
        <v>30</v>
      </c>
      <c r="L108" t="s">
        <v>480</v>
      </c>
      <c r="M108" t="s">
        <v>32</v>
      </c>
      <c r="N108" t="s">
        <v>154</v>
      </c>
      <c r="O108" t="s">
        <v>155</v>
      </c>
      <c r="P108" s="3">
        <v>3350000</v>
      </c>
      <c r="Q108" s="3">
        <v>3350000</v>
      </c>
      <c r="R108" t="s">
        <v>122</v>
      </c>
      <c r="S108" t="s">
        <v>123</v>
      </c>
      <c r="T108" t="s">
        <v>37</v>
      </c>
      <c r="U108" t="s">
        <v>171</v>
      </c>
      <c r="V108" t="s">
        <v>175</v>
      </c>
      <c r="W108" t="s">
        <v>176</v>
      </c>
      <c r="X108" s="6" t="s">
        <v>479</v>
      </c>
    </row>
    <row r="109" spans="1:24" ht="15" thickBot="1">
      <c r="A109" t="s">
        <v>464</v>
      </c>
      <c r="B109" t="s">
        <v>481</v>
      </c>
      <c r="C109" t="s">
        <v>482</v>
      </c>
      <c r="F109" t="s">
        <v>27</v>
      </c>
      <c r="G109" t="s">
        <v>44</v>
      </c>
      <c r="I109" t="s">
        <v>27</v>
      </c>
      <c r="J109" s="4">
        <v>230102</v>
      </c>
      <c r="K109" t="s">
        <v>30</v>
      </c>
      <c r="L109" t="s">
        <v>483</v>
      </c>
      <c r="M109" t="s">
        <v>32</v>
      </c>
      <c r="N109" t="s">
        <v>154</v>
      </c>
      <c r="O109" t="s">
        <v>155</v>
      </c>
      <c r="P109" s="3">
        <v>14000000</v>
      </c>
      <c r="Q109" s="3">
        <v>14000000</v>
      </c>
      <c r="R109" t="s">
        <v>468</v>
      </c>
      <c r="S109" t="s">
        <v>469</v>
      </c>
      <c r="T109" t="s">
        <v>37</v>
      </c>
      <c r="U109" t="s">
        <v>171</v>
      </c>
      <c r="V109" t="s">
        <v>199</v>
      </c>
      <c r="W109" t="s">
        <v>200</v>
      </c>
      <c r="X109" s="6" t="s">
        <v>482</v>
      </c>
    </row>
    <row r="110" spans="1:24" ht="15" thickBot="1">
      <c r="A110" t="s">
        <v>484</v>
      </c>
      <c r="B110" t="s">
        <v>485</v>
      </c>
      <c r="C110" t="s">
        <v>486</v>
      </c>
      <c r="F110" t="s">
        <v>27</v>
      </c>
      <c r="G110" t="s">
        <v>44</v>
      </c>
      <c r="I110" t="s">
        <v>27</v>
      </c>
      <c r="J110" s="4">
        <v>230102</v>
      </c>
      <c r="K110" t="s">
        <v>30</v>
      </c>
      <c r="L110" t="s">
        <v>487</v>
      </c>
      <c r="M110" t="s">
        <v>32</v>
      </c>
      <c r="N110" t="s">
        <v>154</v>
      </c>
      <c r="O110" t="s">
        <v>155</v>
      </c>
      <c r="P110" s="3">
        <v>432896600</v>
      </c>
      <c r="Q110" s="3">
        <v>432896600</v>
      </c>
      <c r="R110" t="s">
        <v>488</v>
      </c>
      <c r="S110" t="s">
        <v>489</v>
      </c>
      <c r="T110" t="s">
        <v>37</v>
      </c>
      <c r="U110" t="s">
        <v>171</v>
      </c>
      <c r="V110" t="s">
        <v>157</v>
      </c>
      <c r="W110" t="s">
        <v>247</v>
      </c>
      <c r="X110" s="6" t="s">
        <v>486</v>
      </c>
    </row>
    <row r="111" spans="1:24" ht="15" thickBot="1">
      <c r="A111" t="s">
        <v>279</v>
      </c>
      <c r="B111" t="s">
        <v>490</v>
      </c>
      <c r="C111" t="s">
        <v>491</v>
      </c>
      <c r="F111" t="s">
        <v>27</v>
      </c>
      <c r="G111" t="s">
        <v>44</v>
      </c>
      <c r="I111" t="s">
        <v>27</v>
      </c>
      <c r="J111" s="4">
        <v>230102</v>
      </c>
      <c r="K111" t="s">
        <v>30</v>
      </c>
      <c r="L111" t="s">
        <v>492</v>
      </c>
      <c r="M111" t="s">
        <v>32</v>
      </c>
      <c r="N111" t="s">
        <v>154</v>
      </c>
      <c r="O111" t="s">
        <v>155</v>
      </c>
      <c r="P111" s="3">
        <v>4000000</v>
      </c>
      <c r="Q111" s="3">
        <v>4000000</v>
      </c>
      <c r="R111" t="s">
        <v>283</v>
      </c>
      <c r="S111" t="s">
        <v>284</v>
      </c>
      <c r="T111" t="s">
        <v>37</v>
      </c>
      <c r="U111" t="s">
        <v>171</v>
      </c>
      <c r="V111" t="s">
        <v>199</v>
      </c>
      <c r="W111" t="s">
        <v>213</v>
      </c>
      <c r="X111" s="6" t="s">
        <v>788</v>
      </c>
    </row>
    <row r="112" spans="1:24" ht="15" thickBot="1">
      <c r="A112" t="s">
        <v>84</v>
      </c>
      <c r="B112" t="s">
        <v>493</v>
      </c>
      <c r="C112" t="s">
        <v>494</v>
      </c>
      <c r="F112" t="s">
        <v>27</v>
      </c>
      <c r="G112" t="s">
        <v>44</v>
      </c>
      <c r="I112" t="s">
        <v>27</v>
      </c>
      <c r="J112" s="4">
        <v>230102</v>
      </c>
      <c r="K112" t="s">
        <v>30</v>
      </c>
      <c r="L112" t="s">
        <v>495</v>
      </c>
      <c r="M112" t="s">
        <v>32</v>
      </c>
      <c r="N112" t="s">
        <v>101</v>
      </c>
      <c r="O112" t="s">
        <v>102</v>
      </c>
      <c r="P112" s="3">
        <v>40000</v>
      </c>
      <c r="Q112" s="3">
        <v>40000</v>
      </c>
      <c r="R112" t="s">
        <v>88</v>
      </c>
      <c r="S112" t="s">
        <v>89</v>
      </c>
      <c r="T112" t="s">
        <v>37</v>
      </c>
      <c r="V112" t="s">
        <v>175</v>
      </c>
      <c r="W112" t="s">
        <v>235</v>
      </c>
      <c r="X112" s="6" t="s">
        <v>494</v>
      </c>
    </row>
    <row r="113" spans="1:24" ht="15" thickBot="1">
      <c r="A113" t="s">
        <v>84</v>
      </c>
      <c r="B113" t="s">
        <v>496</v>
      </c>
      <c r="C113" t="s">
        <v>497</v>
      </c>
      <c r="F113" t="s">
        <v>27</v>
      </c>
      <c r="G113" t="s">
        <v>44</v>
      </c>
      <c r="I113" t="s">
        <v>27</v>
      </c>
      <c r="J113" s="4">
        <v>230102</v>
      </c>
      <c r="K113" t="s">
        <v>30</v>
      </c>
      <c r="L113" t="s">
        <v>498</v>
      </c>
      <c r="M113" t="s">
        <v>32</v>
      </c>
      <c r="N113" t="s">
        <v>101</v>
      </c>
      <c r="O113" t="s">
        <v>134</v>
      </c>
      <c r="P113" s="3">
        <v>50000</v>
      </c>
      <c r="Q113" s="3">
        <v>50000</v>
      </c>
      <c r="R113" t="s">
        <v>88</v>
      </c>
      <c r="S113" t="s">
        <v>89</v>
      </c>
      <c r="T113" t="s">
        <v>37</v>
      </c>
      <c r="V113" t="s">
        <v>175</v>
      </c>
      <c r="W113" t="s">
        <v>176</v>
      </c>
      <c r="X113" s="6" t="s">
        <v>497</v>
      </c>
    </row>
    <row r="114" spans="1:24" ht="15" thickBot="1">
      <c r="A114" t="s">
        <v>499</v>
      </c>
      <c r="B114" t="s">
        <v>500</v>
      </c>
      <c r="C114" t="s">
        <v>277</v>
      </c>
      <c r="F114" t="s">
        <v>27</v>
      </c>
      <c r="G114" t="s">
        <v>44</v>
      </c>
      <c r="I114" t="s">
        <v>27</v>
      </c>
      <c r="J114" s="4">
        <v>230102</v>
      </c>
      <c r="K114" t="s">
        <v>30</v>
      </c>
      <c r="L114" t="s">
        <v>501</v>
      </c>
      <c r="M114" t="s">
        <v>32</v>
      </c>
      <c r="N114" t="s">
        <v>154</v>
      </c>
      <c r="O114" t="s">
        <v>155</v>
      </c>
      <c r="P114" s="3">
        <v>1682720</v>
      </c>
      <c r="Q114" s="3">
        <v>1682720</v>
      </c>
      <c r="R114" t="s">
        <v>502</v>
      </c>
      <c r="S114" t="s">
        <v>149</v>
      </c>
      <c r="T114" t="s">
        <v>37</v>
      </c>
      <c r="U114" t="s">
        <v>503</v>
      </c>
      <c r="V114" t="s">
        <v>184</v>
      </c>
      <c r="W114" t="s">
        <v>278</v>
      </c>
      <c r="X114" s="6" t="s">
        <v>277</v>
      </c>
    </row>
    <row r="115" spans="1:24" ht="15" thickBot="1">
      <c r="A115" t="s">
        <v>504</v>
      </c>
      <c r="B115" t="s">
        <v>505</v>
      </c>
      <c r="C115" t="s">
        <v>264</v>
      </c>
      <c r="F115" t="s">
        <v>27</v>
      </c>
      <c r="G115" t="s">
        <v>44</v>
      </c>
      <c r="I115" t="s">
        <v>27</v>
      </c>
      <c r="J115" s="4">
        <v>230102</v>
      </c>
      <c r="K115" t="s">
        <v>30</v>
      </c>
      <c r="L115" t="s">
        <v>506</v>
      </c>
      <c r="M115" t="s">
        <v>32</v>
      </c>
      <c r="N115" t="s">
        <v>154</v>
      </c>
      <c r="O115" t="s">
        <v>155</v>
      </c>
      <c r="P115" s="3">
        <v>4550000</v>
      </c>
      <c r="Q115" s="3">
        <v>4550000</v>
      </c>
      <c r="R115" t="s">
        <v>507</v>
      </c>
      <c r="S115" t="s">
        <v>149</v>
      </c>
      <c r="T115" t="s">
        <v>37</v>
      </c>
      <c r="U115" t="s">
        <v>503</v>
      </c>
      <c r="V115" t="s">
        <v>199</v>
      </c>
      <c r="W115" t="s">
        <v>213</v>
      </c>
      <c r="X115" s="6" t="s">
        <v>264</v>
      </c>
    </row>
    <row r="116" spans="1:24" ht="15" thickBot="1">
      <c r="A116" t="s">
        <v>508</v>
      </c>
      <c r="B116" t="s">
        <v>509</v>
      </c>
      <c r="C116" t="s">
        <v>510</v>
      </c>
      <c r="F116" t="s">
        <v>27</v>
      </c>
      <c r="G116" t="s">
        <v>44</v>
      </c>
      <c r="I116" t="s">
        <v>27</v>
      </c>
      <c r="J116" s="4">
        <v>230102</v>
      </c>
      <c r="K116" t="s">
        <v>30</v>
      </c>
      <c r="L116" t="s">
        <v>511</v>
      </c>
      <c r="M116" t="s">
        <v>32</v>
      </c>
      <c r="N116" t="s">
        <v>133</v>
      </c>
      <c r="O116" t="s">
        <v>251</v>
      </c>
      <c r="P116" s="3">
        <v>2043900</v>
      </c>
      <c r="Q116" s="3">
        <v>2043900</v>
      </c>
      <c r="R116" t="s">
        <v>512</v>
      </c>
      <c r="S116" t="s">
        <v>513</v>
      </c>
      <c r="T116" t="s">
        <v>37</v>
      </c>
      <c r="V116" t="s">
        <v>157</v>
      </c>
      <c r="W116" t="s">
        <v>158</v>
      </c>
      <c r="X116" s="6" t="s">
        <v>510</v>
      </c>
    </row>
    <row r="117" spans="1:24" ht="15" thickBot="1">
      <c r="A117" t="s">
        <v>514</v>
      </c>
      <c r="B117" t="s">
        <v>515</v>
      </c>
      <c r="C117" t="s">
        <v>516</v>
      </c>
      <c r="F117" t="s">
        <v>27</v>
      </c>
      <c r="G117" t="s">
        <v>44</v>
      </c>
      <c r="I117" t="s">
        <v>27</v>
      </c>
      <c r="J117" s="4">
        <v>230102</v>
      </c>
      <c r="K117" t="s">
        <v>30</v>
      </c>
      <c r="L117" t="s">
        <v>517</v>
      </c>
      <c r="M117" t="s">
        <v>32</v>
      </c>
      <c r="N117" t="s">
        <v>133</v>
      </c>
      <c r="O117" t="s">
        <v>134</v>
      </c>
      <c r="P117" s="3">
        <v>5282400</v>
      </c>
      <c r="Q117" s="3">
        <v>5282400</v>
      </c>
      <c r="R117" t="s">
        <v>518</v>
      </c>
      <c r="S117" t="s">
        <v>513</v>
      </c>
      <c r="T117" t="s">
        <v>37</v>
      </c>
      <c r="V117" t="s">
        <v>157</v>
      </c>
      <c r="W117" t="s">
        <v>158</v>
      </c>
      <c r="X117" s="6" t="s">
        <v>516</v>
      </c>
    </row>
    <row r="118" spans="1:24" ht="15" thickBot="1">
      <c r="A118" t="s">
        <v>519</v>
      </c>
      <c r="B118" t="s">
        <v>520</v>
      </c>
      <c r="C118" t="s">
        <v>521</v>
      </c>
      <c r="F118" t="s">
        <v>27</v>
      </c>
      <c r="G118" t="s">
        <v>44</v>
      </c>
      <c r="I118" t="s">
        <v>27</v>
      </c>
      <c r="J118" s="4">
        <v>230102</v>
      </c>
      <c r="K118" t="s">
        <v>30</v>
      </c>
      <c r="L118" t="s">
        <v>522</v>
      </c>
      <c r="M118" t="s">
        <v>32</v>
      </c>
      <c r="N118" t="s">
        <v>133</v>
      </c>
      <c r="O118" t="s">
        <v>134</v>
      </c>
      <c r="P118" s="3">
        <v>20000</v>
      </c>
      <c r="Q118" s="3">
        <v>20000</v>
      </c>
      <c r="R118" t="s">
        <v>523</v>
      </c>
      <c r="S118" t="s">
        <v>524</v>
      </c>
      <c r="T118" t="s">
        <v>37</v>
      </c>
      <c r="V118" t="s">
        <v>199</v>
      </c>
      <c r="W118" t="s">
        <v>213</v>
      </c>
      <c r="X118" s="6" t="s">
        <v>789</v>
      </c>
    </row>
    <row r="119" spans="1:24" ht="15" thickBot="1">
      <c r="A119" t="s">
        <v>519</v>
      </c>
      <c r="B119" t="s">
        <v>525</v>
      </c>
      <c r="C119" t="s">
        <v>526</v>
      </c>
      <c r="F119" t="s">
        <v>27</v>
      </c>
      <c r="G119" t="s">
        <v>44</v>
      </c>
      <c r="I119" t="s">
        <v>27</v>
      </c>
      <c r="J119" s="4">
        <v>230102</v>
      </c>
      <c r="K119" t="s">
        <v>30</v>
      </c>
      <c r="L119" t="s">
        <v>527</v>
      </c>
      <c r="M119" t="s">
        <v>32</v>
      </c>
      <c r="N119" t="s">
        <v>133</v>
      </c>
      <c r="O119" t="s">
        <v>134</v>
      </c>
      <c r="P119" s="3">
        <v>65120</v>
      </c>
      <c r="Q119" s="3">
        <v>65120</v>
      </c>
      <c r="R119" t="s">
        <v>523</v>
      </c>
      <c r="S119" t="s">
        <v>524</v>
      </c>
      <c r="T119" t="s">
        <v>37</v>
      </c>
      <c r="V119" t="s">
        <v>199</v>
      </c>
      <c r="W119" t="s">
        <v>213</v>
      </c>
      <c r="X119" s="6" t="s">
        <v>526</v>
      </c>
    </row>
    <row r="120" spans="1:24" ht="15" thickBot="1">
      <c r="A120" t="s">
        <v>519</v>
      </c>
      <c r="B120" t="s">
        <v>528</v>
      </c>
      <c r="C120" t="s">
        <v>529</v>
      </c>
      <c r="F120" t="s">
        <v>27</v>
      </c>
      <c r="G120" t="s">
        <v>44</v>
      </c>
      <c r="I120" t="s">
        <v>27</v>
      </c>
      <c r="J120" s="4">
        <v>230102</v>
      </c>
      <c r="K120" t="s">
        <v>30</v>
      </c>
      <c r="L120" t="s">
        <v>530</v>
      </c>
      <c r="M120" t="s">
        <v>32</v>
      </c>
      <c r="N120" t="s">
        <v>133</v>
      </c>
      <c r="O120" t="s">
        <v>134</v>
      </c>
      <c r="P120" s="3">
        <v>100000</v>
      </c>
      <c r="Q120" s="3">
        <v>100000</v>
      </c>
      <c r="R120" t="s">
        <v>523</v>
      </c>
      <c r="S120" t="s">
        <v>524</v>
      </c>
      <c r="T120" t="s">
        <v>37</v>
      </c>
      <c r="V120" t="s">
        <v>199</v>
      </c>
      <c r="W120" t="s">
        <v>213</v>
      </c>
      <c r="X120" s="6" t="s">
        <v>790</v>
      </c>
    </row>
    <row r="121" spans="1:24" ht="15" thickBot="1">
      <c r="A121" t="s">
        <v>531</v>
      </c>
      <c r="B121" t="s">
        <v>532</v>
      </c>
      <c r="C121" t="s">
        <v>533</v>
      </c>
      <c r="F121" t="s">
        <v>27</v>
      </c>
      <c r="G121" t="s">
        <v>44</v>
      </c>
      <c r="I121" t="s">
        <v>27</v>
      </c>
      <c r="J121" s="4">
        <v>230102</v>
      </c>
      <c r="K121" t="s">
        <v>30</v>
      </c>
      <c r="L121" t="s">
        <v>534</v>
      </c>
      <c r="M121" t="s">
        <v>32</v>
      </c>
      <c r="N121" t="s">
        <v>133</v>
      </c>
      <c r="O121" t="s">
        <v>134</v>
      </c>
      <c r="P121" s="3">
        <v>30841700</v>
      </c>
      <c r="Q121" s="3">
        <v>30841700</v>
      </c>
      <c r="R121" t="s">
        <v>111</v>
      </c>
      <c r="S121" t="s">
        <v>535</v>
      </c>
      <c r="T121" t="s">
        <v>37</v>
      </c>
      <c r="V121" t="s">
        <v>175</v>
      </c>
      <c r="W121" t="s">
        <v>176</v>
      </c>
      <c r="X121" s="6" t="s">
        <v>533</v>
      </c>
    </row>
    <row r="122" spans="1:24" ht="15" thickBot="1">
      <c r="A122" t="s">
        <v>297</v>
      </c>
      <c r="B122" t="s">
        <v>536</v>
      </c>
      <c r="C122" t="s">
        <v>320</v>
      </c>
      <c r="F122" t="s">
        <v>27</v>
      </c>
      <c r="G122" t="s">
        <v>44</v>
      </c>
      <c r="H122" t="s">
        <v>29</v>
      </c>
      <c r="I122" t="s">
        <v>27</v>
      </c>
      <c r="J122" s="4">
        <v>230102</v>
      </c>
      <c r="K122" t="s">
        <v>30</v>
      </c>
      <c r="L122" t="s">
        <v>537</v>
      </c>
      <c r="M122" t="s">
        <v>32</v>
      </c>
      <c r="N122" t="s">
        <v>154</v>
      </c>
      <c r="O122" t="s">
        <v>155</v>
      </c>
      <c r="P122" s="3">
        <v>159200000</v>
      </c>
      <c r="Q122" s="3">
        <v>159200000</v>
      </c>
      <c r="R122" t="s">
        <v>301</v>
      </c>
      <c r="S122" t="s">
        <v>302</v>
      </c>
      <c r="T122" t="s">
        <v>37</v>
      </c>
      <c r="U122" t="s">
        <v>503</v>
      </c>
      <c r="V122" t="s">
        <v>157</v>
      </c>
      <c r="W122" t="s">
        <v>322</v>
      </c>
      <c r="X122" s="6" t="s">
        <v>320</v>
      </c>
    </row>
    <row r="123" spans="1:24" ht="15" thickBot="1">
      <c r="A123" t="s">
        <v>297</v>
      </c>
      <c r="B123" t="s">
        <v>538</v>
      </c>
      <c r="C123" t="s">
        <v>539</v>
      </c>
      <c r="F123" t="s">
        <v>27</v>
      </c>
      <c r="G123" t="s">
        <v>44</v>
      </c>
      <c r="H123" t="s">
        <v>29</v>
      </c>
      <c r="I123" t="s">
        <v>27</v>
      </c>
      <c r="J123" s="4">
        <v>230102</v>
      </c>
      <c r="K123" t="s">
        <v>30</v>
      </c>
      <c r="L123" t="s">
        <v>540</v>
      </c>
      <c r="M123" t="s">
        <v>32</v>
      </c>
      <c r="N123" t="s">
        <v>154</v>
      </c>
      <c r="O123" t="s">
        <v>155</v>
      </c>
      <c r="P123" s="3">
        <v>700000000</v>
      </c>
      <c r="Q123" s="3">
        <v>700000000</v>
      </c>
      <c r="R123" t="s">
        <v>301</v>
      </c>
      <c r="S123" t="s">
        <v>302</v>
      </c>
      <c r="T123" t="s">
        <v>37</v>
      </c>
      <c r="U123" t="s">
        <v>503</v>
      </c>
      <c r="V123" t="s">
        <v>184</v>
      </c>
      <c r="W123" t="s">
        <v>278</v>
      </c>
      <c r="X123" s="6" t="s">
        <v>539</v>
      </c>
    </row>
    <row r="124" spans="1:24" ht="15" thickBot="1">
      <c r="A124" t="s">
        <v>541</v>
      </c>
      <c r="B124" t="s">
        <v>542</v>
      </c>
      <c r="C124" t="s">
        <v>543</v>
      </c>
      <c r="F124" t="s">
        <v>27</v>
      </c>
      <c r="G124" t="s">
        <v>44</v>
      </c>
      <c r="I124" t="s">
        <v>27</v>
      </c>
      <c r="J124" s="4">
        <v>230102</v>
      </c>
      <c r="K124" t="s">
        <v>30</v>
      </c>
      <c r="L124" t="s">
        <v>544</v>
      </c>
      <c r="M124" t="s">
        <v>32</v>
      </c>
      <c r="N124" t="s">
        <v>545</v>
      </c>
      <c r="O124" t="s">
        <v>546</v>
      </c>
      <c r="P124" s="3">
        <v>1000000</v>
      </c>
      <c r="Q124" s="3">
        <v>1000000</v>
      </c>
      <c r="R124" t="s">
        <v>547</v>
      </c>
      <c r="S124" t="s">
        <v>296</v>
      </c>
      <c r="T124" t="s">
        <v>37</v>
      </c>
      <c r="V124" t="s">
        <v>199</v>
      </c>
      <c r="W124" t="s">
        <v>213</v>
      </c>
      <c r="X124" s="6" t="s">
        <v>543</v>
      </c>
    </row>
    <row r="125" spans="1:24" ht="15" thickBot="1">
      <c r="A125" t="s">
        <v>548</v>
      </c>
      <c r="B125" t="s">
        <v>549</v>
      </c>
      <c r="C125" t="s">
        <v>550</v>
      </c>
      <c r="F125" t="s">
        <v>27</v>
      </c>
      <c r="G125" t="s">
        <v>44</v>
      </c>
      <c r="I125" t="s">
        <v>27</v>
      </c>
      <c r="J125" s="4">
        <v>230102</v>
      </c>
      <c r="K125" t="s">
        <v>30</v>
      </c>
      <c r="L125" t="s">
        <v>551</v>
      </c>
      <c r="M125" t="s">
        <v>32</v>
      </c>
      <c r="N125" t="s">
        <v>133</v>
      </c>
      <c r="O125" t="s">
        <v>134</v>
      </c>
      <c r="P125" s="3">
        <v>15000000</v>
      </c>
      <c r="Q125" s="3">
        <v>15000000</v>
      </c>
      <c r="R125" t="s">
        <v>552</v>
      </c>
      <c r="S125" t="s">
        <v>296</v>
      </c>
      <c r="T125" t="s">
        <v>37</v>
      </c>
      <c r="V125" t="s">
        <v>199</v>
      </c>
      <c r="W125" t="s">
        <v>213</v>
      </c>
      <c r="X125" s="6" t="s">
        <v>550</v>
      </c>
    </row>
    <row r="126" spans="1:24" ht="15" thickBot="1">
      <c r="A126" t="s">
        <v>290</v>
      </c>
      <c r="B126" t="s">
        <v>553</v>
      </c>
      <c r="C126" t="s">
        <v>447</v>
      </c>
      <c r="F126" t="s">
        <v>27</v>
      </c>
      <c r="G126" t="s">
        <v>44</v>
      </c>
      <c r="I126" t="s">
        <v>27</v>
      </c>
      <c r="J126" s="4">
        <v>230102</v>
      </c>
      <c r="K126" t="s">
        <v>30</v>
      </c>
      <c r="L126" t="s">
        <v>554</v>
      </c>
      <c r="M126" t="s">
        <v>32</v>
      </c>
      <c r="N126" t="s">
        <v>154</v>
      </c>
      <c r="O126" t="s">
        <v>155</v>
      </c>
      <c r="P126" s="3">
        <v>80000000</v>
      </c>
      <c r="Q126" s="3">
        <v>80000000</v>
      </c>
      <c r="R126" t="s">
        <v>295</v>
      </c>
      <c r="S126" t="s">
        <v>296</v>
      </c>
      <c r="T126" t="s">
        <v>37</v>
      </c>
      <c r="U126" t="s">
        <v>503</v>
      </c>
      <c r="V126" t="s">
        <v>199</v>
      </c>
      <c r="W126" t="s">
        <v>213</v>
      </c>
      <c r="X126" s="6" t="s">
        <v>447</v>
      </c>
    </row>
    <row r="127" spans="1:24" ht="15" thickBot="1">
      <c r="A127" t="s">
        <v>555</v>
      </c>
      <c r="B127" t="s">
        <v>556</v>
      </c>
      <c r="C127" t="s">
        <v>557</v>
      </c>
      <c r="F127" t="s">
        <v>27</v>
      </c>
      <c r="G127" t="s">
        <v>28</v>
      </c>
      <c r="I127" t="s">
        <v>27</v>
      </c>
      <c r="J127" s="4">
        <v>230102</v>
      </c>
      <c r="K127" t="s">
        <v>30</v>
      </c>
      <c r="L127" t="s">
        <v>558</v>
      </c>
      <c r="M127" t="s">
        <v>32</v>
      </c>
      <c r="N127" t="s">
        <v>133</v>
      </c>
      <c r="O127" t="s">
        <v>134</v>
      </c>
      <c r="P127" s="3">
        <v>100000</v>
      </c>
      <c r="Q127" s="3">
        <v>100000</v>
      </c>
      <c r="R127" t="s">
        <v>502</v>
      </c>
      <c r="S127" t="s">
        <v>559</v>
      </c>
      <c r="T127" t="s">
        <v>37</v>
      </c>
      <c r="V127" t="s">
        <v>175</v>
      </c>
      <c r="W127" t="s">
        <v>235</v>
      </c>
      <c r="X127" s="6" t="s">
        <v>557</v>
      </c>
    </row>
    <row r="128" spans="1:24" ht="15" thickBot="1">
      <c r="A128" t="s">
        <v>560</v>
      </c>
      <c r="B128" t="s">
        <v>561</v>
      </c>
      <c r="C128" t="s">
        <v>562</v>
      </c>
      <c r="F128" t="s">
        <v>27</v>
      </c>
      <c r="G128" t="s">
        <v>44</v>
      </c>
      <c r="H128" t="s">
        <v>29</v>
      </c>
      <c r="I128" t="s">
        <v>27</v>
      </c>
      <c r="J128" s="4">
        <v>230102</v>
      </c>
      <c r="K128" t="s">
        <v>30</v>
      </c>
      <c r="L128" t="s">
        <v>563</v>
      </c>
      <c r="M128" t="s">
        <v>32</v>
      </c>
      <c r="N128" t="s">
        <v>133</v>
      </c>
      <c r="O128" t="s">
        <v>134</v>
      </c>
      <c r="P128" s="3">
        <v>300000</v>
      </c>
      <c r="Q128" s="3">
        <v>300000</v>
      </c>
      <c r="R128" t="s">
        <v>564</v>
      </c>
      <c r="S128" t="s">
        <v>565</v>
      </c>
      <c r="T128" t="s">
        <v>37</v>
      </c>
      <c r="V128" t="s">
        <v>175</v>
      </c>
      <c r="W128" t="s">
        <v>176</v>
      </c>
      <c r="X128" s="6" t="s">
        <v>562</v>
      </c>
    </row>
    <row r="129" spans="1:24" ht="15" thickBot="1">
      <c r="A129" t="s">
        <v>566</v>
      </c>
      <c r="B129" t="s">
        <v>567</v>
      </c>
      <c r="C129" t="s">
        <v>568</v>
      </c>
      <c r="F129" t="s">
        <v>27</v>
      </c>
      <c r="G129" t="s">
        <v>28</v>
      </c>
      <c r="H129" t="s">
        <v>569</v>
      </c>
      <c r="I129" t="s">
        <v>27</v>
      </c>
      <c r="J129" s="4">
        <v>230102</v>
      </c>
      <c r="K129" t="s">
        <v>30</v>
      </c>
      <c r="L129" t="s">
        <v>570</v>
      </c>
      <c r="M129" t="s">
        <v>32</v>
      </c>
      <c r="N129" t="s">
        <v>133</v>
      </c>
      <c r="O129" t="s">
        <v>134</v>
      </c>
      <c r="P129" s="3">
        <v>1000000</v>
      </c>
      <c r="Q129" s="3">
        <v>1000000</v>
      </c>
      <c r="R129" t="s">
        <v>148</v>
      </c>
      <c r="S129" t="s">
        <v>565</v>
      </c>
      <c r="T129" t="s">
        <v>37</v>
      </c>
      <c r="V129" t="s">
        <v>157</v>
      </c>
      <c r="W129" t="s">
        <v>158</v>
      </c>
      <c r="X129" s="6" t="s">
        <v>568</v>
      </c>
    </row>
    <row r="130" spans="1:24" ht="15" thickBot="1">
      <c r="A130" t="s">
        <v>357</v>
      </c>
      <c r="B130" t="s">
        <v>571</v>
      </c>
      <c r="C130" t="s">
        <v>572</v>
      </c>
      <c r="F130" t="s">
        <v>27</v>
      </c>
      <c r="G130" t="s">
        <v>44</v>
      </c>
      <c r="H130" t="s">
        <v>29</v>
      </c>
      <c r="I130" t="s">
        <v>27</v>
      </c>
      <c r="J130" s="4">
        <v>230102</v>
      </c>
      <c r="K130" t="s">
        <v>30</v>
      </c>
      <c r="L130" t="s">
        <v>573</v>
      </c>
      <c r="M130" t="s">
        <v>32</v>
      </c>
      <c r="N130" t="s">
        <v>154</v>
      </c>
      <c r="O130" t="s">
        <v>155</v>
      </c>
      <c r="P130" s="3">
        <v>2502800</v>
      </c>
      <c r="Q130" s="3">
        <v>2502800</v>
      </c>
      <c r="R130" t="s">
        <v>361</v>
      </c>
      <c r="S130" t="s">
        <v>362</v>
      </c>
      <c r="T130" t="s">
        <v>37</v>
      </c>
      <c r="U130" t="s">
        <v>503</v>
      </c>
      <c r="V130" t="s">
        <v>199</v>
      </c>
      <c r="W130" t="s">
        <v>213</v>
      </c>
      <c r="X130" s="6" t="s">
        <v>572</v>
      </c>
    </row>
    <row r="131" spans="1:24" ht="15" thickBot="1">
      <c r="A131" t="s">
        <v>574</v>
      </c>
      <c r="B131" t="s">
        <v>575</v>
      </c>
      <c r="C131" t="s">
        <v>576</v>
      </c>
      <c r="F131" t="s">
        <v>27</v>
      </c>
      <c r="G131" t="s">
        <v>44</v>
      </c>
      <c r="H131" t="s">
        <v>29</v>
      </c>
      <c r="I131" t="s">
        <v>27</v>
      </c>
      <c r="J131" s="4">
        <v>230102</v>
      </c>
      <c r="K131" t="s">
        <v>30</v>
      </c>
      <c r="L131" t="s">
        <v>577</v>
      </c>
      <c r="M131" t="s">
        <v>32</v>
      </c>
      <c r="N131" t="s">
        <v>133</v>
      </c>
      <c r="O131" t="s">
        <v>134</v>
      </c>
      <c r="P131" s="3">
        <v>200000</v>
      </c>
      <c r="Q131" s="3">
        <v>200000</v>
      </c>
      <c r="R131" t="s">
        <v>148</v>
      </c>
      <c r="S131" t="s">
        <v>578</v>
      </c>
      <c r="T131" t="s">
        <v>37</v>
      </c>
      <c r="V131" t="s">
        <v>157</v>
      </c>
      <c r="W131" t="s">
        <v>158</v>
      </c>
      <c r="X131" s="6" t="s">
        <v>576</v>
      </c>
    </row>
    <row r="132" spans="1:24" ht="15" thickBot="1">
      <c r="A132" t="s">
        <v>357</v>
      </c>
      <c r="B132" t="s">
        <v>579</v>
      </c>
      <c r="C132" t="s">
        <v>580</v>
      </c>
      <c r="F132" t="s">
        <v>27</v>
      </c>
      <c r="G132" t="s">
        <v>44</v>
      </c>
      <c r="H132" t="s">
        <v>29</v>
      </c>
      <c r="I132" t="s">
        <v>27</v>
      </c>
      <c r="J132" s="4">
        <v>230102</v>
      </c>
      <c r="K132" t="s">
        <v>30</v>
      </c>
      <c r="L132" t="s">
        <v>581</v>
      </c>
      <c r="M132" t="s">
        <v>32</v>
      </c>
      <c r="N132" t="s">
        <v>154</v>
      </c>
      <c r="O132" t="s">
        <v>155</v>
      </c>
      <c r="P132" s="3">
        <v>1561000</v>
      </c>
      <c r="Q132" s="3">
        <v>1561000</v>
      </c>
      <c r="R132" t="s">
        <v>361</v>
      </c>
      <c r="S132" t="s">
        <v>362</v>
      </c>
      <c r="T132" t="s">
        <v>37</v>
      </c>
      <c r="U132" t="s">
        <v>503</v>
      </c>
      <c r="V132" t="s">
        <v>199</v>
      </c>
      <c r="W132" t="s">
        <v>213</v>
      </c>
      <c r="X132" s="6" t="s">
        <v>580</v>
      </c>
    </row>
    <row r="133" spans="1:24" ht="15" thickBot="1">
      <c r="A133" t="s">
        <v>297</v>
      </c>
      <c r="B133" t="s">
        <v>582</v>
      </c>
      <c r="C133" t="s">
        <v>583</v>
      </c>
      <c r="F133" t="s">
        <v>27</v>
      </c>
      <c r="G133" t="s">
        <v>44</v>
      </c>
      <c r="I133" t="s">
        <v>27</v>
      </c>
      <c r="J133" s="4">
        <v>230102</v>
      </c>
      <c r="K133" t="s">
        <v>30</v>
      </c>
      <c r="L133" t="s">
        <v>584</v>
      </c>
      <c r="M133" t="s">
        <v>32</v>
      </c>
      <c r="N133" t="s">
        <v>133</v>
      </c>
      <c r="O133" t="s">
        <v>134</v>
      </c>
      <c r="P133" s="3">
        <v>63479600</v>
      </c>
      <c r="Q133" s="3">
        <v>63479600</v>
      </c>
      <c r="R133" t="s">
        <v>301</v>
      </c>
      <c r="S133" t="s">
        <v>302</v>
      </c>
      <c r="T133" t="s">
        <v>37</v>
      </c>
      <c r="V133" t="s">
        <v>157</v>
      </c>
      <c r="W133" t="s">
        <v>158</v>
      </c>
      <c r="X133" s="6" t="s">
        <v>583</v>
      </c>
    </row>
    <row r="134" spans="1:24" ht="15" thickBot="1">
      <c r="A134" t="s">
        <v>585</v>
      </c>
      <c r="B134" t="s">
        <v>586</v>
      </c>
      <c r="C134" t="s">
        <v>587</v>
      </c>
      <c r="F134" t="s">
        <v>27</v>
      </c>
      <c r="G134" t="s">
        <v>28</v>
      </c>
      <c r="I134" t="s">
        <v>27</v>
      </c>
      <c r="J134" s="4">
        <v>230102</v>
      </c>
      <c r="K134" t="s">
        <v>30</v>
      </c>
      <c r="L134" t="s">
        <v>588</v>
      </c>
      <c r="M134" t="s">
        <v>32</v>
      </c>
      <c r="N134" t="s">
        <v>336</v>
      </c>
      <c r="O134" t="s">
        <v>347</v>
      </c>
      <c r="P134" s="3">
        <v>741500</v>
      </c>
      <c r="Q134" s="3">
        <v>741500</v>
      </c>
      <c r="R134" t="s">
        <v>589</v>
      </c>
      <c r="S134" t="s">
        <v>590</v>
      </c>
      <c r="T134" t="s">
        <v>49</v>
      </c>
      <c r="U134" t="s">
        <v>591</v>
      </c>
      <c r="V134" t="s">
        <v>592</v>
      </c>
      <c r="W134" t="s">
        <v>593</v>
      </c>
      <c r="X134" s="6" t="s">
        <v>587</v>
      </c>
    </row>
    <row r="135" spans="1:24" ht="15" thickBot="1">
      <c r="A135" t="s">
        <v>594</v>
      </c>
      <c r="B135" t="s">
        <v>595</v>
      </c>
      <c r="C135" t="s">
        <v>596</v>
      </c>
      <c r="F135" t="s">
        <v>27</v>
      </c>
      <c r="G135" t="s">
        <v>44</v>
      </c>
      <c r="I135" t="s">
        <v>27</v>
      </c>
      <c r="J135" s="4">
        <v>230102</v>
      </c>
      <c r="K135" t="s">
        <v>30</v>
      </c>
      <c r="L135" t="s">
        <v>597</v>
      </c>
      <c r="M135" t="s">
        <v>32</v>
      </c>
      <c r="N135" t="s">
        <v>336</v>
      </c>
      <c r="O135" t="s">
        <v>347</v>
      </c>
      <c r="P135" s="3">
        <v>7000000</v>
      </c>
      <c r="Q135" s="3">
        <v>7000000</v>
      </c>
      <c r="R135" t="s">
        <v>598</v>
      </c>
      <c r="S135" t="s">
        <v>331</v>
      </c>
      <c r="T135" t="s">
        <v>37</v>
      </c>
      <c r="U135" t="s">
        <v>591</v>
      </c>
      <c r="V135" t="s">
        <v>599</v>
      </c>
      <c r="W135" t="s">
        <v>600</v>
      </c>
      <c r="X135" s="6" t="s">
        <v>596</v>
      </c>
    </row>
    <row r="136" spans="1:24" ht="15" thickBot="1">
      <c r="A136" t="s">
        <v>601</v>
      </c>
      <c r="B136" t="s">
        <v>602</v>
      </c>
      <c r="C136" t="s">
        <v>603</v>
      </c>
      <c r="F136" t="s">
        <v>27</v>
      </c>
      <c r="G136" t="s">
        <v>44</v>
      </c>
      <c r="I136" t="s">
        <v>27</v>
      </c>
      <c r="J136" s="4">
        <v>230102</v>
      </c>
      <c r="K136" t="s">
        <v>30</v>
      </c>
      <c r="L136" t="s">
        <v>604</v>
      </c>
      <c r="M136" t="s">
        <v>32</v>
      </c>
      <c r="N136" t="s">
        <v>605</v>
      </c>
      <c r="O136" t="s">
        <v>251</v>
      </c>
      <c r="P136" s="3">
        <v>3000000</v>
      </c>
      <c r="Q136" s="3">
        <v>3000000</v>
      </c>
      <c r="R136" t="s">
        <v>66</v>
      </c>
      <c r="S136" t="s">
        <v>89</v>
      </c>
      <c r="T136" t="s">
        <v>37</v>
      </c>
      <c r="U136" t="s">
        <v>591</v>
      </c>
      <c r="V136" t="s">
        <v>606</v>
      </c>
      <c r="W136" t="s">
        <v>607</v>
      </c>
      <c r="X136" s="6" t="s">
        <v>603</v>
      </c>
    </row>
    <row r="137" spans="1:24" ht="15" thickBot="1">
      <c r="A137" t="s">
        <v>90</v>
      </c>
      <c r="B137" t="s">
        <v>608</v>
      </c>
      <c r="C137" t="s">
        <v>609</v>
      </c>
      <c r="F137" t="s">
        <v>27</v>
      </c>
      <c r="G137" t="s">
        <v>44</v>
      </c>
      <c r="I137" t="s">
        <v>27</v>
      </c>
      <c r="J137" s="4">
        <v>230102</v>
      </c>
      <c r="K137" t="s">
        <v>30</v>
      </c>
      <c r="L137" t="s">
        <v>610</v>
      </c>
      <c r="M137" t="s">
        <v>32</v>
      </c>
      <c r="N137" t="s">
        <v>336</v>
      </c>
      <c r="O137" t="s">
        <v>347</v>
      </c>
      <c r="P137" s="3">
        <v>150000</v>
      </c>
      <c r="Q137" s="3">
        <v>150000</v>
      </c>
      <c r="R137" t="s">
        <v>94</v>
      </c>
      <c r="S137" t="s">
        <v>89</v>
      </c>
      <c r="T137" t="s">
        <v>37</v>
      </c>
      <c r="U137" t="s">
        <v>591</v>
      </c>
      <c r="V137" t="s">
        <v>592</v>
      </c>
      <c r="W137" t="s">
        <v>593</v>
      </c>
      <c r="X137" s="6" t="s">
        <v>609</v>
      </c>
    </row>
    <row r="138" spans="1:24" ht="15" thickBot="1">
      <c r="A138" t="s">
        <v>601</v>
      </c>
      <c r="B138" t="s">
        <v>611</v>
      </c>
      <c r="C138" t="s">
        <v>612</v>
      </c>
      <c r="F138" t="s">
        <v>27</v>
      </c>
      <c r="G138" t="s">
        <v>44</v>
      </c>
      <c r="I138" t="s">
        <v>27</v>
      </c>
      <c r="J138" s="4">
        <v>230102</v>
      </c>
      <c r="K138" t="s">
        <v>30</v>
      </c>
      <c r="L138" t="s">
        <v>613</v>
      </c>
      <c r="M138" t="s">
        <v>32</v>
      </c>
      <c r="N138" t="s">
        <v>336</v>
      </c>
      <c r="O138" t="s">
        <v>251</v>
      </c>
      <c r="P138" s="3">
        <v>4000000</v>
      </c>
      <c r="Q138" s="3">
        <v>4000000</v>
      </c>
      <c r="R138" t="s">
        <v>66</v>
      </c>
      <c r="S138" t="s">
        <v>89</v>
      </c>
      <c r="T138" t="s">
        <v>37</v>
      </c>
      <c r="U138" t="s">
        <v>591</v>
      </c>
      <c r="V138" t="s">
        <v>606</v>
      </c>
      <c r="W138" t="s">
        <v>614</v>
      </c>
      <c r="X138" s="6" t="s">
        <v>612</v>
      </c>
    </row>
    <row r="139" spans="1:24" ht="15" thickBot="1">
      <c r="A139" t="s">
        <v>90</v>
      </c>
      <c r="B139" t="s">
        <v>615</v>
      </c>
      <c r="C139" t="s">
        <v>616</v>
      </c>
      <c r="F139" t="s">
        <v>27</v>
      </c>
      <c r="G139" t="s">
        <v>28</v>
      </c>
      <c r="I139" t="s">
        <v>27</v>
      </c>
      <c r="J139" s="4">
        <v>230102</v>
      </c>
      <c r="K139" t="s">
        <v>30</v>
      </c>
      <c r="L139" t="s">
        <v>617</v>
      </c>
      <c r="M139" t="s">
        <v>32</v>
      </c>
      <c r="N139" t="s">
        <v>336</v>
      </c>
      <c r="O139" t="s">
        <v>347</v>
      </c>
      <c r="P139" s="3">
        <v>200000</v>
      </c>
      <c r="Q139" s="3">
        <v>200000</v>
      </c>
      <c r="R139" t="s">
        <v>94</v>
      </c>
      <c r="S139" t="s">
        <v>89</v>
      </c>
      <c r="T139" t="s">
        <v>37</v>
      </c>
      <c r="U139" t="s">
        <v>591</v>
      </c>
      <c r="V139" t="s">
        <v>592</v>
      </c>
      <c r="W139" t="s">
        <v>593</v>
      </c>
      <c r="X139" s="6" t="s">
        <v>616</v>
      </c>
    </row>
    <row r="140" spans="1:24" ht="15" thickBot="1">
      <c r="A140" t="s">
        <v>90</v>
      </c>
      <c r="B140" t="s">
        <v>618</v>
      </c>
      <c r="C140" t="s">
        <v>619</v>
      </c>
      <c r="F140" t="s">
        <v>27</v>
      </c>
      <c r="G140" t="s">
        <v>44</v>
      </c>
      <c r="I140" t="s">
        <v>27</v>
      </c>
      <c r="J140" s="4">
        <v>230102</v>
      </c>
      <c r="K140" t="s">
        <v>30</v>
      </c>
      <c r="L140" t="s">
        <v>620</v>
      </c>
      <c r="M140" t="s">
        <v>32</v>
      </c>
      <c r="N140" t="s">
        <v>336</v>
      </c>
      <c r="O140" t="s">
        <v>347</v>
      </c>
      <c r="P140" s="3">
        <v>300000</v>
      </c>
      <c r="Q140" s="3">
        <v>300000</v>
      </c>
      <c r="R140" t="s">
        <v>94</v>
      </c>
      <c r="S140" t="s">
        <v>89</v>
      </c>
      <c r="T140" t="s">
        <v>37</v>
      </c>
      <c r="U140" t="s">
        <v>591</v>
      </c>
      <c r="V140" t="s">
        <v>592</v>
      </c>
      <c r="W140" t="s">
        <v>593</v>
      </c>
      <c r="X140" s="6" t="s">
        <v>619</v>
      </c>
    </row>
    <row r="141" spans="1:24" ht="15" thickBot="1">
      <c r="A141" t="s">
        <v>585</v>
      </c>
      <c r="B141" t="s">
        <v>621</v>
      </c>
      <c r="C141" t="s">
        <v>622</v>
      </c>
      <c r="F141" t="s">
        <v>27</v>
      </c>
      <c r="G141" t="s">
        <v>44</v>
      </c>
      <c r="I141" t="s">
        <v>27</v>
      </c>
      <c r="J141" s="4">
        <v>230102</v>
      </c>
      <c r="K141" t="s">
        <v>30</v>
      </c>
      <c r="L141" t="s">
        <v>623</v>
      </c>
      <c r="M141" t="s">
        <v>32</v>
      </c>
      <c r="N141" t="s">
        <v>336</v>
      </c>
      <c r="O141" t="s">
        <v>347</v>
      </c>
      <c r="P141" s="3">
        <v>1614500</v>
      </c>
      <c r="Q141" s="3">
        <v>1614500</v>
      </c>
      <c r="R141" t="s">
        <v>589</v>
      </c>
      <c r="S141" t="s">
        <v>590</v>
      </c>
      <c r="T141" t="s">
        <v>49</v>
      </c>
      <c r="U141" t="s">
        <v>591</v>
      </c>
      <c r="V141" t="s">
        <v>606</v>
      </c>
      <c r="W141" t="s">
        <v>624</v>
      </c>
      <c r="X141" s="6" t="s">
        <v>622</v>
      </c>
    </row>
    <row r="142" spans="1:24" ht="15" thickBot="1">
      <c r="A142" t="s">
        <v>548</v>
      </c>
      <c r="B142" t="s">
        <v>625</v>
      </c>
      <c r="C142" t="s">
        <v>626</v>
      </c>
      <c r="F142" t="s">
        <v>27</v>
      </c>
      <c r="G142" t="s">
        <v>44</v>
      </c>
      <c r="I142" t="s">
        <v>27</v>
      </c>
      <c r="J142" s="4">
        <v>230102</v>
      </c>
      <c r="K142" t="s">
        <v>30</v>
      </c>
      <c r="L142" t="s">
        <v>627</v>
      </c>
      <c r="M142" t="s">
        <v>32</v>
      </c>
      <c r="N142" t="s">
        <v>336</v>
      </c>
      <c r="O142" t="s">
        <v>347</v>
      </c>
      <c r="P142" s="3">
        <v>200000000</v>
      </c>
      <c r="Q142" s="3">
        <v>200000000</v>
      </c>
      <c r="R142" t="s">
        <v>552</v>
      </c>
      <c r="S142" t="s">
        <v>296</v>
      </c>
      <c r="T142" t="s">
        <v>37</v>
      </c>
      <c r="U142" t="s">
        <v>591</v>
      </c>
      <c r="V142" t="s">
        <v>592</v>
      </c>
      <c r="W142" t="s">
        <v>628</v>
      </c>
      <c r="X142" s="6" t="s">
        <v>626</v>
      </c>
    </row>
    <row r="143" spans="1:24" ht="15" thickBot="1">
      <c r="A143" t="s">
        <v>262</v>
      </c>
      <c r="B143" t="s">
        <v>629</v>
      </c>
      <c r="C143" t="s">
        <v>630</v>
      </c>
      <c r="F143" t="s">
        <v>27</v>
      </c>
      <c r="G143" t="s">
        <v>44</v>
      </c>
      <c r="I143" t="s">
        <v>27</v>
      </c>
      <c r="J143" s="4">
        <v>230102</v>
      </c>
      <c r="K143" t="s">
        <v>30</v>
      </c>
      <c r="L143" t="s">
        <v>631</v>
      </c>
      <c r="M143" t="s">
        <v>32</v>
      </c>
      <c r="N143" t="s">
        <v>336</v>
      </c>
      <c r="O143" t="s">
        <v>347</v>
      </c>
      <c r="P143" s="3">
        <v>2265000</v>
      </c>
      <c r="Q143" s="3">
        <v>2265000</v>
      </c>
      <c r="R143" t="s">
        <v>111</v>
      </c>
      <c r="S143" t="s">
        <v>149</v>
      </c>
      <c r="T143" t="s">
        <v>37</v>
      </c>
      <c r="U143" t="s">
        <v>591</v>
      </c>
      <c r="V143" t="s">
        <v>592</v>
      </c>
      <c r="W143" t="s">
        <v>593</v>
      </c>
      <c r="X143" s="6" t="s">
        <v>630</v>
      </c>
    </row>
    <row r="144" spans="1:24" ht="15" thickBot="1">
      <c r="A144" t="s">
        <v>163</v>
      </c>
      <c r="B144" t="s">
        <v>632</v>
      </c>
      <c r="C144" t="s">
        <v>633</v>
      </c>
      <c r="F144" t="s">
        <v>27</v>
      </c>
      <c r="G144" t="s">
        <v>44</v>
      </c>
      <c r="H144" t="s">
        <v>29</v>
      </c>
      <c r="I144" t="s">
        <v>27</v>
      </c>
      <c r="J144" s="4">
        <v>230102</v>
      </c>
      <c r="K144" t="s">
        <v>30</v>
      </c>
      <c r="L144" t="s">
        <v>634</v>
      </c>
      <c r="M144" t="s">
        <v>32</v>
      </c>
      <c r="N144" t="s">
        <v>336</v>
      </c>
      <c r="O144" t="s">
        <v>251</v>
      </c>
      <c r="P144" s="3">
        <v>12000000</v>
      </c>
      <c r="Q144" s="3">
        <v>12000000</v>
      </c>
      <c r="R144" t="s">
        <v>168</v>
      </c>
      <c r="S144" t="s">
        <v>169</v>
      </c>
      <c r="T144" t="s">
        <v>170</v>
      </c>
      <c r="U144" t="s">
        <v>591</v>
      </c>
      <c r="V144" t="s">
        <v>635</v>
      </c>
      <c r="W144" t="s">
        <v>636</v>
      </c>
      <c r="X144" s="6" t="s">
        <v>633</v>
      </c>
    </row>
    <row r="145" spans="1:24" ht="15" thickBot="1">
      <c r="A145" t="s">
        <v>637</v>
      </c>
      <c r="B145" t="s">
        <v>638</v>
      </c>
      <c r="C145" t="s">
        <v>639</v>
      </c>
      <c r="F145" t="s">
        <v>27</v>
      </c>
      <c r="G145" t="s">
        <v>44</v>
      </c>
      <c r="I145" t="s">
        <v>27</v>
      </c>
      <c r="J145" s="4">
        <v>230102</v>
      </c>
      <c r="K145" t="s">
        <v>30</v>
      </c>
      <c r="L145" t="s">
        <v>640</v>
      </c>
      <c r="M145" t="s">
        <v>32</v>
      </c>
      <c r="N145" t="s">
        <v>336</v>
      </c>
      <c r="O145" t="s">
        <v>347</v>
      </c>
      <c r="P145" s="3">
        <v>80000000</v>
      </c>
      <c r="Q145" s="3">
        <v>80000000</v>
      </c>
      <c r="R145" t="s">
        <v>641</v>
      </c>
      <c r="S145" t="s">
        <v>642</v>
      </c>
      <c r="T145" t="s">
        <v>37</v>
      </c>
      <c r="U145" t="s">
        <v>591</v>
      </c>
      <c r="V145" t="s">
        <v>635</v>
      </c>
      <c r="W145" t="s">
        <v>643</v>
      </c>
      <c r="X145" s="6" t="s">
        <v>639</v>
      </c>
    </row>
    <row r="146" spans="1:24" ht="15" thickBot="1">
      <c r="A146" t="s">
        <v>548</v>
      </c>
      <c r="B146" t="s">
        <v>644</v>
      </c>
      <c r="C146" t="s">
        <v>645</v>
      </c>
      <c r="F146" t="s">
        <v>27</v>
      </c>
      <c r="G146" t="s">
        <v>28</v>
      </c>
      <c r="I146" t="s">
        <v>27</v>
      </c>
      <c r="J146" s="4">
        <v>230102</v>
      </c>
      <c r="K146" t="s">
        <v>30</v>
      </c>
      <c r="L146" t="s">
        <v>646</v>
      </c>
      <c r="M146" t="s">
        <v>32</v>
      </c>
      <c r="N146" t="s">
        <v>336</v>
      </c>
      <c r="O146" t="s">
        <v>347</v>
      </c>
      <c r="P146" s="3">
        <v>50000000</v>
      </c>
      <c r="Q146" s="3">
        <v>50000000</v>
      </c>
      <c r="R146" t="s">
        <v>552</v>
      </c>
      <c r="S146" t="s">
        <v>296</v>
      </c>
      <c r="T146" t="s">
        <v>37</v>
      </c>
      <c r="U146" t="s">
        <v>591</v>
      </c>
      <c r="V146" t="s">
        <v>592</v>
      </c>
      <c r="W146" t="s">
        <v>647</v>
      </c>
      <c r="X146" s="6" t="s">
        <v>645</v>
      </c>
    </row>
    <row r="147" spans="1:24" ht="15" thickBot="1">
      <c r="A147" t="s">
        <v>648</v>
      </c>
      <c r="B147" t="s">
        <v>649</v>
      </c>
      <c r="C147" t="s">
        <v>650</v>
      </c>
      <c r="F147" t="s">
        <v>27</v>
      </c>
      <c r="G147" t="s">
        <v>44</v>
      </c>
      <c r="I147" t="s">
        <v>27</v>
      </c>
      <c r="J147" s="4">
        <v>230102</v>
      </c>
      <c r="K147" t="s">
        <v>30</v>
      </c>
      <c r="L147" t="s">
        <v>651</v>
      </c>
      <c r="M147" t="s">
        <v>32</v>
      </c>
      <c r="N147" t="s">
        <v>336</v>
      </c>
      <c r="O147" t="s">
        <v>347</v>
      </c>
      <c r="P147" s="3">
        <v>40000000</v>
      </c>
      <c r="Q147" s="3">
        <v>40000000</v>
      </c>
      <c r="R147" t="s">
        <v>652</v>
      </c>
      <c r="S147" t="s">
        <v>331</v>
      </c>
      <c r="T147" t="s">
        <v>37</v>
      </c>
      <c r="U147" t="s">
        <v>591</v>
      </c>
      <c r="V147" t="s">
        <v>592</v>
      </c>
      <c r="W147" t="s">
        <v>647</v>
      </c>
      <c r="X147" s="6" t="s">
        <v>650</v>
      </c>
    </row>
    <row r="148" spans="1:24" ht="15" thickBot="1">
      <c r="A148" t="s">
        <v>458</v>
      </c>
      <c r="B148" t="s">
        <v>653</v>
      </c>
      <c r="C148" t="s">
        <v>654</v>
      </c>
      <c r="F148" t="s">
        <v>27</v>
      </c>
      <c r="G148" t="s">
        <v>44</v>
      </c>
      <c r="I148" t="s">
        <v>27</v>
      </c>
      <c r="J148" s="4">
        <v>230102</v>
      </c>
      <c r="K148" t="s">
        <v>30</v>
      </c>
      <c r="L148" t="s">
        <v>655</v>
      </c>
      <c r="M148" t="s">
        <v>32</v>
      </c>
      <c r="N148" t="s">
        <v>336</v>
      </c>
      <c r="O148" t="s">
        <v>347</v>
      </c>
      <c r="P148" s="3">
        <v>3200000</v>
      </c>
      <c r="Q148" s="3">
        <v>3200000</v>
      </c>
      <c r="R148" t="s">
        <v>283</v>
      </c>
      <c r="S148" t="s">
        <v>462</v>
      </c>
      <c r="T148" t="s">
        <v>37</v>
      </c>
      <c r="U148" t="s">
        <v>591</v>
      </c>
      <c r="V148" t="s">
        <v>606</v>
      </c>
      <c r="W148" t="s">
        <v>624</v>
      </c>
      <c r="X148" s="6" t="s">
        <v>654</v>
      </c>
    </row>
    <row r="149" spans="1:24" ht="15" thickBot="1">
      <c r="A149" t="s">
        <v>656</v>
      </c>
      <c r="B149" t="s">
        <v>657</v>
      </c>
      <c r="C149" t="s">
        <v>658</v>
      </c>
      <c r="F149" t="s">
        <v>27</v>
      </c>
      <c r="G149" t="s">
        <v>44</v>
      </c>
      <c r="I149" t="s">
        <v>27</v>
      </c>
      <c r="J149" s="4">
        <v>230102</v>
      </c>
      <c r="K149" t="s">
        <v>30</v>
      </c>
      <c r="L149" t="s">
        <v>659</v>
      </c>
      <c r="M149" t="s">
        <v>32</v>
      </c>
      <c r="N149" t="s">
        <v>336</v>
      </c>
      <c r="O149" t="s">
        <v>347</v>
      </c>
      <c r="P149" s="3">
        <v>2500000</v>
      </c>
      <c r="Q149" s="3">
        <v>2500000</v>
      </c>
      <c r="R149" t="s">
        <v>660</v>
      </c>
      <c r="S149" t="s">
        <v>338</v>
      </c>
      <c r="T149" t="s">
        <v>37</v>
      </c>
      <c r="U149" t="s">
        <v>591</v>
      </c>
      <c r="V149" t="s">
        <v>592</v>
      </c>
      <c r="W149" t="s">
        <v>628</v>
      </c>
      <c r="X149" s="6" t="s">
        <v>658</v>
      </c>
    </row>
    <row r="150" spans="1:24" ht="15" thickBot="1">
      <c r="A150" t="s">
        <v>656</v>
      </c>
      <c r="B150" t="s">
        <v>661</v>
      </c>
      <c r="C150" t="s">
        <v>662</v>
      </c>
      <c r="F150" t="s">
        <v>27</v>
      </c>
      <c r="G150" t="s">
        <v>28</v>
      </c>
      <c r="I150" t="s">
        <v>27</v>
      </c>
      <c r="J150" s="4">
        <v>230102</v>
      </c>
      <c r="K150" t="s">
        <v>30</v>
      </c>
      <c r="L150" t="s">
        <v>663</v>
      </c>
      <c r="M150" t="s">
        <v>32</v>
      </c>
      <c r="N150" t="s">
        <v>336</v>
      </c>
      <c r="O150" t="s">
        <v>347</v>
      </c>
      <c r="P150" s="3">
        <v>2000000</v>
      </c>
      <c r="Q150" s="3">
        <v>2000000</v>
      </c>
      <c r="R150" t="s">
        <v>660</v>
      </c>
      <c r="S150" t="s">
        <v>338</v>
      </c>
      <c r="T150" t="s">
        <v>37</v>
      </c>
      <c r="U150" t="s">
        <v>591</v>
      </c>
      <c r="V150" t="s">
        <v>592</v>
      </c>
      <c r="W150" t="s">
        <v>628</v>
      </c>
      <c r="X150" s="6" t="s">
        <v>662</v>
      </c>
    </row>
    <row r="151" spans="1:24" ht="15" thickBot="1">
      <c r="A151" t="s">
        <v>656</v>
      </c>
      <c r="B151" t="s">
        <v>664</v>
      </c>
      <c r="C151" t="s">
        <v>665</v>
      </c>
      <c r="F151" t="s">
        <v>27</v>
      </c>
      <c r="G151" t="s">
        <v>28</v>
      </c>
      <c r="I151" t="s">
        <v>27</v>
      </c>
      <c r="J151" s="4">
        <v>230102</v>
      </c>
      <c r="K151" t="s">
        <v>30</v>
      </c>
      <c r="L151" t="s">
        <v>666</v>
      </c>
      <c r="M151" t="s">
        <v>32</v>
      </c>
      <c r="N151" t="s">
        <v>336</v>
      </c>
      <c r="O151" t="s">
        <v>347</v>
      </c>
      <c r="P151" s="3">
        <v>300000</v>
      </c>
      <c r="Q151" s="3">
        <v>300000</v>
      </c>
      <c r="R151" t="s">
        <v>660</v>
      </c>
      <c r="S151" t="s">
        <v>338</v>
      </c>
      <c r="T151" t="s">
        <v>37</v>
      </c>
      <c r="U151" t="s">
        <v>591</v>
      </c>
      <c r="V151" t="s">
        <v>592</v>
      </c>
      <c r="W151" t="s">
        <v>628</v>
      </c>
      <c r="X151" s="6" t="s">
        <v>665</v>
      </c>
    </row>
    <row r="152" spans="1:24" ht="15" thickBot="1">
      <c r="A152" t="s">
        <v>667</v>
      </c>
      <c r="B152" t="s">
        <v>668</v>
      </c>
      <c r="C152" t="s">
        <v>669</v>
      </c>
      <c r="F152" t="s">
        <v>27</v>
      </c>
      <c r="G152" t="s">
        <v>44</v>
      </c>
      <c r="I152" t="s">
        <v>27</v>
      </c>
      <c r="J152" s="4">
        <v>230102</v>
      </c>
      <c r="K152" t="s">
        <v>30</v>
      </c>
      <c r="L152" t="s">
        <v>670</v>
      </c>
      <c r="M152" t="s">
        <v>32</v>
      </c>
      <c r="N152" t="s">
        <v>336</v>
      </c>
      <c r="O152" t="s">
        <v>347</v>
      </c>
      <c r="P152" s="3">
        <v>50000000</v>
      </c>
      <c r="Q152" s="3">
        <v>50000000</v>
      </c>
      <c r="R152" t="s">
        <v>122</v>
      </c>
      <c r="S152" t="s">
        <v>671</v>
      </c>
      <c r="T152" t="s">
        <v>37</v>
      </c>
      <c r="U152" t="s">
        <v>591</v>
      </c>
      <c r="V152" t="s">
        <v>606</v>
      </c>
      <c r="W152" t="s">
        <v>624</v>
      </c>
      <c r="X152" s="6" t="s">
        <v>669</v>
      </c>
    </row>
    <row r="153" spans="1:24" ht="15" thickBot="1">
      <c r="A153" t="s">
        <v>297</v>
      </c>
      <c r="B153" t="s">
        <v>672</v>
      </c>
      <c r="C153" t="s">
        <v>673</v>
      </c>
      <c r="F153" t="s">
        <v>27</v>
      </c>
      <c r="G153" t="s">
        <v>44</v>
      </c>
      <c r="I153" t="s">
        <v>27</v>
      </c>
      <c r="J153" s="4">
        <v>230102</v>
      </c>
      <c r="K153" t="s">
        <v>30</v>
      </c>
      <c r="L153" t="s">
        <v>674</v>
      </c>
      <c r="M153" t="s">
        <v>32</v>
      </c>
      <c r="N153" t="s">
        <v>336</v>
      </c>
      <c r="O153" t="s">
        <v>347</v>
      </c>
      <c r="P153" s="3">
        <v>167900000</v>
      </c>
      <c r="Q153" s="3">
        <v>167900000</v>
      </c>
      <c r="R153" t="s">
        <v>301</v>
      </c>
      <c r="S153" t="s">
        <v>302</v>
      </c>
      <c r="T153" t="s">
        <v>37</v>
      </c>
      <c r="U153" t="s">
        <v>591</v>
      </c>
      <c r="V153" t="s">
        <v>606</v>
      </c>
      <c r="W153" t="s">
        <v>607</v>
      </c>
      <c r="X153" s="6" t="s">
        <v>673</v>
      </c>
    </row>
    <row r="154" spans="1:24" ht="15" thickBot="1">
      <c r="A154" t="s">
        <v>297</v>
      </c>
      <c r="B154" t="s">
        <v>675</v>
      </c>
      <c r="C154" t="s">
        <v>676</v>
      </c>
      <c r="F154" t="s">
        <v>27</v>
      </c>
      <c r="G154" t="s">
        <v>44</v>
      </c>
      <c r="I154" t="s">
        <v>27</v>
      </c>
      <c r="J154" s="4">
        <v>230102</v>
      </c>
      <c r="K154" t="s">
        <v>30</v>
      </c>
      <c r="L154" t="s">
        <v>677</v>
      </c>
      <c r="M154" t="s">
        <v>32</v>
      </c>
      <c r="N154" t="s">
        <v>336</v>
      </c>
      <c r="O154" t="s">
        <v>251</v>
      </c>
      <c r="P154" s="3">
        <v>600000000</v>
      </c>
      <c r="Q154" s="3">
        <v>600000000</v>
      </c>
      <c r="R154" t="s">
        <v>301</v>
      </c>
      <c r="S154" t="s">
        <v>302</v>
      </c>
      <c r="T154" t="s">
        <v>37</v>
      </c>
      <c r="U154" t="s">
        <v>591</v>
      </c>
      <c r="V154" t="s">
        <v>606</v>
      </c>
      <c r="W154" t="s">
        <v>624</v>
      </c>
      <c r="X154" s="6" t="s">
        <v>676</v>
      </c>
    </row>
    <row r="155" spans="1:24" ht="15" thickBot="1">
      <c r="A155" t="s">
        <v>41</v>
      </c>
      <c r="B155" t="s">
        <v>678</v>
      </c>
      <c r="C155" t="s">
        <v>679</v>
      </c>
      <c r="F155" t="s">
        <v>27</v>
      </c>
      <c r="G155" t="s">
        <v>44</v>
      </c>
      <c r="I155" t="s">
        <v>27</v>
      </c>
      <c r="J155" s="4">
        <v>230102</v>
      </c>
      <c r="K155" t="s">
        <v>30</v>
      </c>
      <c r="L155" t="s">
        <v>680</v>
      </c>
      <c r="M155" t="s">
        <v>32</v>
      </c>
      <c r="N155" t="s">
        <v>336</v>
      </c>
      <c r="O155" t="s">
        <v>347</v>
      </c>
      <c r="P155" s="3">
        <v>8600000</v>
      </c>
      <c r="Q155" s="3">
        <v>8600000</v>
      </c>
      <c r="R155" t="s">
        <v>47</v>
      </c>
      <c r="S155" t="s">
        <v>48</v>
      </c>
      <c r="T155" t="s">
        <v>49</v>
      </c>
      <c r="U155" t="s">
        <v>591</v>
      </c>
      <c r="V155" t="s">
        <v>681</v>
      </c>
      <c r="W155" t="s">
        <v>682</v>
      </c>
      <c r="X155" s="6" t="s">
        <v>679</v>
      </c>
    </row>
    <row r="156" spans="1:24" ht="15" thickBot="1">
      <c r="A156" t="s">
        <v>297</v>
      </c>
      <c r="B156" t="s">
        <v>683</v>
      </c>
      <c r="C156" t="s">
        <v>684</v>
      </c>
      <c r="F156" t="s">
        <v>27</v>
      </c>
      <c r="G156" t="s">
        <v>44</v>
      </c>
      <c r="I156" t="s">
        <v>27</v>
      </c>
      <c r="J156" s="4">
        <v>230102</v>
      </c>
      <c r="K156" t="s">
        <v>30</v>
      </c>
      <c r="L156" t="s">
        <v>685</v>
      </c>
      <c r="M156" t="s">
        <v>32</v>
      </c>
      <c r="N156" t="s">
        <v>336</v>
      </c>
      <c r="O156" t="s">
        <v>347</v>
      </c>
      <c r="P156" s="3">
        <v>10000000</v>
      </c>
      <c r="Q156" s="3">
        <v>10000000</v>
      </c>
      <c r="R156" t="s">
        <v>301</v>
      </c>
      <c r="S156" t="s">
        <v>302</v>
      </c>
      <c r="T156" t="s">
        <v>37</v>
      </c>
      <c r="U156" t="s">
        <v>591</v>
      </c>
      <c r="V156" t="s">
        <v>606</v>
      </c>
      <c r="W156" t="s">
        <v>607</v>
      </c>
      <c r="X156" s="6" t="s">
        <v>684</v>
      </c>
    </row>
    <row r="157" spans="1:24" ht="15" thickBot="1">
      <c r="A157" t="s">
        <v>297</v>
      </c>
      <c r="B157" t="s">
        <v>686</v>
      </c>
      <c r="C157" t="s">
        <v>687</v>
      </c>
      <c r="F157" t="s">
        <v>27</v>
      </c>
      <c r="G157" t="s">
        <v>44</v>
      </c>
      <c r="I157" t="s">
        <v>27</v>
      </c>
      <c r="J157" s="4">
        <v>230102</v>
      </c>
      <c r="K157" t="s">
        <v>30</v>
      </c>
      <c r="L157" t="s">
        <v>688</v>
      </c>
      <c r="M157" t="s">
        <v>32</v>
      </c>
      <c r="N157" t="s">
        <v>336</v>
      </c>
      <c r="O157" t="s">
        <v>347</v>
      </c>
      <c r="P157" s="3">
        <v>10000000</v>
      </c>
      <c r="Q157" s="3">
        <v>10000000</v>
      </c>
      <c r="R157" t="s">
        <v>301</v>
      </c>
      <c r="S157" t="s">
        <v>302</v>
      </c>
      <c r="T157" t="s">
        <v>37</v>
      </c>
      <c r="U157" t="s">
        <v>591</v>
      </c>
      <c r="V157" t="s">
        <v>606</v>
      </c>
      <c r="W157" t="s">
        <v>607</v>
      </c>
      <c r="X157" s="6" t="s">
        <v>687</v>
      </c>
    </row>
    <row r="158" spans="1:24" ht="15" thickBot="1">
      <c r="A158" t="s">
        <v>297</v>
      </c>
      <c r="B158" t="s">
        <v>689</v>
      </c>
      <c r="C158" t="s">
        <v>690</v>
      </c>
      <c r="F158" t="s">
        <v>27</v>
      </c>
      <c r="G158" t="s">
        <v>44</v>
      </c>
      <c r="I158" t="s">
        <v>27</v>
      </c>
      <c r="J158" s="4">
        <v>230102</v>
      </c>
      <c r="K158" t="s">
        <v>30</v>
      </c>
      <c r="L158" t="s">
        <v>691</v>
      </c>
      <c r="M158" t="s">
        <v>32</v>
      </c>
      <c r="N158" t="s">
        <v>336</v>
      </c>
      <c r="O158" t="s">
        <v>347</v>
      </c>
      <c r="P158" s="3">
        <v>30000000</v>
      </c>
      <c r="Q158" s="3">
        <v>40000000</v>
      </c>
      <c r="R158" t="s">
        <v>301</v>
      </c>
      <c r="S158" t="s">
        <v>302</v>
      </c>
      <c r="T158" t="s">
        <v>37</v>
      </c>
      <c r="U158" t="s">
        <v>591</v>
      </c>
      <c r="V158" t="s">
        <v>606</v>
      </c>
      <c r="W158" t="s">
        <v>624</v>
      </c>
      <c r="X158" s="6" t="s">
        <v>690</v>
      </c>
    </row>
    <row r="159" spans="1:24" ht="15" thickBot="1">
      <c r="A159" t="s">
        <v>150</v>
      </c>
      <c r="B159" t="s">
        <v>692</v>
      </c>
      <c r="C159" t="s">
        <v>693</v>
      </c>
      <c r="F159" t="s">
        <v>27</v>
      </c>
      <c r="G159" t="s">
        <v>44</v>
      </c>
      <c r="I159" t="s">
        <v>27</v>
      </c>
      <c r="J159" s="4">
        <v>230102</v>
      </c>
      <c r="K159" t="s">
        <v>30</v>
      </c>
      <c r="L159" t="s">
        <v>694</v>
      </c>
      <c r="M159" t="s">
        <v>32</v>
      </c>
      <c r="N159" t="s">
        <v>336</v>
      </c>
      <c r="O159" t="s">
        <v>347</v>
      </c>
      <c r="P159" s="3">
        <v>155578000</v>
      </c>
      <c r="Q159" s="3">
        <v>155578000</v>
      </c>
      <c r="R159" t="s">
        <v>122</v>
      </c>
      <c r="S159" t="s">
        <v>156</v>
      </c>
      <c r="T159" t="s">
        <v>37</v>
      </c>
      <c r="U159" t="s">
        <v>591</v>
      </c>
      <c r="V159" t="s">
        <v>606</v>
      </c>
      <c r="W159" t="s">
        <v>624</v>
      </c>
      <c r="X159" s="6" t="s">
        <v>693</v>
      </c>
    </row>
    <row r="160" spans="1:24" ht="15" thickBot="1">
      <c r="A160" t="s">
        <v>386</v>
      </c>
      <c r="B160" t="s">
        <v>695</v>
      </c>
      <c r="C160" t="s">
        <v>696</v>
      </c>
      <c r="F160" t="s">
        <v>27</v>
      </c>
      <c r="G160" t="s">
        <v>44</v>
      </c>
      <c r="I160" t="s">
        <v>27</v>
      </c>
      <c r="J160" s="4">
        <v>230102</v>
      </c>
      <c r="K160" t="s">
        <v>30</v>
      </c>
      <c r="L160" t="s">
        <v>697</v>
      </c>
      <c r="M160" t="s">
        <v>32</v>
      </c>
      <c r="N160" t="s">
        <v>336</v>
      </c>
      <c r="O160" t="s">
        <v>347</v>
      </c>
      <c r="P160" s="3">
        <v>6500000</v>
      </c>
      <c r="Q160" s="3">
        <v>6500000</v>
      </c>
      <c r="R160" t="s">
        <v>390</v>
      </c>
      <c r="S160" t="s">
        <v>391</v>
      </c>
      <c r="T160" t="s">
        <v>37</v>
      </c>
      <c r="U160" t="s">
        <v>591</v>
      </c>
      <c r="V160" t="s">
        <v>592</v>
      </c>
      <c r="W160" t="s">
        <v>628</v>
      </c>
      <c r="X160" s="6" t="s">
        <v>696</v>
      </c>
    </row>
    <row r="161" spans="1:24" ht="15" thickBot="1">
      <c r="A161" t="s">
        <v>386</v>
      </c>
      <c r="B161" t="s">
        <v>698</v>
      </c>
      <c r="C161" t="s">
        <v>699</v>
      </c>
      <c r="F161" t="s">
        <v>27</v>
      </c>
      <c r="G161" t="s">
        <v>44</v>
      </c>
      <c r="I161" t="s">
        <v>27</v>
      </c>
      <c r="J161" s="4">
        <v>230102</v>
      </c>
      <c r="K161" t="s">
        <v>30</v>
      </c>
      <c r="L161" t="s">
        <v>700</v>
      </c>
      <c r="M161" t="s">
        <v>32</v>
      </c>
      <c r="N161" t="s">
        <v>336</v>
      </c>
      <c r="O161" t="s">
        <v>347</v>
      </c>
      <c r="P161" s="3">
        <v>5000000</v>
      </c>
      <c r="Q161" s="3">
        <v>5000000</v>
      </c>
      <c r="R161" t="s">
        <v>390</v>
      </c>
      <c r="S161" t="s">
        <v>391</v>
      </c>
      <c r="T161" t="s">
        <v>37</v>
      </c>
      <c r="U161" t="s">
        <v>591</v>
      </c>
      <c r="V161" t="s">
        <v>592</v>
      </c>
      <c r="W161" t="s">
        <v>593</v>
      </c>
      <c r="X161" s="6" t="s">
        <v>699</v>
      </c>
    </row>
    <row r="162" spans="1:24" ht="15" thickBot="1">
      <c r="A162" t="s">
        <v>386</v>
      </c>
      <c r="B162" t="s">
        <v>701</v>
      </c>
      <c r="C162" t="s">
        <v>702</v>
      </c>
      <c r="F162" t="s">
        <v>27</v>
      </c>
      <c r="G162" t="s">
        <v>44</v>
      </c>
      <c r="I162" t="s">
        <v>27</v>
      </c>
      <c r="J162" s="4">
        <v>230102</v>
      </c>
      <c r="K162" t="s">
        <v>30</v>
      </c>
      <c r="L162" t="s">
        <v>703</v>
      </c>
      <c r="M162" t="s">
        <v>32</v>
      </c>
      <c r="N162" t="s">
        <v>336</v>
      </c>
      <c r="O162" t="s">
        <v>347</v>
      </c>
      <c r="P162" s="3">
        <v>20000000</v>
      </c>
      <c r="Q162" s="3">
        <v>20000000</v>
      </c>
      <c r="R162" t="s">
        <v>390</v>
      </c>
      <c r="S162" t="s">
        <v>391</v>
      </c>
      <c r="T162" t="s">
        <v>37</v>
      </c>
      <c r="U162" t="s">
        <v>591</v>
      </c>
      <c r="V162" t="s">
        <v>606</v>
      </c>
      <c r="W162" t="s">
        <v>607</v>
      </c>
      <c r="X162" s="6" t="s">
        <v>702</v>
      </c>
    </row>
    <row r="163" spans="1:24" ht="15" thickBot="1">
      <c r="A163" t="s">
        <v>386</v>
      </c>
      <c r="B163" t="s">
        <v>704</v>
      </c>
      <c r="C163" t="s">
        <v>705</v>
      </c>
      <c r="F163" t="s">
        <v>27</v>
      </c>
      <c r="G163" t="s">
        <v>44</v>
      </c>
      <c r="I163" t="s">
        <v>27</v>
      </c>
      <c r="J163" s="4">
        <v>230102</v>
      </c>
      <c r="K163" t="s">
        <v>30</v>
      </c>
      <c r="L163" t="s">
        <v>706</v>
      </c>
      <c r="M163" t="s">
        <v>32</v>
      </c>
      <c r="N163" t="s">
        <v>336</v>
      </c>
      <c r="O163" t="s">
        <v>347</v>
      </c>
      <c r="P163" s="3">
        <v>7000000</v>
      </c>
      <c r="Q163" s="3">
        <v>7000000</v>
      </c>
      <c r="R163" t="s">
        <v>390</v>
      </c>
      <c r="S163" t="s">
        <v>391</v>
      </c>
      <c r="T163" t="s">
        <v>37</v>
      </c>
      <c r="U163" t="s">
        <v>591</v>
      </c>
      <c r="V163" t="s">
        <v>606</v>
      </c>
      <c r="W163" t="s">
        <v>607</v>
      </c>
      <c r="X163" s="6" t="s">
        <v>705</v>
      </c>
    </row>
    <row r="164" spans="1:24" ht="15" thickBot="1">
      <c r="A164" t="s">
        <v>707</v>
      </c>
      <c r="B164" t="s">
        <v>708</v>
      </c>
      <c r="C164" t="s">
        <v>709</v>
      </c>
      <c r="F164" t="s">
        <v>27</v>
      </c>
      <c r="G164" t="s">
        <v>44</v>
      </c>
      <c r="I164" t="s">
        <v>27</v>
      </c>
      <c r="J164" s="4">
        <v>230102</v>
      </c>
      <c r="K164" t="s">
        <v>30</v>
      </c>
      <c r="L164" t="s">
        <v>710</v>
      </c>
      <c r="M164" t="s">
        <v>32</v>
      </c>
      <c r="N164" t="s">
        <v>336</v>
      </c>
      <c r="O164" t="s">
        <v>711</v>
      </c>
      <c r="P164" s="3">
        <v>500000000</v>
      </c>
      <c r="Q164" s="3">
        <v>500000000</v>
      </c>
      <c r="R164" t="s">
        <v>712</v>
      </c>
      <c r="S164" t="s">
        <v>713</v>
      </c>
      <c r="T164" t="s">
        <v>37</v>
      </c>
      <c r="U164" t="s">
        <v>591</v>
      </c>
      <c r="V164" t="s">
        <v>606</v>
      </c>
      <c r="W164" t="s">
        <v>624</v>
      </c>
      <c r="X164" s="6" t="s">
        <v>709</v>
      </c>
    </row>
    <row r="165" spans="1:24" ht="15" thickBot="1">
      <c r="A165" t="s">
        <v>541</v>
      </c>
      <c r="B165" t="s">
        <v>714</v>
      </c>
      <c r="C165" t="s">
        <v>715</v>
      </c>
      <c r="F165" t="s">
        <v>27</v>
      </c>
      <c r="G165" t="s">
        <v>44</v>
      </c>
      <c r="I165" t="s">
        <v>27</v>
      </c>
      <c r="J165" s="4">
        <v>230102</v>
      </c>
      <c r="K165" t="s">
        <v>30</v>
      </c>
      <c r="L165" t="s">
        <v>716</v>
      </c>
      <c r="M165" t="s">
        <v>32</v>
      </c>
      <c r="N165" t="s">
        <v>336</v>
      </c>
      <c r="O165" t="s">
        <v>347</v>
      </c>
      <c r="P165" s="3">
        <v>5000000</v>
      </c>
      <c r="Q165" s="3">
        <v>5000000</v>
      </c>
      <c r="R165" t="s">
        <v>547</v>
      </c>
      <c r="S165" t="s">
        <v>296</v>
      </c>
      <c r="T165" t="s">
        <v>37</v>
      </c>
      <c r="U165" t="s">
        <v>591</v>
      </c>
      <c r="V165" t="s">
        <v>592</v>
      </c>
      <c r="W165" t="s">
        <v>628</v>
      </c>
      <c r="X165" s="6" t="s">
        <v>715</v>
      </c>
    </row>
    <row r="166" spans="1:24" ht="15" thickBot="1">
      <c r="A166" t="s">
        <v>717</v>
      </c>
      <c r="B166" t="s">
        <v>718</v>
      </c>
      <c r="C166" t="s">
        <v>719</v>
      </c>
      <c r="F166" t="s">
        <v>27</v>
      </c>
      <c r="G166" t="s">
        <v>44</v>
      </c>
      <c r="I166" t="s">
        <v>27</v>
      </c>
      <c r="J166" s="4">
        <v>230102</v>
      </c>
      <c r="K166" t="s">
        <v>30</v>
      </c>
      <c r="L166" t="s">
        <v>720</v>
      </c>
      <c r="M166" t="s">
        <v>32</v>
      </c>
      <c r="N166" t="s">
        <v>336</v>
      </c>
      <c r="O166" t="s">
        <v>347</v>
      </c>
      <c r="P166" s="3">
        <v>5300000</v>
      </c>
      <c r="Q166" s="3">
        <v>5300000</v>
      </c>
      <c r="R166" t="s">
        <v>721</v>
      </c>
      <c r="S166" t="s">
        <v>722</v>
      </c>
      <c r="T166" t="s">
        <v>37</v>
      </c>
      <c r="U166" t="s">
        <v>591</v>
      </c>
      <c r="V166" t="s">
        <v>681</v>
      </c>
      <c r="W166" t="s">
        <v>723</v>
      </c>
      <c r="X166" s="6" t="s">
        <v>719</v>
      </c>
    </row>
    <row r="167" spans="1:24" ht="15" thickBot="1">
      <c r="A167" t="s">
        <v>724</v>
      </c>
      <c r="B167" t="s">
        <v>725</v>
      </c>
      <c r="C167" t="s">
        <v>726</v>
      </c>
      <c r="F167" t="s">
        <v>27</v>
      </c>
      <c r="G167" t="s">
        <v>44</v>
      </c>
      <c r="I167" t="s">
        <v>27</v>
      </c>
      <c r="J167" s="4">
        <v>230102</v>
      </c>
      <c r="K167" t="s">
        <v>30</v>
      </c>
      <c r="L167" t="s">
        <v>727</v>
      </c>
      <c r="M167" t="s">
        <v>32</v>
      </c>
      <c r="N167" t="s">
        <v>336</v>
      </c>
      <c r="O167" t="s">
        <v>347</v>
      </c>
      <c r="P167" s="3">
        <v>15000000</v>
      </c>
      <c r="Q167" s="3">
        <v>15000000</v>
      </c>
      <c r="R167" t="s">
        <v>728</v>
      </c>
      <c r="S167" t="s">
        <v>729</v>
      </c>
      <c r="T167" t="s">
        <v>37</v>
      </c>
      <c r="U167" t="s">
        <v>591</v>
      </c>
      <c r="V167" t="s">
        <v>635</v>
      </c>
      <c r="W167" t="s">
        <v>730</v>
      </c>
      <c r="X167" s="6" t="s">
        <v>726</v>
      </c>
    </row>
    <row r="168" spans="1:24" ht="15" thickBot="1">
      <c r="A168" t="s">
        <v>731</v>
      </c>
      <c r="B168" t="s">
        <v>732</v>
      </c>
      <c r="C168" t="s">
        <v>733</v>
      </c>
      <c r="F168" t="s">
        <v>27</v>
      </c>
      <c r="G168" t="s">
        <v>44</v>
      </c>
      <c r="I168" t="s">
        <v>27</v>
      </c>
      <c r="J168" s="4">
        <v>230102</v>
      </c>
      <c r="K168" t="s">
        <v>30</v>
      </c>
      <c r="L168" t="s">
        <v>734</v>
      </c>
      <c r="M168" t="s">
        <v>32</v>
      </c>
      <c r="N168" t="s">
        <v>336</v>
      </c>
      <c r="O168" t="s">
        <v>347</v>
      </c>
      <c r="P168" s="3">
        <v>1900000</v>
      </c>
      <c r="Q168" s="3">
        <v>1900000</v>
      </c>
      <c r="R168" t="s">
        <v>122</v>
      </c>
      <c r="S168" t="s">
        <v>735</v>
      </c>
      <c r="T168" t="s">
        <v>37</v>
      </c>
      <c r="U168" t="s">
        <v>591</v>
      </c>
      <c r="V168" t="s">
        <v>592</v>
      </c>
      <c r="W168" t="s">
        <v>628</v>
      </c>
      <c r="X168" s="6" t="s">
        <v>733</v>
      </c>
    </row>
    <row r="169" spans="1:24" ht="15" thickBot="1">
      <c r="A169" t="s">
        <v>724</v>
      </c>
      <c r="B169" t="s">
        <v>736</v>
      </c>
      <c r="C169" t="s">
        <v>737</v>
      </c>
      <c r="F169" t="s">
        <v>27</v>
      </c>
      <c r="G169" t="s">
        <v>44</v>
      </c>
      <c r="I169" t="s">
        <v>27</v>
      </c>
      <c r="J169" s="4">
        <v>230102</v>
      </c>
      <c r="K169" t="s">
        <v>30</v>
      </c>
      <c r="L169" t="s">
        <v>738</v>
      </c>
      <c r="M169" t="s">
        <v>32</v>
      </c>
      <c r="N169" t="s">
        <v>336</v>
      </c>
      <c r="O169" t="s">
        <v>347</v>
      </c>
      <c r="P169" s="3">
        <v>28000000</v>
      </c>
      <c r="Q169" s="3">
        <v>28000000</v>
      </c>
      <c r="R169" t="s">
        <v>728</v>
      </c>
      <c r="S169" t="s">
        <v>729</v>
      </c>
      <c r="T169" t="s">
        <v>37</v>
      </c>
      <c r="U169" t="s">
        <v>739</v>
      </c>
      <c r="V169" t="s">
        <v>635</v>
      </c>
      <c r="W169" t="s">
        <v>730</v>
      </c>
      <c r="X169" s="6" t="s">
        <v>737</v>
      </c>
    </row>
    <row r="170" spans="1:24" ht="15" thickBot="1">
      <c r="A170" t="s">
        <v>707</v>
      </c>
      <c r="B170" t="s">
        <v>740</v>
      </c>
      <c r="C170" t="s">
        <v>741</v>
      </c>
      <c r="F170" t="s">
        <v>27</v>
      </c>
      <c r="G170" t="s">
        <v>44</v>
      </c>
      <c r="I170" t="s">
        <v>27</v>
      </c>
      <c r="J170" s="4">
        <v>230102</v>
      </c>
      <c r="K170" t="s">
        <v>30</v>
      </c>
      <c r="L170" t="s">
        <v>742</v>
      </c>
      <c r="M170" t="s">
        <v>32</v>
      </c>
      <c r="N170" t="s">
        <v>336</v>
      </c>
      <c r="O170" t="s">
        <v>251</v>
      </c>
      <c r="P170" s="3">
        <v>15000000</v>
      </c>
      <c r="Q170" s="3">
        <v>15000000</v>
      </c>
      <c r="R170" t="s">
        <v>712</v>
      </c>
      <c r="S170" t="s">
        <v>713</v>
      </c>
      <c r="T170" t="s">
        <v>37</v>
      </c>
      <c r="U170" t="s">
        <v>591</v>
      </c>
      <c r="V170" t="s">
        <v>592</v>
      </c>
      <c r="W170" t="s">
        <v>647</v>
      </c>
      <c r="X170" s="6" t="s">
        <v>741</v>
      </c>
    </row>
    <row r="171" spans="1:24" ht="15" thickBot="1">
      <c r="A171" t="s">
        <v>743</v>
      </c>
      <c r="B171" t="s">
        <v>744</v>
      </c>
      <c r="C171" t="s">
        <v>745</v>
      </c>
      <c r="F171" t="s">
        <v>27</v>
      </c>
      <c r="G171" t="s">
        <v>44</v>
      </c>
      <c r="I171" t="s">
        <v>27</v>
      </c>
      <c r="J171" s="4">
        <v>230102</v>
      </c>
      <c r="K171" t="s">
        <v>30</v>
      </c>
      <c r="L171" t="s">
        <v>746</v>
      </c>
      <c r="M171" t="s">
        <v>32</v>
      </c>
      <c r="N171" t="s">
        <v>336</v>
      </c>
      <c r="O171" t="s">
        <v>347</v>
      </c>
      <c r="P171" s="3">
        <v>1000000</v>
      </c>
      <c r="Q171" s="3">
        <v>1000000</v>
      </c>
      <c r="R171" t="s">
        <v>78</v>
      </c>
      <c r="S171" t="s">
        <v>747</v>
      </c>
      <c r="T171" t="s">
        <v>37</v>
      </c>
      <c r="U171" t="s">
        <v>591</v>
      </c>
      <c r="V171" t="s">
        <v>681</v>
      </c>
      <c r="W171" t="s">
        <v>682</v>
      </c>
      <c r="X171" s="6" t="s">
        <v>745</v>
      </c>
    </row>
    <row r="172" spans="1:24" ht="15" thickBot="1">
      <c r="A172" t="s">
        <v>748</v>
      </c>
      <c r="B172" t="s">
        <v>749</v>
      </c>
      <c r="C172" t="s">
        <v>750</v>
      </c>
      <c r="F172" t="s">
        <v>27</v>
      </c>
      <c r="G172" t="s">
        <v>44</v>
      </c>
      <c r="I172" t="s">
        <v>27</v>
      </c>
      <c r="J172" s="4">
        <v>230102</v>
      </c>
      <c r="K172" t="s">
        <v>30</v>
      </c>
      <c r="L172" t="s">
        <v>751</v>
      </c>
      <c r="M172" t="s">
        <v>32</v>
      </c>
      <c r="N172" t="s">
        <v>133</v>
      </c>
      <c r="O172" t="s">
        <v>752</v>
      </c>
      <c r="P172" s="3">
        <v>100000</v>
      </c>
      <c r="Q172" s="3">
        <v>100000</v>
      </c>
      <c r="R172" t="s">
        <v>753</v>
      </c>
      <c r="S172" t="s">
        <v>754</v>
      </c>
      <c r="T172" t="s">
        <v>37</v>
      </c>
      <c r="V172" t="s">
        <v>157</v>
      </c>
      <c r="W172" t="s">
        <v>158</v>
      </c>
      <c r="X172" s="6" t="s">
        <v>750</v>
      </c>
    </row>
    <row r="173" spans="1:24" ht="15" thickBot="1">
      <c r="A173" t="s">
        <v>357</v>
      </c>
      <c r="B173" t="s">
        <v>755</v>
      </c>
      <c r="C173" t="s">
        <v>756</v>
      </c>
      <c r="F173" t="s">
        <v>27</v>
      </c>
      <c r="G173" t="s">
        <v>44</v>
      </c>
      <c r="H173" t="s">
        <v>29</v>
      </c>
      <c r="I173" t="s">
        <v>27</v>
      </c>
      <c r="J173" s="4">
        <v>230102</v>
      </c>
      <c r="K173" t="s">
        <v>30</v>
      </c>
      <c r="L173" t="s">
        <v>757</v>
      </c>
      <c r="M173" t="s">
        <v>32</v>
      </c>
      <c r="N173" t="s">
        <v>154</v>
      </c>
      <c r="O173" t="s">
        <v>155</v>
      </c>
      <c r="P173" s="3">
        <v>1561000</v>
      </c>
      <c r="Q173" s="3">
        <v>1561000</v>
      </c>
      <c r="R173" t="s">
        <v>361</v>
      </c>
      <c r="S173" t="s">
        <v>362</v>
      </c>
      <c r="T173" t="s">
        <v>37</v>
      </c>
      <c r="V173" t="s">
        <v>199</v>
      </c>
      <c r="W173" t="s">
        <v>213</v>
      </c>
      <c r="X173" s="6" t="s">
        <v>756</v>
      </c>
    </row>
    <row r="174" spans="1:24" ht="15" thickBot="1">
      <c r="A174" t="s">
        <v>357</v>
      </c>
      <c r="B174" t="s">
        <v>758</v>
      </c>
      <c r="C174" t="s">
        <v>572</v>
      </c>
      <c r="F174" t="s">
        <v>27</v>
      </c>
      <c r="G174" t="s">
        <v>44</v>
      </c>
      <c r="H174" t="s">
        <v>29</v>
      </c>
      <c r="I174" t="s">
        <v>27</v>
      </c>
      <c r="J174" s="4">
        <v>230102</v>
      </c>
      <c r="K174" t="s">
        <v>30</v>
      </c>
      <c r="L174" t="s">
        <v>759</v>
      </c>
      <c r="M174" t="s">
        <v>32</v>
      </c>
      <c r="N174" t="s">
        <v>154</v>
      </c>
      <c r="O174" t="s">
        <v>155</v>
      </c>
      <c r="P174" s="3">
        <v>2502800</v>
      </c>
      <c r="Q174" s="3">
        <v>2502800</v>
      </c>
      <c r="R174" t="s">
        <v>361</v>
      </c>
      <c r="S174" t="s">
        <v>362</v>
      </c>
      <c r="T174" t="s">
        <v>37</v>
      </c>
      <c r="V174" t="s">
        <v>199</v>
      </c>
      <c r="W174" t="s">
        <v>213</v>
      </c>
      <c r="X174" s="6" t="s">
        <v>572</v>
      </c>
    </row>
    <row r="175" spans="1:24" ht="15" thickBot="1">
      <c r="A175" t="s">
        <v>760</v>
      </c>
      <c r="B175" t="s">
        <v>761</v>
      </c>
      <c r="C175" t="s">
        <v>762</v>
      </c>
      <c r="F175" t="s">
        <v>27</v>
      </c>
      <c r="G175" t="s">
        <v>44</v>
      </c>
      <c r="I175" t="s">
        <v>27</v>
      </c>
      <c r="J175" s="4">
        <v>230102</v>
      </c>
      <c r="K175" t="s">
        <v>30</v>
      </c>
      <c r="L175" t="s">
        <v>763</v>
      </c>
      <c r="M175" t="s">
        <v>32</v>
      </c>
      <c r="N175" t="s">
        <v>154</v>
      </c>
      <c r="O175" t="s">
        <v>155</v>
      </c>
      <c r="P175" s="3">
        <v>20000</v>
      </c>
      <c r="Q175" s="3">
        <v>20000</v>
      </c>
      <c r="R175" t="s">
        <v>764</v>
      </c>
      <c r="S175" t="s">
        <v>524</v>
      </c>
      <c r="T175" t="s">
        <v>37</v>
      </c>
      <c r="V175" t="s">
        <v>175</v>
      </c>
      <c r="W175" t="s">
        <v>176</v>
      </c>
      <c r="X175" s="6" t="s">
        <v>762</v>
      </c>
    </row>
    <row r="176" spans="1:24" ht="15" thickBot="1">
      <c r="A176" t="s">
        <v>504</v>
      </c>
      <c r="B176" t="s">
        <v>765</v>
      </c>
      <c r="C176" t="s">
        <v>766</v>
      </c>
      <c r="F176" t="s">
        <v>27</v>
      </c>
      <c r="G176" t="s">
        <v>44</v>
      </c>
      <c r="I176" t="s">
        <v>27</v>
      </c>
      <c r="J176" s="4">
        <v>230102</v>
      </c>
      <c r="K176" t="s">
        <v>30</v>
      </c>
      <c r="L176" t="s">
        <v>767</v>
      </c>
      <c r="M176" t="s">
        <v>32</v>
      </c>
      <c r="N176" t="s">
        <v>154</v>
      </c>
      <c r="O176" t="s">
        <v>155</v>
      </c>
      <c r="P176" s="3">
        <v>2250000</v>
      </c>
      <c r="Q176" s="3">
        <v>2250000</v>
      </c>
      <c r="R176" t="s">
        <v>507</v>
      </c>
      <c r="S176" t="s">
        <v>149</v>
      </c>
      <c r="T176" t="s">
        <v>37</v>
      </c>
      <c r="V176" t="s">
        <v>199</v>
      </c>
      <c r="W176" t="s">
        <v>213</v>
      </c>
      <c r="X176" s="6" t="s">
        <v>766</v>
      </c>
    </row>
    <row r="177" spans="1:24" ht="15" thickBot="1">
      <c r="A177" t="s">
        <v>499</v>
      </c>
      <c r="B177" t="s">
        <v>768</v>
      </c>
      <c r="C177" t="s">
        <v>277</v>
      </c>
      <c r="F177" t="s">
        <v>27</v>
      </c>
      <c r="G177" t="s">
        <v>44</v>
      </c>
      <c r="I177" t="s">
        <v>27</v>
      </c>
      <c r="J177" s="4">
        <v>230102</v>
      </c>
      <c r="K177" t="s">
        <v>30</v>
      </c>
      <c r="L177" t="s">
        <v>769</v>
      </c>
      <c r="M177" t="s">
        <v>32</v>
      </c>
      <c r="N177" t="s">
        <v>154</v>
      </c>
      <c r="O177" t="s">
        <v>155</v>
      </c>
      <c r="P177" s="3">
        <v>841400</v>
      </c>
      <c r="Q177" s="3">
        <v>841400</v>
      </c>
      <c r="R177" t="s">
        <v>502</v>
      </c>
      <c r="S177" t="s">
        <v>149</v>
      </c>
      <c r="T177" t="s">
        <v>37</v>
      </c>
      <c r="V177" t="s">
        <v>199</v>
      </c>
      <c r="W177" t="s">
        <v>217</v>
      </c>
      <c r="X177" s="6" t="s">
        <v>277</v>
      </c>
    </row>
    <row r="178" spans="1:24" ht="15" thickBot="1">
      <c r="A178" t="s">
        <v>519</v>
      </c>
      <c r="B178" t="s">
        <v>770</v>
      </c>
      <c r="C178" t="s">
        <v>771</v>
      </c>
      <c r="F178" t="s">
        <v>27</v>
      </c>
      <c r="G178" t="s">
        <v>44</v>
      </c>
      <c r="I178" t="s">
        <v>27</v>
      </c>
      <c r="J178" s="4">
        <v>230102</v>
      </c>
      <c r="K178" t="s">
        <v>30</v>
      </c>
      <c r="L178" t="s">
        <v>772</v>
      </c>
      <c r="M178" t="s">
        <v>32</v>
      </c>
      <c r="N178" t="s">
        <v>154</v>
      </c>
      <c r="O178" t="s">
        <v>155</v>
      </c>
      <c r="P178" s="3">
        <v>88500</v>
      </c>
      <c r="Q178" s="3">
        <v>88500</v>
      </c>
      <c r="R178" t="s">
        <v>523</v>
      </c>
      <c r="S178" t="s">
        <v>524</v>
      </c>
      <c r="T178" t="s">
        <v>37</v>
      </c>
      <c r="V178" t="s">
        <v>199</v>
      </c>
      <c r="W178" t="s">
        <v>200</v>
      </c>
      <c r="X178" s="6" t="s">
        <v>771</v>
      </c>
    </row>
    <row r="179" spans="1:24" ht="15" thickBot="1">
      <c r="A179" t="s">
        <v>773</v>
      </c>
      <c r="B179" t="s">
        <v>774</v>
      </c>
      <c r="C179" t="s">
        <v>775</v>
      </c>
      <c r="F179" t="s">
        <v>27</v>
      </c>
      <c r="G179" t="s">
        <v>44</v>
      </c>
      <c r="I179" t="s">
        <v>27</v>
      </c>
      <c r="J179" s="4">
        <v>230102</v>
      </c>
      <c r="K179" t="s">
        <v>30</v>
      </c>
      <c r="L179" t="s">
        <v>776</v>
      </c>
      <c r="M179" t="s">
        <v>32</v>
      </c>
      <c r="N179" t="s">
        <v>154</v>
      </c>
      <c r="O179" t="s">
        <v>155</v>
      </c>
      <c r="P179" s="3">
        <v>12000000</v>
      </c>
      <c r="Q179" s="3">
        <v>12000000</v>
      </c>
      <c r="R179" t="s">
        <v>777</v>
      </c>
      <c r="S179" t="s">
        <v>489</v>
      </c>
      <c r="T179" t="s">
        <v>37</v>
      </c>
      <c r="V179" t="s">
        <v>175</v>
      </c>
      <c r="W179" t="s">
        <v>235</v>
      </c>
      <c r="X179" s="6" t="s">
        <v>775</v>
      </c>
    </row>
    <row r="180" spans="1:24" ht="15" thickBot="1">
      <c r="A180" t="s">
        <v>519</v>
      </c>
      <c r="B180" t="s">
        <v>778</v>
      </c>
      <c r="C180" t="s">
        <v>779</v>
      </c>
      <c r="F180" t="s">
        <v>27</v>
      </c>
      <c r="G180" t="s">
        <v>44</v>
      </c>
      <c r="I180" t="s">
        <v>27</v>
      </c>
      <c r="J180" s="4">
        <v>230102</v>
      </c>
      <c r="K180" t="s">
        <v>30</v>
      </c>
      <c r="L180" t="s">
        <v>780</v>
      </c>
      <c r="M180" t="s">
        <v>32</v>
      </c>
      <c r="N180" t="s">
        <v>154</v>
      </c>
      <c r="O180" t="s">
        <v>155</v>
      </c>
      <c r="P180" s="3">
        <v>413000</v>
      </c>
      <c r="Q180" s="3">
        <v>413000</v>
      </c>
      <c r="R180" t="s">
        <v>523</v>
      </c>
      <c r="S180" t="s">
        <v>524</v>
      </c>
      <c r="T180" t="s">
        <v>37</v>
      </c>
      <c r="V180" t="s">
        <v>175</v>
      </c>
      <c r="W180" t="s">
        <v>176</v>
      </c>
      <c r="X180" s="6" t="s">
        <v>779</v>
      </c>
    </row>
    <row r="181" spans="1:24" ht="15" thickBot="1">
      <c r="A181" t="s">
        <v>508</v>
      </c>
      <c r="B181" t="s">
        <v>781</v>
      </c>
      <c r="C181" t="s">
        <v>510</v>
      </c>
      <c r="F181" t="s">
        <v>27</v>
      </c>
      <c r="G181" t="s">
        <v>44</v>
      </c>
      <c r="I181" t="s">
        <v>27</v>
      </c>
      <c r="J181" s="4">
        <v>230102</v>
      </c>
      <c r="K181" t="s">
        <v>30</v>
      </c>
      <c r="L181" t="s">
        <v>782</v>
      </c>
      <c r="M181" t="s">
        <v>32</v>
      </c>
      <c r="N181" t="s">
        <v>154</v>
      </c>
      <c r="O181" t="s">
        <v>155</v>
      </c>
      <c r="P181" s="3">
        <v>1332600</v>
      </c>
      <c r="Q181" s="3">
        <v>1332600</v>
      </c>
      <c r="R181" t="s">
        <v>512</v>
      </c>
      <c r="S181" t="s">
        <v>513</v>
      </c>
      <c r="T181" t="s">
        <v>37</v>
      </c>
      <c r="V181" t="s">
        <v>199</v>
      </c>
      <c r="W181" t="s">
        <v>213</v>
      </c>
      <c r="X181" s="6" t="s">
        <v>510</v>
      </c>
    </row>
    <row r="182" spans="1:24" ht="15" thickBot="1">
      <c r="A182" t="s">
        <v>531</v>
      </c>
      <c r="B182" t="s">
        <v>783</v>
      </c>
      <c r="C182" t="s">
        <v>533</v>
      </c>
      <c r="F182" t="s">
        <v>27</v>
      </c>
      <c r="G182" t="s">
        <v>44</v>
      </c>
      <c r="H182" t="s">
        <v>784</v>
      </c>
      <c r="I182" t="s">
        <v>27</v>
      </c>
      <c r="J182" s="4">
        <v>230102</v>
      </c>
      <c r="K182" t="s">
        <v>30</v>
      </c>
      <c r="L182" t="s">
        <v>785</v>
      </c>
      <c r="M182" t="s">
        <v>32</v>
      </c>
      <c r="N182" t="s">
        <v>154</v>
      </c>
      <c r="O182" t="s">
        <v>155</v>
      </c>
      <c r="P182" s="3">
        <v>20571500</v>
      </c>
      <c r="Q182" s="3">
        <v>20571500</v>
      </c>
      <c r="R182" t="s">
        <v>111</v>
      </c>
      <c r="S182" t="s">
        <v>535</v>
      </c>
      <c r="T182" t="s">
        <v>37</v>
      </c>
      <c r="V182" t="s">
        <v>175</v>
      </c>
      <c r="W182" t="s">
        <v>176</v>
      </c>
      <c r="X182" s="7" t="s">
        <v>533</v>
      </c>
    </row>
  </sheetData>
  <hyperlinks>
    <hyperlink ref="X3" r:id="rId1" display="https://emenscr.nesdc.go.th/viewer/view.html?id=5b20b74eea79507e38d7c881&amp;username=swu690261" xr:uid="{00000000-0004-0000-0000-000000000000}"/>
    <hyperlink ref="X4" r:id="rId2" display="https://emenscr.nesdc.go.th/viewer/view.html?id=5b20c3cdea79507e38d7c8ad&amp;username=swu690261" xr:uid="{00000000-0004-0000-0000-000001000000}"/>
    <hyperlink ref="X5" r:id="rId3" display="https://emenscr.nesdc.go.th/viewer/view.html?id=5bed6f3f7de3c605ae41622d&amp;username=hrdi021" xr:uid="{00000000-0004-0000-0000-000002000000}"/>
    <hyperlink ref="X6" r:id="rId4" display="https://emenscr.nesdc.go.th/viewer/view.html?id=5bf4cf437de3c605ae416248&amp;username=psru05381" xr:uid="{00000000-0004-0000-0000-000003000000}"/>
    <hyperlink ref="X7" r:id="rId5" display="https://emenscr.nesdc.go.th/viewer/view.html?id=5c05ef7c6bab3540d8d24af4&amp;username=cmu6593131" xr:uid="{00000000-0004-0000-0000-000004000000}"/>
    <hyperlink ref="X8" r:id="rId6" display="https://emenscr.nesdc.go.th/viewer/view.html?id=5c402adf77ecb04948cdde9c&amp;username=lpru0534081" xr:uid="{00000000-0004-0000-0000-000005000000}"/>
    <hyperlink ref="X9" r:id="rId7" display="https://emenscr.nesdc.go.th/viewer/view.html?id=5d031b5f656db4416eea120e&amp;username=most53021" xr:uid="{00000000-0004-0000-0000-000006000000}"/>
    <hyperlink ref="X10" r:id="rId8" display="https://emenscr.nesdc.go.th/viewer/view.html?id=5d8dbfaba6abc923091099c8&amp;username=crru0532061" xr:uid="{00000000-0004-0000-0000-000007000000}"/>
    <hyperlink ref="X11" r:id="rId9" display="https://emenscr.nesdc.go.th/viewer/view.html?id=5d92df415eeade04dcf9cf4e&amp;username=crru0532081" xr:uid="{00000000-0004-0000-0000-000008000000}"/>
    <hyperlink ref="X12" r:id="rId10" display="https://emenscr.nesdc.go.th/viewer/view.html?id=5db161c3a12569147ec982ab&amp;username=rmutt0578041" xr:uid="{00000000-0004-0000-0000-000009000000}"/>
    <hyperlink ref="X13" r:id="rId11" display="https://emenscr.nesdc.go.th/viewer/view.html?id=5dc4e4585e77a10312535cf9&amp;username=rmutt0578031" xr:uid="{00000000-0004-0000-0000-00000A000000}"/>
    <hyperlink ref="X14" r:id="rId12" display="https://emenscr.nesdc.go.th/viewer/view.html?id=5dc4eb54618d7a030c89c00b&amp;username=rmutt0578031" xr:uid="{00000000-0004-0000-0000-00000B000000}"/>
    <hyperlink ref="X15" r:id="rId13" display="https://emenscr.nesdc.go.th/viewer/view.html?id=5dd3a7c51d85456ad0771678&amp;username=cmu659371" xr:uid="{00000000-0004-0000-0000-00000C000000}"/>
    <hyperlink ref="X16" r:id="rId14" display="https://emenscr.nesdc.go.th/viewer/view.html?id=5deb2ceaa4f65846b25d430e&amp;username=rmutt0578031" xr:uid="{00000000-0004-0000-0000-00000D000000}"/>
    <hyperlink ref="X17" r:id="rId15" display="https://emenscr.nesdc.go.th/viewer/view.html?id=5df7042462ad211a54e74a7a&amp;username=udru20111" xr:uid="{00000000-0004-0000-0000-00000E000000}"/>
    <hyperlink ref="X18" r:id="rId16" display="https://emenscr.nesdc.go.th/viewer/view.html?id=5df9a993ffccfe3f5905ee64&amp;username=ksu056872" xr:uid="{00000000-0004-0000-0000-00000F000000}"/>
    <hyperlink ref="X19" r:id="rId17" display="https://emenscr.nesdc.go.th/viewer/view.html?id=5e0082fcb459dd49a9ac7223&amp;username=cmru0533101" xr:uid="{00000000-0004-0000-0000-000010000000}"/>
    <hyperlink ref="X20" r:id="rId18" display="https://emenscr.nesdc.go.th/viewer/view.html?id=5e032c4442c5ca49af55ae88&amp;username=nsru0616021" xr:uid="{00000000-0004-0000-0000-000011000000}"/>
    <hyperlink ref="X21" r:id="rId19" display="https://emenscr.nesdc.go.th/viewer/view.html?id=5e0587410ad19a4457019e57&amp;username=most59101" xr:uid="{00000000-0004-0000-0000-000012000000}"/>
    <hyperlink ref="X22" r:id="rId20" display="https://emenscr.nesdc.go.th/viewer/view.html?id=5e9071d19f65440f3c89be8d&amp;username=most61201" xr:uid="{00000000-0004-0000-0000-000013000000}"/>
    <hyperlink ref="X23" r:id="rId21" display="https://emenscr.nesdc.go.th/viewer/view.html?id=5ee0951d954d6b253313ec21&amp;username=yru0559061" xr:uid="{00000000-0004-0000-0000-000014000000}"/>
    <hyperlink ref="X24" r:id="rId22" display="https://emenscr.nesdc.go.th/viewer/view.html?id=5f257c82d49bf92ea89dd10b&amp;username=rmutl0583011" xr:uid="{00000000-0004-0000-0000-000015000000}"/>
    <hyperlink ref="X25" r:id="rId23" display="https://emenscr.nesdc.go.th/viewer/view.html?id=5f27f98247ff240c0ef12fb9&amp;username=rmutl0583011" xr:uid="{00000000-0004-0000-0000-000016000000}"/>
    <hyperlink ref="X26" r:id="rId24" display="https://emenscr.nesdc.go.th/viewer/view.html?id=5f28ccb44ae89a0c1450ddc6&amp;username=police000711" xr:uid="{00000000-0004-0000-0000-000017000000}"/>
    <hyperlink ref="X27" r:id="rId25" display="https://emenscr.nesdc.go.th/viewer/view.html?id=5f28d17c47ff240c0ef12ff7&amp;username=rmutl0583011" xr:uid="{00000000-0004-0000-0000-000018000000}"/>
    <hyperlink ref="X28" r:id="rId26" display="https://emenscr.nesdc.go.th/viewer/view.html?id=5f28d4564ae89a0c1450dddd&amp;username=rmutl0583011" xr:uid="{00000000-0004-0000-0000-000019000000}"/>
    <hyperlink ref="X29" r:id="rId27" display="https://emenscr.nesdc.go.th/viewer/view.html?id=5f28e56b14c4720c160d0645&amp;username=rmutl0583011" xr:uid="{00000000-0004-0000-0000-00001A000000}"/>
    <hyperlink ref="X30" r:id="rId28" display="https://emenscr.nesdc.go.th/viewer/view.html?id=5f28eb7414c4720c160d0655&amp;username=rmutl0583011" xr:uid="{00000000-0004-0000-0000-00001B000000}"/>
    <hyperlink ref="X31" r:id="rId29" display="https://emenscr.nesdc.go.th/viewer/view.html?id=5f28ee3714c4720c160d065b&amp;username=rmutl0583011" xr:uid="{00000000-0004-0000-0000-00001C000000}"/>
    <hyperlink ref="X32" r:id="rId30" display="https://emenscr.nesdc.go.th/viewer/view.html?id=5f28f3f447ff240c0ef1305b&amp;username=rmutl0583011" xr:uid="{00000000-0004-0000-0000-00001D000000}"/>
    <hyperlink ref="X33" r:id="rId31" display="https://emenscr.nesdc.go.th/viewer/view.html?id=5f28f77847ff240c0ef13066&amp;username=rmutl0583011" xr:uid="{00000000-0004-0000-0000-00001E000000}"/>
    <hyperlink ref="X34" r:id="rId32" display="https://emenscr.nesdc.go.th/viewer/view.html?id=5f28fa844ae89a0c1450de30&amp;username=rmutl0583011" xr:uid="{00000000-0004-0000-0000-00001F000000}"/>
    <hyperlink ref="X35" r:id="rId33" display="https://emenscr.nesdc.go.th/viewer/view.html?id=5f28fcd647ff240c0ef1306f&amp;username=rmutl0583011" xr:uid="{00000000-0004-0000-0000-000020000000}"/>
    <hyperlink ref="X36" r:id="rId34" display="https://emenscr.nesdc.go.th/viewer/view.html?id=5f29031fadc5890c1c144b01&amp;username=rmutl0583011" xr:uid="{00000000-0004-0000-0000-000021000000}"/>
    <hyperlink ref="X37" r:id="rId35" display="https://emenscr.nesdc.go.th/viewer/view.html?id=5f2905e747ff240c0ef13084&amp;username=rmutl0583011" xr:uid="{00000000-0004-0000-0000-000022000000}"/>
    <hyperlink ref="X38" r:id="rId36" display="https://emenscr.nesdc.go.th/viewer/view.html?id=5f29087714c4720c160d068f&amp;username=rmutl0583011" xr:uid="{00000000-0004-0000-0000-000023000000}"/>
    <hyperlink ref="X39" r:id="rId37" display="https://emenscr.nesdc.go.th/viewer/view.html?id=5f290c3e47ff240c0ef1309b&amp;username=rmutl0583011" xr:uid="{00000000-0004-0000-0000-000024000000}"/>
    <hyperlink ref="X40" r:id="rId38" display="https://emenscr.nesdc.go.th/viewer/view.html?id=5f29108614c4720c160d06aa&amp;username=rmutl0583011" xr:uid="{00000000-0004-0000-0000-000025000000}"/>
    <hyperlink ref="X41" r:id="rId39" display="https://emenscr.nesdc.go.th/viewer/view.html?id=5f291327adc5890c1c144b47&amp;username=police000711" xr:uid="{00000000-0004-0000-0000-000026000000}"/>
    <hyperlink ref="X42" r:id="rId40" display="https://emenscr.nesdc.go.th/viewer/view.html?id=5f29143947ff240c0ef130c7&amp;username=rmutl0583011" xr:uid="{00000000-0004-0000-0000-000027000000}"/>
    <hyperlink ref="X43" r:id="rId41" display="https://emenscr.nesdc.go.th/viewer/view.html?id=5f2916be4ae89a0c1450de9f&amp;username=rmutl0583011" xr:uid="{00000000-0004-0000-0000-000028000000}"/>
    <hyperlink ref="X44" r:id="rId42" display="https://emenscr.nesdc.go.th/viewer/view.html?id=5f2929ae47ff240c0ef13129&amp;username=psu05211" xr:uid="{00000000-0004-0000-0000-000029000000}"/>
    <hyperlink ref="X45" r:id="rId43" display="https://emenscr.nesdc.go.th/viewer/view.html?id=5f2944b147ff240c0ef13166&amp;username=psu05211" xr:uid="{00000000-0004-0000-0000-00002A000000}"/>
    <hyperlink ref="X46" r:id="rId44" display="https://emenscr.nesdc.go.th/viewer/view.html?id=5f296277adc5890c1c144bfd&amp;username=rmutl0583011" xr:uid="{00000000-0004-0000-0000-00002B000000}"/>
    <hyperlink ref="X47" r:id="rId45" display="https://emenscr.nesdc.go.th/viewer/view.html?id=5f296614adc5890c1c144c05&amp;username=rmutl0583011" xr:uid="{00000000-0004-0000-0000-00002C000000}"/>
    <hyperlink ref="X48" r:id="rId46" display="https://emenscr.nesdc.go.th/viewer/view.html?id=5f29684614c4720c160d077f&amp;username=rmutl0583011" xr:uid="{00000000-0004-0000-0000-00002D000000}"/>
    <hyperlink ref="X49" r:id="rId47" display="https://emenscr.nesdc.go.th/viewer/view.html?id=5f2a2d20adc5890c1c144cc4&amp;username=rmutt0578181" xr:uid="{00000000-0004-0000-0000-00002E000000}"/>
    <hyperlink ref="X50" r:id="rId48" display="https://emenscr.nesdc.go.th/viewer/view.html?id=5f2a3151adc5890c1c144cd9&amp;username=rmutl0583011" xr:uid="{00000000-0004-0000-0000-00002F000000}"/>
    <hyperlink ref="X51" r:id="rId49" display="https://emenscr.nesdc.go.th/viewer/view.html?id=5f2a5d4a4ae89a0c1450e08c&amp;username=yru055901021" xr:uid="{00000000-0004-0000-0000-000030000000}"/>
    <hyperlink ref="X52" r:id="rId50" display="https://emenscr.nesdc.go.th/viewer/view.html?id=5f2a6ab64ae89a0c1450e0d2&amp;username=rmutt0578181" xr:uid="{00000000-0004-0000-0000-000031000000}"/>
    <hyperlink ref="X53" r:id="rId51" display="https://emenscr.nesdc.go.th/viewer/view.html?id=5f2a701e4ae89a0c1450e0ff&amp;username=rmutl0583011" xr:uid="{00000000-0004-0000-0000-000032000000}"/>
    <hyperlink ref="X54" r:id="rId52" display="https://emenscr.nesdc.go.th/viewer/view.html?id=5f2a7c3b3be9f03fb267b23f&amp;username=rmutl0583011" xr:uid="{00000000-0004-0000-0000-000033000000}"/>
    <hyperlink ref="X55" r:id="rId53" display="https://emenscr.nesdc.go.th/viewer/view.html?id=5f2a9ea1c65fbf3fac32100c&amp;username=yru055901021" xr:uid="{00000000-0004-0000-0000-000034000000}"/>
    <hyperlink ref="X56" r:id="rId54" display="https://emenscr.nesdc.go.th/viewer/view.html?id=5f2ad3ed9b1b9e3fab85a8aa&amp;username=up0590081" xr:uid="{00000000-0004-0000-0000-000035000000}"/>
    <hyperlink ref="X57" r:id="rId55" display="https://emenscr.nesdc.go.th/viewer/view.html?id=5f2ad8ae3be9f03fb267b2f5&amp;username=rmutr0582001" xr:uid="{00000000-0004-0000-0000-000036000000}"/>
    <hyperlink ref="X58" r:id="rId56" display="https://emenscr.nesdc.go.th/viewer/view.html?id=5f2ae0365237673fb8a4d953&amp;username=nrct00031" xr:uid="{00000000-0004-0000-0000-000037000000}"/>
    <hyperlink ref="X59" r:id="rId57" display="https://emenscr.nesdc.go.th/viewer/view.html?id=5f2b74eaab9aa9251e67f48c&amp;username=most640141" xr:uid="{00000000-0004-0000-0000-000038000000}"/>
    <hyperlink ref="X60" r:id="rId58" display="https://emenscr.nesdc.go.th/viewer/view.html?id=5f2b80865ae40c252664c039&amp;username=rmutl0583011" xr:uid="{00000000-0004-0000-0000-000039000000}"/>
    <hyperlink ref="X61" r:id="rId59" display="https://emenscr.nesdc.go.th/viewer/view.html?id=5f2b8cc61bb712252cdabaae&amp;username=rmutr0582001" xr:uid="{00000000-0004-0000-0000-00003A000000}"/>
    <hyperlink ref="X62" r:id="rId60" display="https://emenscr.nesdc.go.th/viewer/view.html?id=5f2bab7a5ae40c252664c0ef&amp;username=psru053811" xr:uid="{00000000-0004-0000-0000-00003B000000}"/>
    <hyperlink ref="X63" r:id="rId61" display="https://emenscr.nesdc.go.th/viewer/view.html?id=5f2bac051bb712252cdabb30&amp;username=rmutl0583011" xr:uid="{00000000-0004-0000-0000-00003C000000}"/>
    <hyperlink ref="X64" r:id="rId62" display="https://emenscr.nesdc.go.th/viewer/view.html?id=5f2baeff1bb712252cdabb40&amp;username=psru053811" xr:uid="{00000000-0004-0000-0000-00003D000000}"/>
    <hyperlink ref="X65" r:id="rId63" display="https://emenscr.nesdc.go.th/viewer/view.html?id=5f2bd8a6ab9aa9251e67f6c9&amp;username=most640141" xr:uid="{00000000-0004-0000-0000-00003E000000}"/>
    <hyperlink ref="X66" r:id="rId64" display="https://emenscr.nesdc.go.th/viewer/view.html?id=5f2bda4cab9aa9251e67f6d6&amp;username=yru055901021" xr:uid="{00000000-0004-0000-0000-00003F000000}"/>
    <hyperlink ref="X67" r:id="rId65" display="https://emenscr.nesdc.go.th/viewer/view.html?id=5f2bdb2aab9aa9251e67f6df&amp;username=most6500091" xr:uid="{00000000-0004-0000-0000-000040000000}"/>
    <hyperlink ref="X68" r:id="rId66" display="https://emenscr.nesdc.go.th/viewer/view.html?id=5f2bde1dab9aa9251e67f6f1&amp;username=rmutp0581011" xr:uid="{00000000-0004-0000-0000-000041000000}"/>
    <hyperlink ref="X69" r:id="rId67" display="https://emenscr.nesdc.go.th/viewer/view.html?id=5f2be76d1bb712252cdabca1&amp;username=most640141" xr:uid="{00000000-0004-0000-0000-000042000000}"/>
    <hyperlink ref="X70" r:id="rId68" display="https://emenscr.nesdc.go.th/viewer/view.html?id=5f2bfee2048bab57f15e88b7&amp;username=most640141" xr:uid="{00000000-0004-0000-0000-000043000000}"/>
    <hyperlink ref="X71" r:id="rId69" display="https://emenscr.nesdc.go.th/viewer/view.html?id=5f2c0bb4ab64071b723c6ab2&amp;username=rmutp0581011" xr:uid="{00000000-0004-0000-0000-000044000000}"/>
    <hyperlink ref="X72" r:id="rId70" display="https://emenscr.nesdc.go.th/viewer/view.html?id=5f2c25deab64071b723c6af0&amp;username=rmutp0581011" xr:uid="{00000000-0004-0000-0000-000045000000}"/>
    <hyperlink ref="X73" r:id="rId71" display="https://emenscr.nesdc.go.th/viewer/view.html?id=5f2c27ba5d3d8c1b64cee06b&amp;username=rmutp0581011" xr:uid="{00000000-0004-0000-0000-000046000000}"/>
    <hyperlink ref="X74" r:id="rId72" display="https://emenscr.nesdc.go.th/viewer/view.html?id=5f2c29885d3d8c1b64cee06f&amp;username=rmutp0581011" xr:uid="{00000000-0004-0000-0000-000047000000}"/>
    <hyperlink ref="X75" r:id="rId73" display="https://emenscr.nesdc.go.th/viewer/view.html?id=5f2cb8f71e9bcf1b6a336541&amp;username=kmitl052401061" xr:uid="{00000000-0004-0000-0000-000048000000}"/>
    <hyperlink ref="X76" r:id="rId74" display="https://emenscr.nesdc.go.th/viewer/view.html?id=5f2cc71c5d3d8c1b64cee0fd&amp;username=srs11131" xr:uid="{00000000-0004-0000-0000-000049000000}"/>
    <hyperlink ref="X77" r:id="rId75" display="https://emenscr.nesdc.go.th/viewer/view.html?id=5f2cc9675d3d8c1b64cee113&amp;username=tru0549011" xr:uid="{00000000-0004-0000-0000-00004A000000}"/>
    <hyperlink ref="X78" r:id="rId76" display="https://emenscr.nesdc.go.th/viewer/view.html?id=5f2cd0b75d3d8c1b64cee143&amp;username=tru0549011" xr:uid="{00000000-0004-0000-0000-00004B000000}"/>
    <hyperlink ref="X79" r:id="rId77" display="https://emenscr.nesdc.go.th/viewer/view.html?id=5f2cd54c1e9bcf1b6a3365eb&amp;username=most640141" xr:uid="{00000000-0004-0000-0000-00004C000000}"/>
    <hyperlink ref="X80" r:id="rId78" display="https://emenscr.nesdc.go.th/viewer/view.html?id=5f2cde085d3d8c1b64cee1a4&amp;username=srs11131" xr:uid="{00000000-0004-0000-0000-00004D000000}"/>
    <hyperlink ref="X81" r:id="rId79" display="https://emenscr.nesdc.go.th/viewer/view.html?id=5f2ce719ab64071b723c6c49&amp;username=srs11131" xr:uid="{00000000-0004-0000-0000-00004E000000}"/>
    <hyperlink ref="X82" r:id="rId80" display="https://emenscr.nesdc.go.th/viewer/view.html?id=5f2cf0b35d3d8c1b64cee1f9&amp;username=sut56027021" xr:uid="{00000000-0004-0000-0000-00004F000000}"/>
    <hyperlink ref="X83" r:id="rId81" display="https://emenscr.nesdc.go.th/viewer/view.html?id=5f2cf34f67a1a91b6c4af1c2&amp;username=sut56027021" xr:uid="{00000000-0004-0000-0000-000050000000}"/>
    <hyperlink ref="X84" r:id="rId82" display="https://emenscr.nesdc.go.th/viewer/view.html?id=5f2cf6b4ab64071b723c6c85&amp;username=sut56027021" xr:uid="{00000000-0004-0000-0000-000051000000}"/>
    <hyperlink ref="X85" r:id="rId83" display="https://emenscr.nesdc.go.th/viewer/view.html?id=5f2cf95c1e9bcf1b6a3366c8&amp;username=sut56027021" xr:uid="{00000000-0004-0000-0000-000052000000}"/>
    <hyperlink ref="X86" r:id="rId84" display="https://emenscr.nesdc.go.th/viewer/view.html?id=5f2cfc971e9bcf1b6a3366ed&amp;username=sut56027021" xr:uid="{00000000-0004-0000-0000-000053000000}"/>
    <hyperlink ref="X87" r:id="rId85" display="https://emenscr.nesdc.go.th/viewer/view.html?id=5f2cfe3267a1a91b6c4af21b&amp;username=rmutl0583011" xr:uid="{00000000-0004-0000-0000-000054000000}"/>
    <hyperlink ref="X88" r:id="rId86" display="https://emenscr.nesdc.go.th/viewer/view.html?id=5f2d00cc1e9bcf1b6a336724&amp;username=mju052314011" xr:uid="{00000000-0004-0000-0000-000055000000}"/>
    <hyperlink ref="X89" r:id="rId87" display="https://emenscr.nesdc.go.th/viewer/view.html?id=5f2d03fdab64071b723c6cfd&amp;username=mju052314011" xr:uid="{00000000-0004-0000-0000-000056000000}"/>
    <hyperlink ref="X90" r:id="rId88" display="https://emenscr.nesdc.go.th/viewer/view.html?id=5f2d04d7ab64071b723c6d0a&amp;username=mju052314011" xr:uid="{00000000-0004-0000-0000-000057000000}"/>
    <hyperlink ref="X91" r:id="rId89" display="https://emenscr.nesdc.go.th/viewer/view.html?id=5f2d09d167a1a91b6c4af298&amp;username=mju052314011" xr:uid="{00000000-0004-0000-0000-000058000000}"/>
    <hyperlink ref="X92" r:id="rId90" display="https://emenscr.nesdc.go.th/viewer/view.html?id=5f2d0ac05d3d8c1b64cee2f9&amp;username=mju052314011" xr:uid="{00000000-0004-0000-0000-000059000000}"/>
    <hyperlink ref="X93" r:id="rId91" display="https://emenscr.nesdc.go.th/viewer/view.html?id=5f2d0b0d1e9bcf1b6a336798&amp;username=nrct00031" xr:uid="{00000000-0004-0000-0000-00005A000000}"/>
    <hyperlink ref="X94" r:id="rId92" display="https://emenscr.nesdc.go.th/viewer/view.html?id=5f2d0c5267a1a91b6c4af2c4&amp;username=mju052314011" xr:uid="{00000000-0004-0000-0000-00005B000000}"/>
    <hyperlink ref="X95" r:id="rId93" display="https://emenscr.nesdc.go.th/viewer/view.html?id=5f2d0d1e67a1a91b6c4af2ce&amp;username=mju052314011" xr:uid="{00000000-0004-0000-0000-00005C000000}"/>
    <hyperlink ref="X96" r:id="rId94" display="https://emenscr.nesdc.go.th/viewer/view.html?id=5f2d0de41e9bcf1b6a3367bf&amp;username=mju052314011" xr:uid="{00000000-0004-0000-0000-00005D000000}"/>
    <hyperlink ref="X97" r:id="rId95" display="https://emenscr.nesdc.go.th/viewer/view.html?id=5f2d0ee267a1a91b6c4af2e9&amp;username=mju052314011" xr:uid="{00000000-0004-0000-0000-00005E000000}"/>
    <hyperlink ref="X98" r:id="rId96" display="https://emenscr.nesdc.go.th/viewer/view.html?id=5f2d102a5d3d8c1b64cee33b&amp;username=mju052314011" xr:uid="{00000000-0004-0000-0000-00005F000000}"/>
    <hyperlink ref="X99" r:id="rId97" display="https://emenscr.nesdc.go.th/viewer/view.html?id=5f2d113fab64071b723c6d9e&amp;username=mju052314011" xr:uid="{00000000-0004-0000-0000-000060000000}"/>
    <hyperlink ref="X100" r:id="rId98" display="https://emenscr.nesdc.go.th/viewer/view.html?id=5f2d115cab64071b723c6da0&amp;username=nrct00031" xr:uid="{00000000-0004-0000-0000-000061000000}"/>
    <hyperlink ref="X101" r:id="rId99" display="https://emenscr.nesdc.go.th/viewer/view.html?id=5f2d12a61e9bcf1b6a336802&amp;username=mju052314011" xr:uid="{00000000-0004-0000-0000-000062000000}"/>
    <hyperlink ref="X102" r:id="rId100" display="https://emenscr.nesdc.go.th/viewer/view.html?id=5f2d1dcd67a1a91b6c4af394&amp;username=up0590081" xr:uid="{00000000-0004-0000-0000-000063000000}"/>
    <hyperlink ref="X103" r:id="rId101" display="https://emenscr.nesdc.go.th/viewer/view.html?id=5f2d26185d3d8c1b64cee447&amp;username=up0590081" xr:uid="{00000000-0004-0000-0000-000064000000}"/>
    <hyperlink ref="X104" r:id="rId102" display="https://emenscr.nesdc.go.th/viewer/view.html?id=5f2d40108e67530bd632bd2c&amp;username=nida05263081" xr:uid="{00000000-0004-0000-0000-000065000000}"/>
    <hyperlink ref="X105" r:id="rId103" display="https://emenscr.nesdc.go.th/viewer/view.html?id=5f2d43075a5ea30bc8e0c526&amp;username=mfu590131" xr:uid="{00000000-0004-0000-0000-000066000000}"/>
    <hyperlink ref="X106" r:id="rId104" display="https://emenscr.nesdc.go.th/viewer/view.html?id=5f2d4b02c3e5f60bd06cad98&amp;username=buu62021" xr:uid="{00000000-0004-0000-0000-000067000000}"/>
    <hyperlink ref="X107" r:id="rId105" display="https://emenscr.nesdc.go.th/viewer/view.html?id=5f2d50e6374fcf0bce4060a7&amp;username=buu62021" xr:uid="{00000000-0004-0000-0000-000068000000}"/>
    <hyperlink ref="X108" r:id="rId106" display="https://emenscr.nesdc.go.th/viewer/view.html?id=5f2d5d9e8e67530bd632bd97&amp;username=cmru0533101" xr:uid="{00000000-0004-0000-0000-000069000000}"/>
    <hyperlink ref="X109" r:id="rId107" display="https://emenscr.nesdc.go.th/viewer/view.html?id=5f2d5e69374fcf0bce4060d8&amp;username=mfu590131" xr:uid="{00000000-0004-0000-0000-00006A000000}"/>
    <hyperlink ref="X110" r:id="rId108" display="https://emenscr.nesdc.go.th/viewer/view.html?id=5f2d6388c3e5f60bd06cadeb&amp;username=tsri6309011" xr:uid="{00000000-0004-0000-0000-00006B000000}"/>
    <hyperlink ref="X111" r:id="rId109" display="https://emenscr.nesdc.go.th/viewer/view.html?id=5f2d87535a5ea30bc8e0c629&amp;username=up0590081" xr:uid="{00000000-0004-0000-0000-00006C000000}"/>
    <hyperlink ref="X112" r:id="rId110" display="https://emenscr.nesdc.go.th/viewer/view.html?id=5f9b987f5bce6b5590e68549&amp;username=rmutt0578041" xr:uid="{00000000-0004-0000-0000-00006D000000}"/>
    <hyperlink ref="X113" r:id="rId111" display="https://emenscr.nesdc.go.th/viewer/view.html?id=5f9c337aab331e1352e26071&amp;username=rmutt0578041" xr:uid="{00000000-0004-0000-0000-00006E000000}"/>
    <hyperlink ref="X114" r:id="rId112" display="https://emenscr.nesdc.go.th/viewer/view.html?id=5fbb98200d3eec2a6b9e4cd5&amp;username=yru0559051" xr:uid="{00000000-0004-0000-0000-00006F000000}"/>
    <hyperlink ref="X115" r:id="rId113" display="https://emenscr.nesdc.go.th/viewer/view.html?id=5fbf60079a014c2a732f75cd&amp;username=yru0559031" xr:uid="{00000000-0004-0000-0000-000070000000}"/>
    <hyperlink ref="X116" r:id="rId114" display="https://emenscr.nesdc.go.th/viewer/view.html?id=5fc5c0d3b3f39c661145d176&amp;username=most03081" xr:uid="{00000000-0004-0000-0000-000071000000}"/>
    <hyperlink ref="X117" r:id="rId115" display="https://emenscr.nesdc.go.th/viewer/view.html?id=5fc75c71eb591c133460ea81&amp;username=most03021" xr:uid="{00000000-0004-0000-0000-000072000000}"/>
    <hyperlink ref="X118" r:id="rId116" display="https://emenscr.nesdc.go.th/viewer/view.html?id=5fdcb6298ae2fc1b311d214c&amp;username=rus0585091" xr:uid="{00000000-0004-0000-0000-000073000000}"/>
    <hyperlink ref="X119" r:id="rId117" display="https://emenscr.nesdc.go.th/viewer/view.html?id=5fdcd27cadb90d1b2adda544&amp;username=rus0585091" xr:uid="{00000000-0004-0000-0000-000074000000}"/>
    <hyperlink ref="X120" r:id="rId118" display="https://emenscr.nesdc.go.th/viewer/view.html?id=5fdf0b25adb90d1b2adda598&amp;username=rus0585091" xr:uid="{00000000-0004-0000-0000-000075000000}"/>
    <hyperlink ref="X121" r:id="rId119" display="https://emenscr.nesdc.go.th/viewer/view.html?id=5fec487cd433aa1fbd4e4df3&amp;username=lru05411" xr:uid="{00000000-0004-0000-0000-000076000000}"/>
    <hyperlink ref="X122" r:id="rId120" display="https://emenscr.nesdc.go.th/viewer/view.html?id=5ff4297fceac3327c2a9aac9&amp;username=most640141" xr:uid="{00000000-0004-0000-0000-000077000000}"/>
    <hyperlink ref="X123" r:id="rId121" display="https://emenscr.nesdc.go.th/viewer/view.html?id=5ff429ac664e7b27cf144225&amp;username=most640141" xr:uid="{00000000-0004-0000-0000-000078000000}"/>
    <hyperlink ref="X124" r:id="rId122" display="https://emenscr.nesdc.go.th/viewer/view.html?id=5ff811582162fd24d2c4dcaa&amp;username=nrct00051" xr:uid="{00000000-0004-0000-0000-000079000000}"/>
    <hyperlink ref="X125" r:id="rId123" display="https://emenscr.nesdc.go.th/viewer/view.html?id=5ff82c08dc679924cc1f0fb8&amp;username=nrct00041" xr:uid="{00000000-0004-0000-0000-00007A000000}"/>
    <hyperlink ref="X126" r:id="rId124" display="https://emenscr.nesdc.go.th/viewer/view.html?id=5ff9309c8afb753ee038debc&amp;username=nrct00031" xr:uid="{00000000-0004-0000-0000-00007B000000}"/>
    <hyperlink ref="X127" r:id="rId125" display="https://emenscr.nesdc.go.th/viewer/view.html?id=6002954dfdee0f295412d8f3&amp;username=kpru053621" xr:uid="{00000000-0004-0000-0000-00007C000000}"/>
    <hyperlink ref="X128" r:id="rId126" display="https://emenscr.nesdc.go.th/viewer/view.html?id=600554086bbd3e1ca33a798f&amp;username=bsru0564151" xr:uid="{00000000-0004-0000-0000-00007D000000}"/>
    <hyperlink ref="X129" r:id="rId127" display="https://emenscr.nesdc.go.th/viewer/view.html?id=6013d4e3662c8a2f73e2fa76&amp;username=bsru0564091" xr:uid="{00000000-0004-0000-0000-00007E000000}"/>
    <hyperlink ref="X130" r:id="rId128" display="https://emenscr.nesdc.go.th/viewer/view.html?id=60daaa08345c94224734f770&amp;username=kmitl052401061" xr:uid="{00000000-0004-0000-0000-00007F000000}"/>
    <hyperlink ref="X131" r:id="rId129" display="https://emenscr.nesdc.go.th/viewer/view.html?id=60dc135c7b6ad81e9a5b6ebd&amp;username=pcru053941" xr:uid="{00000000-0004-0000-0000-000080000000}"/>
    <hyperlink ref="X132" r:id="rId130" display="https://emenscr.nesdc.go.th/viewer/view.html?id=60dc3cabefb0431ea81abf96&amp;username=kmitl052401061" xr:uid="{00000000-0004-0000-0000-000081000000}"/>
    <hyperlink ref="X133" r:id="rId131" display="https://emenscr.nesdc.go.th/viewer/view.html?id=60f7fc173619905d593b9edd&amp;username=most640141" xr:uid="{00000000-0004-0000-0000-000082000000}"/>
    <hyperlink ref="X134" r:id="rId132" display="https://emenscr.nesdc.go.th/viewer/view.html?id=611251a2ef40ea035b9d1182&amp;username=moac6011" xr:uid="{00000000-0004-0000-0000-000083000000}"/>
    <hyperlink ref="X135" r:id="rId133" display="https://emenscr.nesdc.go.th/viewer/view.html?id=61125f4cef40ea035b9d119a&amp;username=most6500031" xr:uid="{00000000-0004-0000-0000-000084000000}"/>
    <hyperlink ref="X136" r:id="rId134" display="https://emenscr.nesdc.go.th/viewer/view.html?id=61136a292482000361ae804c&amp;username=rmutt0578131" xr:uid="{00000000-0004-0000-0000-000085000000}"/>
    <hyperlink ref="X137" r:id="rId135" display="https://emenscr.nesdc.go.th/viewer/view.html?id=611384d92482000361ae8096&amp;username=rmutt0578031" xr:uid="{00000000-0004-0000-0000-000086000000}"/>
    <hyperlink ref="X138" r:id="rId136" display="https://emenscr.nesdc.go.th/viewer/view.html?id=6113914a77572f035a6ea245&amp;username=rmutt0578131" xr:uid="{00000000-0004-0000-0000-000087000000}"/>
    <hyperlink ref="X139" r:id="rId137" display="https://emenscr.nesdc.go.th/viewer/view.html?id=6113927f86ed660368a5bd55&amp;username=rmutt0578031" xr:uid="{00000000-0004-0000-0000-000088000000}"/>
    <hyperlink ref="X140" r:id="rId138" display="https://emenscr.nesdc.go.th/viewer/view.html?id=611393bd77572f035a6ea24c&amp;username=rmutt0578031" xr:uid="{00000000-0004-0000-0000-000089000000}"/>
    <hyperlink ref="X141" r:id="rId139" display="https://emenscr.nesdc.go.th/viewer/view.html?id=6113ce0a79c1d06ed51e5451&amp;username=moac6011" xr:uid="{00000000-0004-0000-0000-00008A000000}"/>
    <hyperlink ref="X142" r:id="rId140" display="https://emenscr.nesdc.go.th/viewer/view.html?id=6113f630e054a16ecd22ba98&amp;username=nrct00041" xr:uid="{00000000-0004-0000-0000-00008B000000}"/>
    <hyperlink ref="X143" r:id="rId141" display="https://emenscr.nesdc.go.th/viewer/view.html?id=6114bfb3bee036035b050d58&amp;username=yru055901021" xr:uid="{00000000-0004-0000-0000-00008C000000}"/>
    <hyperlink ref="X144" r:id="rId142" display="https://emenscr.nesdc.go.th/viewer/view.html?id=61151ee7bee036035b050da6&amp;username=police000711" xr:uid="{00000000-0004-0000-0000-00008D000000}"/>
    <hyperlink ref="X145" r:id="rId143" display="https://emenscr.nesdc.go.th/viewer/view.html?id=6115d1491b088e035d870eb6&amp;username=ops02051" xr:uid="{00000000-0004-0000-0000-00008E000000}"/>
    <hyperlink ref="X146" r:id="rId144" display="https://emenscr.nesdc.go.th/viewer/view.html?id=6116113851b0124325d6a054&amp;username=nrct00041" xr:uid="{00000000-0004-0000-0000-00008F000000}"/>
    <hyperlink ref="X147" r:id="rId145" display="https://emenscr.nesdc.go.th/viewer/view.html?id=611618c7821e80431e891825&amp;username=most6500011" xr:uid="{00000000-0004-0000-0000-000090000000}"/>
    <hyperlink ref="X148" r:id="rId146" display="https://emenscr.nesdc.go.th/viewer/view.html?id=61162051d797d45e1960b612&amp;username=nida05263081" xr:uid="{00000000-0004-0000-0000-000091000000}"/>
    <hyperlink ref="X149" r:id="rId147" display="https://emenscr.nesdc.go.th/viewer/view.html?id=61162472d797d45e1960b627&amp;username=rmutp0581111" xr:uid="{00000000-0004-0000-0000-000092000000}"/>
    <hyperlink ref="X150" r:id="rId148" display="https://emenscr.nesdc.go.th/viewer/view.html?id=61163d2186f0f870e8029085&amp;username=rmutp0581111" xr:uid="{00000000-0004-0000-0000-000093000000}"/>
    <hyperlink ref="X151" r:id="rId149" display="https://emenscr.nesdc.go.th/viewer/view.html?id=61163ff286a2b770df75a8ae&amp;username=rmutp0581111" xr:uid="{00000000-0004-0000-0000-000094000000}"/>
    <hyperlink ref="X152" r:id="rId150" display="https://emenscr.nesdc.go.th/viewer/view.html?id=61177339ee6abd1f949027fb&amp;username=ku05131011" xr:uid="{00000000-0004-0000-0000-000095000000}"/>
    <hyperlink ref="X153" r:id="rId151" display="https://emenscr.nesdc.go.th/viewer/view.html?id=6117acfa9b236c1f95b0c187&amp;username=most640141" xr:uid="{00000000-0004-0000-0000-000096000000}"/>
    <hyperlink ref="X154" r:id="rId152" display="https://emenscr.nesdc.go.th/viewer/view.html?id=6117b7fd9b236c1f95b0c18d&amp;username=most640141" xr:uid="{00000000-0004-0000-0000-000097000000}"/>
    <hyperlink ref="X155" r:id="rId153" display="https://emenscr.nesdc.go.th/viewer/view.html?id=61189e289b236c1f95b0c21c&amp;username=hrdi021" xr:uid="{00000000-0004-0000-0000-000098000000}"/>
    <hyperlink ref="X156" r:id="rId154" display="https://emenscr.nesdc.go.th/viewer/view.html?id=6118a73b9b236c1f95b0c226&amp;username=most640141" xr:uid="{00000000-0004-0000-0000-000099000000}"/>
    <hyperlink ref="X157" r:id="rId155" display="https://emenscr.nesdc.go.th/viewer/view.html?id=6118a9d1ee6abd1f949028b5&amp;username=most640141" xr:uid="{00000000-0004-0000-0000-00009A000000}"/>
    <hyperlink ref="X158" r:id="rId156" display="https://emenscr.nesdc.go.th/viewer/view.html?id=6118b0d78b5f6c1fa114ccaa&amp;username=most640141" xr:uid="{00000000-0004-0000-0000-00009B000000}"/>
    <hyperlink ref="X159" r:id="rId157" display="https://emenscr.nesdc.go.th/viewer/view.html?id=6118bee1ee6abd1f949028cf&amp;username=rmutl0583011" xr:uid="{00000000-0004-0000-0000-00009C000000}"/>
    <hyperlink ref="X160" r:id="rId158" display="https://emenscr.nesdc.go.th/viewer/view.html?id=611915384bf4461f93d6e718&amp;username=sut56027021" xr:uid="{00000000-0004-0000-0000-00009D000000}"/>
    <hyperlink ref="X161" r:id="rId159" display="https://emenscr.nesdc.go.th/viewer/view.html?id=6119207b8b5f6c1fa114cd1e&amp;username=sut56027021" xr:uid="{00000000-0004-0000-0000-00009E000000}"/>
    <hyperlink ref="X162" r:id="rId160" display="https://emenscr.nesdc.go.th/viewer/view.html?id=6119263e9b236c1f95b0c2c1&amp;username=sut56027021" xr:uid="{00000000-0004-0000-0000-00009F000000}"/>
    <hyperlink ref="X163" r:id="rId161" display="https://emenscr.nesdc.go.th/viewer/view.html?id=611928414bf4461f93d6e72d&amp;username=sut56027021" xr:uid="{00000000-0004-0000-0000-0000A0000000}"/>
    <hyperlink ref="X164" r:id="rId162" display="https://emenscr.nesdc.go.th/viewer/view.html?id=6119c3674bf4461f93d6e772&amp;username=cu05122381" xr:uid="{00000000-0004-0000-0000-0000A1000000}"/>
    <hyperlink ref="X165" r:id="rId163" display="https://emenscr.nesdc.go.th/viewer/view.html?id=6119ce499b236c1f95b0c304&amp;username=nrct00051" xr:uid="{00000000-0004-0000-0000-0000A2000000}"/>
    <hyperlink ref="X166" r:id="rId164" display="https://emenscr.nesdc.go.th/viewer/view.html?id=6119d94ae587a9706c8ae10e&amp;username=rmuti23001" xr:uid="{00000000-0004-0000-0000-0000A3000000}"/>
    <hyperlink ref="X167" r:id="rId165" display="https://emenscr.nesdc.go.th/viewer/view.html?id=611a17f6e587a9706c8ae225&amp;username=most6001021" xr:uid="{00000000-0004-0000-0000-0000A4000000}"/>
    <hyperlink ref="X168" r:id="rId166" display="https://emenscr.nesdc.go.th/viewer/view.html?id=611a1d62454a1a7072169897&amp;username=nrru0544091" xr:uid="{00000000-0004-0000-0000-0000A5000000}"/>
    <hyperlink ref="X169" r:id="rId167" display="https://emenscr.nesdc.go.th/viewer/view.html?id=611a1e0b454a1a707216989b&amp;username=most6001021" xr:uid="{00000000-0004-0000-0000-0000A6000000}"/>
    <hyperlink ref="X170" r:id="rId168" display="https://emenscr.nesdc.go.th/viewer/view.html?id=611a277fb1eab9706bc8545f&amp;username=cu05122381" xr:uid="{00000000-0004-0000-0000-0000A7000000}"/>
    <hyperlink ref="X171" r:id="rId169" display="https://emenscr.nesdc.go.th/viewer/view.html?id=611a8a55b1eab9706bc85546&amp;username=pnu0587051" xr:uid="{00000000-0004-0000-0000-0000A8000000}"/>
    <hyperlink ref="X172" r:id="rId170" display="https://emenscr.nesdc.go.th/viewer/view.html?id=612756f7914dee5ac289e913&amp;username=msu053031" xr:uid="{00000000-0004-0000-0000-0000A9000000}"/>
    <hyperlink ref="X173" r:id="rId171" display="https://emenscr.nesdc.go.th/viewer/view.html?id=616543bfabf2f76eaaed7a2b&amp;username=kmitl052401061" xr:uid="{00000000-0004-0000-0000-0000AA000000}"/>
    <hyperlink ref="X174" r:id="rId172" display="https://emenscr.nesdc.go.th/viewer/view.html?id=6167212a4e72b56eb592a3b0&amp;username=kmitl052401061" xr:uid="{00000000-0004-0000-0000-0000AB000000}"/>
    <hyperlink ref="X175" r:id="rId173" display="https://emenscr.nesdc.go.th/viewer/view.html?id=618cf778ceda15328416c25e&amp;username=rus0585131" xr:uid="{00000000-0004-0000-0000-0000AC000000}"/>
    <hyperlink ref="X176" r:id="rId174" display="https://emenscr.nesdc.go.th/viewer/view.html?id=61935c56bab527220bfbc5ba&amp;username=yru0559031" xr:uid="{00000000-0004-0000-0000-0000AD000000}"/>
    <hyperlink ref="X177" r:id="rId175" display="https://emenscr.nesdc.go.th/viewer/view.html?id=61936b50bab527220bfbc5e0&amp;username=yru0559051" xr:uid="{00000000-0004-0000-0000-0000AE000000}"/>
    <hyperlink ref="X178" r:id="rId176" display="https://emenscr.nesdc.go.th/viewer/view.html?id=61976965d221902211f9b0f7&amp;username=rus0585091" xr:uid="{00000000-0004-0000-0000-0000AF000000}"/>
    <hyperlink ref="X179" r:id="rId177" display="https://emenscr.nesdc.go.th/viewer/view.html?id=61a47d10e4a0ba43f163ad46&amp;username=tsri630921" xr:uid="{00000000-0004-0000-0000-0000B0000000}"/>
    <hyperlink ref="X180" r:id="rId178" display="https://emenscr.nesdc.go.th/viewer/view.html?id=61b9b65577a3ca1cee43a7be&amp;username=rus0585091" xr:uid="{00000000-0004-0000-0000-0000B1000000}"/>
    <hyperlink ref="X181" r:id="rId179" display="https://emenscr.nesdc.go.th/viewer/view.html?id=61c28f20cf8d3033eb3ef4ec&amp;username=most03081" xr:uid="{00000000-0004-0000-0000-0000B2000000}"/>
    <hyperlink ref="X182" r:id="rId180" display="https://emenscr.nesdc.go.th/viewer/view.html?id=61cae84518f9e461517bef0b&amp;username=lru05411" xr:uid="{00000000-0004-0000-0000-0000B3000000}"/>
  </hyperlinks>
  <pageMargins left="0.7" right="0.7" top="0.75" bottom="0.75" header="0.3" footer="0.3"/>
  <pageSetup paperSize="9" orientation="portrait" r:id="rId18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63E05-4C31-4C56-88C1-E6569E641DB1}">
  <sheetPr>
    <tabColor rgb="FFFF0000"/>
  </sheetPr>
  <dimension ref="A1:U3"/>
  <sheetViews>
    <sheetView zoomScale="85" zoomScaleNormal="85" workbookViewId="0">
      <selection activeCell="G9" sqref="G9"/>
    </sheetView>
  </sheetViews>
  <sheetFormatPr defaultRowHeight="14.5"/>
  <cols>
    <col min="1" max="1" width="12.1796875" customWidth="1"/>
    <col min="2" max="2" width="15.54296875" customWidth="1"/>
    <col min="3" max="3" width="23.453125" hidden="1" customWidth="1"/>
    <col min="4" max="4" width="60.453125" hidden="1" customWidth="1"/>
    <col min="5" max="5" width="48.7265625" customWidth="1"/>
    <col min="6" max="6" width="33.1796875" hidden="1" customWidth="1"/>
    <col min="7" max="7" width="62.453125" bestFit="1" customWidth="1"/>
    <col min="8" max="8" width="21.453125" customWidth="1"/>
    <col min="9" max="9" width="7.1796875" bestFit="1" customWidth="1"/>
    <col min="10" max="15" width="13.1796875" bestFit="1" customWidth="1"/>
    <col min="16" max="16" width="10.1796875" hidden="1" customWidth="1"/>
    <col min="17" max="17" width="7.453125" hidden="1" customWidth="1"/>
    <col min="18" max="18" width="15.54296875" bestFit="1" customWidth="1"/>
    <col min="19" max="20" width="10.1796875" bestFit="1" customWidth="1"/>
    <col min="21" max="21" width="8.453125" bestFit="1" customWidth="1"/>
  </cols>
  <sheetData>
    <row r="1" spans="1:21" ht="28">
      <c r="A1" s="181" t="s">
        <v>1500</v>
      </c>
    </row>
    <row r="2" spans="1:21" ht="18">
      <c r="A2" s="164" t="s">
        <v>22</v>
      </c>
      <c r="B2" s="164" t="s">
        <v>1481</v>
      </c>
      <c r="C2" s="165" t="s">
        <v>1482</v>
      </c>
      <c r="D2" s="165" t="s">
        <v>1483</v>
      </c>
      <c r="E2" s="164" t="s">
        <v>1484</v>
      </c>
      <c r="F2" s="165" t="s">
        <v>1485</v>
      </c>
      <c r="G2" s="164" t="s">
        <v>1486</v>
      </c>
      <c r="H2" s="164" t="s">
        <v>1487</v>
      </c>
      <c r="I2" s="182" t="s">
        <v>1488</v>
      </c>
      <c r="J2" s="164" t="s">
        <v>1489</v>
      </c>
      <c r="K2" s="164" t="s">
        <v>1490</v>
      </c>
      <c r="L2" s="164" t="s">
        <v>1491</v>
      </c>
      <c r="M2" s="164" t="s">
        <v>1492</v>
      </c>
      <c r="N2" s="164" t="s">
        <v>1493</v>
      </c>
      <c r="O2" s="164" t="s">
        <v>1494</v>
      </c>
      <c r="P2" s="165" t="s">
        <v>1495</v>
      </c>
      <c r="Q2" s="165" t="s">
        <v>1163</v>
      </c>
      <c r="R2" s="164" t="s">
        <v>1164</v>
      </c>
      <c r="S2" s="166" t="s">
        <v>1496</v>
      </c>
      <c r="T2" s="166" t="s">
        <v>1496</v>
      </c>
      <c r="U2" s="167" t="s">
        <v>1167</v>
      </c>
    </row>
    <row r="3" spans="1:21" ht="18">
      <c r="A3" s="179" t="s">
        <v>1111</v>
      </c>
      <c r="B3" s="180" t="s">
        <v>1233</v>
      </c>
      <c r="C3" s="169" t="s">
        <v>1497</v>
      </c>
      <c r="D3" s="169" t="s">
        <v>1498</v>
      </c>
      <c r="E3" s="178" t="str">
        <f>HYPERLINK(D3,F3)</f>
        <v>โครงการเร่งสร้างธุรกิจสตาร์ทอัพที่ใช้เทคโนโลยีเชิงลึกสู่การเติบโตในอุตสาหกรรมเป้าหมายของประเทศ</v>
      </c>
      <c r="F3" s="168" t="s">
        <v>1499</v>
      </c>
      <c r="G3" s="168" t="s">
        <v>929</v>
      </c>
      <c r="H3" s="168" t="s">
        <v>37</v>
      </c>
      <c r="I3" s="168" t="s">
        <v>1171</v>
      </c>
      <c r="J3" s="170">
        <v>1</v>
      </c>
      <c r="K3" s="171">
        <v>4.375</v>
      </c>
      <c r="L3" s="171">
        <v>4.75</v>
      </c>
      <c r="M3" s="172">
        <v>3.1312500000000001</v>
      </c>
      <c r="N3" s="171">
        <v>4.375</v>
      </c>
      <c r="O3" s="170">
        <v>5</v>
      </c>
      <c r="P3" s="173">
        <v>0</v>
      </c>
      <c r="Q3" s="174">
        <v>1</v>
      </c>
      <c r="R3" s="175" t="s">
        <v>1172</v>
      </c>
      <c r="S3" s="176" t="s">
        <v>1173</v>
      </c>
      <c r="T3" s="177" t="s">
        <v>1174</v>
      </c>
      <c r="U3" s="174" t="s">
        <v>1173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R9"/>
  <sheetViews>
    <sheetView topLeftCell="B1" zoomScale="70" zoomScaleNormal="7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F12" sqref="F12"/>
    </sheetView>
  </sheetViews>
  <sheetFormatPr defaultRowHeight="14.5"/>
  <cols>
    <col min="1" max="1" width="22" hidden="1" customWidth="1"/>
    <col min="2" max="2" width="51.26953125" customWidth="1"/>
    <col min="3" max="4" width="14.54296875" hidden="1" customWidth="1"/>
    <col min="5" max="5" width="11.7265625" bestFit="1" customWidth="1"/>
    <col min="6" max="7" width="16.26953125" customWidth="1"/>
    <col min="8" max="10" width="26.81640625" customWidth="1"/>
    <col min="11" max="11" width="36.54296875" customWidth="1"/>
    <col min="12" max="12" width="15.54296875" customWidth="1"/>
    <col min="13" max="13" width="14.81640625" customWidth="1"/>
    <col min="14" max="14" width="24.1796875" bestFit="1" customWidth="1"/>
    <col min="15" max="15" width="21.453125" customWidth="1"/>
    <col min="16" max="16" width="0" hidden="1" customWidth="1"/>
  </cols>
  <sheetData>
    <row r="1" spans="1:18" ht="35.5">
      <c r="B1" s="72" t="s">
        <v>1501</v>
      </c>
    </row>
    <row r="2" spans="1:18" s="9" customFormat="1" ht="20.5" customHeight="1">
      <c r="B2" s="98"/>
      <c r="C2" s="98"/>
      <c r="D2" s="98"/>
      <c r="E2" s="98"/>
      <c r="F2" s="98"/>
      <c r="G2" s="98"/>
      <c r="H2" s="98"/>
      <c r="I2" s="98"/>
      <c r="J2" s="98"/>
      <c r="K2" s="98"/>
      <c r="L2" s="213" t="s">
        <v>1206</v>
      </c>
      <c r="M2" s="213"/>
      <c r="N2" s="214" t="s">
        <v>1207</v>
      </c>
      <c r="O2" s="214"/>
    </row>
    <row r="3" spans="1:18" s="9" customFormat="1" ht="20.5">
      <c r="A3" s="12" t="s">
        <v>2</v>
      </c>
      <c r="B3" s="73" t="s">
        <v>3</v>
      </c>
      <c r="C3" s="74" t="s">
        <v>3</v>
      </c>
      <c r="D3" s="74" t="s">
        <v>7</v>
      </c>
      <c r="E3" s="75" t="s">
        <v>791</v>
      </c>
      <c r="F3" s="73" t="s">
        <v>14</v>
      </c>
      <c r="G3" s="73" t="s">
        <v>15</v>
      </c>
      <c r="H3" s="73" t="s">
        <v>18</v>
      </c>
      <c r="I3" s="73" t="s">
        <v>19</v>
      </c>
      <c r="J3" s="73" t="s">
        <v>20</v>
      </c>
      <c r="K3" s="73" t="s">
        <v>21</v>
      </c>
      <c r="L3" s="78" t="s">
        <v>22</v>
      </c>
      <c r="M3" s="78" t="s">
        <v>23</v>
      </c>
      <c r="N3" s="79" t="s">
        <v>828</v>
      </c>
      <c r="O3" s="79" t="s">
        <v>829</v>
      </c>
      <c r="R3" s="103" t="s">
        <v>1208</v>
      </c>
    </row>
    <row r="4" spans="1:18" s="9" customFormat="1" ht="20.5">
      <c r="A4" s="66" t="s">
        <v>736</v>
      </c>
      <c r="B4" s="77" t="str">
        <f>HYPERLINK(P4,C4)</f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4" s="66" t="s">
        <v>737</v>
      </c>
      <c r="D4" s="66" t="s">
        <v>44</v>
      </c>
      <c r="E4" s="100">
        <v>2566</v>
      </c>
      <c r="F4" s="66" t="s">
        <v>336</v>
      </c>
      <c r="G4" s="66" t="s">
        <v>347</v>
      </c>
      <c r="H4" s="66" t="s">
        <v>728</v>
      </c>
      <c r="I4" s="66" t="s">
        <v>958</v>
      </c>
      <c r="J4" s="66" t="s">
        <v>37</v>
      </c>
      <c r="K4" s="85" t="s">
        <v>739</v>
      </c>
      <c r="L4" s="66" t="s">
        <v>227</v>
      </c>
      <c r="M4" s="66" t="s">
        <v>959</v>
      </c>
      <c r="N4" s="66" t="s">
        <v>227</v>
      </c>
      <c r="O4" s="66" t="s">
        <v>959</v>
      </c>
      <c r="P4" s="99" t="s">
        <v>964</v>
      </c>
    </row>
    <row r="5" spans="1:18" s="9" customFormat="1" ht="20.5">
      <c r="A5" s="66" t="s">
        <v>1053</v>
      </c>
      <c r="B5" s="77" t="s">
        <v>1054</v>
      </c>
      <c r="C5" s="77" t="s">
        <v>1054</v>
      </c>
      <c r="D5" s="66" t="s">
        <v>44</v>
      </c>
      <c r="E5" s="100">
        <v>2567</v>
      </c>
      <c r="F5" s="66" t="s">
        <v>605</v>
      </c>
      <c r="G5" s="66" t="s">
        <v>167</v>
      </c>
      <c r="H5" s="66" t="s">
        <v>1055</v>
      </c>
      <c r="I5" s="66" t="s">
        <v>61</v>
      </c>
      <c r="J5" s="66" t="s">
        <v>37</v>
      </c>
      <c r="K5" s="85" t="s">
        <v>1056</v>
      </c>
      <c r="L5" s="101" t="s">
        <v>199</v>
      </c>
      <c r="M5" s="101" t="s">
        <v>846</v>
      </c>
      <c r="N5" s="66" t="s">
        <v>199</v>
      </c>
      <c r="O5" s="66" t="s">
        <v>846</v>
      </c>
      <c r="P5" s="99" t="s">
        <v>1057</v>
      </c>
    </row>
    <row r="6" spans="1:18" s="9" customFormat="1" ht="20.5">
      <c r="A6" s="66" t="s">
        <v>1069</v>
      </c>
      <c r="B6" s="77" t="s">
        <v>1070</v>
      </c>
      <c r="C6" s="66" t="s">
        <v>1070</v>
      </c>
      <c r="D6" s="66" t="s">
        <v>44</v>
      </c>
      <c r="E6" s="100">
        <v>2567</v>
      </c>
      <c r="F6" s="66" t="s">
        <v>605</v>
      </c>
      <c r="G6" s="66" t="s">
        <v>167</v>
      </c>
      <c r="H6" s="66" t="s">
        <v>122</v>
      </c>
      <c r="I6" s="66" t="s">
        <v>240</v>
      </c>
      <c r="J6" s="66" t="s">
        <v>37</v>
      </c>
      <c r="K6" s="85" t="s">
        <v>1056</v>
      </c>
      <c r="L6" s="101" t="s">
        <v>199</v>
      </c>
      <c r="M6" s="101" t="s">
        <v>843</v>
      </c>
      <c r="N6" s="102" t="s">
        <v>227</v>
      </c>
      <c r="O6" s="102" t="s">
        <v>959</v>
      </c>
      <c r="P6" s="99" t="s">
        <v>1071</v>
      </c>
    </row>
    <row r="7" spans="1:18" s="9" customFormat="1" ht="20.5">
      <c r="A7" s="66" t="s">
        <v>1081</v>
      </c>
      <c r="B7" s="77" t="s">
        <v>1082</v>
      </c>
      <c r="C7" s="66" t="s">
        <v>1082</v>
      </c>
      <c r="D7" s="66" t="s">
        <v>44</v>
      </c>
      <c r="E7" s="100">
        <v>2567</v>
      </c>
      <c r="F7" s="66" t="s">
        <v>605</v>
      </c>
      <c r="G7" s="66" t="s">
        <v>167</v>
      </c>
      <c r="H7" s="66" t="s">
        <v>361</v>
      </c>
      <c r="I7" s="66" t="s">
        <v>362</v>
      </c>
      <c r="J7" s="66" t="s">
        <v>37</v>
      </c>
      <c r="K7" s="85" t="s">
        <v>1056</v>
      </c>
      <c r="L7" s="101" t="s">
        <v>175</v>
      </c>
      <c r="M7" s="101" t="s">
        <v>856</v>
      </c>
      <c r="N7" s="66" t="s">
        <v>175</v>
      </c>
      <c r="O7" s="66" t="s">
        <v>856</v>
      </c>
      <c r="P7" s="99" t="s">
        <v>1083</v>
      </c>
    </row>
    <row r="8" spans="1:18" s="9" customFormat="1" ht="20.5">
      <c r="A8" s="66" t="s">
        <v>1094</v>
      </c>
      <c r="B8" s="77" t="s">
        <v>1095</v>
      </c>
      <c r="C8" s="66" t="s">
        <v>1095</v>
      </c>
      <c r="D8" s="66" t="s">
        <v>44</v>
      </c>
      <c r="E8" s="100">
        <v>2567</v>
      </c>
      <c r="F8" s="66" t="s">
        <v>605</v>
      </c>
      <c r="G8" s="66" t="s">
        <v>167</v>
      </c>
      <c r="H8" s="66" t="s">
        <v>301</v>
      </c>
      <c r="I8" s="66" t="s">
        <v>929</v>
      </c>
      <c r="J8" s="66" t="s">
        <v>37</v>
      </c>
      <c r="K8" s="85" t="s">
        <v>1056</v>
      </c>
      <c r="L8" s="101" t="s">
        <v>157</v>
      </c>
      <c r="M8" s="101" t="s">
        <v>891</v>
      </c>
      <c r="N8" s="66" t="s">
        <v>157</v>
      </c>
      <c r="O8" s="66" t="s">
        <v>891</v>
      </c>
      <c r="P8" s="99" t="s">
        <v>1096</v>
      </c>
    </row>
    <row r="9" spans="1:18" ht="20.5">
      <c r="B9" s="9"/>
    </row>
  </sheetData>
  <autoFilter ref="A3:O8" xr:uid="{00000000-0009-0000-0000-00000A000000}"/>
  <mergeCells count="2">
    <mergeCell ref="L2:M2"/>
    <mergeCell ref="N2:O2"/>
  </mergeCells>
  <hyperlinks>
    <hyperlink ref="P4" r:id="rId1" xr:uid="{00000000-0004-0000-0A00-000000000000}"/>
    <hyperlink ref="B4" r:id="rId2" display="พัฒนามาตรการและกลไกการส่งเสริมผู้ประกอบการวิสาหกิจนวัตกรรมสู่การเติบโตแบบก้าวกระโดด (Scaleup)" xr:uid="{00000000-0004-0000-0A00-000001000000}"/>
    <hyperlink ref="P5" r:id="rId3" xr:uid="{00000000-0004-0000-0A00-000002000000}"/>
    <hyperlink ref="B5:C5" r:id="rId4" display="การเสริมศักยภาพเชิงนวัตกรรมเพื่อยกระดับวิสาหกิจชุมชนพืชสมุนไพรในพื้นที่จังหวัดเชียงใหม่" xr:uid="{00000000-0004-0000-0A00-000003000000}"/>
    <hyperlink ref="P6" r:id="rId5" xr:uid="{00000000-0004-0000-0A00-000004000000}"/>
    <hyperlink ref="B6" r:id="rId6" xr:uid="{00000000-0004-0000-0A00-000005000000}"/>
    <hyperlink ref="P7" r:id="rId7" xr:uid="{00000000-0004-0000-0A00-000006000000}"/>
    <hyperlink ref="B7" r:id="rId8" xr:uid="{00000000-0004-0000-0A00-000007000000}"/>
    <hyperlink ref="P8" r:id="rId9" xr:uid="{00000000-0004-0000-0A00-000008000000}"/>
    <hyperlink ref="B8" r:id="rId10" xr:uid="{00000000-0004-0000-0A00-000009000000}"/>
  </hyperlinks>
  <pageMargins left="0.7" right="0.7" top="0.75" bottom="0.75" header="0.3" footer="0.3"/>
  <pageSetup paperSize="9" orientation="portrait" r:id="rId1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F59C7-195A-4DB9-918C-168585838F68}">
  <dimension ref="A1:Q257"/>
  <sheetViews>
    <sheetView workbookViewId="0">
      <selection activeCell="J13" sqref="J13"/>
    </sheetView>
  </sheetViews>
  <sheetFormatPr defaultRowHeight="14.5"/>
  <cols>
    <col min="1" max="1" width="17.54296875" bestFit="1" customWidth="1"/>
    <col min="3" max="3" width="13" bestFit="1" customWidth="1"/>
    <col min="5" max="5" width="13.453125" bestFit="1" customWidth="1"/>
    <col min="6" max="6" width="10.81640625" bestFit="1" customWidth="1"/>
    <col min="8" max="8" width="11.26953125" bestFit="1" customWidth="1"/>
    <col min="11" max="11" width="14.54296875" hidden="1" customWidth="1"/>
    <col min="12" max="12" width="36.453125" hidden="1" customWidth="1"/>
    <col min="13" max="13" width="9.54296875" bestFit="1" customWidth="1"/>
    <col min="16" max="16" width="12.453125" bestFit="1" customWidth="1"/>
    <col min="17" max="17" width="14.1796875" bestFit="1" customWidth="1"/>
  </cols>
  <sheetData>
    <row r="1" spans="1:17" ht="18">
      <c r="A1" t="s">
        <v>1561</v>
      </c>
      <c r="C1" t="s">
        <v>1562</v>
      </c>
      <c r="M1" s="8" t="s">
        <v>1532</v>
      </c>
      <c r="O1" s="217" t="s">
        <v>1537</v>
      </c>
      <c r="P1" s="218"/>
      <c r="Q1" s="218"/>
    </row>
    <row r="3" spans="1:17" ht="18">
      <c r="A3" s="138" t="s">
        <v>793</v>
      </c>
      <c r="C3" s="184" t="s">
        <v>793</v>
      </c>
      <c r="E3" s="187" t="s">
        <v>23</v>
      </c>
      <c r="F3" s="187" t="s">
        <v>1527</v>
      </c>
      <c r="G3" s="187" t="s">
        <v>1528</v>
      </c>
      <c r="H3" s="187" t="s">
        <v>1529</v>
      </c>
      <c r="I3" s="187" t="s">
        <v>1532</v>
      </c>
      <c r="J3" s="216"/>
      <c r="K3" s="164" t="s">
        <v>1481</v>
      </c>
      <c r="L3" s="164" t="s">
        <v>1486</v>
      </c>
      <c r="M3" s="192" t="s">
        <v>1434</v>
      </c>
      <c r="O3" s="8" t="s">
        <v>1536</v>
      </c>
      <c r="P3" s="138" t="s">
        <v>793</v>
      </c>
      <c r="Q3" t="s">
        <v>1535</v>
      </c>
    </row>
    <row r="4" spans="1:17" ht="18">
      <c r="A4" s="2" t="s">
        <v>1112</v>
      </c>
      <c r="C4" s="185" t="s">
        <v>852</v>
      </c>
      <c r="E4" t="s">
        <v>852</v>
      </c>
      <c r="F4" s="190" t="s">
        <v>1453</v>
      </c>
      <c r="G4" t="s">
        <v>1533</v>
      </c>
      <c r="H4" s="8" t="s">
        <v>1530</v>
      </c>
      <c r="K4" s="180" t="s">
        <v>891</v>
      </c>
      <c r="L4" s="168" t="s">
        <v>929</v>
      </c>
      <c r="M4" s="193" t="str">
        <f>VLOOKUP(L4,'[1]ตัวย่อ(ต่อท้าย)'!$B:$C,2,FALSE)</f>
        <v>สนช.</v>
      </c>
      <c r="O4" s="141">
        <v>1</v>
      </c>
      <c r="P4" s="2" t="s">
        <v>1510</v>
      </c>
      <c r="Q4">
        <v>1</v>
      </c>
    </row>
    <row r="5" spans="1:17">
      <c r="A5" s="139" t="s">
        <v>1430</v>
      </c>
      <c r="C5" s="189" t="s">
        <v>1430</v>
      </c>
      <c r="E5" t="s">
        <v>852</v>
      </c>
      <c r="F5" s="190" t="s">
        <v>1445</v>
      </c>
      <c r="G5" t="s">
        <v>1533</v>
      </c>
      <c r="H5" s="8" t="s">
        <v>1530</v>
      </c>
      <c r="K5" t="s">
        <v>891</v>
      </c>
      <c r="L5" t="s">
        <v>929</v>
      </c>
      <c r="M5" s="193" t="str">
        <f>VLOOKUP(L5,'[1]ตัวย่อ(ต่อท้าย)'!$B:$C,2,FALSE)</f>
        <v>สนช.</v>
      </c>
      <c r="O5" s="141">
        <v>2</v>
      </c>
      <c r="P5" s="2" t="s">
        <v>1518</v>
      </c>
      <c r="Q5">
        <v>1</v>
      </c>
    </row>
    <row r="6" spans="1:17">
      <c r="A6" s="183" t="s">
        <v>1453</v>
      </c>
      <c r="C6" s="183" t="s">
        <v>1469</v>
      </c>
      <c r="E6" t="s">
        <v>852</v>
      </c>
      <c r="F6" s="190" t="s">
        <v>1450</v>
      </c>
      <c r="G6" t="s">
        <v>1533</v>
      </c>
      <c r="H6" s="8" t="s">
        <v>1530</v>
      </c>
      <c r="K6" t="s">
        <v>846</v>
      </c>
      <c r="L6" t="s">
        <v>61</v>
      </c>
      <c r="M6" s="193" t="str">
        <f>VLOOKUP(L6,'[1]ตัวย่อ(ต่อท้าย)'!$B:$C,2,FALSE)</f>
        <v>มช.</v>
      </c>
      <c r="O6" s="141">
        <v>3</v>
      </c>
      <c r="P6" s="2" t="s">
        <v>1513</v>
      </c>
      <c r="Q6">
        <v>4</v>
      </c>
    </row>
    <row r="7" spans="1:17">
      <c r="A7" s="183" t="s">
        <v>1445</v>
      </c>
      <c r="C7" s="183" t="s">
        <v>1443</v>
      </c>
      <c r="E7" t="s">
        <v>852</v>
      </c>
      <c r="F7" s="190" t="s">
        <v>1437</v>
      </c>
      <c r="G7" t="s">
        <v>1533</v>
      </c>
      <c r="H7" s="8" t="s">
        <v>1530</v>
      </c>
      <c r="K7" t="s">
        <v>856</v>
      </c>
      <c r="L7" t="s">
        <v>362</v>
      </c>
      <c r="M7" s="193" t="str">
        <f>VLOOKUP(L7,'[1]ตัวย่อ(ต่อท้าย)'!$B:$C,2,FALSE)</f>
        <v>สจล.</v>
      </c>
      <c r="O7" s="141">
        <v>4</v>
      </c>
      <c r="P7" s="2" t="s">
        <v>1436</v>
      </c>
      <c r="Q7">
        <v>1</v>
      </c>
    </row>
    <row r="8" spans="1:17">
      <c r="A8" s="183" t="s">
        <v>1450</v>
      </c>
      <c r="C8" s="183" t="s">
        <v>1441</v>
      </c>
      <c r="E8" t="s">
        <v>852</v>
      </c>
      <c r="F8" s="188" t="s">
        <v>1435</v>
      </c>
      <c r="G8" s="197" t="s">
        <v>1431</v>
      </c>
      <c r="H8" s="191" t="s">
        <v>1531</v>
      </c>
      <c r="K8" t="s">
        <v>959</v>
      </c>
      <c r="L8" t="s">
        <v>958</v>
      </c>
      <c r="M8" s="193" t="str">
        <f>VLOOKUP(L8,'[1]ตัวย่อ(ต่อท้าย)'!$B:$C,2,FALSE)</f>
        <v>สอวช.</v>
      </c>
      <c r="O8" s="141">
        <v>5</v>
      </c>
      <c r="P8" s="2" t="s">
        <v>1519</v>
      </c>
      <c r="Q8">
        <v>1</v>
      </c>
    </row>
    <row r="9" spans="1:17">
      <c r="A9" s="183" t="s">
        <v>1437</v>
      </c>
      <c r="C9" s="189" t="s">
        <v>1502</v>
      </c>
      <c r="E9" t="s">
        <v>852</v>
      </c>
      <c r="F9" s="188" t="s">
        <v>1503</v>
      </c>
      <c r="G9" s="197" t="s">
        <v>1431</v>
      </c>
      <c r="H9" s="191" t="s">
        <v>1531</v>
      </c>
      <c r="K9" t="s">
        <v>959</v>
      </c>
      <c r="L9" t="s">
        <v>240</v>
      </c>
      <c r="M9" s="195" t="str">
        <f>VLOOKUP(L9,'[1]ตัวย่อ(ต่อท้าย)'!$B:$C,2,FALSE)</f>
        <v>มอ.</v>
      </c>
      <c r="O9" s="141">
        <v>6</v>
      </c>
      <c r="P9" s="2" t="s">
        <v>1470</v>
      </c>
      <c r="Q9">
        <v>1</v>
      </c>
    </row>
    <row r="10" spans="1:17">
      <c r="A10" s="183" t="s">
        <v>1454</v>
      </c>
      <c r="C10" s="183" t="s">
        <v>1435</v>
      </c>
      <c r="E10" t="s">
        <v>852</v>
      </c>
      <c r="F10" s="190" t="s">
        <v>1454</v>
      </c>
      <c r="G10" t="s">
        <v>1533</v>
      </c>
      <c r="H10" s="8" t="s">
        <v>1530</v>
      </c>
      <c r="O10" s="141">
        <v>7</v>
      </c>
      <c r="P10" s="2" t="s">
        <v>1512</v>
      </c>
      <c r="Q10">
        <v>2</v>
      </c>
    </row>
    <row r="11" spans="1:17">
      <c r="A11" s="183" t="s">
        <v>1455</v>
      </c>
      <c r="C11" s="183" t="s">
        <v>1503</v>
      </c>
      <c r="E11" t="s">
        <v>852</v>
      </c>
      <c r="F11" s="190" t="s">
        <v>1455</v>
      </c>
      <c r="G11" t="s">
        <v>1533</v>
      </c>
      <c r="H11" s="8" t="s">
        <v>1530</v>
      </c>
      <c r="O11" s="141">
        <v>8</v>
      </c>
      <c r="P11" s="2" t="s">
        <v>1453</v>
      </c>
      <c r="Q11">
        <v>7</v>
      </c>
    </row>
    <row r="12" spans="1:17">
      <c r="A12" s="183" t="s">
        <v>1444</v>
      </c>
      <c r="C12" s="183" t="s">
        <v>1439</v>
      </c>
      <c r="E12" t="s">
        <v>852</v>
      </c>
      <c r="F12" s="190" t="s">
        <v>1444</v>
      </c>
      <c r="G12" t="s">
        <v>1533</v>
      </c>
      <c r="H12" s="8" t="s">
        <v>1530</v>
      </c>
      <c r="O12" s="141">
        <v>9</v>
      </c>
      <c r="P12" s="2" t="s">
        <v>1520</v>
      </c>
      <c r="Q12">
        <v>2</v>
      </c>
    </row>
    <row r="13" spans="1:17">
      <c r="A13" s="183" t="s">
        <v>1449</v>
      </c>
      <c r="C13" s="183" t="s">
        <v>1504</v>
      </c>
      <c r="E13" t="s">
        <v>852</v>
      </c>
      <c r="F13" s="190" t="s">
        <v>1449</v>
      </c>
      <c r="G13" t="s">
        <v>1533</v>
      </c>
      <c r="H13" s="8" t="s">
        <v>1530</v>
      </c>
      <c r="O13" s="141">
        <v>10</v>
      </c>
      <c r="P13" s="2" t="s">
        <v>1465</v>
      </c>
      <c r="Q13">
        <v>7</v>
      </c>
    </row>
    <row r="14" spans="1:17">
      <c r="A14" s="183" t="s">
        <v>1469</v>
      </c>
      <c r="C14" s="183" t="s">
        <v>1505</v>
      </c>
      <c r="E14" t="s">
        <v>852</v>
      </c>
      <c r="F14" s="194" t="s">
        <v>1469</v>
      </c>
      <c r="G14" s="198" t="s">
        <v>1430</v>
      </c>
      <c r="H14" s="8" t="s">
        <v>1530</v>
      </c>
      <c r="O14" s="141">
        <v>11</v>
      </c>
      <c r="P14" s="2" t="s">
        <v>1445</v>
      </c>
      <c r="Q14">
        <v>7</v>
      </c>
    </row>
    <row r="15" spans="1:17">
      <c r="A15" s="183" t="s">
        <v>1456</v>
      </c>
      <c r="C15" s="183" t="s">
        <v>1506</v>
      </c>
      <c r="E15" t="s">
        <v>852</v>
      </c>
      <c r="F15" s="188" t="s">
        <v>1439</v>
      </c>
      <c r="G15" s="197" t="s">
        <v>1431</v>
      </c>
      <c r="H15" s="191" t="s">
        <v>1531</v>
      </c>
      <c r="O15" s="141">
        <v>12</v>
      </c>
      <c r="P15" s="2" t="s">
        <v>1442</v>
      </c>
      <c r="Q15">
        <v>5</v>
      </c>
    </row>
    <row r="16" spans="1:17">
      <c r="A16" s="183" t="s">
        <v>1441</v>
      </c>
      <c r="C16" s="183" t="s">
        <v>1507</v>
      </c>
      <c r="E16" t="s">
        <v>852</v>
      </c>
      <c r="F16" s="188" t="s">
        <v>1504</v>
      </c>
      <c r="G16" s="197" t="s">
        <v>1431</v>
      </c>
      <c r="H16" s="191" t="s">
        <v>1531</v>
      </c>
      <c r="O16" s="141">
        <v>13</v>
      </c>
      <c r="P16" s="2" t="s">
        <v>1450</v>
      </c>
      <c r="Q16">
        <v>10</v>
      </c>
    </row>
    <row r="17" spans="1:17">
      <c r="A17" s="2" t="s">
        <v>1332</v>
      </c>
      <c r="C17" s="183" t="s">
        <v>1508</v>
      </c>
      <c r="E17" t="s">
        <v>852</v>
      </c>
      <c r="F17" s="188" t="s">
        <v>1505</v>
      </c>
      <c r="G17" s="197" t="s">
        <v>1431</v>
      </c>
      <c r="H17" s="191" t="s">
        <v>1531</v>
      </c>
      <c r="O17" s="141">
        <v>14</v>
      </c>
      <c r="P17" s="2" t="s">
        <v>1437</v>
      </c>
      <c r="Q17">
        <v>5</v>
      </c>
    </row>
    <row r="18" spans="1:17">
      <c r="A18" s="139" t="s">
        <v>1430</v>
      </c>
      <c r="C18" s="183" t="s">
        <v>1452</v>
      </c>
      <c r="E18" t="s">
        <v>852</v>
      </c>
      <c r="F18" s="194" t="s">
        <v>1443</v>
      </c>
      <c r="G18" s="198" t="s">
        <v>1430</v>
      </c>
      <c r="H18" s="191" t="s">
        <v>1531</v>
      </c>
      <c r="O18" s="141">
        <v>15</v>
      </c>
      <c r="P18" s="2" t="s">
        <v>1435</v>
      </c>
      <c r="Q18">
        <v>17</v>
      </c>
    </row>
    <row r="19" spans="1:17">
      <c r="A19" s="183" t="s">
        <v>1450</v>
      </c>
      <c r="C19" s="183" t="s">
        <v>1509</v>
      </c>
      <c r="E19" t="s">
        <v>852</v>
      </c>
      <c r="F19" s="188" t="s">
        <v>1506</v>
      </c>
      <c r="G19" s="197" t="s">
        <v>1431</v>
      </c>
      <c r="H19" s="191" t="s">
        <v>1531</v>
      </c>
      <c r="O19" s="141">
        <v>16</v>
      </c>
      <c r="P19" s="2" t="s">
        <v>1503</v>
      </c>
      <c r="Q19">
        <v>17</v>
      </c>
    </row>
    <row r="20" spans="1:17">
      <c r="A20" s="183" t="s">
        <v>1441</v>
      </c>
      <c r="C20" s="183" t="s">
        <v>1447</v>
      </c>
      <c r="E20" t="s">
        <v>852</v>
      </c>
      <c r="F20" s="188" t="s">
        <v>1507</v>
      </c>
      <c r="G20" s="197" t="s">
        <v>1431</v>
      </c>
      <c r="H20" s="191" t="s">
        <v>1531</v>
      </c>
      <c r="O20" s="141">
        <v>17</v>
      </c>
      <c r="P20" s="2" t="s">
        <v>1454</v>
      </c>
      <c r="Q20">
        <v>3</v>
      </c>
    </row>
    <row r="21" spans="1:17">
      <c r="A21" s="2" t="s">
        <v>1233</v>
      </c>
      <c r="C21" s="185" t="s">
        <v>896</v>
      </c>
      <c r="E21" t="s">
        <v>852</v>
      </c>
      <c r="F21" s="188" t="s">
        <v>1508</v>
      </c>
      <c r="G21" s="197" t="s">
        <v>1431</v>
      </c>
      <c r="H21" s="191" t="s">
        <v>1531</v>
      </c>
      <c r="O21" s="141">
        <v>18</v>
      </c>
      <c r="P21" s="2" t="s">
        <v>1517</v>
      </c>
      <c r="Q21">
        <v>2</v>
      </c>
    </row>
    <row r="22" spans="1:17">
      <c r="A22" s="139" t="s">
        <v>1430</v>
      </c>
      <c r="C22" s="189" t="s">
        <v>1430</v>
      </c>
      <c r="E22" t="s">
        <v>852</v>
      </c>
      <c r="F22" s="190" t="s">
        <v>1456</v>
      </c>
      <c r="G22" t="s">
        <v>1533</v>
      </c>
      <c r="H22" s="8" t="s">
        <v>1530</v>
      </c>
      <c r="O22" s="141">
        <v>19</v>
      </c>
      <c r="P22" s="2" t="s">
        <v>1521</v>
      </c>
      <c r="Q22">
        <v>1</v>
      </c>
    </row>
    <row r="23" spans="1:17">
      <c r="A23" s="183" t="s">
        <v>1450</v>
      </c>
      <c r="C23" s="183" t="s">
        <v>1439</v>
      </c>
      <c r="E23" t="s">
        <v>852</v>
      </c>
      <c r="F23" s="188" t="s">
        <v>1452</v>
      </c>
      <c r="G23" s="197" t="s">
        <v>1431</v>
      </c>
      <c r="H23" s="191" t="s">
        <v>1531</v>
      </c>
      <c r="O23" s="141">
        <v>20</v>
      </c>
      <c r="P23" s="2" t="s">
        <v>1455</v>
      </c>
      <c r="Q23">
        <v>2</v>
      </c>
    </row>
    <row r="24" spans="1:17">
      <c r="A24" s="183" t="s">
        <v>1439</v>
      </c>
      <c r="C24" s="183" t="s">
        <v>1443</v>
      </c>
      <c r="E24" t="s">
        <v>852</v>
      </c>
      <c r="F24" s="194" t="s">
        <v>1441</v>
      </c>
      <c r="G24" s="198" t="s">
        <v>1430</v>
      </c>
      <c r="H24" s="8" t="s">
        <v>1530</v>
      </c>
      <c r="O24" s="141">
        <v>21</v>
      </c>
      <c r="P24" s="2" t="s">
        <v>1471</v>
      </c>
      <c r="Q24">
        <v>1</v>
      </c>
    </row>
    <row r="25" spans="1:17">
      <c r="A25" s="183" t="s">
        <v>1441</v>
      </c>
      <c r="C25" s="189" t="s">
        <v>1502</v>
      </c>
      <c r="E25" t="s">
        <v>852</v>
      </c>
      <c r="F25" s="188" t="s">
        <v>1509</v>
      </c>
      <c r="G25" s="197" t="s">
        <v>1431</v>
      </c>
      <c r="H25" s="191" t="s">
        <v>1531</v>
      </c>
      <c r="O25" s="141">
        <v>22</v>
      </c>
      <c r="P25" s="2" t="s">
        <v>1468</v>
      </c>
      <c r="Q25">
        <v>2</v>
      </c>
    </row>
    <row r="26" spans="1:17">
      <c r="A26" s="2" t="s">
        <v>1336</v>
      </c>
      <c r="C26" s="183" t="s">
        <v>1510</v>
      </c>
      <c r="E26" t="s">
        <v>852</v>
      </c>
      <c r="F26" s="188" t="s">
        <v>1447</v>
      </c>
      <c r="G26" s="197" t="s">
        <v>1431</v>
      </c>
      <c r="H26" s="191" t="s">
        <v>1531</v>
      </c>
      <c r="O26" s="141">
        <v>23</v>
      </c>
      <c r="P26" s="2" t="s">
        <v>1444</v>
      </c>
      <c r="Q26">
        <v>4</v>
      </c>
    </row>
    <row r="27" spans="1:17">
      <c r="A27" s="139" t="s">
        <v>1430</v>
      </c>
      <c r="C27" s="183" t="s">
        <v>1465</v>
      </c>
      <c r="E27" t="s">
        <v>896</v>
      </c>
      <c r="F27" s="188" t="s">
        <v>1510</v>
      </c>
      <c r="G27" s="197" t="s">
        <v>1431</v>
      </c>
      <c r="H27" s="191" t="s">
        <v>1531</v>
      </c>
      <c r="O27" s="141">
        <v>24</v>
      </c>
      <c r="P27" s="2" t="s">
        <v>1449</v>
      </c>
      <c r="Q27">
        <v>1</v>
      </c>
    </row>
    <row r="28" spans="1:17">
      <c r="A28" s="183" t="s">
        <v>1471</v>
      </c>
      <c r="C28" s="183" t="s">
        <v>1445</v>
      </c>
      <c r="E28" t="s">
        <v>896</v>
      </c>
      <c r="F28" s="188" t="s">
        <v>1465</v>
      </c>
      <c r="G28" s="197" t="s">
        <v>1431</v>
      </c>
      <c r="H28" s="191" t="s">
        <v>1531</v>
      </c>
      <c r="O28" s="141">
        <v>25</v>
      </c>
      <c r="P28" s="2" t="s">
        <v>1464</v>
      </c>
      <c r="Q28">
        <v>1</v>
      </c>
    </row>
    <row r="29" spans="1:17">
      <c r="A29" s="183" t="s">
        <v>1468</v>
      </c>
      <c r="C29" s="183" t="s">
        <v>1435</v>
      </c>
      <c r="E29" t="s">
        <v>896</v>
      </c>
      <c r="F29" s="188" t="s">
        <v>1445</v>
      </c>
      <c r="G29" s="197" t="s">
        <v>1431</v>
      </c>
      <c r="H29" s="191" t="s">
        <v>1531</v>
      </c>
      <c r="O29" s="141">
        <v>26</v>
      </c>
      <c r="P29" s="2" t="s">
        <v>1469</v>
      </c>
      <c r="Q29">
        <v>8</v>
      </c>
    </row>
    <row r="30" spans="1:17">
      <c r="A30" s="183" t="s">
        <v>1464</v>
      </c>
      <c r="C30" s="183" t="s">
        <v>1503</v>
      </c>
      <c r="E30" t="s">
        <v>896</v>
      </c>
      <c r="F30" s="190" t="s">
        <v>1450</v>
      </c>
      <c r="G30" s="8" t="s">
        <v>1533</v>
      </c>
      <c r="H30" s="8" t="s">
        <v>1530</v>
      </c>
      <c r="O30" s="141">
        <v>27</v>
      </c>
      <c r="P30" s="2" t="s">
        <v>1439</v>
      </c>
      <c r="Q30">
        <v>11</v>
      </c>
    </row>
    <row r="31" spans="1:17">
      <c r="A31" s="183" t="s">
        <v>1451</v>
      </c>
      <c r="C31" s="183" t="s">
        <v>1511</v>
      </c>
      <c r="E31" t="s">
        <v>896</v>
      </c>
      <c r="F31" s="188" t="s">
        <v>1435</v>
      </c>
      <c r="G31" s="197" t="s">
        <v>1431</v>
      </c>
      <c r="H31" s="191" t="s">
        <v>1531</v>
      </c>
      <c r="O31" s="141">
        <v>28</v>
      </c>
      <c r="P31" s="2" t="s">
        <v>1504</v>
      </c>
      <c r="Q31">
        <v>9</v>
      </c>
    </row>
    <row r="32" spans="1:17">
      <c r="A32" s="183" t="s">
        <v>1462</v>
      </c>
      <c r="C32" s="183" t="s">
        <v>1505</v>
      </c>
      <c r="E32" t="s">
        <v>896</v>
      </c>
      <c r="F32" s="188" t="s">
        <v>1503</v>
      </c>
      <c r="G32" s="197" t="s">
        <v>1431</v>
      </c>
      <c r="H32" s="191" t="s">
        <v>1531</v>
      </c>
      <c r="O32" s="141">
        <v>29</v>
      </c>
      <c r="P32" s="2" t="s">
        <v>1511</v>
      </c>
      <c r="Q32">
        <v>1</v>
      </c>
    </row>
    <row r="33" spans="1:17">
      <c r="A33" s="183" t="s">
        <v>1441</v>
      </c>
      <c r="C33" s="183" t="s">
        <v>1506</v>
      </c>
      <c r="E33" t="s">
        <v>896</v>
      </c>
      <c r="F33" s="194" t="s">
        <v>1439</v>
      </c>
      <c r="G33" s="198" t="s">
        <v>1430</v>
      </c>
      <c r="H33" s="191" t="s">
        <v>1531</v>
      </c>
      <c r="O33" s="141">
        <v>30</v>
      </c>
      <c r="P33" s="2" t="s">
        <v>1466</v>
      </c>
      <c r="Q33">
        <v>1</v>
      </c>
    </row>
    <row r="34" spans="1:17">
      <c r="A34" s="139" t="s">
        <v>1431</v>
      </c>
      <c r="C34" s="183" t="s">
        <v>1507</v>
      </c>
      <c r="E34" t="s">
        <v>896</v>
      </c>
      <c r="F34" s="188" t="s">
        <v>1511</v>
      </c>
      <c r="G34" s="197" t="s">
        <v>1431</v>
      </c>
      <c r="H34" s="191" t="s">
        <v>1531</v>
      </c>
      <c r="O34" s="141">
        <v>31</v>
      </c>
      <c r="P34" s="2" t="s">
        <v>1458</v>
      </c>
      <c r="Q34">
        <v>1</v>
      </c>
    </row>
    <row r="35" spans="1:17">
      <c r="A35" s="183" t="s">
        <v>1454</v>
      </c>
      <c r="C35" s="183" t="s">
        <v>1508</v>
      </c>
      <c r="E35" t="s">
        <v>896</v>
      </c>
      <c r="F35" s="188" t="s">
        <v>1505</v>
      </c>
      <c r="G35" s="197" t="s">
        <v>1431</v>
      </c>
      <c r="H35" s="191" t="s">
        <v>1531</v>
      </c>
      <c r="O35" s="141">
        <v>32</v>
      </c>
      <c r="P35" s="2" t="s">
        <v>1505</v>
      </c>
      <c r="Q35">
        <v>17</v>
      </c>
    </row>
    <row r="36" spans="1:17">
      <c r="A36" s="2" t="s">
        <v>1314</v>
      </c>
      <c r="C36" s="183" t="s">
        <v>1452</v>
      </c>
      <c r="E36" t="s">
        <v>896</v>
      </c>
      <c r="F36" s="194" t="s">
        <v>1443</v>
      </c>
      <c r="G36" s="198" t="s">
        <v>1430</v>
      </c>
      <c r="H36" s="191" t="s">
        <v>1531</v>
      </c>
      <c r="O36" s="141">
        <v>33</v>
      </c>
      <c r="P36" s="2" t="s">
        <v>1440</v>
      </c>
      <c r="Q36">
        <v>4</v>
      </c>
    </row>
    <row r="37" spans="1:17">
      <c r="A37" s="139" t="s">
        <v>1430</v>
      </c>
      <c r="C37" s="183" t="s">
        <v>1441</v>
      </c>
      <c r="E37" t="s">
        <v>896</v>
      </c>
      <c r="F37" s="188" t="s">
        <v>1506</v>
      </c>
      <c r="G37" s="197" t="s">
        <v>1431</v>
      </c>
      <c r="H37" s="191" t="s">
        <v>1531</v>
      </c>
      <c r="O37" s="141">
        <v>34</v>
      </c>
      <c r="P37" s="2" t="s">
        <v>1451</v>
      </c>
      <c r="Q37">
        <v>3</v>
      </c>
    </row>
    <row r="38" spans="1:17">
      <c r="A38" s="183" t="s">
        <v>1453</v>
      </c>
      <c r="C38" s="183" t="s">
        <v>1447</v>
      </c>
      <c r="E38" t="s">
        <v>896</v>
      </c>
      <c r="F38" s="188" t="s">
        <v>1507</v>
      </c>
      <c r="G38" s="197" t="s">
        <v>1431</v>
      </c>
      <c r="H38" s="191" t="s">
        <v>1531</v>
      </c>
      <c r="O38" s="141">
        <v>35</v>
      </c>
      <c r="P38" s="2" t="s">
        <v>1443</v>
      </c>
      <c r="Q38">
        <v>6</v>
      </c>
    </row>
    <row r="39" spans="1:17">
      <c r="A39" s="183" t="s">
        <v>1450</v>
      </c>
      <c r="C39" s="185" t="s">
        <v>891</v>
      </c>
      <c r="E39" t="s">
        <v>896</v>
      </c>
      <c r="F39" s="188" t="s">
        <v>1508</v>
      </c>
      <c r="G39" s="197" t="s">
        <v>1431</v>
      </c>
      <c r="H39" s="191" t="s">
        <v>1531</v>
      </c>
      <c r="O39" s="141">
        <v>36</v>
      </c>
      <c r="P39" s="2" t="s">
        <v>1462</v>
      </c>
      <c r="Q39">
        <v>2</v>
      </c>
    </row>
    <row r="40" spans="1:17">
      <c r="A40" s="2" t="s">
        <v>1124</v>
      </c>
      <c r="C40" s="189" t="s">
        <v>1430</v>
      </c>
      <c r="E40" t="s">
        <v>896</v>
      </c>
      <c r="F40" s="188" t="s">
        <v>1452</v>
      </c>
      <c r="G40" s="197" t="s">
        <v>1431</v>
      </c>
      <c r="H40" s="191" t="s">
        <v>1531</v>
      </c>
      <c r="O40" s="141">
        <v>37</v>
      </c>
      <c r="P40" s="2" t="s">
        <v>1506</v>
      </c>
      <c r="Q40">
        <v>9</v>
      </c>
    </row>
    <row r="41" spans="1:17">
      <c r="A41" s="139" t="s">
        <v>1430</v>
      </c>
      <c r="C41" s="183" t="s">
        <v>1512</v>
      </c>
      <c r="E41" t="s">
        <v>896</v>
      </c>
      <c r="F41" s="190" t="s">
        <v>1441</v>
      </c>
      <c r="G41" s="197" t="s">
        <v>1431</v>
      </c>
      <c r="H41" s="8" t="s">
        <v>1530</v>
      </c>
      <c r="O41" s="141">
        <v>38</v>
      </c>
      <c r="P41" s="2" t="s">
        <v>1507</v>
      </c>
      <c r="Q41">
        <v>11</v>
      </c>
    </row>
    <row r="42" spans="1:17">
      <c r="A42" s="183" t="s">
        <v>1436</v>
      </c>
      <c r="C42" s="183" t="s">
        <v>1469</v>
      </c>
      <c r="E42" t="s">
        <v>896</v>
      </c>
      <c r="F42" s="188" t="s">
        <v>1447</v>
      </c>
      <c r="G42" s="197" t="s">
        <v>1431</v>
      </c>
      <c r="H42" s="191" t="s">
        <v>1531</v>
      </c>
      <c r="O42" s="141">
        <v>39</v>
      </c>
      <c r="P42" s="2" t="s">
        <v>1508</v>
      </c>
      <c r="Q42">
        <v>6</v>
      </c>
    </row>
    <row r="43" spans="1:17">
      <c r="A43" s="183" t="s">
        <v>1453</v>
      </c>
      <c r="C43" s="183" t="s">
        <v>1439</v>
      </c>
      <c r="E43" t="s">
        <v>891</v>
      </c>
      <c r="F43" s="194" t="s">
        <v>1512</v>
      </c>
      <c r="G43" s="198" t="s">
        <v>1430</v>
      </c>
      <c r="H43" s="191" t="s">
        <v>1531</v>
      </c>
      <c r="O43" s="141">
        <v>40</v>
      </c>
      <c r="P43" s="2" t="s">
        <v>1448</v>
      </c>
      <c r="Q43">
        <v>2</v>
      </c>
    </row>
    <row r="44" spans="1:17">
      <c r="A44" s="183" t="s">
        <v>1465</v>
      </c>
      <c r="C44" s="183" t="s">
        <v>1441</v>
      </c>
      <c r="E44" t="s">
        <v>891</v>
      </c>
      <c r="F44" s="190" t="s">
        <v>1450</v>
      </c>
      <c r="G44" s="8" t="s">
        <v>1533</v>
      </c>
      <c r="H44" s="8" t="s">
        <v>1530</v>
      </c>
      <c r="O44" s="141">
        <v>41</v>
      </c>
      <c r="P44" s="2" t="s">
        <v>1472</v>
      </c>
      <c r="Q44">
        <v>1</v>
      </c>
    </row>
    <row r="45" spans="1:17">
      <c r="A45" s="183" t="s">
        <v>1445</v>
      </c>
      <c r="C45" s="189" t="s">
        <v>1502</v>
      </c>
      <c r="E45" t="s">
        <v>891</v>
      </c>
      <c r="F45" s="188" t="s">
        <v>1435</v>
      </c>
      <c r="G45" s="197" t="s">
        <v>1431</v>
      </c>
      <c r="H45" s="191" t="s">
        <v>1531</v>
      </c>
      <c r="O45" s="141">
        <v>42</v>
      </c>
      <c r="P45" s="2" t="s">
        <v>1456</v>
      </c>
      <c r="Q45">
        <v>2</v>
      </c>
    </row>
    <row r="46" spans="1:17">
      <c r="A46" s="183" t="s">
        <v>1450</v>
      </c>
      <c r="C46" s="183" t="s">
        <v>1435</v>
      </c>
      <c r="E46" t="s">
        <v>891</v>
      </c>
      <c r="F46" s="188" t="s">
        <v>1503</v>
      </c>
      <c r="G46" s="197" t="s">
        <v>1431</v>
      </c>
      <c r="H46" s="191" t="s">
        <v>1531</v>
      </c>
      <c r="O46" s="141">
        <v>43</v>
      </c>
      <c r="P46" s="2" t="s">
        <v>1457</v>
      </c>
      <c r="Q46">
        <v>2</v>
      </c>
    </row>
    <row r="47" spans="1:17">
      <c r="A47" s="183" t="s">
        <v>1437</v>
      </c>
      <c r="C47" s="183" t="s">
        <v>1503</v>
      </c>
      <c r="E47" t="s">
        <v>891</v>
      </c>
      <c r="F47" s="194" t="s">
        <v>1469</v>
      </c>
      <c r="G47" s="198" t="s">
        <v>1430</v>
      </c>
      <c r="H47" s="191" t="s">
        <v>1531</v>
      </c>
      <c r="O47" s="141">
        <v>44</v>
      </c>
      <c r="P47" s="2" t="s">
        <v>1452</v>
      </c>
      <c r="Q47">
        <v>17</v>
      </c>
    </row>
    <row r="48" spans="1:17">
      <c r="A48" s="183" t="s">
        <v>1435</v>
      </c>
      <c r="C48" s="183" t="s">
        <v>1505</v>
      </c>
      <c r="E48" t="s">
        <v>891</v>
      </c>
      <c r="F48" s="194" t="s">
        <v>1439</v>
      </c>
      <c r="G48" s="198" t="s">
        <v>1430</v>
      </c>
      <c r="H48" s="8" t="s">
        <v>1530</v>
      </c>
      <c r="O48" s="141">
        <v>45</v>
      </c>
      <c r="P48" s="2" t="s">
        <v>1438</v>
      </c>
      <c r="Q48">
        <v>3</v>
      </c>
    </row>
    <row r="49" spans="1:17">
      <c r="A49" s="183" t="s">
        <v>1444</v>
      </c>
      <c r="C49" s="183" t="s">
        <v>1507</v>
      </c>
      <c r="E49" t="s">
        <v>891</v>
      </c>
      <c r="F49" s="188" t="s">
        <v>1505</v>
      </c>
      <c r="G49" s="197" t="s">
        <v>1431</v>
      </c>
      <c r="H49" s="191" t="s">
        <v>1531</v>
      </c>
      <c r="O49" s="141">
        <v>46</v>
      </c>
      <c r="P49" s="2" t="s">
        <v>1467</v>
      </c>
      <c r="Q49">
        <v>1</v>
      </c>
    </row>
    <row r="50" spans="1:17">
      <c r="A50" s="183" t="s">
        <v>1440</v>
      </c>
      <c r="C50" s="183" t="s">
        <v>1452</v>
      </c>
      <c r="E50" t="s">
        <v>891</v>
      </c>
      <c r="F50" s="188" t="s">
        <v>1507</v>
      </c>
      <c r="G50" s="197" t="s">
        <v>1431</v>
      </c>
      <c r="H50" s="191" t="s">
        <v>1531</v>
      </c>
      <c r="O50" s="141">
        <v>47</v>
      </c>
      <c r="P50" s="2" t="s">
        <v>1441</v>
      </c>
      <c r="Q50">
        <v>6</v>
      </c>
    </row>
    <row r="51" spans="1:17">
      <c r="A51" s="183" t="s">
        <v>1462</v>
      </c>
      <c r="C51" s="183" t="s">
        <v>1447</v>
      </c>
      <c r="E51" t="s">
        <v>891</v>
      </c>
      <c r="F51" s="188" t="s">
        <v>1452</v>
      </c>
      <c r="G51" s="197" t="s">
        <v>1431</v>
      </c>
      <c r="H51" s="191" t="s">
        <v>1531</v>
      </c>
      <c r="O51" s="141">
        <v>48</v>
      </c>
      <c r="P51" s="2" t="s">
        <v>1514</v>
      </c>
      <c r="Q51">
        <v>2</v>
      </c>
    </row>
    <row r="52" spans="1:17">
      <c r="A52" s="183" t="s">
        <v>1467</v>
      </c>
      <c r="C52" s="185" t="s">
        <v>970</v>
      </c>
      <c r="E52" t="s">
        <v>891</v>
      </c>
      <c r="F52" s="194" t="s">
        <v>1441</v>
      </c>
      <c r="G52" s="198" t="s">
        <v>1430</v>
      </c>
      <c r="H52" s="8" t="s">
        <v>1530</v>
      </c>
      <c r="O52" s="141">
        <v>49</v>
      </c>
      <c r="P52" s="2" t="s">
        <v>1515</v>
      </c>
      <c r="Q52">
        <v>1</v>
      </c>
    </row>
    <row r="53" spans="1:17">
      <c r="A53" s="2" t="s">
        <v>1133</v>
      </c>
      <c r="C53" s="189" t="s">
        <v>1430</v>
      </c>
      <c r="E53" t="s">
        <v>891</v>
      </c>
      <c r="F53" s="188" t="s">
        <v>1447</v>
      </c>
      <c r="G53" s="197" t="s">
        <v>1431</v>
      </c>
      <c r="H53" s="191" t="s">
        <v>1531</v>
      </c>
      <c r="O53" s="141">
        <v>50</v>
      </c>
      <c r="P53" s="2" t="s">
        <v>1463</v>
      </c>
      <c r="Q53">
        <v>1</v>
      </c>
    </row>
    <row r="54" spans="1:17">
      <c r="A54" s="139" t="s">
        <v>1430</v>
      </c>
      <c r="C54" s="183" t="s">
        <v>1469</v>
      </c>
      <c r="E54" t="s">
        <v>970</v>
      </c>
      <c r="F54" s="188" t="s">
        <v>1513</v>
      </c>
      <c r="G54" s="197" t="s">
        <v>1431</v>
      </c>
      <c r="H54" s="191" t="s">
        <v>1531</v>
      </c>
      <c r="O54" s="141">
        <v>51</v>
      </c>
      <c r="P54" s="2" t="s">
        <v>1522</v>
      </c>
      <c r="Q54">
        <v>2</v>
      </c>
    </row>
    <row r="55" spans="1:17">
      <c r="A55" s="183" t="s">
        <v>1470</v>
      </c>
      <c r="C55" s="189" t="s">
        <v>1502</v>
      </c>
      <c r="E55" t="s">
        <v>970</v>
      </c>
      <c r="F55" s="188" t="s">
        <v>1442</v>
      </c>
      <c r="G55" s="197" t="s">
        <v>1431</v>
      </c>
      <c r="H55" s="191" t="s">
        <v>1531</v>
      </c>
      <c r="O55" s="141">
        <v>52</v>
      </c>
      <c r="P55" s="2" t="s">
        <v>1509</v>
      </c>
      <c r="Q55">
        <v>9</v>
      </c>
    </row>
    <row r="56" spans="1:17">
      <c r="A56" s="183" t="s">
        <v>1453</v>
      </c>
      <c r="C56" s="183" t="s">
        <v>1513</v>
      </c>
      <c r="E56" t="s">
        <v>970</v>
      </c>
      <c r="F56" s="188" t="s">
        <v>1435</v>
      </c>
      <c r="G56" s="197" t="s">
        <v>1431</v>
      </c>
      <c r="H56" s="191" t="s">
        <v>1531</v>
      </c>
      <c r="O56" s="141">
        <v>53</v>
      </c>
      <c r="P56" s="2" t="s">
        <v>1447</v>
      </c>
      <c r="Q56">
        <v>9</v>
      </c>
    </row>
    <row r="57" spans="1:17">
      <c r="A57" s="183" t="s">
        <v>1445</v>
      </c>
      <c r="C57" s="183" t="s">
        <v>1442</v>
      </c>
      <c r="E57" t="s">
        <v>970</v>
      </c>
      <c r="F57" s="188" t="s">
        <v>1503</v>
      </c>
      <c r="G57" s="197" t="s">
        <v>1431</v>
      </c>
      <c r="H57" s="191" t="s">
        <v>1531</v>
      </c>
      <c r="O57" s="141">
        <v>54</v>
      </c>
      <c r="P57" s="2" t="s">
        <v>1446</v>
      </c>
      <c r="Q57">
        <v>1</v>
      </c>
    </row>
    <row r="58" spans="1:17">
      <c r="A58" s="183" t="s">
        <v>1442</v>
      </c>
      <c r="C58" s="183" t="s">
        <v>1435</v>
      </c>
      <c r="E58" t="s">
        <v>970</v>
      </c>
      <c r="F58" s="190" t="s">
        <v>1454</v>
      </c>
      <c r="G58" s="8" t="s">
        <v>1534</v>
      </c>
      <c r="H58" s="8" t="s">
        <v>1530</v>
      </c>
      <c r="O58" s="141">
        <v>55</v>
      </c>
      <c r="P58" s="2" t="s">
        <v>1523</v>
      </c>
      <c r="Q58">
        <v>1</v>
      </c>
    </row>
    <row r="59" spans="1:17">
      <c r="A59" s="183" t="s">
        <v>1450</v>
      </c>
      <c r="C59" s="183" t="s">
        <v>1503</v>
      </c>
      <c r="E59" t="s">
        <v>970</v>
      </c>
      <c r="F59" s="190" t="s">
        <v>1471</v>
      </c>
      <c r="G59" s="8" t="s">
        <v>1533</v>
      </c>
      <c r="H59" s="8" t="s">
        <v>1530</v>
      </c>
      <c r="O59" s="141"/>
      <c r="P59" s="2" t="s">
        <v>1473</v>
      </c>
      <c r="Q59">
        <v>254</v>
      </c>
    </row>
    <row r="60" spans="1:17">
      <c r="A60" s="183" t="s">
        <v>1437</v>
      </c>
      <c r="C60" s="183" t="s">
        <v>1504</v>
      </c>
      <c r="E60" t="s">
        <v>970</v>
      </c>
      <c r="F60" s="190" t="s">
        <v>1468</v>
      </c>
      <c r="G60" s="8" t="s">
        <v>1533</v>
      </c>
      <c r="H60" s="8" t="s">
        <v>1530</v>
      </c>
    </row>
    <row r="61" spans="1:17">
      <c r="A61" s="183" t="s">
        <v>1435</v>
      </c>
      <c r="C61" s="183" t="s">
        <v>1505</v>
      </c>
      <c r="E61" t="s">
        <v>970</v>
      </c>
      <c r="F61" s="190" t="s">
        <v>1464</v>
      </c>
      <c r="G61" s="8" t="s">
        <v>1533</v>
      </c>
      <c r="H61" s="8" t="s">
        <v>1530</v>
      </c>
    </row>
    <row r="62" spans="1:17">
      <c r="A62" s="183" t="s">
        <v>1468</v>
      </c>
      <c r="C62" s="183" t="s">
        <v>1443</v>
      </c>
      <c r="E62" t="s">
        <v>970</v>
      </c>
      <c r="F62" s="194" t="s">
        <v>1469</v>
      </c>
      <c r="G62" s="198" t="s">
        <v>1430</v>
      </c>
      <c r="H62" s="191" t="s">
        <v>1531</v>
      </c>
    </row>
    <row r="63" spans="1:17">
      <c r="A63" s="183" t="s">
        <v>1466</v>
      </c>
      <c r="C63" s="183" t="s">
        <v>1506</v>
      </c>
      <c r="E63" t="s">
        <v>970</v>
      </c>
      <c r="F63" s="188" t="s">
        <v>1504</v>
      </c>
      <c r="G63" s="197" t="s">
        <v>1431</v>
      </c>
      <c r="H63" s="191" t="s">
        <v>1531</v>
      </c>
    </row>
    <row r="64" spans="1:17">
      <c r="A64" s="183" t="s">
        <v>1440</v>
      </c>
      <c r="C64" s="183" t="s">
        <v>1507</v>
      </c>
      <c r="E64" t="s">
        <v>970</v>
      </c>
      <c r="F64" s="188" t="s">
        <v>1505</v>
      </c>
      <c r="G64" s="197" t="s">
        <v>1431</v>
      </c>
      <c r="H64" s="191" t="s">
        <v>1531</v>
      </c>
    </row>
    <row r="65" spans="1:8">
      <c r="A65" s="183" t="s">
        <v>1451</v>
      </c>
      <c r="C65" s="183" t="s">
        <v>1452</v>
      </c>
      <c r="E65" t="s">
        <v>970</v>
      </c>
      <c r="F65" s="190" t="s">
        <v>1451</v>
      </c>
      <c r="G65" s="8" t="s">
        <v>1533</v>
      </c>
      <c r="H65" s="8" t="s">
        <v>1530</v>
      </c>
    </row>
    <row r="66" spans="1:8">
      <c r="A66" s="183" t="s">
        <v>1448</v>
      </c>
      <c r="C66" s="183" t="s">
        <v>1447</v>
      </c>
      <c r="E66" t="s">
        <v>970</v>
      </c>
      <c r="F66" s="188" t="s">
        <v>1443</v>
      </c>
      <c r="G66" s="197" t="s">
        <v>1431</v>
      </c>
      <c r="H66" s="191" t="s">
        <v>1531</v>
      </c>
    </row>
    <row r="67" spans="1:8">
      <c r="A67" s="183" t="s">
        <v>1456</v>
      </c>
      <c r="C67" s="185" t="s">
        <v>1064</v>
      </c>
      <c r="E67" t="s">
        <v>970</v>
      </c>
      <c r="F67" s="190" t="s">
        <v>1462</v>
      </c>
      <c r="G67" s="8" t="s">
        <v>1533</v>
      </c>
      <c r="H67" s="8" t="s">
        <v>1530</v>
      </c>
    </row>
    <row r="68" spans="1:8">
      <c r="A68" s="183" t="s">
        <v>1452</v>
      </c>
      <c r="C68" s="189" t="s">
        <v>1430</v>
      </c>
      <c r="E68" t="s">
        <v>970</v>
      </c>
      <c r="F68" s="188" t="s">
        <v>1506</v>
      </c>
      <c r="G68" s="197" t="s">
        <v>1431</v>
      </c>
      <c r="H68" s="191" t="s">
        <v>1531</v>
      </c>
    </row>
    <row r="69" spans="1:8">
      <c r="A69" s="183" t="s">
        <v>1438</v>
      </c>
      <c r="C69" s="183" t="s">
        <v>1469</v>
      </c>
      <c r="E69" t="s">
        <v>970</v>
      </c>
      <c r="F69" s="188" t="s">
        <v>1507</v>
      </c>
      <c r="G69" s="197" t="s">
        <v>1431</v>
      </c>
      <c r="H69" s="191" t="s">
        <v>1531</v>
      </c>
    </row>
    <row r="70" spans="1:8">
      <c r="A70" s="183" t="s">
        <v>1463</v>
      </c>
      <c r="C70" s="189" t="s">
        <v>1502</v>
      </c>
      <c r="E70" t="s">
        <v>970</v>
      </c>
      <c r="F70" s="188" t="s">
        <v>1452</v>
      </c>
      <c r="G70" s="197" t="s">
        <v>1431</v>
      </c>
      <c r="H70" s="191" t="s">
        <v>1531</v>
      </c>
    </row>
    <row r="71" spans="1:8">
      <c r="A71" s="139" t="s">
        <v>1431</v>
      </c>
      <c r="C71" s="183" t="s">
        <v>1513</v>
      </c>
      <c r="E71" t="s">
        <v>970</v>
      </c>
      <c r="F71" s="190" t="s">
        <v>1441</v>
      </c>
      <c r="G71" s="8" t="s">
        <v>1533</v>
      </c>
      <c r="H71" s="8" t="s">
        <v>1530</v>
      </c>
    </row>
    <row r="72" spans="1:8">
      <c r="A72" s="183" t="s">
        <v>1444</v>
      </c>
      <c r="C72" s="183" t="s">
        <v>1435</v>
      </c>
      <c r="E72" t="s">
        <v>970</v>
      </c>
      <c r="F72" s="188" t="s">
        <v>1447</v>
      </c>
      <c r="G72" s="197" t="s">
        <v>1431</v>
      </c>
      <c r="H72" s="191" t="s">
        <v>1531</v>
      </c>
    </row>
    <row r="73" spans="1:8">
      <c r="A73" s="2" t="s">
        <v>1118</v>
      </c>
      <c r="C73" s="183" t="s">
        <v>1503</v>
      </c>
      <c r="E73" t="s">
        <v>1064</v>
      </c>
      <c r="F73" s="188" t="s">
        <v>1513</v>
      </c>
      <c r="G73" s="197" t="s">
        <v>1431</v>
      </c>
      <c r="H73" s="191" t="s">
        <v>1531</v>
      </c>
    </row>
    <row r="74" spans="1:8">
      <c r="A74" s="139" t="s">
        <v>1430</v>
      </c>
      <c r="C74" s="183" t="s">
        <v>1505</v>
      </c>
      <c r="E74" t="s">
        <v>1064</v>
      </c>
      <c r="F74" s="190" t="s">
        <v>1453</v>
      </c>
      <c r="G74" s="8" t="s">
        <v>1533</v>
      </c>
      <c r="H74" s="8" t="s">
        <v>1530</v>
      </c>
    </row>
    <row r="75" spans="1:8">
      <c r="A75" s="183" t="s">
        <v>1445</v>
      </c>
      <c r="C75" s="183" t="s">
        <v>1507</v>
      </c>
      <c r="E75" t="s">
        <v>1064</v>
      </c>
      <c r="F75" s="190" t="s">
        <v>1450</v>
      </c>
      <c r="G75" s="8" t="s">
        <v>1533</v>
      </c>
      <c r="H75" s="8" t="s">
        <v>1530</v>
      </c>
    </row>
    <row r="76" spans="1:8">
      <c r="A76" s="183" t="s">
        <v>1450</v>
      </c>
      <c r="C76" s="183" t="s">
        <v>1508</v>
      </c>
      <c r="E76" t="s">
        <v>1064</v>
      </c>
      <c r="F76" s="188" t="s">
        <v>1435</v>
      </c>
      <c r="G76" s="197" t="s">
        <v>1431</v>
      </c>
      <c r="H76" s="191" t="s">
        <v>1531</v>
      </c>
    </row>
    <row r="77" spans="1:8">
      <c r="A77" s="183" t="s">
        <v>1437</v>
      </c>
      <c r="C77" s="183" t="s">
        <v>1452</v>
      </c>
      <c r="E77" t="s">
        <v>1064</v>
      </c>
      <c r="F77" s="188" t="s">
        <v>1503</v>
      </c>
      <c r="G77" s="197" t="s">
        <v>1431</v>
      </c>
      <c r="H77" s="191" t="s">
        <v>1531</v>
      </c>
    </row>
    <row r="78" spans="1:8">
      <c r="A78" s="183" t="s">
        <v>1454</v>
      </c>
      <c r="C78" s="183" t="s">
        <v>1438</v>
      </c>
      <c r="E78" t="s">
        <v>1064</v>
      </c>
      <c r="F78" s="194" t="s">
        <v>1469</v>
      </c>
      <c r="G78" s="198" t="s">
        <v>1430</v>
      </c>
      <c r="H78" s="191" t="s">
        <v>1531</v>
      </c>
    </row>
    <row r="79" spans="1:8">
      <c r="A79" s="183" t="s">
        <v>1443</v>
      </c>
      <c r="C79" s="183" t="s">
        <v>1514</v>
      </c>
      <c r="E79" t="s">
        <v>1064</v>
      </c>
      <c r="F79" s="188" t="s">
        <v>1505</v>
      </c>
      <c r="G79" s="197" t="s">
        <v>1431</v>
      </c>
      <c r="H79" s="191" t="s">
        <v>1531</v>
      </c>
    </row>
    <row r="80" spans="1:8">
      <c r="A80" s="183" t="s">
        <v>1448</v>
      </c>
      <c r="C80" s="183" t="s">
        <v>1515</v>
      </c>
      <c r="E80" t="s">
        <v>1064</v>
      </c>
      <c r="F80" s="188" t="s">
        <v>1507</v>
      </c>
      <c r="G80" s="197" t="s">
        <v>1431</v>
      </c>
      <c r="H80" s="191" t="s">
        <v>1531</v>
      </c>
    </row>
    <row r="81" spans="1:8">
      <c r="A81" s="183" t="s">
        <v>1446</v>
      </c>
      <c r="C81" s="183" t="s">
        <v>1509</v>
      </c>
      <c r="E81" t="s">
        <v>1064</v>
      </c>
      <c r="F81" s="188" t="s">
        <v>1508</v>
      </c>
      <c r="G81" s="197" t="s">
        <v>1431</v>
      </c>
      <c r="H81" s="191" t="s">
        <v>1531</v>
      </c>
    </row>
    <row r="82" spans="1:8">
      <c r="A82" s="139" t="s">
        <v>1431</v>
      </c>
      <c r="C82" s="185" t="s">
        <v>1516</v>
      </c>
      <c r="E82" t="s">
        <v>1064</v>
      </c>
      <c r="F82" s="188" t="s">
        <v>1452</v>
      </c>
      <c r="G82" s="197" t="s">
        <v>1431</v>
      </c>
      <c r="H82" s="191" t="s">
        <v>1531</v>
      </c>
    </row>
    <row r="83" spans="1:8">
      <c r="A83" s="183" t="s">
        <v>1458</v>
      </c>
      <c r="C83" s="189" t="s">
        <v>1502</v>
      </c>
      <c r="E83" t="s">
        <v>1064</v>
      </c>
      <c r="F83" s="188" t="s">
        <v>1438</v>
      </c>
      <c r="G83" s="197" t="s">
        <v>1431</v>
      </c>
      <c r="H83" s="191" t="s">
        <v>1531</v>
      </c>
    </row>
    <row r="84" spans="1:8">
      <c r="A84" s="2" t="s">
        <v>1128</v>
      </c>
      <c r="C84" s="183" t="s">
        <v>1442</v>
      </c>
      <c r="E84" t="s">
        <v>1064</v>
      </c>
      <c r="F84" s="188" t="s">
        <v>1514</v>
      </c>
      <c r="G84" s="197" t="s">
        <v>1431</v>
      </c>
      <c r="H84" s="191" t="s">
        <v>1531</v>
      </c>
    </row>
    <row r="85" spans="1:8">
      <c r="A85" s="139" t="s">
        <v>1430</v>
      </c>
      <c r="C85" s="183" t="s">
        <v>1435</v>
      </c>
      <c r="E85" t="s">
        <v>1064</v>
      </c>
      <c r="F85" s="188" t="s">
        <v>1515</v>
      </c>
      <c r="G85" s="197" t="s">
        <v>1431</v>
      </c>
      <c r="H85" s="191" t="s">
        <v>1531</v>
      </c>
    </row>
    <row r="86" spans="1:8">
      <c r="A86" s="183" t="s">
        <v>1453</v>
      </c>
      <c r="C86" s="183" t="s">
        <v>1503</v>
      </c>
      <c r="E86" t="s">
        <v>1064</v>
      </c>
      <c r="F86" s="188" t="s">
        <v>1509</v>
      </c>
      <c r="G86" s="197" t="s">
        <v>1431</v>
      </c>
      <c r="H86" s="191" t="s">
        <v>1531</v>
      </c>
    </row>
    <row r="87" spans="1:8">
      <c r="A87" s="183" t="s">
        <v>1445</v>
      </c>
      <c r="C87" s="183" t="s">
        <v>1439</v>
      </c>
      <c r="E87" t="s">
        <v>1516</v>
      </c>
      <c r="F87" s="188" t="s">
        <v>1442</v>
      </c>
      <c r="G87" s="197" t="s">
        <v>1431</v>
      </c>
      <c r="H87" s="191" t="s">
        <v>1531</v>
      </c>
    </row>
    <row r="88" spans="1:8">
      <c r="A88" s="183" t="s">
        <v>1450</v>
      </c>
      <c r="C88" s="183" t="s">
        <v>1505</v>
      </c>
      <c r="E88" t="s">
        <v>1516</v>
      </c>
      <c r="F88" s="188" t="s">
        <v>1435</v>
      </c>
      <c r="G88" s="197" t="s">
        <v>1431</v>
      </c>
      <c r="H88" s="191" t="s">
        <v>1531</v>
      </c>
    </row>
    <row r="89" spans="1:8">
      <c r="A89" s="183" t="s">
        <v>1437</v>
      </c>
      <c r="C89" s="183" t="s">
        <v>1452</v>
      </c>
      <c r="E89" t="s">
        <v>1516</v>
      </c>
      <c r="F89" s="188" t="s">
        <v>1503</v>
      </c>
      <c r="G89" s="197" t="s">
        <v>1431</v>
      </c>
      <c r="H89" s="191" t="s">
        <v>1531</v>
      </c>
    </row>
    <row r="90" spans="1:8">
      <c r="A90" s="183" t="s">
        <v>1435</v>
      </c>
      <c r="C90" s="183" t="s">
        <v>1447</v>
      </c>
      <c r="E90" t="s">
        <v>1516</v>
      </c>
      <c r="F90" s="188" t="s">
        <v>1439</v>
      </c>
      <c r="G90" s="197" t="s">
        <v>1431</v>
      </c>
      <c r="H90" s="191" t="s">
        <v>1531</v>
      </c>
    </row>
    <row r="91" spans="1:8">
      <c r="A91" s="183" t="s">
        <v>1444</v>
      </c>
      <c r="C91" s="185" t="s">
        <v>888</v>
      </c>
      <c r="E91" t="s">
        <v>1516</v>
      </c>
      <c r="F91" s="188" t="s">
        <v>1505</v>
      </c>
      <c r="G91" s="197" t="s">
        <v>1431</v>
      </c>
      <c r="H91" s="191" t="s">
        <v>1531</v>
      </c>
    </row>
    <row r="92" spans="1:8">
      <c r="A92" s="183" t="s">
        <v>1439</v>
      </c>
      <c r="C92" s="189" t="s">
        <v>1502</v>
      </c>
      <c r="E92" t="s">
        <v>1516</v>
      </c>
      <c r="F92" s="188" t="s">
        <v>1452</v>
      </c>
      <c r="G92" s="197" t="s">
        <v>1431</v>
      </c>
      <c r="H92" s="191" t="s">
        <v>1531</v>
      </c>
    </row>
    <row r="93" spans="1:8">
      <c r="A93" s="183" t="s">
        <v>1440</v>
      </c>
      <c r="C93" s="183" t="s">
        <v>1435</v>
      </c>
      <c r="E93" t="s">
        <v>1516</v>
      </c>
      <c r="F93" s="188" t="s">
        <v>1447</v>
      </c>
      <c r="G93" s="197" t="s">
        <v>1431</v>
      </c>
      <c r="H93" s="191" t="s">
        <v>1531</v>
      </c>
    </row>
    <row r="94" spans="1:8">
      <c r="A94" s="183" t="s">
        <v>1457</v>
      </c>
      <c r="C94" s="183" t="s">
        <v>1503</v>
      </c>
      <c r="E94" t="s">
        <v>888</v>
      </c>
      <c r="F94" s="188" t="s">
        <v>1435</v>
      </c>
      <c r="G94" s="197" t="s">
        <v>1431</v>
      </c>
      <c r="H94" s="191" t="s">
        <v>1531</v>
      </c>
    </row>
    <row r="95" spans="1:8">
      <c r="A95" s="2" t="s">
        <v>1382</v>
      </c>
      <c r="C95" s="183" t="s">
        <v>1439</v>
      </c>
      <c r="E95" t="s">
        <v>888</v>
      </c>
      <c r="F95" s="188" t="s">
        <v>1503</v>
      </c>
      <c r="G95" s="197" t="s">
        <v>1431</v>
      </c>
      <c r="H95" s="191" t="s">
        <v>1531</v>
      </c>
    </row>
    <row r="96" spans="1:8">
      <c r="A96" s="139" t="s">
        <v>1431</v>
      </c>
      <c r="C96" s="183" t="s">
        <v>1505</v>
      </c>
      <c r="E96" t="s">
        <v>888</v>
      </c>
      <c r="F96" s="188" t="s">
        <v>1439</v>
      </c>
      <c r="G96" s="197" t="s">
        <v>1431</v>
      </c>
      <c r="H96" s="191" t="s">
        <v>1531</v>
      </c>
    </row>
    <row r="97" spans="1:8">
      <c r="A97" s="183" t="s">
        <v>1447</v>
      </c>
      <c r="C97" s="183" t="s">
        <v>1506</v>
      </c>
      <c r="E97" t="s">
        <v>888</v>
      </c>
      <c r="F97" s="188" t="s">
        <v>1505</v>
      </c>
      <c r="G97" s="197" t="s">
        <v>1431</v>
      </c>
      <c r="H97" s="191" t="s">
        <v>1531</v>
      </c>
    </row>
    <row r="98" spans="1:8">
      <c r="A98" s="2" t="s">
        <v>1138</v>
      </c>
      <c r="C98" s="183" t="s">
        <v>1507</v>
      </c>
      <c r="E98" t="s">
        <v>888</v>
      </c>
      <c r="F98" s="188" t="s">
        <v>1506</v>
      </c>
      <c r="G98" s="197" t="s">
        <v>1431</v>
      </c>
      <c r="H98" s="191" t="s">
        <v>1531</v>
      </c>
    </row>
    <row r="99" spans="1:8">
      <c r="A99" s="139" t="s">
        <v>1430</v>
      </c>
      <c r="C99" s="183" t="s">
        <v>1452</v>
      </c>
      <c r="E99" t="s">
        <v>888</v>
      </c>
      <c r="F99" s="188" t="s">
        <v>1507</v>
      </c>
      <c r="G99" s="197" t="s">
        <v>1431</v>
      </c>
      <c r="H99" s="191" t="s">
        <v>1531</v>
      </c>
    </row>
    <row r="100" spans="1:8">
      <c r="A100" s="183" t="s">
        <v>1453</v>
      </c>
      <c r="C100" s="183" t="s">
        <v>1447</v>
      </c>
      <c r="E100" t="s">
        <v>888</v>
      </c>
      <c r="F100" s="188" t="s">
        <v>1452</v>
      </c>
      <c r="G100" s="197" t="s">
        <v>1431</v>
      </c>
      <c r="H100" s="191" t="s">
        <v>1531</v>
      </c>
    </row>
    <row r="101" spans="1:8">
      <c r="A101" s="183" t="s">
        <v>1465</v>
      </c>
      <c r="C101" s="185" t="s">
        <v>846</v>
      </c>
      <c r="E101" t="s">
        <v>888</v>
      </c>
      <c r="F101" s="188" t="s">
        <v>1447</v>
      </c>
      <c r="G101" s="197" t="s">
        <v>1431</v>
      </c>
      <c r="H101" s="191" t="s">
        <v>1531</v>
      </c>
    </row>
    <row r="102" spans="1:8">
      <c r="A102" s="183" t="s">
        <v>1450</v>
      </c>
      <c r="C102" s="189" t="s">
        <v>1430</v>
      </c>
      <c r="E102" t="s">
        <v>846</v>
      </c>
      <c r="F102" s="188" t="s">
        <v>1513</v>
      </c>
      <c r="G102" s="197" t="s">
        <v>1431</v>
      </c>
      <c r="H102" s="191" t="s">
        <v>1531</v>
      </c>
    </row>
    <row r="103" spans="1:8">
      <c r="A103" s="183" t="s">
        <v>1435</v>
      </c>
      <c r="C103" s="183" t="s">
        <v>1512</v>
      </c>
      <c r="E103" t="s">
        <v>846</v>
      </c>
      <c r="F103" s="190" t="s">
        <v>1436</v>
      </c>
      <c r="G103" s="8" t="s">
        <v>1533</v>
      </c>
      <c r="H103" s="8" t="s">
        <v>1530</v>
      </c>
    </row>
    <row r="104" spans="1:8">
      <c r="A104" s="183" t="s">
        <v>1455</v>
      </c>
      <c r="C104" s="183" t="s">
        <v>1439</v>
      </c>
      <c r="E104" t="s">
        <v>846</v>
      </c>
      <c r="F104" s="194" t="s">
        <v>1512</v>
      </c>
      <c r="G104" s="198" t="s">
        <v>1430</v>
      </c>
      <c r="H104" s="191" t="s">
        <v>1531</v>
      </c>
    </row>
    <row r="105" spans="1:8">
      <c r="A105" s="183" t="s">
        <v>1451</v>
      </c>
      <c r="C105" s="189" t="s">
        <v>1502</v>
      </c>
      <c r="E105" t="s">
        <v>846</v>
      </c>
      <c r="F105" s="190" t="s">
        <v>1453</v>
      </c>
      <c r="G105" s="8" t="s">
        <v>1533</v>
      </c>
      <c r="H105" s="8" t="s">
        <v>1530</v>
      </c>
    </row>
    <row r="106" spans="1:8">
      <c r="A106" s="183" t="s">
        <v>1472</v>
      </c>
      <c r="C106" s="183" t="s">
        <v>1513</v>
      </c>
      <c r="E106" t="s">
        <v>846</v>
      </c>
      <c r="F106" s="190" t="s">
        <v>1465</v>
      </c>
      <c r="G106" s="197" t="s">
        <v>1431</v>
      </c>
      <c r="H106" s="8" t="s">
        <v>1530</v>
      </c>
    </row>
    <row r="107" spans="1:8">
      <c r="A107" s="183" t="s">
        <v>1447</v>
      </c>
      <c r="C107" s="183" t="s">
        <v>1465</v>
      </c>
      <c r="E107" t="s">
        <v>846</v>
      </c>
      <c r="F107" s="190" t="s">
        <v>1445</v>
      </c>
      <c r="G107" s="197" t="s">
        <v>1431</v>
      </c>
      <c r="H107" s="8" t="s">
        <v>1530</v>
      </c>
    </row>
    <row r="108" spans="1:8">
      <c r="A108" s="2" t="s">
        <v>1343</v>
      </c>
      <c r="C108" s="183" t="s">
        <v>1445</v>
      </c>
      <c r="E108" t="s">
        <v>846</v>
      </c>
      <c r="F108" s="188" t="s">
        <v>1442</v>
      </c>
      <c r="G108" s="197" t="s">
        <v>1431</v>
      </c>
      <c r="H108" s="191" t="s">
        <v>1531</v>
      </c>
    </row>
    <row r="109" spans="1:8">
      <c r="A109" s="139" t="s">
        <v>1430</v>
      </c>
      <c r="C109" s="183" t="s">
        <v>1442</v>
      </c>
      <c r="E109" t="s">
        <v>846</v>
      </c>
      <c r="F109" s="190" t="s">
        <v>1450</v>
      </c>
      <c r="G109" s="8" t="s">
        <v>1533</v>
      </c>
      <c r="H109" s="8" t="s">
        <v>1530</v>
      </c>
    </row>
    <row r="110" spans="1:8">
      <c r="A110" s="183" t="s">
        <v>1453</v>
      </c>
      <c r="C110" s="183" t="s">
        <v>1435</v>
      </c>
      <c r="E110" t="s">
        <v>846</v>
      </c>
      <c r="F110" s="190" t="s">
        <v>1437</v>
      </c>
      <c r="G110" s="8" t="s">
        <v>1533</v>
      </c>
      <c r="H110" s="8" t="s">
        <v>1530</v>
      </c>
    </row>
    <row r="111" spans="1:8">
      <c r="A111" s="2" t="s">
        <v>1236</v>
      </c>
      <c r="C111" s="183" t="s">
        <v>1503</v>
      </c>
      <c r="E111" t="s">
        <v>846</v>
      </c>
      <c r="F111" s="190" t="s">
        <v>1435</v>
      </c>
      <c r="G111" s="197" t="s">
        <v>1431</v>
      </c>
      <c r="H111" s="8" t="s">
        <v>1530</v>
      </c>
    </row>
    <row r="112" spans="1:8">
      <c r="A112" s="139" t="s">
        <v>1430</v>
      </c>
      <c r="C112" s="183" t="s">
        <v>1517</v>
      </c>
      <c r="E112" t="s">
        <v>846</v>
      </c>
      <c r="F112" s="188" t="s">
        <v>1503</v>
      </c>
      <c r="G112" s="197" t="s">
        <v>1431</v>
      </c>
      <c r="H112" s="191" t="s">
        <v>1531</v>
      </c>
    </row>
    <row r="113" spans="1:8">
      <c r="A113" s="183" t="s">
        <v>1440</v>
      </c>
      <c r="C113" s="183" t="s">
        <v>1504</v>
      </c>
      <c r="E113" t="s">
        <v>846</v>
      </c>
      <c r="F113" s="188" t="s">
        <v>1517</v>
      </c>
      <c r="G113" s="197" t="s">
        <v>1431</v>
      </c>
      <c r="H113" s="191" t="s">
        <v>1531</v>
      </c>
    </row>
    <row r="114" spans="1:8">
      <c r="A114" s="2" t="s">
        <v>1256</v>
      </c>
      <c r="C114" s="183" t="s">
        <v>1505</v>
      </c>
      <c r="E114" t="s">
        <v>846</v>
      </c>
      <c r="F114" s="190" t="s">
        <v>1444</v>
      </c>
      <c r="G114" s="8" t="s">
        <v>1533</v>
      </c>
      <c r="H114" s="8" t="s">
        <v>1530</v>
      </c>
    </row>
    <row r="115" spans="1:8">
      <c r="A115" s="139" t="s">
        <v>1430</v>
      </c>
      <c r="C115" s="183" t="s">
        <v>1506</v>
      </c>
      <c r="E115" t="s">
        <v>846</v>
      </c>
      <c r="F115" s="194" t="s">
        <v>1439</v>
      </c>
      <c r="G115" s="198" t="s">
        <v>1430</v>
      </c>
      <c r="H115" s="191" t="s">
        <v>1531</v>
      </c>
    </row>
    <row r="116" spans="1:8">
      <c r="A116" s="183" t="s">
        <v>1445</v>
      </c>
      <c r="C116" s="183" t="s">
        <v>1507</v>
      </c>
      <c r="E116" t="s">
        <v>846</v>
      </c>
      <c r="F116" s="188" t="s">
        <v>1504</v>
      </c>
      <c r="G116" s="197" t="s">
        <v>1431</v>
      </c>
      <c r="H116" s="191" t="s">
        <v>1531</v>
      </c>
    </row>
    <row r="117" spans="1:8">
      <c r="A117" s="2" t="s">
        <v>1327</v>
      </c>
      <c r="C117" s="183" t="s">
        <v>1508</v>
      </c>
      <c r="E117" t="s">
        <v>846</v>
      </c>
      <c r="F117" s="188" t="s">
        <v>1505</v>
      </c>
      <c r="G117" s="197" t="s">
        <v>1431</v>
      </c>
      <c r="H117" s="191" t="s">
        <v>1531</v>
      </c>
    </row>
    <row r="118" spans="1:8">
      <c r="A118" s="139" t="s">
        <v>1430</v>
      </c>
      <c r="C118" s="183" t="s">
        <v>1452</v>
      </c>
      <c r="E118" t="s">
        <v>846</v>
      </c>
      <c r="F118" s="190" t="s">
        <v>1440</v>
      </c>
      <c r="G118" s="8" t="s">
        <v>1533</v>
      </c>
      <c r="H118" s="8" t="s">
        <v>1530</v>
      </c>
    </row>
    <row r="119" spans="1:8">
      <c r="A119" s="183" t="s">
        <v>1450</v>
      </c>
      <c r="C119" s="183" t="s">
        <v>1438</v>
      </c>
      <c r="E119" t="s">
        <v>846</v>
      </c>
      <c r="F119" s="190" t="s">
        <v>1462</v>
      </c>
      <c r="G119" s="8" t="s">
        <v>1533</v>
      </c>
      <c r="H119" s="8" t="s">
        <v>1530</v>
      </c>
    </row>
    <row r="120" spans="1:8">
      <c r="A120" s="139" t="s">
        <v>1431</v>
      </c>
      <c r="C120" s="185" t="s">
        <v>833</v>
      </c>
      <c r="E120" t="s">
        <v>846</v>
      </c>
      <c r="F120" s="188" t="s">
        <v>1506</v>
      </c>
      <c r="G120" s="197" t="s">
        <v>1431</v>
      </c>
      <c r="H120" s="191" t="s">
        <v>1531</v>
      </c>
    </row>
    <row r="121" spans="1:8">
      <c r="A121" s="183" t="s">
        <v>1457</v>
      </c>
      <c r="C121" s="189" t="s">
        <v>1430</v>
      </c>
      <c r="E121" t="s">
        <v>846</v>
      </c>
      <c r="F121" s="188" t="s">
        <v>1507</v>
      </c>
      <c r="G121" s="197" t="s">
        <v>1431</v>
      </c>
      <c r="H121" s="191" t="s">
        <v>1531</v>
      </c>
    </row>
    <row r="122" spans="1:8">
      <c r="A122" s="2" t="s">
        <v>1473</v>
      </c>
      <c r="C122" s="183" t="s">
        <v>1465</v>
      </c>
      <c r="E122" t="s">
        <v>846</v>
      </c>
      <c r="F122" s="188" t="s">
        <v>1508</v>
      </c>
      <c r="G122" s="197" t="s">
        <v>1431</v>
      </c>
      <c r="H122" s="191" t="s">
        <v>1531</v>
      </c>
    </row>
    <row r="123" spans="1:8">
      <c r="C123" s="183" t="s">
        <v>1469</v>
      </c>
      <c r="E123" t="s">
        <v>846</v>
      </c>
      <c r="F123" s="188" t="s">
        <v>1452</v>
      </c>
      <c r="G123" s="197" t="s">
        <v>1431</v>
      </c>
      <c r="H123" s="191" t="s">
        <v>1531</v>
      </c>
    </row>
    <row r="124" spans="1:8">
      <c r="C124" s="183" t="s">
        <v>1439</v>
      </c>
      <c r="E124" t="s">
        <v>846</v>
      </c>
      <c r="F124" s="188" t="s">
        <v>1438</v>
      </c>
      <c r="G124" s="197" t="s">
        <v>1431</v>
      </c>
      <c r="H124" s="191" t="s">
        <v>1531</v>
      </c>
    </row>
    <row r="125" spans="1:8">
      <c r="C125" s="183" t="s">
        <v>1443</v>
      </c>
      <c r="E125" t="s">
        <v>846</v>
      </c>
      <c r="F125" s="190" t="s">
        <v>1467</v>
      </c>
      <c r="G125" s="8" t="s">
        <v>1533</v>
      </c>
      <c r="H125" s="8" t="s">
        <v>1530</v>
      </c>
    </row>
    <row r="126" spans="1:8">
      <c r="C126" s="189" t="s">
        <v>1502</v>
      </c>
      <c r="E126" t="s">
        <v>833</v>
      </c>
      <c r="F126" s="188" t="s">
        <v>1518</v>
      </c>
      <c r="G126" s="197" t="s">
        <v>1431</v>
      </c>
      <c r="H126" s="191" t="s">
        <v>1531</v>
      </c>
    </row>
    <row r="127" spans="1:8">
      <c r="C127" s="183" t="s">
        <v>1518</v>
      </c>
      <c r="E127" t="s">
        <v>833</v>
      </c>
      <c r="F127" s="188" t="s">
        <v>1513</v>
      </c>
      <c r="G127" s="197" t="s">
        <v>1431</v>
      </c>
      <c r="H127" s="191" t="s">
        <v>1531</v>
      </c>
    </row>
    <row r="128" spans="1:8">
      <c r="C128" s="183" t="s">
        <v>1513</v>
      </c>
      <c r="E128" t="s">
        <v>833</v>
      </c>
      <c r="F128" s="188" t="s">
        <v>1519</v>
      </c>
      <c r="G128" s="197" t="s">
        <v>1431</v>
      </c>
      <c r="H128" s="191" t="s">
        <v>1531</v>
      </c>
    </row>
    <row r="129" spans="3:8">
      <c r="C129" s="183" t="s">
        <v>1519</v>
      </c>
      <c r="E129" t="s">
        <v>833</v>
      </c>
      <c r="F129" s="190" t="s">
        <v>1470</v>
      </c>
      <c r="G129" s="8" t="s">
        <v>1533</v>
      </c>
      <c r="H129" s="8" t="s">
        <v>1530</v>
      </c>
    </row>
    <row r="130" spans="3:8">
      <c r="C130" s="183" t="s">
        <v>1520</v>
      </c>
      <c r="E130" t="s">
        <v>833</v>
      </c>
      <c r="F130" s="190" t="s">
        <v>1453</v>
      </c>
      <c r="G130" s="8" t="s">
        <v>1533</v>
      </c>
      <c r="H130" s="8" t="s">
        <v>1530</v>
      </c>
    </row>
    <row r="131" spans="3:8">
      <c r="C131" s="183" t="s">
        <v>1445</v>
      </c>
      <c r="E131" t="s">
        <v>833</v>
      </c>
      <c r="F131" s="188" t="s">
        <v>1520</v>
      </c>
      <c r="G131" s="197" t="s">
        <v>1431</v>
      </c>
      <c r="H131" s="191" t="s">
        <v>1531</v>
      </c>
    </row>
    <row r="132" spans="3:8">
      <c r="C132" s="183" t="s">
        <v>1442</v>
      </c>
      <c r="E132" t="s">
        <v>833</v>
      </c>
      <c r="F132" s="194" t="s">
        <v>1465</v>
      </c>
      <c r="G132" s="198" t="s">
        <v>1430</v>
      </c>
      <c r="H132" s="191" t="s">
        <v>1531</v>
      </c>
    </row>
    <row r="133" spans="3:8">
      <c r="C133" s="183" t="s">
        <v>1435</v>
      </c>
      <c r="E133" t="s">
        <v>833</v>
      </c>
      <c r="F133" s="190" t="s">
        <v>1445</v>
      </c>
      <c r="G133" s="197" t="s">
        <v>1431</v>
      </c>
      <c r="H133" s="8" t="s">
        <v>1530</v>
      </c>
    </row>
    <row r="134" spans="3:8">
      <c r="C134" s="183" t="s">
        <v>1503</v>
      </c>
      <c r="E134" t="s">
        <v>833</v>
      </c>
      <c r="F134" s="190" t="s">
        <v>1442</v>
      </c>
      <c r="G134" s="197" t="s">
        <v>1431</v>
      </c>
      <c r="H134" s="8" t="s">
        <v>1530</v>
      </c>
    </row>
    <row r="135" spans="3:8">
      <c r="C135" s="183" t="s">
        <v>1517</v>
      </c>
      <c r="E135" t="s">
        <v>833</v>
      </c>
      <c r="F135" s="190" t="s">
        <v>1450</v>
      </c>
      <c r="G135" s="8" t="s">
        <v>1533</v>
      </c>
      <c r="H135" s="8" t="s">
        <v>1530</v>
      </c>
    </row>
    <row r="136" spans="3:8">
      <c r="C136" s="183" t="s">
        <v>1521</v>
      </c>
      <c r="E136" t="s">
        <v>833</v>
      </c>
      <c r="F136" s="190" t="s">
        <v>1437</v>
      </c>
      <c r="G136" s="8" t="s">
        <v>1533</v>
      </c>
      <c r="H136" s="8" t="s">
        <v>1530</v>
      </c>
    </row>
    <row r="137" spans="3:8">
      <c r="C137" s="183" t="s">
        <v>1504</v>
      </c>
      <c r="E137" t="s">
        <v>833</v>
      </c>
      <c r="F137" s="190" t="s">
        <v>1435</v>
      </c>
      <c r="G137" s="197" t="s">
        <v>1431</v>
      </c>
      <c r="H137" s="8" t="s">
        <v>1530</v>
      </c>
    </row>
    <row r="138" spans="3:8">
      <c r="C138" s="183" t="s">
        <v>1466</v>
      </c>
      <c r="E138" t="s">
        <v>833</v>
      </c>
      <c r="F138" s="188" t="s">
        <v>1503</v>
      </c>
      <c r="G138" s="197" t="s">
        <v>1431</v>
      </c>
      <c r="H138" s="191" t="s">
        <v>1531</v>
      </c>
    </row>
    <row r="139" spans="3:8">
      <c r="C139" s="183" t="s">
        <v>1505</v>
      </c>
      <c r="E139" t="s">
        <v>833</v>
      </c>
      <c r="F139" s="188" t="s">
        <v>1517</v>
      </c>
      <c r="G139" s="197" t="s">
        <v>1431</v>
      </c>
      <c r="H139" s="191" t="s">
        <v>1531</v>
      </c>
    </row>
    <row r="140" spans="3:8">
      <c r="C140" s="183" t="s">
        <v>1506</v>
      </c>
      <c r="E140" t="s">
        <v>833</v>
      </c>
      <c r="F140" s="188" t="s">
        <v>1521</v>
      </c>
      <c r="G140" s="197" t="s">
        <v>1431</v>
      </c>
      <c r="H140" s="191" t="s">
        <v>1531</v>
      </c>
    </row>
    <row r="141" spans="3:8">
      <c r="C141" s="183" t="s">
        <v>1507</v>
      </c>
      <c r="E141" t="s">
        <v>833</v>
      </c>
      <c r="F141" s="190" t="s">
        <v>1468</v>
      </c>
      <c r="G141" s="8" t="s">
        <v>1533</v>
      </c>
      <c r="H141" s="8" t="s">
        <v>1530</v>
      </c>
    </row>
    <row r="142" spans="3:8">
      <c r="C142" s="183" t="s">
        <v>1508</v>
      </c>
      <c r="E142" t="s">
        <v>833</v>
      </c>
      <c r="F142" s="190" t="s">
        <v>1444</v>
      </c>
      <c r="G142" s="8" t="s">
        <v>1534</v>
      </c>
      <c r="H142" s="8" t="s">
        <v>1530</v>
      </c>
    </row>
    <row r="143" spans="3:8">
      <c r="C143" s="183" t="s">
        <v>1452</v>
      </c>
      <c r="E143" t="s">
        <v>833</v>
      </c>
      <c r="F143" s="194" t="s">
        <v>1469</v>
      </c>
      <c r="G143" s="198" t="s">
        <v>1430</v>
      </c>
      <c r="H143" s="191" t="s">
        <v>1531</v>
      </c>
    </row>
    <row r="144" spans="3:8">
      <c r="C144" s="183" t="s">
        <v>1438</v>
      </c>
      <c r="E144" t="s">
        <v>833</v>
      </c>
      <c r="F144" s="194" t="s">
        <v>1439</v>
      </c>
      <c r="G144" s="198" t="s">
        <v>1430</v>
      </c>
      <c r="H144" s="191" t="s">
        <v>1531</v>
      </c>
    </row>
    <row r="145" spans="3:8">
      <c r="C145" s="183" t="s">
        <v>1441</v>
      </c>
      <c r="E145" t="s">
        <v>833</v>
      </c>
      <c r="F145" s="188" t="s">
        <v>1504</v>
      </c>
      <c r="G145" s="197" t="s">
        <v>1431</v>
      </c>
      <c r="H145" s="191" t="s">
        <v>1531</v>
      </c>
    </row>
    <row r="146" spans="3:8">
      <c r="C146" s="183" t="s">
        <v>1509</v>
      </c>
      <c r="E146" t="s">
        <v>833</v>
      </c>
      <c r="F146" s="190" t="s">
        <v>1466</v>
      </c>
      <c r="G146" s="197" t="s">
        <v>1431</v>
      </c>
      <c r="H146" s="8" t="s">
        <v>1530</v>
      </c>
    </row>
    <row r="147" spans="3:8">
      <c r="C147" s="185" t="s">
        <v>838</v>
      </c>
      <c r="E147" t="s">
        <v>833</v>
      </c>
      <c r="F147" s="188" t="s">
        <v>1505</v>
      </c>
      <c r="G147" s="197" t="s">
        <v>1431</v>
      </c>
      <c r="H147" s="191" t="s">
        <v>1531</v>
      </c>
    </row>
    <row r="148" spans="3:8">
      <c r="C148" s="189" t="s">
        <v>1430</v>
      </c>
      <c r="E148" t="s">
        <v>833</v>
      </c>
      <c r="F148" s="190" t="s">
        <v>1440</v>
      </c>
      <c r="G148" s="8" t="s">
        <v>1533</v>
      </c>
      <c r="H148" s="8" t="s">
        <v>1530</v>
      </c>
    </row>
    <row r="149" spans="3:8">
      <c r="C149" s="183" t="s">
        <v>1469</v>
      </c>
      <c r="E149" t="s">
        <v>833</v>
      </c>
      <c r="F149" s="190" t="s">
        <v>1451</v>
      </c>
      <c r="G149" s="8" t="s">
        <v>1533</v>
      </c>
      <c r="H149" s="8" t="s">
        <v>1530</v>
      </c>
    </row>
    <row r="150" spans="3:8">
      <c r="C150" s="183" t="s">
        <v>1439</v>
      </c>
      <c r="E150" t="s">
        <v>833</v>
      </c>
      <c r="F150" s="194" t="s">
        <v>1443</v>
      </c>
      <c r="G150" s="198" t="s">
        <v>1430</v>
      </c>
      <c r="H150" s="191" t="s">
        <v>1531</v>
      </c>
    </row>
    <row r="151" spans="3:8">
      <c r="C151" s="183" t="s">
        <v>1443</v>
      </c>
      <c r="E151" t="s">
        <v>833</v>
      </c>
      <c r="F151" s="188" t="s">
        <v>1506</v>
      </c>
      <c r="G151" s="197" t="s">
        <v>1431</v>
      </c>
      <c r="H151" s="191" t="s">
        <v>1531</v>
      </c>
    </row>
    <row r="152" spans="3:8">
      <c r="C152" s="189" t="s">
        <v>1502</v>
      </c>
      <c r="E152" t="s">
        <v>833</v>
      </c>
      <c r="F152" s="188" t="s">
        <v>1507</v>
      </c>
      <c r="G152" s="197" t="s">
        <v>1431</v>
      </c>
      <c r="H152" s="191" t="s">
        <v>1531</v>
      </c>
    </row>
    <row r="153" spans="3:8">
      <c r="C153" s="183" t="s">
        <v>1465</v>
      </c>
      <c r="E153" t="s">
        <v>833</v>
      </c>
      <c r="F153" s="188" t="s">
        <v>1508</v>
      </c>
      <c r="G153" s="197" t="s">
        <v>1431</v>
      </c>
      <c r="H153" s="191" t="s">
        <v>1531</v>
      </c>
    </row>
    <row r="154" spans="3:8">
      <c r="C154" s="183" t="s">
        <v>1435</v>
      </c>
      <c r="E154" t="s">
        <v>833</v>
      </c>
      <c r="F154" s="190" t="s">
        <v>1448</v>
      </c>
      <c r="G154" s="8" t="s">
        <v>1533</v>
      </c>
      <c r="H154" s="8" t="s">
        <v>1530</v>
      </c>
    </row>
    <row r="155" spans="3:8">
      <c r="C155" s="183" t="s">
        <v>1503</v>
      </c>
      <c r="E155" t="s">
        <v>833</v>
      </c>
      <c r="F155" s="190" t="s">
        <v>1456</v>
      </c>
      <c r="G155" s="8" t="s">
        <v>1533</v>
      </c>
      <c r="H155" s="8" t="s">
        <v>1530</v>
      </c>
    </row>
    <row r="156" spans="3:8">
      <c r="C156" s="183" t="s">
        <v>1504</v>
      </c>
      <c r="E156" t="s">
        <v>833</v>
      </c>
      <c r="F156" s="190" t="s">
        <v>1452</v>
      </c>
      <c r="G156" s="197" t="s">
        <v>1431</v>
      </c>
      <c r="H156" s="8" t="s">
        <v>1530</v>
      </c>
    </row>
    <row r="157" spans="3:8">
      <c r="C157" s="183" t="s">
        <v>1505</v>
      </c>
      <c r="E157" t="s">
        <v>833</v>
      </c>
      <c r="F157" s="190" t="s">
        <v>1438</v>
      </c>
      <c r="G157" s="197" t="s">
        <v>1431</v>
      </c>
      <c r="H157" s="8" t="s">
        <v>1530</v>
      </c>
    </row>
    <row r="158" spans="3:8">
      <c r="C158" s="183" t="s">
        <v>1506</v>
      </c>
      <c r="E158" t="s">
        <v>833</v>
      </c>
      <c r="F158" s="188" t="s">
        <v>1441</v>
      </c>
      <c r="G158" s="197" t="s">
        <v>1431</v>
      </c>
      <c r="H158" s="191" t="s">
        <v>1531</v>
      </c>
    </row>
    <row r="159" spans="3:8">
      <c r="C159" s="183" t="s">
        <v>1507</v>
      </c>
      <c r="E159" t="s">
        <v>833</v>
      </c>
      <c r="F159" s="190" t="s">
        <v>1463</v>
      </c>
      <c r="G159" s="8" t="s">
        <v>1533</v>
      </c>
      <c r="H159" s="8" t="s">
        <v>1530</v>
      </c>
    </row>
    <row r="160" spans="3:8">
      <c r="C160" s="183" t="s">
        <v>1452</v>
      </c>
      <c r="E160" t="s">
        <v>833</v>
      </c>
      <c r="F160" s="188" t="s">
        <v>1509</v>
      </c>
      <c r="G160" s="197" t="s">
        <v>1431</v>
      </c>
      <c r="H160" s="191" t="s">
        <v>1531</v>
      </c>
    </row>
    <row r="161" spans="3:8">
      <c r="C161" s="183" t="s">
        <v>1522</v>
      </c>
      <c r="E161" t="s">
        <v>838</v>
      </c>
      <c r="F161" s="188" t="s">
        <v>1465</v>
      </c>
      <c r="G161" s="197" t="s">
        <v>1431</v>
      </c>
      <c r="H161" s="191" t="s">
        <v>1531</v>
      </c>
    </row>
    <row r="162" spans="3:8">
      <c r="C162" s="183" t="s">
        <v>1509</v>
      </c>
      <c r="E162" t="s">
        <v>838</v>
      </c>
      <c r="F162" s="190" t="s">
        <v>1445</v>
      </c>
      <c r="G162" s="8" t="s">
        <v>1533</v>
      </c>
      <c r="H162" s="8" t="s">
        <v>1530</v>
      </c>
    </row>
    <row r="163" spans="3:8">
      <c r="C163" s="185" t="s">
        <v>856</v>
      </c>
      <c r="E163" t="s">
        <v>838</v>
      </c>
      <c r="F163" s="190" t="s">
        <v>1450</v>
      </c>
      <c r="G163" s="8" t="s">
        <v>1533</v>
      </c>
      <c r="H163" s="8" t="s">
        <v>1530</v>
      </c>
    </row>
    <row r="164" spans="3:8">
      <c r="C164" s="189" t="s">
        <v>1430</v>
      </c>
      <c r="E164" t="s">
        <v>838</v>
      </c>
      <c r="F164" s="190" t="s">
        <v>1437</v>
      </c>
      <c r="G164" s="8" t="s">
        <v>1533</v>
      </c>
      <c r="H164" s="8" t="s">
        <v>1530</v>
      </c>
    </row>
    <row r="165" spans="3:8">
      <c r="C165" s="183" t="s">
        <v>1465</v>
      </c>
      <c r="E165" t="s">
        <v>838</v>
      </c>
      <c r="F165" s="188" t="s">
        <v>1435</v>
      </c>
      <c r="G165" s="197" t="s">
        <v>1431</v>
      </c>
      <c r="H165" s="191" t="s">
        <v>1531</v>
      </c>
    </row>
    <row r="166" spans="3:8">
      <c r="C166" s="183" t="s">
        <v>1469</v>
      </c>
      <c r="E166" t="s">
        <v>838</v>
      </c>
      <c r="F166" s="188" t="s">
        <v>1503</v>
      </c>
      <c r="G166" s="197" t="s">
        <v>1431</v>
      </c>
      <c r="H166" s="191" t="s">
        <v>1531</v>
      </c>
    </row>
    <row r="167" spans="3:8">
      <c r="C167" s="183" t="s">
        <v>1439</v>
      </c>
      <c r="E167" t="s">
        <v>838</v>
      </c>
      <c r="F167" s="190" t="s">
        <v>1454</v>
      </c>
      <c r="G167" s="8" t="s">
        <v>1533</v>
      </c>
      <c r="H167" s="8" t="s">
        <v>1530</v>
      </c>
    </row>
    <row r="168" spans="3:8">
      <c r="C168" s="189" t="s">
        <v>1502</v>
      </c>
      <c r="E168" t="s">
        <v>838</v>
      </c>
      <c r="F168" s="194" t="s">
        <v>1469</v>
      </c>
      <c r="G168" s="198" t="s">
        <v>1430</v>
      </c>
      <c r="H168" s="191" t="s">
        <v>1531</v>
      </c>
    </row>
    <row r="169" spans="3:8">
      <c r="C169" s="183" t="s">
        <v>1520</v>
      </c>
      <c r="E169" t="s">
        <v>838</v>
      </c>
      <c r="F169" s="194" t="s">
        <v>1439</v>
      </c>
      <c r="G169" s="198" t="s">
        <v>1430</v>
      </c>
      <c r="H169" s="191" t="s">
        <v>1531</v>
      </c>
    </row>
    <row r="170" spans="3:8">
      <c r="C170" s="183" t="s">
        <v>1445</v>
      </c>
      <c r="E170" t="s">
        <v>838</v>
      </c>
      <c r="F170" s="188" t="s">
        <v>1504</v>
      </c>
      <c r="G170" s="197" t="s">
        <v>1431</v>
      </c>
      <c r="H170" s="191" t="s">
        <v>1531</v>
      </c>
    </row>
    <row r="171" spans="3:8">
      <c r="C171" s="183" t="s">
        <v>1435</v>
      </c>
      <c r="E171" t="s">
        <v>838</v>
      </c>
      <c r="F171" s="190" t="s">
        <v>1458</v>
      </c>
      <c r="G171" s="8" t="s">
        <v>1533</v>
      </c>
      <c r="H171" s="8" t="s">
        <v>1530</v>
      </c>
    </row>
    <row r="172" spans="3:8">
      <c r="C172" s="183" t="s">
        <v>1503</v>
      </c>
      <c r="E172" t="s">
        <v>838</v>
      </c>
      <c r="F172" s="188" t="s">
        <v>1505</v>
      </c>
      <c r="G172" s="197" t="s">
        <v>1431</v>
      </c>
      <c r="H172" s="191" t="s">
        <v>1531</v>
      </c>
    </row>
    <row r="173" spans="3:8">
      <c r="C173" s="183" t="s">
        <v>1504</v>
      </c>
      <c r="E173" t="s">
        <v>838</v>
      </c>
      <c r="F173" s="194" t="s">
        <v>1443</v>
      </c>
      <c r="G173" s="198" t="s">
        <v>1430</v>
      </c>
      <c r="H173" s="8" t="s">
        <v>1530</v>
      </c>
    </row>
    <row r="174" spans="3:8">
      <c r="C174" s="183" t="s">
        <v>1505</v>
      </c>
      <c r="E174" t="s">
        <v>838</v>
      </c>
      <c r="F174" s="188" t="s">
        <v>1506</v>
      </c>
      <c r="G174" s="197" t="s">
        <v>1431</v>
      </c>
      <c r="H174" s="191" t="s">
        <v>1531</v>
      </c>
    </row>
    <row r="175" spans="3:8">
      <c r="C175" s="183" t="s">
        <v>1443</v>
      </c>
      <c r="E175" t="s">
        <v>838</v>
      </c>
      <c r="F175" s="188" t="s">
        <v>1507</v>
      </c>
      <c r="G175" s="197" t="s">
        <v>1431</v>
      </c>
      <c r="H175" s="191" t="s">
        <v>1531</v>
      </c>
    </row>
    <row r="176" spans="3:8">
      <c r="C176" s="183" t="s">
        <v>1506</v>
      </c>
      <c r="E176" t="s">
        <v>838</v>
      </c>
      <c r="F176" s="190" t="s">
        <v>1448</v>
      </c>
      <c r="G176" s="8" t="s">
        <v>1533</v>
      </c>
      <c r="H176" s="8" t="s">
        <v>1530</v>
      </c>
    </row>
    <row r="177" spans="3:8">
      <c r="C177" s="183" t="s">
        <v>1507</v>
      </c>
      <c r="E177" t="s">
        <v>838</v>
      </c>
      <c r="F177" s="188" t="s">
        <v>1452</v>
      </c>
      <c r="G177" s="197" t="s">
        <v>1431</v>
      </c>
      <c r="H177" s="191" t="s">
        <v>1531</v>
      </c>
    </row>
    <row r="178" spans="3:8">
      <c r="C178" s="183" t="s">
        <v>1508</v>
      </c>
      <c r="E178" t="s">
        <v>838</v>
      </c>
      <c r="F178" s="188" t="s">
        <v>1522</v>
      </c>
      <c r="G178" s="197" t="s">
        <v>1431</v>
      </c>
      <c r="H178" s="191" t="s">
        <v>1531</v>
      </c>
    </row>
    <row r="179" spans="3:8">
      <c r="C179" s="183" t="s">
        <v>1452</v>
      </c>
      <c r="E179" t="s">
        <v>838</v>
      </c>
      <c r="F179" s="188" t="s">
        <v>1509</v>
      </c>
      <c r="G179" s="197" t="s">
        <v>1431</v>
      </c>
      <c r="H179" s="191" t="s">
        <v>1531</v>
      </c>
    </row>
    <row r="180" spans="3:8">
      <c r="C180" s="183" t="s">
        <v>1441</v>
      </c>
      <c r="E180" t="s">
        <v>838</v>
      </c>
      <c r="F180" s="190" t="s">
        <v>1446</v>
      </c>
      <c r="G180" s="8" t="s">
        <v>1533</v>
      </c>
      <c r="H180" s="8" t="s">
        <v>1530</v>
      </c>
    </row>
    <row r="181" spans="3:8">
      <c r="C181" s="183" t="s">
        <v>1522</v>
      </c>
      <c r="E181" t="s">
        <v>856</v>
      </c>
      <c r="F181" s="190" t="s">
        <v>1453</v>
      </c>
      <c r="G181" s="8" t="s">
        <v>1533</v>
      </c>
      <c r="H181" s="8" t="s">
        <v>1530</v>
      </c>
    </row>
    <row r="182" spans="3:8">
      <c r="C182" s="183" t="s">
        <v>1509</v>
      </c>
      <c r="E182" t="s">
        <v>856</v>
      </c>
      <c r="F182" s="188" t="s">
        <v>1520</v>
      </c>
      <c r="G182" s="197" t="s">
        <v>1431</v>
      </c>
      <c r="H182" s="191" t="s">
        <v>1531</v>
      </c>
    </row>
    <row r="183" spans="3:8">
      <c r="C183" s="183" t="s">
        <v>1523</v>
      </c>
      <c r="E183" t="s">
        <v>856</v>
      </c>
      <c r="F183" s="194" t="s">
        <v>1465</v>
      </c>
      <c r="G183" s="198" t="s">
        <v>1430</v>
      </c>
      <c r="H183" s="191" t="s">
        <v>1531</v>
      </c>
    </row>
    <row r="184" spans="3:8">
      <c r="C184" s="185" t="s">
        <v>1524</v>
      </c>
      <c r="E184" t="s">
        <v>856</v>
      </c>
      <c r="F184" s="190" t="s">
        <v>1445</v>
      </c>
      <c r="G184" s="197" t="s">
        <v>1431</v>
      </c>
      <c r="H184" s="8" t="s">
        <v>1530</v>
      </c>
    </row>
    <row r="185" spans="3:8">
      <c r="C185" s="189" t="s">
        <v>1502</v>
      </c>
      <c r="E185" t="s">
        <v>856</v>
      </c>
      <c r="F185" s="190" t="s">
        <v>1450</v>
      </c>
      <c r="G185" s="8" t="s">
        <v>1533</v>
      </c>
      <c r="H185" s="8" t="s">
        <v>1530</v>
      </c>
    </row>
    <row r="186" spans="3:8">
      <c r="C186" s="183" t="s">
        <v>1435</v>
      </c>
      <c r="E186" t="s">
        <v>856</v>
      </c>
      <c r="F186" s="190" t="s">
        <v>1437</v>
      </c>
      <c r="G186" s="8" t="s">
        <v>1533</v>
      </c>
      <c r="H186" s="8" t="s">
        <v>1530</v>
      </c>
    </row>
    <row r="187" spans="3:8">
      <c r="C187" s="183" t="s">
        <v>1503</v>
      </c>
      <c r="E187" t="s">
        <v>856</v>
      </c>
      <c r="F187" s="190" t="s">
        <v>1435</v>
      </c>
      <c r="G187" s="197" t="s">
        <v>1431</v>
      </c>
      <c r="H187" s="8" t="s">
        <v>1530</v>
      </c>
    </row>
    <row r="188" spans="3:8">
      <c r="C188" s="183" t="s">
        <v>1505</v>
      </c>
      <c r="E188" t="s">
        <v>856</v>
      </c>
      <c r="F188" s="188" t="s">
        <v>1503</v>
      </c>
      <c r="G188" s="197" t="s">
        <v>1431</v>
      </c>
      <c r="H188" s="191" t="s">
        <v>1531</v>
      </c>
    </row>
    <row r="189" spans="3:8">
      <c r="C189" s="183" t="s">
        <v>1452</v>
      </c>
      <c r="E189" t="s">
        <v>856</v>
      </c>
      <c r="F189" s="190" t="s">
        <v>1444</v>
      </c>
      <c r="G189" s="8" t="s">
        <v>1533</v>
      </c>
      <c r="H189" s="8" t="s">
        <v>1530</v>
      </c>
    </row>
    <row r="190" spans="3:8">
      <c r="C190" s="183" t="s">
        <v>1509</v>
      </c>
      <c r="E190" t="s">
        <v>856</v>
      </c>
      <c r="F190" s="194" t="s">
        <v>1469</v>
      </c>
      <c r="G190" s="198" t="s">
        <v>1430</v>
      </c>
      <c r="H190" s="191" t="s">
        <v>1531</v>
      </c>
    </row>
    <row r="191" spans="3:8">
      <c r="C191" s="183" t="s">
        <v>1447</v>
      </c>
      <c r="E191" t="s">
        <v>856</v>
      </c>
      <c r="F191" s="194" t="s">
        <v>1439</v>
      </c>
      <c r="G191" s="198" t="s">
        <v>1430</v>
      </c>
      <c r="H191" s="8" t="s">
        <v>1530</v>
      </c>
    </row>
    <row r="192" spans="3:8">
      <c r="C192" s="185" t="s">
        <v>959</v>
      </c>
      <c r="E192" t="s">
        <v>856</v>
      </c>
      <c r="F192" s="188" t="s">
        <v>1504</v>
      </c>
      <c r="G192" s="197" t="s">
        <v>1431</v>
      </c>
      <c r="H192" s="191" t="s">
        <v>1531</v>
      </c>
    </row>
    <row r="193" spans="3:8">
      <c r="C193" s="189" t="s">
        <v>1430</v>
      </c>
      <c r="E193" t="s">
        <v>856</v>
      </c>
      <c r="F193" s="188" t="s">
        <v>1505</v>
      </c>
      <c r="G193" s="197" t="s">
        <v>1431</v>
      </c>
      <c r="H193" s="191" t="s">
        <v>1531</v>
      </c>
    </row>
    <row r="194" spans="3:8">
      <c r="C194" s="183" t="s">
        <v>1469</v>
      </c>
      <c r="E194" t="s">
        <v>856</v>
      </c>
      <c r="F194" s="190" t="s">
        <v>1440</v>
      </c>
      <c r="G194" s="8" t="s">
        <v>1533</v>
      </c>
      <c r="H194" s="8" t="s">
        <v>1530</v>
      </c>
    </row>
    <row r="195" spans="3:8">
      <c r="C195" s="189" t="s">
        <v>1502</v>
      </c>
      <c r="E195" t="s">
        <v>856</v>
      </c>
      <c r="F195" s="188" t="s">
        <v>1443</v>
      </c>
      <c r="G195" s="197" t="s">
        <v>1431</v>
      </c>
      <c r="H195" s="191" t="s">
        <v>1531</v>
      </c>
    </row>
    <row r="196" spans="3:8">
      <c r="C196" s="183" t="s">
        <v>1435</v>
      </c>
      <c r="E196" t="s">
        <v>856</v>
      </c>
      <c r="F196" s="188" t="s">
        <v>1506</v>
      </c>
      <c r="G196" s="197" t="s">
        <v>1431</v>
      </c>
      <c r="H196" s="191" t="s">
        <v>1531</v>
      </c>
    </row>
    <row r="197" spans="3:8">
      <c r="C197" s="183" t="s">
        <v>1503</v>
      </c>
      <c r="E197" t="s">
        <v>856</v>
      </c>
      <c r="F197" s="188" t="s">
        <v>1507</v>
      </c>
      <c r="G197" s="197" t="s">
        <v>1431</v>
      </c>
      <c r="H197" s="191" t="s">
        <v>1531</v>
      </c>
    </row>
    <row r="198" spans="3:8">
      <c r="C198" s="183" t="s">
        <v>1505</v>
      </c>
      <c r="E198" t="s">
        <v>856</v>
      </c>
      <c r="F198" s="188" t="s">
        <v>1508</v>
      </c>
      <c r="G198" s="197" t="s">
        <v>1431</v>
      </c>
      <c r="H198" s="191" t="s">
        <v>1531</v>
      </c>
    </row>
    <row r="199" spans="3:8">
      <c r="C199" s="183" t="s">
        <v>1452</v>
      </c>
      <c r="E199" t="s">
        <v>856</v>
      </c>
      <c r="F199" s="190" t="s">
        <v>1457</v>
      </c>
      <c r="G199" s="8" t="s">
        <v>1533</v>
      </c>
      <c r="H199" s="8" t="s">
        <v>1530</v>
      </c>
    </row>
    <row r="200" spans="3:8">
      <c r="C200" s="183" t="s">
        <v>1514</v>
      </c>
      <c r="E200" t="s">
        <v>856</v>
      </c>
      <c r="F200" s="188" t="s">
        <v>1452</v>
      </c>
      <c r="G200" s="197" t="s">
        <v>1431</v>
      </c>
      <c r="H200" s="191" t="s">
        <v>1531</v>
      </c>
    </row>
    <row r="201" spans="3:8">
      <c r="C201" s="183" t="s">
        <v>1509</v>
      </c>
      <c r="E201" t="s">
        <v>856</v>
      </c>
      <c r="F201" s="188" t="s">
        <v>1441</v>
      </c>
      <c r="G201" s="197" t="s">
        <v>1431</v>
      </c>
      <c r="H201" s="191" t="s">
        <v>1531</v>
      </c>
    </row>
    <row r="202" spans="3:8">
      <c r="C202" s="183" t="s">
        <v>1447</v>
      </c>
      <c r="E202" t="s">
        <v>856</v>
      </c>
      <c r="F202" s="188" t="s">
        <v>1522</v>
      </c>
      <c r="G202" s="197" t="s">
        <v>1431</v>
      </c>
      <c r="H202" s="191" t="s">
        <v>1531</v>
      </c>
    </row>
    <row r="203" spans="3:8">
      <c r="C203" s="185" t="s">
        <v>909</v>
      </c>
      <c r="E203" t="s">
        <v>856</v>
      </c>
      <c r="F203" s="188" t="s">
        <v>1509</v>
      </c>
      <c r="G203" s="197" t="s">
        <v>1431</v>
      </c>
      <c r="H203" s="191" t="s">
        <v>1531</v>
      </c>
    </row>
    <row r="204" spans="3:8">
      <c r="C204" s="189" t="s">
        <v>1502</v>
      </c>
      <c r="E204" t="s">
        <v>856</v>
      </c>
      <c r="F204" s="188" t="s">
        <v>1523</v>
      </c>
      <c r="G204" s="197" t="s">
        <v>1431</v>
      </c>
      <c r="H204" s="191" t="s">
        <v>1531</v>
      </c>
    </row>
    <row r="205" spans="3:8">
      <c r="C205" s="183" t="s">
        <v>1435</v>
      </c>
      <c r="E205" t="s">
        <v>1524</v>
      </c>
      <c r="F205" s="188" t="s">
        <v>1435</v>
      </c>
      <c r="G205" s="197" t="s">
        <v>1431</v>
      </c>
      <c r="H205" s="191" t="s">
        <v>1531</v>
      </c>
    </row>
    <row r="206" spans="3:8">
      <c r="C206" s="183" t="s">
        <v>1503</v>
      </c>
      <c r="E206" t="s">
        <v>1524</v>
      </c>
      <c r="F206" s="188" t="s">
        <v>1503</v>
      </c>
      <c r="G206" s="197" t="s">
        <v>1431</v>
      </c>
      <c r="H206" s="191" t="s">
        <v>1531</v>
      </c>
    </row>
    <row r="207" spans="3:8">
      <c r="C207" s="183" t="s">
        <v>1505</v>
      </c>
      <c r="E207" t="s">
        <v>1524</v>
      </c>
      <c r="F207" s="188" t="s">
        <v>1505</v>
      </c>
      <c r="G207" s="197" t="s">
        <v>1431</v>
      </c>
      <c r="H207" s="191" t="s">
        <v>1531</v>
      </c>
    </row>
    <row r="208" spans="3:8">
      <c r="C208" s="183" t="s">
        <v>1452</v>
      </c>
      <c r="E208" t="s">
        <v>1524</v>
      </c>
      <c r="F208" s="188" t="s">
        <v>1452</v>
      </c>
      <c r="G208" s="197" t="s">
        <v>1431</v>
      </c>
      <c r="H208" s="191" t="s">
        <v>1531</v>
      </c>
    </row>
    <row r="209" spans="3:10">
      <c r="C209" s="185" t="s">
        <v>912</v>
      </c>
      <c r="E209" t="s">
        <v>1524</v>
      </c>
      <c r="F209" s="188" t="s">
        <v>1509</v>
      </c>
      <c r="G209" s="197" t="s">
        <v>1431</v>
      </c>
      <c r="H209" s="191" t="s">
        <v>1531</v>
      </c>
    </row>
    <row r="210" spans="3:10">
      <c r="C210" s="189" t="s">
        <v>1502</v>
      </c>
      <c r="E210" t="s">
        <v>1524</v>
      </c>
      <c r="F210" s="190" t="s">
        <v>1447</v>
      </c>
      <c r="G210" s="197" t="s">
        <v>1431</v>
      </c>
      <c r="H210" s="8" t="s">
        <v>1530</v>
      </c>
    </row>
    <row r="211" spans="3:10">
      <c r="C211" s="183" t="s">
        <v>1435</v>
      </c>
      <c r="E211" t="s">
        <v>959</v>
      </c>
      <c r="F211" s="190" t="s">
        <v>1453</v>
      </c>
      <c r="G211" s="8" t="s">
        <v>1533</v>
      </c>
      <c r="H211" s="8" t="s">
        <v>1530</v>
      </c>
    </row>
    <row r="212" spans="3:10">
      <c r="C212" s="183" t="s">
        <v>1503</v>
      </c>
      <c r="E212" t="s">
        <v>959</v>
      </c>
      <c r="F212" s="190" t="s">
        <v>1465</v>
      </c>
      <c r="G212" s="8" t="s">
        <v>1533</v>
      </c>
      <c r="H212" s="8" t="s">
        <v>1530</v>
      </c>
    </row>
    <row r="213" spans="3:10">
      <c r="C213" s="183" t="s">
        <v>1504</v>
      </c>
      <c r="E213" t="s">
        <v>959</v>
      </c>
      <c r="F213" s="190" t="s">
        <v>1450</v>
      </c>
      <c r="G213" s="8" t="s">
        <v>1533</v>
      </c>
      <c r="H213" s="8" t="s">
        <v>1530</v>
      </c>
    </row>
    <row r="214" spans="3:10">
      <c r="C214" s="183" t="s">
        <v>1505</v>
      </c>
      <c r="E214" t="s">
        <v>959</v>
      </c>
      <c r="F214" s="190" t="s">
        <v>1435</v>
      </c>
      <c r="G214" s="197" t="s">
        <v>1431</v>
      </c>
      <c r="H214" s="8" t="s">
        <v>1530</v>
      </c>
    </row>
    <row r="215" spans="3:10">
      <c r="C215" s="183" t="s">
        <v>1452</v>
      </c>
      <c r="E215" t="s">
        <v>959</v>
      </c>
      <c r="F215" s="188" t="s">
        <v>1503</v>
      </c>
      <c r="G215" s="197" t="s">
        <v>1431</v>
      </c>
      <c r="H215" s="191" t="s">
        <v>1531</v>
      </c>
    </row>
    <row r="216" spans="3:10">
      <c r="C216" s="183" t="s">
        <v>1509</v>
      </c>
      <c r="E216" t="s">
        <v>959</v>
      </c>
      <c r="F216" s="190" t="s">
        <v>1455</v>
      </c>
      <c r="G216" s="8" t="s">
        <v>1533</v>
      </c>
      <c r="H216" s="8" t="s">
        <v>1530</v>
      </c>
    </row>
    <row r="217" spans="3:10">
      <c r="C217" s="185" t="s">
        <v>1525</v>
      </c>
      <c r="E217" t="s">
        <v>959</v>
      </c>
      <c r="F217" s="194" t="s">
        <v>1469</v>
      </c>
      <c r="G217" s="198" t="s">
        <v>1430</v>
      </c>
      <c r="H217" s="191" t="s">
        <v>1531</v>
      </c>
    </row>
    <row r="218" spans="3:10">
      <c r="C218" s="189" t="s">
        <v>1430</v>
      </c>
      <c r="E218" t="s">
        <v>959</v>
      </c>
      <c r="F218" s="188" t="s">
        <v>1505</v>
      </c>
      <c r="G218" s="197" t="s">
        <v>1431</v>
      </c>
      <c r="H218" s="191" t="s">
        <v>1531</v>
      </c>
    </row>
    <row r="219" spans="3:10">
      <c r="C219" s="183" t="s">
        <v>1439</v>
      </c>
      <c r="E219" t="s">
        <v>959</v>
      </c>
      <c r="F219" s="190" t="s">
        <v>1451</v>
      </c>
      <c r="G219" s="8" t="s">
        <v>1533</v>
      </c>
      <c r="H219" s="8" t="s">
        <v>1530</v>
      </c>
    </row>
    <row r="220" spans="3:10">
      <c r="C220" s="189" t="s">
        <v>1502</v>
      </c>
      <c r="E220" s="195" t="s">
        <v>959</v>
      </c>
      <c r="F220" t="s">
        <v>1507</v>
      </c>
      <c r="G220" s="8" t="s">
        <v>1533</v>
      </c>
      <c r="H220" s="8" t="s">
        <v>1530</v>
      </c>
      <c r="I220" s="196" t="s">
        <v>1532</v>
      </c>
      <c r="J220" s="196"/>
    </row>
    <row r="221" spans="3:10">
      <c r="C221" s="183" t="s">
        <v>1435</v>
      </c>
      <c r="E221" t="s">
        <v>959</v>
      </c>
      <c r="F221" s="190" t="s">
        <v>1472</v>
      </c>
      <c r="G221" s="8" t="s">
        <v>1533</v>
      </c>
      <c r="H221" s="8" t="s">
        <v>1530</v>
      </c>
    </row>
    <row r="222" spans="3:10">
      <c r="C222" s="183" t="s">
        <v>1503</v>
      </c>
      <c r="E222" t="s">
        <v>959</v>
      </c>
      <c r="F222" s="188" t="s">
        <v>1452</v>
      </c>
      <c r="G222" s="197" t="s">
        <v>1431</v>
      </c>
      <c r="H222" s="191" t="s">
        <v>1531</v>
      </c>
    </row>
    <row r="223" spans="3:10">
      <c r="C223" s="183" t="s">
        <v>1504</v>
      </c>
      <c r="E223" t="s">
        <v>959</v>
      </c>
      <c r="F223" s="188" t="s">
        <v>1514</v>
      </c>
      <c r="G223" s="197" t="s">
        <v>1431</v>
      </c>
      <c r="H223" s="191" t="s">
        <v>1531</v>
      </c>
    </row>
    <row r="224" spans="3:10">
      <c r="C224" s="183" t="s">
        <v>1505</v>
      </c>
      <c r="E224" t="s">
        <v>959</v>
      </c>
      <c r="F224" s="188" t="s">
        <v>1509</v>
      </c>
      <c r="G224" s="197" t="s">
        <v>1431</v>
      </c>
      <c r="H224" s="191" t="s">
        <v>1531</v>
      </c>
    </row>
    <row r="225" spans="3:8">
      <c r="C225" s="183" t="s">
        <v>1452</v>
      </c>
      <c r="E225" t="s">
        <v>959</v>
      </c>
      <c r="F225" s="190" t="s">
        <v>1447</v>
      </c>
      <c r="G225" s="197" t="s">
        <v>1431</v>
      </c>
      <c r="H225" s="8" t="s">
        <v>1530</v>
      </c>
    </row>
    <row r="226" spans="3:8">
      <c r="C226" s="185" t="s">
        <v>1526</v>
      </c>
      <c r="E226" t="s">
        <v>909</v>
      </c>
      <c r="F226" s="190" t="s">
        <v>1453</v>
      </c>
      <c r="G226" s="8" t="s">
        <v>1533</v>
      </c>
      <c r="H226" s="8" t="s">
        <v>1530</v>
      </c>
    </row>
    <row r="227" spans="3:8">
      <c r="C227" s="189" t="s">
        <v>1502</v>
      </c>
      <c r="E227" t="s">
        <v>909</v>
      </c>
      <c r="F227" s="188" t="s">
        <v>1435</v>
      </c>
      <c r="G227" s="197" t="s">
        <v>1431</v>
      </c>
      <c r="H227" s="191" t="s">
        <v>1531</v>
      </c>
    </row>
    <row r="228" spans="3:8">
      <c r="C228" s="183" t="s">
        <v>1465</v>
      </c>
      <c r="E228" t="s">
        <v>909</v>
      </c>
      <c r="F228" s="188" t="s">
        <v>1503</v>
      </c>
      <c r="G228" s="197" t="s">
        <v>1431</v>
      </c>
      <c r="H228" s="191" t="s">
        <v>1531</v>
      </c>
    </row>
    <row r="229" spans="3:8">
      <c r="C229" s="183" t="s">
        <v>1442</v>
      </c>
      <c r="E229" t="s">
        <v>909</v>
      </c>
      <c r="F229" s="188" t="s">
        <v>1505</v>
      </c>
      <c r="G229" s="197" t="s">
        <v>1431</v>
      </c>
      <c r="H229" s="191" t="s">
        <v>1531</v>
      </c>
    </row>
    <row r="230" spans="3:8">
      <c r="C230" s="183" t="s">
        <v>1435</v>
      </c>
      <c r="E230" t="s">
        <v>909</v>
      </c>
      <c r="F230" s="188" t="s">
        <v>1452</v>
      </c>
      <c r="G230" s="197" t="s">
        <v>1431</v>
      </c>
      <c r="H230" s="191" t="s">
        <v>1531</v>
      </c>
    </row>
    <row r="231" spans="3:8">
      <c r="C231" s="183" t="s">
        <v>1503</v>
      </c>
      <c r="E231" t="s">
        <v>912</v>
      </c>
      <c r="F231" s="188" t="s">
        <v>1435</v>
      </c>
      <c r="G231" s="197" t="s">
        <v>1431</v>
      </c>
      <c r="H231" s="191" t="s">
        <v>1531</v>
      </c>
    </row>
    <row r="232" spans="3:8">
      <c r="C232" s="183" t="s">
        <v>1439</v>
      </c>
      <c r="E232" t="s">
        <v>912</v>
      </c>
      <c r="F232" s="188" t="s">
        <v>1503</v>
      </c>
      <c r="G232" s="197" t="s">
        <v>1431</v>
      </c>
      <c r="H232" s="191" t="s">
        <v>1531</v>
      </c>
    </row>
    <row r="233" spans="3:8">
      <c r="C233" s="183" t="s">
        <v>1504</v>
      </c>
      <c r="E233" t="s">
        <v>912</v>
      </c>
      <c r="F233" s="188" t="s">
        <v>1504</v>
      </c>
      <c r="G233" s="197" t="s">
        <v>1431</v>
      </c>
      <c r="H233" s="191" t="s">
        <v>1531</v>
      </c>
    </row>
    <row r="234" spans="3:8">
      <c r="C234" s="183" t="s">
        <v>1505</v>
      </c>
      <c r="E234" t="s">
        <v>912</v>
      </c>
      <c r="F234" s="188" t="s">
        <v>1505</v>
      </c>
      <c r="G234" s="197" t="s">
        <v>1431</v>
      </c>
      <c r="H234" s="191" t="s">
        <v>1531</v>
      </c>
    </row>
    <row r="235" spans="3:8">
      <c r="C235" s="183" t="s">
        <v>1506</v>
      </c>
      <c r="E235" t="s">
        <v>912</v>
      </c>
      <c r="F235" s="190" t="s">
        <v>1440</v>
      </c>
      <c r="G235" s="8" t="s">
        <v>1533</v>
      </c>
      <c r="H235" s="8" t="s">
        <v>1530</v>
      </c>
    </row>
    <row r="236" spans="3:8">
      <c r="C236" s="183" t="s">
        <v>1452</v>
      </c>
      <c r="E236" t="s">
        <v>912</v>
      </c>
      <c r="F236" s="188" t="s">
        <v>1452</v>
      </c>
      <c r="G236" s="197" t="s">
        <v>1431</v>
      </c>
      <c r="H236" s="191" t="s">
        <v>1531</v>
      </c>
    </row>
    <row r="237" spans="3:8">
      <c r="C237" s="183" t="s">
        <v>1509</v>
      </c>
      <c r="E237" t="s">
        <v>912</v>
      </c>
      <c r="F237" s="188" t="s">
        <v>1509</v>
      </c>
      <c r="G237" s="197" t="s">
        <v>1431</v>
      </c>
      <c r="H237" s="191" t="s">
        <v>1531</v>
      </c>
    </row>
    <row r="238" spans="3:8">
      <c r="C238" s="183" t="s">
        <v>1447</v>
      </c>
      <c r="E238" t="s">
        <v>1525</v>
      </c>
      <c r="F238" s="190" t="s">
        <v>1445</v>
      </c>
      <c r="G238" s="8" t="s">
        <v>1533</v>
      </c>
      <c r="H238" s="8" t="s">
        <v>1530</v>
      </c>
    </row>
    <row r="239" spans="3:8">
      <c r="C239" s="186" t="s">
        <v>1473</v>
      </c>
      <c r="E239" t="s">
        <v>1525</v>
      </c>
      <c r="F239" s="188" t="s">
        <v>1435</v>
      </c>
      <c r="G239" s="197" t="s">
        <v>1431</v>
      </c>
      <c r="H239" s="191" t="s">
        <v>1531</v>
      </c>
    </row>
    <row r="240" spans="3:8">
      <c r="E240" t="s">
        <v>1525</v>
      </c>
      <c r="F240" s="188" t="s">
        <v>1503</v>
      </c>
      <c r="G240" s="197" t="s">
        <v>1431</v>
      </c>
      <c r="H240" s="191" t="s">
        <v>1531</v>
      </c>
    </row>
    <row r="241" spans="5:8">
      <c r="E241" t="s">
        <v>1525</v>
      </c>
      <c r="F241" s="194" t="s">
        <v>1439</v>
      </c>
      <c r="G241" s="198" t="s">
        <v>1430</v>
      </c>
      <c r="H241" s="191" t="s">
        <v>1531</v>
      </c>
    </row>
    <row r="242" spans="5:8">
      <c r="E242" t="s">
        <v>1525</v>
      </c>
      <c r="F242" s="188" t="s">
        <v>1504</v>
      </c>
      <c r="G242" s="197" t="s">
        <v>1431</v>
      </c>
      <c r="H242" s="191" t="s">
        <v>1531</v>
      </c>
    </row>
    <row r="243" spans="5:8">
      <c r="E243" t="s">
        <v>1525</v>
      </c>
      <c r="F243" s="188" t="s">
        <v>1505</v>
      </c>
      <c r="G243" s="197" t="s">
        <v>1431</v>
      </c>
      <c r="H243" s="191" t="s">
        <v>1531</v>
      </c>
    </row>
    <row r="244" spans="5:8">
      <c r="E244" t="s">
        <v>1525</v>
      </c>
      <c r="F244" s="188" t="s">
        <v>1452</v>
      </c>
      <c r="G244" s="197" t="s">
        <v>1431</v>
      </c>
      <c r="H244" s="191" t="s">
        <v>1531</v>
      </c>
    </row>
    <row r="245" spans="5:8">
      <c r="E245" t="s">
        <v>1526</v>
      </c>
      <c r="F245" s="188" t="s">
        <v>1465</v>
      </c>
      <c r="G245" s="197" t="s">
        <v>1431</v>
      </c>
      <c r="H245" s="191" t="s">
        <v>1531</v>
      </c>
    </row>
    <row r="246" spans="5:8">
      <c r="E246" t="s">
        <v>1526</v>
      </c>
      <c r="F246" s="188" t="s">
        <v>1442</v>
      </c>
      <c r="G246" s="197" t="s">
        <v>1431</v>
      </c>
      <c r="H246" s="191" t="s">
        <v>1531</v>
      </c>
    </row>
    <row r="247" spans="5:8">
      <c r="E247" t="s">
        <v>1526</v>
      </c>
      <c r="F247" s="190" t="s">
        <v>1450</v>
      </c>
      <c r="G247" s="8" t="s">
        <v>1533</v>
      </c>
      <c r="H247" s="8" t="s">
        <v>1530</v>
      </c>
    </row>
    <row r="248" spans="5:8">
      <c r="E248" t="s">
        <v>1526</v>
      </c>
      <c r="F248" s="188" t="s">
        <v>1435</v>
      </c>
      <c r="G248" s="197" t="s">
        <v>1431</v>
      </c>
      <c r="H248" s="191" t="s">
        <v>1531</v>
      </c>
    </row>
    <row r="249" spans="5:8">
      <c r="E249" t="s">
        <v>1526</v>
      </c>
      <c r="F249" s="188" t="s">
        <v>1503</v>
      </c>
      <c r="G249" s="197" t="s">
        <v>1431</v>
      </c>
      <c r="H249" s="191" t="s">
        <v>1531</v>
      </c>
    </row>
    <row r="250" spans="5:8">
      <c r="E250" t="s">
        <v>1526</v>
      </c>
      <c r="F250" s="188" t="s">
        <v>1439</v>
      </c>
      <c r="G250" s="197" t="s">
        <v>1431</v>
      </c>
      <c r="H250" s="191" t="s">
        <v>1531</v>
      </c>
    </row>
    <row r="251" spans="5:8">
      <c r="E251" t="s">
        <v>1526</v>
      </c>
      <c r="F251" s="188" t="s">
        <v>1504</v>
      </c>
      <c r="G251" s="197" t="s">
        <v>1431</v>
      </c>
      <c r="H251" s="191" t="s">
        <v>1531</v>
      </c>
    </row>
    <row r="252" spans="5:8">
      <c r="E252" t="s">
        <v>1526</v>
      </c>
      <c r="F252" s="188" t="s">
        <v>1505</v>
      </c>
      <c r="G252" s="197" t="s">
        <v>1431</v>
      </c>
      <c r="H252" s="191" t="s">
        <v>1531</v>
      </c>
    </row>
    <row r="253" spans="5:8">
      <c r="E253" t="s">
        <v>1526</v>
      </c>
      <c r="F253" s="188" t="s">
        <v>1506</v>
      </c>
      <c r="G253" s="197" t="s">
        <v>1431</v>
      </c>
      <c r="H253" s="191" t="s">
        <v>1531</v>
      </c>
    </row>
    <row r="254" spans="5:8">
      <c r="E254" t="s">
        <v>1526</v>
      </c>
      <c r="F254" s="190" t="s">
        <v>1457</v>
      </c>
      <c r="G254" s="8" t="s">
        <v>1534</v>
      </c>
      <c r="H254" s="8" t="s">
        <v>1530</v>
      </c>
    </row>
    <row r="255" spans="5:8">
      <c r="E255" t="s">
        <v>1526</v>
      </c>
      <c r="F255" s="188" t="s">
        <v>1452</v>
      </c>
      <c r="G255" s="197" t="s">
        <v>1431</v>
      </c>
      <c r="H255" s="191" t="s">
        <v>1531</v>
      </c>
    </row>
    <row r="256" spans="5:8">
      <c r="E256" t="s">
        <v>1526</v>
      </c>
      <c r="F256" s="188" t="s">
        <v>1509</v>
      </c>
      <c r="G256" s="197" t="s">
        <v>1431</v>
      </c>
      <c r="H256" s="191" t="s">
        <v>1531</v>
      </c>
    </row>
    <row r="257" spans="5:8">
      <c r="E257" t="s">
        <v>1526</v>
      </c>
      <c r="F257" s="188" t="s">
        <v>1447</v>
      </c>
      <c r="G257" s="197" t="s">
        <v>1431</v>
      </c>
      <c r="H257" s="191" t="s">
        <v>1531</v>
      </c>
    </row>
  </sheetData>
  <autoFilter ref="E3:I3" xr:uid="{D04F59C7-195A-4DB9-918C-168585838F68}"/>
  <phoneticPr fontId="5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2"/>
  <sheetViews>
    <sheetView topLeftCell="B1" zoomScale="80" zoomScaleNormal="80" workbookViewId="0">
      <pane xSplit="5" ySplit="2" topLeftCell="G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9.1796875" defaultRowHeight="20.5"/>
  <cols>
    <col min="1" max="1" width="28.54296875" style="9" hidden="1" customWidth="1"/>
    <col min="2" max="2" width="11.26953125" style="9" bestFit="1" customWidth="1"/>
    <col min="3" max="3" width="14.7265625" style="9" bestFit="1" customWidth="1"/>
    <col min="4" max="4" width="20.81640625" style="9" hidden="1" customWidth="1"/>
    <col min="5" max="5" width="57" style="9" customWidth="1"/>
    <col min="6" max="6" width="17.81640625" style="9" hidden="1" customWidth="1"/>
    <col min="7" max="8" width="17.81640625" style="9" customWidth="1"/>
    <col min="9" max="13" width="9.1796875" style="9" hidden="1" customWidth="1"/>
    <col min="14" max="16" width="6.7265625" style="9" hidden="1" customWidth="1"/>
    <col min="17" max="17" width="9.54296875" style="9" hidden="1" customWidth="1"/>
    <col min="18" max="24" width="11.453125" style="9" bestFit="1" customWidth="1"/>
    <col min="25" max="26" width="0" style="9" hidden="1" customWidth="1"/>
    <col min="27" max="27" width="12.7265625" style="9" bestFit="1" customWidth="1"/>
    <col min="28" max="29" width="15.26953125" style="9" customWidth="1"/>
    <col min="30" max="30" width="10.54296875" style="9" hidden="1" customWidth="1"/>
    <col min="31" max="31" width="10.54296875" style="9" customWidth="1"/>
    <col min="32" max="16384" width="9.1796875" style="9"/>
  </cols>
  <sheetData>
    <row r="1" spans="1:31">
      <c r="B1" s="13" t="s">
        <v>1205</v>
      </c>
    </row>
    <row r="2" spans="1:31">
      <c r="A2" s="80" t="s">
        <v>2</v>
      </c>
      <c r="B2" s="80" t="s">
        <v>22</v>
      </c>
      <c r="C2" s="80" t="s">
        <v>23</v>
      </c>
      <c r="D2" s="80" t="s">
        <v>1149</v>
      </c>
      <c r="E2" s="80" t="s">
        <v>1150</v>
      </c>
      <c r="F2" s="80" t="s">
        <v>1150</v>
      </c>
      <c r="G2" s="80" t="s">
        <v>1151</v>
      </c>
      <c r="H2" s="81" t="s">
        <v>1152</v>
      </c>
      <c r="I2" s="80" t="s">
        <v>1153</v>
      </c>
      <c r="J2" s="80">
        <v>1</v>
      </c>
      <c r="K2" s="80">
        <v>2</v>
      </c>
      <c r="L2" s="80">
        <v>3</v>
      </c>
      <c r="M2" s="80">
        <v>4</v>
      </c>
      <c r="N2" s="80">
        <v>5</v>
      </c>
      <c r="O2" s="80">
        <v>6</v>
      </c>
      <c r="P2" s="80">
        <v>7</v>
      </c>
      <c r="Q2" s="80" t="s">
        <v>1154</v>
      </c>
      <c r="R2" s="80" t="s">
        <v>1155</v>
      </c>
      <c r="S2" s="80" t="s">
        <v>1156</v>
      </c>
      <c r="T2" s="80" t="s">
        <v>1157</v>
      </c>
      <c r="U2" s="80" t="s">
        <v>1158</v>
      </c>
      <c r="V2" s="80" t="s">
        <v>1159</v>
      </c>
      <c r="W2" s="80" t="s">
        <v>1160</v>
      </c>
      <c r="X2" s="80" t="s">
        <v>1161</v>
      </c>
      <c r="Y2" s="82" t="s">
        <v>1162</v>
      </c>
      <c r="Z2" s="82" t="s">
        <v>1163</v>
      </c>
      <c r="AA2" s="80" t="s">
        <v>1164</v>
      </c>
      <c r="AB2" s="83" t="s">
        <v>1165</v>
      </c>
      <c r="AC2" s="83" t="s">
        <v>1166</v>
      </c>
      <c r="AD2" s="80"/>
      <c r="AE2" s="84" t="s">
        <v>1167</v>
      </c>
    </row>
    <row r="3" spans="1:31">
      <c r="A3" s="85" t="s">
        <v>1168</v>
      </c>
      <c r="B3" s="86" t="s">
        <v>157</v>
      </c>
      <c r="C3" s="86" t="s">
        <v>852</v>
      </c>
      <c r="D3" s="97" t="s">
        <v>1169</v>
      </c>
      <c r="E3" s="97" t="s">
        <v>1170</v>
      </c>
      <c r="F3" s="87" t="s">
        <v>1170</v>
      </c>
      <c r="G3" s="87" t="s">
        <v>929</v>
      </c>
      <c r="H3" s="87" t="s">
        <v>37</v>
      </c>
      <c r="I3" s="85" t="s">
        <v>1171</v>
      </c>
      <c r="J3" s="85">
        <v>1</v>
      </c>
      <c r="K3" s="85">
        <v>0</v>
      </c>
      <c r="L3" s="85">
        <v>1</v>
      </c>
      <c r="M3" s="85">
        <v>1</v>
      </c>
      <c r="N3" s="85">
        <v>0</v>
      </c>
      <c r="O3" s="85">
        <v>1</v>
      </c>
      <c r="P3" s="85">
        <v>1</v>
      </c>
      <c r="Q3" s="85">
        <v>5</v>
      </c>
      <c r="R3" s="88">
        <v>1</v>
      </c>
      <c r="S3" s="89">
        <v>3.125</v>
      </c>
      <c r="T3" s="88">
        <v>3.75</v>
      </c>
      <c r="U3" s="88">
        <v>3.5</v>
      </c>
      <c r="V3" s="89">
        <v>2.75</v>
      </c>
      <c r="W3" s="88">
        <v>3.5</v>
      </c>
      <c r="X3" s="88">
        <v>4.9375</v>
      </c>
      <c r="Y3" s="85">
        <v>0</v>
      </c>
      <c r="Z3" s="85">
        <v>1</v>
      </c>
      <c r="AA3" s="89" t="s">
        <v>1172</v>
      </c>
      <c r="AB3" s="90" t="s">
        <v>1173</v>
      </c>
      <c r="AC3" s="89" t="s">
        <v>1174</v>
      </c>
      <c r="AD3" s="90">
        <v>0</v>
      </c>
      <c r="AE3" s="90" t="s">
        <v>1173</v>
      </c>
    </row>
    <row r="4" spans="1:31">
      <c r="A4" s="85" t="s">
        <v>1175</v>
      </c>
      <c r="B4" s="91" t="s">
        <v>157</v>
      </c>
      <c r="C4" s="91" t="s">
        <v>896</v>
      </c>
      <c r="D4" s="97" t="s">
        <v>1176</v>
      </c>
      <c r="E4" s="97" t="s">
        <v>1177</v>
      </c>
      <c r="F4" s="87" t="s">
        <v>1177</v>
      </c>
      <c r="G4" s="87" t="s">
        <v>1178</v>
      </c>
      <c r="H4" s="87" t="s">
        <v>37</v>
      </c>
      <c r="I4" s="85" t="s">
        <v>1171</v>
      </c>
      <c r="J4" s="85">
        <v>1</v>
      </c>
      <c r="K4" s="85">
        <v>0</v>
      </c>
      <c r="L4" s="85">
        <v>0</v>
      </c>
      <c r="M4" s="85">
        <v>0</v>
      </c>
      <c r="N4" s="85">
        <v>0</v>
      </c>
      <c r="O4" s="85">
        <v>0</v>
      </c>
      <c r="P4" s="85">
        <v>1</v>
      </c>
      <c r="Q4" s="85">
        <v>2</v>
      </c>
      <c r="R4" s="88">
        <v>1</v>
      </c>
      <c r="S4" s="89">
        <v>3.25</v>
      </c>
      <c r="T4" s="89">
        <v>0</v>
      </c>
      <c r="U4" s="89">
        <v>2.5</v>
      </c>
      <c r="V4" s="89">
        <v>2.5</v>
      </c>
      <c r="W4" s="89">
        <v>2.5</v>
      </c>
      <c r="X4" s="88">
        <v>5</v>
      </c>
      <c r="Y4" s="85">
        <v>0</v>
      </c>
      <c r="Z4" s="85">
        <v>1</v>
      </c>
      <c r="AA4" s="89" t="s">
        <v>1172</v>
      </c>
      <c r="AB4" s="90" t="s">
        <v>1173</v>
      </c>
      <c r="AC4" s="89" t="s">
        <v>1174</v>
      </c>
      <c r="AD4" s="90">
        <v>0</v>
      </c>
      <c r="AE4" s="90" t="s">
        <v>1173</v>
      </c>
    </row>
    <row r="5" spans="1:31">
      <c r="A5" s="85" t="s">
        <v>1179</v>
      </c>
      <c r="B5" s="92" t="s">
        <v>157</v>
      </c>
      <c r="C5" s="92" t="s">
        <v>891</v>
      </c>
      <c r="D5" s="97" t="s">
        <v>1180</v>
      </c>
      <c r="E5" s="97" t="s">
        <v>1181</v>
      </c>
      <c r="F5" s="87" t="s">
        <v>1181</v>
      </c>
      <c r="G5" s="87" t="s">
        <v>929</v>
      </c>
      <c r="H5" s="87" t="s">
        <v>37</v>
      </c>
      <c r="I5" s="85" t="s">
        <v>1171</v>
      </c>
      <c r="J5" s="85">
        <v>1</v>
      </c>
      <c r="K5" s="85">
        <v>1</v>
      </c>
      <c r="L5" s="85">
        <v>0</v>
      </c>
      <c r="M5" s="85">
        <v>0</v>
      </c>
      <c r="N5" s="85">
        <v>1</v>
      </c>
      <c r="O5" s="85">
        <v>1</v>
      </c>
      <c r="P5" s="85">
        <v>1</v>
      </c>
      <c r="Q5" s="85">
        <v>5</v>
      </c>
      <c r="R5" s="88">
        <v>1</v>
      </c>
      <c r="S5" s="88">
        <v>3.625</v>
      </c>
      <c r="T5" s="89">
        <v>3</v>
      </c>
      <c r="U5" s="89">
        <v>3.25</v>
      </c>
      <c r="V5" s="88">
        <v>3.5</v>
      </c>
      <c r="W5" s="88">
        <v>4.25</v>
      </c>
      <c r="X5" s="88">
        <v>4.75</v>
      </c>
      <c r="Y5" s="85">
        <v>0</v>
      </c>
      <c r="Z5" s="85">
        <v>1</v>
      </c>
      <c r="AA5" s="89" t="s">
        <v>1172</v>
      </c>
      <c r="AB5" s="90" t="s">
        <v>1173</v>
      </c>
      <c r="AC5" s="89" t="s">
        <v>1174</v>
      </c>
      <c r="AD5" s="90">
        <v>0</v>
      </c>
      <c r="AE5" s="90" t="s">
        <v>1173</v>
      </c>
    </row>
    <row r="6" spans="1:31">
      <c r="A6" s="85" t="s">
        <v>1182</v>
      </c>
      <c r="B6" s="92" t="s">
        <v>157</v>
      </c>
      <c r="C6" s="92" t="s">
        <v>891</v>
      </c>
      <c r="D6" s="97" t="s">
        <v>1183</v>
      </c>
      <c r="E6" s="97" t="s">
        <v>1184</v>
      </c>
      <c r="F6" s="87" t="s">
        <v>1184</v>
      </c>
      <c r="G6" s="87" t="s">
        <v>1185</v>
      </c>
      <c r="H6" s="87" t="s">
        <v>37</v>
      </c>
      <c r="I6" s="85" t="s">
        <v>1171</v>
      </c>
      <c r="J6" s="85">
        <v>1</v>
      </c>
      <c r="K6" s="85">
        <v>1</v>
      </c>
      <c r="L6" s="85">
        <v>0</v>
      </c>
      <c r="M6" s="85">
        <v>0</v>
      </c>
      <c r="N6" s="85">
        <v>0</v>
      </c>
      <c r="O6" s="85">
        <v>1</v>
      </c>
      <c r="P6" s="85">
        <v>1</v>
      </c>
      <c r="Q6" s="85">
        <v>4</v>
      </c>
      <c r="R6" s="88">
        <v>1</v>
      </c>
      <c r="S6" s="88">
        <v>3.625</v>
      </c>
      <c r="T6" s="89">
        <v>2.25</v>
      </c>
      <c r="U6" s="89">
        <v>2</v>
      </c>
      <c r="V6" s="89">
        <v>0.75</v>
      </c>
      <c r="W6" s="88">
        <v>3.5</v>
      </c>
      <c r="X6" s="88">
        <v>5</v>
      </c>
      <c r="Y6" s="85">
        <v>0</v>
      </c>
      <c r="Z6" s="85">
        <v>1</v>
      </c>
      <c r="AA6" s="89" t="s">
        <v>1172</v>
      </c>
      <c r="AB6" s="90" t="s">
        <v>1173</v>
      </c>
      <c r="AC6" s="89" t="s">
        <v>1174</v>
      </c>
      <c r="AD6" s="90">
        <v>0</v>
      </c>
      <c r="AE6" s="90" t="s">
        <v>1173</v>
      </c>
    </row>
    <row r="7" spans="1:31">
      <c r="A7" s="85" t="s">
        <v>1186</v>
      </c>
      <c r="B7" s="93" t="s">
        <v>199</v>
      </c>
      <c r="C7" s="93" t="s">
        <v>846</v>
      </c>
      <c r="D7" s="97" t="s">
        <v>1187</v>
      </c>
      <c r="E7" s="97" t="s">
        <v>1188</v>
      </c>
      <c r="F7" s="87" t="s">
        <v>1188</v>
      </c>
      <c r="G7" s="87" t="s">
        <v>89</v>
      </c>
      <c r="H7" s="87" t="s">
        <v>37</v>
      </c>
      <c r="I7" s="85" t="s">
        <v>1171</v>
      </c>
      <c r="J7" s="85">
        <v>1</v>
      </c>
      <c r="K7" s="85">
        <v>1</v>
      </c>
      <c r="L7" s="85">
        <v>0</v>
      </c>
      <c r="M7" s="85">
        <v>0</v>
      </c>
      <c r="N7" s="85">
        <v>0</v>
      </c>
      <c r="O7" s="85">
        <v>0</v>
      </c>
      <c r="P7" s="85">
        <v>1</v>
      </c>
      <c r="Q7" s="85">
        <v>3</v>
      </c>
      <c r="R7" s="88">
        <v>1</v>
      </c>
      <c r="S7" s="88">
        <v>4.25</v>
      </c>
      <c r="T7" s="89">
        <v>2.5</v>
      </c>
      <c r="U7" s="89">
        <v>1.5</v>
      </c>
      <c r="V7" s="89">
        <v>1.5</v>
      </c>
      <c r="W7" s="89">
        <v>2.5</v>
      </c>
      <c r="X7" s="88">
        <v>5</v>
      </c>
      <c r="Y7" s="85">
        <v>0</v>
      </c>
      <c r="Z7" s="85">
        <v>1</v>
      </c>
      <c r="AA7" s="89" t="s">
        <v>1172</v>
      </c>
      <c r="AB7" s="90" t="s">
        <v>1173</v>
      </c>
      <c r="AC7" s="89" t="s">
        <v>1174</v>
      </c>
      <c r="AD7" s="90">
        <v>0</v>
      </c>
      <c r="AE7" s="90" t="s">
        <v>1173</v>
      </c>
    </row>
    <row r="8" spans="1:31">
      <c r="A8" s="85" t="s">
        <v>1189</v>
      </c>
      <c r="B8" s="93" t="s">
        <v>199</v>
      </c>
      <c r="C8" s="93" t="s">
        <v>846</v>
      </c>
      <c r="D8" s="97" t="s">
        <v>1190</v>
      </c>
      <c r="E8" s="97" t="s">
        <v>1191</v>
      </c>
      <c r="F8" s="87" t="s">
        <v>1191</v>
      </c>
      <c r="G8" s="87" t="s">
        <v>89</v>
      </c>
      <c r="H8" s="87" t="s">
        <v>37</v>
      </c>
      <c r="I8" s="85" t="s">
        <v>1171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1</v>
      </c>
      <c r="Q8" s="85">
        <v>1</v>
      </c>
      <c r="R8" s="89">
        <v>0.5</v>
      </c>
      <c r="S8" s="89">
        <v>3.25</v>
      </c>
      <c r="T8" s="89">
        <v>1.5</v>
      </c>
      <c r="U8" s="89">
        <v>3.25</v>
      </c>
      <c r="V8" s="89">
        <v>0.5</v>
      </c>
      <c r="W8" s="89">
        <v>0.5</v>
      </c>
      <c r="X8" s="88">
        <v>5</v>
      </c>
      <c r="Y8" s="85">
        <v>0</v>
      </c>
      <c r="Z8" s="85">
        <v>1</v>
      </c>
      <c r="AA8" s="89" t="s">
        <v>1172</v>
      </c>
      <c r="AB8" s="90" t="s">
        <v>1173</v>
      </c>
      <c r="AC8" s="89" t="s">
        <v>1174</v>
      </c>
      <c r="AD8" s="90">
        <v>0</v>
      </c>
      <c r="AE8" s="90" t="s">
        <v>1173</v>
      </c>
    </row>
    <row r="9" spans="1:31">
      <c r="A9" s="85" t="s">
        <v>1192</v>
      </c>
      <c r="B9" s="94" t="s">
        <v>199</v>
      </c>
      <c r="C9" s="94" t="s">
        <v>833</v>
      </c>
      <c r="D9" s="97" t="s">
        <v>1193</v>
      </c>
      <c r="E9" s="97" t="s">
        <v>1194</v>
      </c>
      <c r="F9" s="87" t="s">
        <v>1194</v>
      </c>
      <c r="G9" s="87" t="s">
        <v>89</v>
      </c>
      <c r="H9" s="87" t="s">
        <v>37</v>
      </c>
      <c r="I9" s="85" t="s">
        <v>1171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1</v>
      </c>
      <c r="Q9" s="85">
        <v>2</v>
      </c>
      <c r="R9" s="88">
        <v>1</v>
      </c>
      <c r="S9" s="89">
        <v>3.375</v>
      </c>
      <c r="T9" s="89">
        <v>1.5</v>
      </c>
      <c r="U9" s="89">
        <v>3</v>
      </c>
      <c r="V9" s="89">
        <v>1.25</v>
      </c>
      <c r="W9" s="89">
        <v>2.75</v>
      </c>
      <c r="X9" s="88">
        <v>5</v>
      </c>
      <c r="Y9" s="85">
        <v>0</v>
      </c>
      <c r="Z9" s="85">
        <v>1</v>
      </c>
      <c r="AA9" s="89" t="s">
        <v>1172</v>
      </c>
      <c r="AB9" s="90" t="s">
        <v>1173</v>
      </c>
      <c r="AC9" s="89" t="s">
        <v>1174</v>
      </c>
      <c r="AD9" s="90">
        <v>0</v>
      </c>
      <c r="AE9" s="90" t="s">
        <v>1173</v>
      </c>
    </row>
    <row r="10" spans="1:31">
      <c r="A10" s="85" t="s">
        <v>1195</v>
      </c>
      <c r="B10" s="95" t="s">
        <v>175</v>
      </c>
      <c r="C10" s="95" t="s">
        <v>838</v>
      </c>
      <c r="D10" s="97" t="s">
        <v>1196</v>
      </c>
      <c r="E10" s="97" t="s">
        <v>1197</v>
      </c>
      <c r="F10" s="87" t="s">
        <v>1197</v>
      </c>
      <c r="G10" s="87" t="s">
        <v>391</v>
      </c>
      <c r="H10" s="87" t="s">
        <v>37</v>
      </c>
      <c r="I10" s="85" t="s">
        <v>1171</v>
      </c>
      <c r="J10" s="85">
        <v>1</v>
      </c>
      <c r="K10" s="85">
        <v>0</v>
      </c>
      <c r="L10" s="85">
        <v>1</v>
      </c>
      <c r="M10" s="85">
        <v>1</v>
      </c>
      <c r="N10" s="85">
        <v>0</v>
      </c>
      <c r="O10" s="85">
        <v>1</v>
      </c>
      <c r="P10" s="85">
        <v>1</v>
      </c>
      <c r="Q10" s="85">
        <v>5</v>
      </c>
      <c r="R10" s="88">
        <v>1</v>
      </c>
      <c r="S10" s="89">
        <v>3.375</v>
      </c>
      <c r="T10" s="88">
        <v>3.5</v>
      </c>
      <c r="U10" s="88">
        <v>3.75</v>
      </c>
      <c r="V10" s="89">
        <v>3.25</v>
      </c>
      <c r="W10" s="88">
        <v>4</v>
      </c>
      <c r="X10" s="88">
        <v>4.875</v>
      </c>
      <c r="Y10" s="85">
        <v>0</v>
      </c>
      <c r="Z10" s="85">
        <v>1</v>
      </c>
      <c r="AA10" s="89" t="s">
        <v>1172</v>
      </c>
      <c r="AB10" s="90" t="s">
        <v>1173</v>
      </c>
      <c r="AC10" s="89" t="s">
        <v>1174</v>
      </c>
      <c r="AD10" s="90">
        <v>0</v>
      </c>
      <c r="AE10" s="90" t="s">
        <v>1173</v>
      </c>
    </row>
    <row r="11" spans="1:31">
      <c r="A11" s="85" t="s">
        <v>1198</v>
      </c>
      <c r="B11" s="96" t="s">
        <v>175</v>
      </c>
      <c r="C11" s="96" t="s">
        <v>856</v>
      </c>
      <c r="D11" s="97" t="s">
        <v>1199</v>
      </c>
      <c r="E11" s="97" t="s">
        <v>1200</v>
      </c>
      <c r="F11" s="87" t="s">
        <v>1200</v>
      </c>
      <c r="G11" s="87" t="s">
        <v>590</v>
      </c>
      <c r="H11" s="87" t="s">
        <v>49</v>
      </c>
      <c r="I11" s="85" t="s">
        <v>1171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1</v>
      </c>
      <c r="Q11" s="85">
        <v>2</v>
      </c>
      <c r="R11" s="88">
        <v>0.75</v>
      </c>
      <c r="S11" s="89">
        <v>3</v>
      </c>
      <c r="T11" s="89">
        <v>1</v>
      </c>
      <c r="U11" s="89">
        <v>3.25</v>
      </c>
      <c r="V11" s="89">
        <v>3</v>
      </c>
      <c r="W11" s="89">
        <v>2</v>
      </c>
      <c r="X11" s="88">
        <v>5</v>
      </c>
      <c r="Y11" s="85">
        <v>0</v>
      </c>
      <c r="Z11" s="85">
        <v>0</v>
      </c>
      <c r="AA11" s="89" t="s">
        <v>1172</v>
      </c>
      <c r="AB11" s="89" t="s">
        <v>1201</v>
      </c>
      <c r="AC11" s="89" t="s">
        <v>1174</v>
      </c>
      <c r="AD11" s="90">
        <v>0</v>
      </c>
      <c r="AE11" s="90" t="s">
        <v>1173</v>
      </c>
    </row>
    <row r="12" spans="1:31">
      <c r="A12" s="85" t="s">
        <v>1202</v>
      </c>
      <c r="B12" s="96" t="s">
        <v>175</v>
      </c>
      <c r="C12" s="96" t="s">
        <v>856</v>
      </c>
      <c r="D12" s="97" t="s">
        <v>1203</v>
      </c>
      <c r="E12" s="97" t="s">
        <v>1204</v>
      </c>
      <c r="F12" s="87" t="s">
        <v>1204</v>
      </c>
      <c r="G12" s="87" t="s">
        <v>590</v>
      </c>
      <c r="H12" s="87" t="s">
        <v>49</v>
      </c>
      <c r="I12" s="85" t="s">
        <v>1171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1</v>
      </c>
      <c r="Q12" s="85">
        <v>2</v>
      </c>
      <c r="R12" s="88">
        <v>0.75</v>
      </c>
      <c r="S12" s="89">
        <v>2.75</v>
      </c>
      <c r="T12" s="89">
        <v>1</v>
      </c>
      <c r="U12" s="89">
        <v>3</v>
      </c>
      <c r="V12" s="89">
        <v>3</v>
      </c>
      <c r="W12" s="89">
        <v>1.75</v>
      </c>
      <c r="X12" s="88">
        <v>5</v>
      </c>
      <c r="Y12" s="85">
        <v>0</v>
      </c>
      <c r="Z12" s="85">
        <v>0</v>
      </c>
      <c r="AA12" s="89" t="s">
        <v>1172</v>
      </c>
      <c r="AB12" s="89" t="s">
        <v>1201</v>
      </c>
      <c r="AC12" s="89" t="s">
        <v>1174</v>
      </c>
      <c r="AD12" s="90">
        <v>0</v>
      </c>
      <c r="AE12" s="90" t="s">
        <v>1173</v>
      </c>
    </row>
  </sheetData>
  <autoFilter ref="A2:AE12" xr:uid="{00000000-0009-0000-0000-000009000000}">
    <sortState xmlns:xlrd2="http://schemas.microsoft.com/office/spreadsheetml/2017/richdata2" ref="A3:AE12">
      <sortCondition ref="C2"/>
    </sortState>
  </autoFilter>
  <hyperlinks>
    <hyperlink ref="D3" r:id="rId1" xr:uid="{00000000-0004-0000-0900-000000000000}"/>
    <hyperlink ref="E3" r:id="rId2" xr:uid="{00000000-0004-0000-0900-000001000000}"/>
    <hyperlink ref="D4" r:id="rId3" xr:uid="{00000000-0004-0000-0900-000002000000}"/>
    <hyperlink ref="E4" r:id="rId4" xr:uid="{00000000-0004-0000-0900-000003000000}"/>
    <hyperlink ref="D5" r:id="rId5" xr:uid="{00000000-0004-0000-0900-000004000000}"/>
    <hyperlink ref="E5" r:id="rId6" xr:uid="{00000000-0004-0000-0900-000005000000}"/>
    <hyperlink ref="D6" r:id="rId7" xr:uid="{00000000-0004-0000-0900-000006000000}"/>
    <hyperlink ref="E6" r:id="rId8" xr:uid="{00000000-0004-0000-0900-000007000000}"/>
    <hyperlink ref="D7" r:id="rId9" xr:uid="{00000000-0004-0000-0900-000008000000}"/>
    <hyperlink ref="E7" r:id="rId10" xr:uid="{00000000-0004-0000-0900-000009000000}"/>
    <hyperlink ref="D8" r:id="rId11" xr:uid="{00000000-0004-0000-0900-00000A000000}"/>
    <hyperlink ref="E8" r:id="rId12" xr:uid="{00000000-0004-0000-0900-00000B000000}"/>
    <hyperlink ref="D9" r:id="rId13" xr:uid="{00000000-0004-0000-0900-00000C000000}"/>
    <hyperlink ref="E9" r:id="rId14" xr:uid="{00000000-0004-0000-0900-00000D000000}"/>
    <hyperlink ref="D10" r:id="rId15" xr:uid="{00000000-0004-0000-0900-00000E000000}"/>
    <hyperlink ref="E10" r:id="rId16" xr:uid="{00000000-0004-0000-0900-00000F000000}"/>
    <hyperlink ref="D11" r:id="rId17" xr:uid="{00000000-0004-0000-0900-000010000000}"/>
    <hyperlink ref="E11" r:id="rId18" xr:uid="{00000000-0004-0000-0900-000011000000}"/>
    <hyperlink ref="D12" r:id="rId19" xr:uid="{00000000-0004-0000-0900-000012000000}"/>
    <hyperlink ref="E12" r:id="rId20" xr:uid="{00000000-0004-0000-0900-000013000000}"/>
  </hyperlinks>
  <pageMargins left="0.7" right="0.7" top="0.75" bottom="0.75" header="0.3" footer="0.3"/>
  <drawing r:id="rId2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BD011-C8A3-4E28-A338-831FC906D09F}">
  <sheetPr filterMode="1"/>
  <dimension ref="A1:U95"/>
  <sheetViews>
    <sheetView zoomScale="80" zoomScaleNormal="80" workbookViewId="0">
      <pane ySplit="9" topLeftCell="A10" activePane="bottomLeft" state="frozen"/>
      <selection activeCell="G15" sqref="G15"/>
      <selection pane="bottomLeft" activeCell="G15" sqref="G15"/>
    </sheetView>
  </sheetViews>
  <sheetFormatPr defaultRowHeight="14.5"/>
  <cols>
    <col min="1" max="1" width="27" customWidth="1"/>
    <col min="2" max="2" width="53.81640625" customWidth="1"/>
    <col min="3" max="4" width="54" customWidth="1"/>
    <col min="5" max="5" width="15.54296875" style="59" customWidth="1"/>
    <col min="6" max="6" width="28.26953125" customWidth="1"/>
    <col min="7" max="7" width="27" customWidth="1"/>
    <col min="8" max="8" width="41" customWidth="1"/>
    <col min="9" max="9" width="54" customWidth="1"/>
    <col min="10" max="10" width="31.81640625" customWidth="1"/>
    <col min="11" max="11" width="54" customWidth="1"/>
    <col min="12" max="12" width="35.26953125" customWidth="1"/>
    <col min="13" max="14" width="25.81640625" customWidth="1"/>
    <col min="15" max="15" width="26.26953125" customWidth="1"/>
    <col min="16" max="16" width="25.81640625" customWidth="1"/>
    <col min="17" max="17" width="23.453125" customWidth="1"/>
    <col min="18" max="18" width="23.453125" style="8" customWidth="1"/>
    <col min="19" max="19" width="15.26953125" customWidth="1"/>
    <col min="20" max="20" width="24.1796875" customWidth="1"/>
    <col min="21" max="21" width="18.453125" customWidth="1"/>
    <col min="22" max="22" width="61.7265625" customWidth="1"/>
  </cols>
  <sheetData>
    <row r="1" spans="1:21" s="9" customFormat="1" ht="33">
      <c r="B1" s="10" t="s">
        <v>1209</v>
      </c>
      <c r="E1" s="57"/>
    </row>
    <row r="2" spans="1:21" s="9" customFormat="1" ht="20.5">
      <c r="E2" s="57"/>
    </row>
    <row r="3" spans="1:21" s="9" customFormat="1" ht="20.5">
      <c r="E3" s="57"/>
    </row>
    <row r="4" spans="1:21" s="9" customFormat="1" ht="20.5">
      <c r="E4" s="57"/>
    </row>
    <row r="5" spans="1:21" s="9" customFormat="1" ht="20.5">
      <c r="E5" s="57"/>
    </row>
    <row r="6" spans="1:21" s="9" customFormat="1" ht="20.5">
      <c r="E6" s="57"/>
    </row>
    <row r="7" spans="1:21" s="9" customFormat="1" ht="20.5">
      <c r="E7" s="57"/>
    </row>
    <row r="8" spans="1:21" s="9" customFormat="1" ht="20.5">
      <c r="E8" s="57"/>
    </row>
    <row r="9" spans="1:21" s="9" customFormat="1" ht="20.5">
      <c r="A9" s="12" t="s">
        <v>2</v>
      </c>
      <c r="B9" s="13" t="s">
        <v>3</v>
      </c>
      <c r="C9" s="12" t="s">
        <v>3</v>
      </c>
      <c r="D9" s="12" t="s">
        <v>7</v>
      </c>
      <c r="E9" s="58" t="s">
        <v>791</v>
      </c>
      <c r="F9" s="13" t="s">
        <v>14</v>
      </c>
      <c r="G9" s="13" t="s">
        <v>15</v>
      </c>
      <c r="H9" s="13" t="s">
        <v>18</v>
      </c>
      <c r="I9" s="13" t="s">
        <v>19</v>
      </c>
      <c r="J9" s="13" t="s">
        <v>1434</v>
      </c>
      <c r="K9" s="13" t="s">
        <v>20</v>
      </c>
      <c r="L9" s="13" t="s">
        <v>21</v>
      </c>
      <c r="M9" s="128" t="s">
        <v>22</v>
      </c>
      <c r="N9" s="128" t="s">
        <v>23</v>
      </c>
      <c r="O9" s="128" t="s">
        <v>1429</v>
      </c>
      <c r="P9" s="128" t="s">
        <v>1148</v>
      </c>
      <c r="Q9" s="129" t="s">
        <v>1459</v>
      </c>
      <c r="R9" s="129" t="s">
        <v>1428</v>
      </c>
      <c r="T9" s="13"/>
      <c r="U9" s="13"/>
    </row>
    <row r="10" spans="1:21" s="9" customFormat="1" ht="21" thickBot="1">
      <c r="A10" s="9" t="s">
        <v>25</v>
      </c>
      <c r="B10" s="60" t="s">
        <v>26</v>
      </c>
      <c r="C10" s="9" t="s">
        <v>26</v>
      </c>
      <c r="D10" s="9" t="s">
        <v>28</v>
      </c>
      <c r="E10" s="57">
        <v>2561</v>
      </c>
      <c r="F10" s="9" t="s">
        <v>33</v>
      </c>
      <c r="G10" s="9" t="s">
        <v>34</v>
      </c>
      <c r="H10" s="9" t="s">
        <v>35</v>
      </c>
      <c r="I10" s="9" t="s">
        <v>36</v>
      </c>
      <c r="K10" s="9" t="s">
        <v>37</v>
      </c>
      <c r="R10" s="9" t="s">
        <v>970</v>
      </c>
    </row>
    <row r="11" spans="1:21" s="9" customFormat="1" ht="21" thickBot="1">
      <c r="A11" s="9" t="s">
        <v>38</v>
      </c>
      <c r="B11" s="61" t="s">
        <v>39</v>
      </c>
      <c r="C11" s="9" t="s">
        <v>39</v>
      </c>
      <c r="D11" s="9" t="s">
        <v>28</v>
      </c>
      <c r="E11" s="57">
        <v>2561</v>
      </c>
      <c r="F11" s="9" t="s">
        <v>33</v>
      </c>
      <c r="G11" s="9" t="s">
        <v>34</v>
      </c>
      <c r="H11" s="9" t="s">
        <v>35</v>
      </c>
      <c r="I11" s="9" t="s">
        <v>36</v>
      </c>
      <c r="K11" s="9" t="s">
        <v>37</v>
      </c>
      <c r="R11" s="9" t="s">
        <v>846</v>
      </c>
    </row>
    <row r="12" spans="1:21" s="9" customFormat="1" ht="21" thickBot="1">
      <c r="A12" s="9" t="s">
        <v>42</v>
      </c>
      <c r="B12" s="61" t="s">
        <v>43</v>
      </c>
      <c r="C12" s="9" t="s">
        <v>43</v>
      </c>
      <c r="D12" s="9" t="s">
        <v>44</v>
      </c>
      <c r="E12" s="57">
        <v>2561</v>
      </c>
      <c r="F12" s="9" t="s">
        <v>33</v>
      </c>
      <c r="G12" s="9" t="s">
        <v>46</v>
      </c>
      <c r="H12" s="9" t="s">
        <v>47</v>
      </c>
      <c r="I12" s="9" t="s">
        <v>48</v>
      </c>
      <c r="K12" s="9" t="s">
        <v>49</v>
      </c>
      <c r="R12" s="9" t="s">
        <v>833</v>
      </c>
    </row>
    <row r="13" spans="1:21" s="9" customFormat="1" ht="21" thickBot="1">
      <c r="A13" s="9" t="s">
        <v>51</v>
      </c>
      <c r="B13" s="61" t="s">
        <v>52</v>
      </c>
      <c r="C13" s="9" t="s">
        <v>52</v>
      </c>
      <c r="D13" s="9" t="s">
        <v>44</v>
      </c>
      <c r="E13" s="57">
        <v>2562</v>
      </c>
      <c r="F13" s="9" t="s">
        <v>54</v>
      </c>
      <c r="G13" s="9" t="s">
        <v>46</v>
      </c>
      <c r="H13" s="9" t="s">
        <v>55</v>
      </c>
      <c r="I13" s="9" t="s">
        <v>55</v>
      </c>
      <c r="K13" s="9" t="s">
        <v>37</v>
      </c>
      <c r="R13" s="9" t="s">
        <v>970</v>
      </c>
    </row>
    <row r="14" spans="1:21" s="9" customFormat="1" ht="21" thickBot="1">
      <c r="A14" s="9" t="s">
        <v>57</v>
      </c>
      <c r="B14" s="61" t="s">
        <v>58</v>
      </c>
      <c r="C14" s="9" t="s">
        <v>58</v>
      </c>
      <c r="D14" s="9" t="s">
        <v>44</v>
      </c>
      <c r="E14" s="57">
        <v>2562</v>
      </c>
      <c r="F14" s="9" t="s">
        <v>54</v>
      </c>
      <c r="G14" s="9" t="s">
        <v>46</v>
      </c>
      <c r="H14" s="9" t="s">
        <v>60</v>
      </c>
      <c r="I14" s="9" t="s">
        <v>61</v>
      </c>
      <c r="K14" s="9" t="s">
        <v>37</v>
      </c>
      <c r="R14" s="9" t="s">
        <v>843</v>
      </c>
    </row>
    <row r="15" spans="1:21" s="9" customFormat="1" ht="21" thickBot="1">
      <c r="A15" s="9" t="s">
        <v>63</v>
      </c>
      <c r="B15" s="61" t="s">
        <v>64</v>
      </c>
      <c r="C15" s="9" t="s">
        <v>64</v>
      </c>
      <c r="D15" s="9" t="s">
        <v>28</v>
      </c>
      <c r="E15" s="57">
        <v>2562</v>
      </c>
      <c r="F15" s="9" t="s">
        <v>54</v>
      </c>
      <c r="G15" s="9" t="s">
        <v>46</v>
      </c>
      <c r="H15" s="9" t="s">
        <v>66</v>
      </c>
      <c r="I15" s="9" t="s">
        <v>67</v>
      </c>
      <c r="K15" s="9" t="s">
        <v>37</v>
      </c>
      <c r="R15" s="9" t="s">
        <v>833</v>
      </c>
    </row>
    <row r="16" spans="1:21" s="9" customFormat="1" ht="21" thickBot="1">
      <c r="A16" s="9" t="s">
        <v>69</v>
      </c>
      <c r="B16" s="61" t="s">
        <v>70</v>
      </c>
      <c r="C16" s="9" t="s">
        <v>70</v>
      </c>
      <c r="D16" s="9" t="s">
        <v>44</v>
      </c>
      <c r="E16" s="57">
        <v>2562</v>
      </c>
      <c r="F16" s="9" t="s">
        <v>54</v>
      </c>
      <c r="G16" s="9" t="s">
        <v>46</v>
      </c>
      <c r="H16" s="9" t="s">
        <v>72</v>
      </c>
      <c r="I16" s="9" t="s">
        <v>73</v>
      </c>
      <c r="K16" s="9" t="s">
        <v>37</v>
      </c>
      <c r="R16" s="9" t="s">
        <v>846</v>
      </c>
    </row>
    <row r="17" spans="1:18" s="9" customFormat="1" ht="21" thickBot="1">
      <c r="A17" s="9" t="s">
        <v>75</v>
      </c>
      <c r="B17" s="61" t="s">
        <v>76</v>
      </c>
      <c r="C17" s="9" t="s">
        <v>76</v>
      </c>
      <c r="D17" s="9" t="s">
        <v>44</v>
      </c>
      <c r="E17" s="57">
        <v>2562</v>
      </c>
      <c r="F17" s="9" t="s">
        <v>54</v>
      </c>
      <c r="G17" s="9" t="s">
        <v>46</v>
      </c>
      <c r="H17" s="9" t="s">
        <v>78</v>
      </c>
      <c r="I17" s="9" t="s">
        <v>79</v>
      </c>
      <c r="K17" s="9" t="s">
        <v>37</v>
      </c>
      <c r="R17" s="9" t="s">
        <v>970</v>
      </c>
    </row>
    <row r="18" spans="1:18" s="9" customFormat="1" ht="21" thickBot="1">
      <c r="A18" s="9" t="s">
        <v>81</v>
      </c>
      <c r="B18" s="61" t="s">
        <v>82</v>
      </c>
      <c r="C18" s="9" t="s">
        <v>82</v>
      </c>
      <c r="D18" s="9" t="s">
        <v>44</v>
      </c>
      <c r="E18" s="57">
        <v>2562</v>
      </c>
      <c r="F18" s="9" t="s">
        <v>54</v>
      </c>
      <c r="G18" s="9" t="s">
        <v>46</v>
      </c>
      <c r="H18" s="9" t="s">
        <v>66</v>
      </c>
      <c r="I18" s="9" t="s">
        <v>79</v>
      </c>
      <c r="K18" s="9" t="s">
        <v>37</v>
      </c>
      <c r="R18" s="9" t="s">
        <v>833</v>
      </c>
    </row>
    <row r="19" spans="1:18" s="9" customFormat="1" ht="21" thickBot="1">
      <c r="A19" s="9" t="s">
        <v>85</v>
      </c>
      <c r="B19" s="61" t="s">
        <v>86</v>
      </c>
      <c r="C19" s="9" t="s">
        <v>86</v>
      </c>
      <c r="D19" s="9" t="s">
        <v>44</v>
      </c>
      <c r="E19" s="57">
        <v>2562</v>
      </c>
      <c r="F19" s="9" t="s">
        <v>54</v>
      </c>
      <c r="G19" s="9" t="s">
        <v>46</v>
      </c>
      <c r="H19" s="9" t="s">
        <v>88</v>
      </c>
      <c r="I19" s="9" t="s">
        <v>89</v>
      </c>
      <c r="K19" s="9" t="s">
        <v>37</v>
      </c>
      <c r="R19" s="9" t="s">
        <v>833</v>
      </c>
    </row>
    <row r="20" spans="1:18" s="9" customFormat="1" ht="21" thickBot="1">
      <c r="A20" s="9" t="s">
        <v>91</v>
      </c>
      <c r="B20" s="61" t="s">
        <v>92</v>
      </c>
      <c r="C20" s="9" t="s">
        <v>92</v>
      </c>
      <c r="D20" s="9" t="s">
        <v>44</v>
      </c>
      <c r="E20" s="57">
        <v>2562</v>
      </c>
      <c r="F20" s="9" t="s">
        <v>54</v>
      </c>
      <c r="G20" s="9" t="s">
        <v>46</v>
      </c>
      <c r="H20" s="9" t="s">
        <v>94</v>
      </c>
      <c r="I20" s="9" t="s">
        <v>89</v>
      </c>
      <c r="K20" s="9" t="s">
        <v>37</v>
      </c>
      <c r="R20" s="9" t="s">
        <v>833</v>
      </c>
    </row>
    <row r="21" spans="1:18" s="9" customFormat="1" ht="21" thickBot="1">
      <c r="A21" s="9" t="s">
        <v>95</v>
      </c>
      <c r="B21" s="61" t="s">
        <v>96</v>
      </c>
      <c r="C21" s="9" t="s">
        <v>96</v>
      </c>
      <c r="D21" s="9" t="s">
        <v>44</v>
      </c>
      <c r="E21" s="57">
        <v>2562</v>
      </c>
      <c r="F21" s="9" t="s">
        <v>54</v>
      </c>
      <c r="G21" s="9" t="s">
        <v>46</v>
      </c>
      <c r="H21" s="9" t="s">
        <v>94</v>
      </c>
      <c r="I21" s="9" t="s">
        <v>89</v>
      </c>
      <c r="K21" s="9" t="s">
        <v>37</v>
      </c>
      <c r="R21" s="9" t="s">
        <v>833</v>
      </c>
    </row>
    <row r="22" spans="1:18" s="9" customFormat="1" ht="21" thickBot="1">
      <c r="A22" s="9" t="s">
        <v>104</v>
      </c>
      <c r="B22" s="61" t="s">
        <v>105</v>
      </c>
      <c r="C22" s="9" t="s">
        <v>105</v>
      </c>
      <c r="D22" s="9" t="s">
        <v>28</v>
      </c>
      <c r="E22" s="57">
        <v>2562</v>
      </c>
      <c r="F22" s="9" t="s">
        <v>54</v>
      </c>
      <c r="G22" s="9" t="s">
        <v>46</v>
      </c>
      <c r="H22" s="9" t="s">
        <v>94</v>
      </c>
      <c r="I22" s="9" t="s">
        <v>89</v>
      </c>
      <c r="K22" s="9" t="s">
        <v>37</v>
      </c>
      <c r="R22" s="9" t="s">
        <v>846</v>
      </c>
    </row>
    <row r="23" spans="1:18" s="9" customFormat="1" ht="21" thickBot="1">
      <c r="A23" s="9" t="s">
        <v>98</v>
      </c>
      <c r="B23" s="61" t="s">
        <v>99</v>
      </c>
      <c r="C23" s="9" t="s">
        <v>99</v>
      </c>
      <c r="D23" s="9" t="s">
        <v>44</v>
      </c>
      <c r="E23" s="57">
        <v>2563</v>
      </c>
      <c r="F23" s="9" t="s">
        <v>101</v>
      </c>
      <c r="G23" s="9" t="s">
        <v>102</v>
      </c>
      <c r="H23" s="9" t="s">
        <v>103</v>
      </c>
      <c r="I23" s="9" t="s">
        <v>61</v>
      </c>
      <c r="K23" s="9" t="s">
        <v>37</v>
      </c>
      <c r="R23" s="9" t="s">
        <v>846</v>
      </c>
    </row>
    <row r="24" spans="1:18" s="9" customFormat="1" ht="21" thickBot="1">
      <c r="A24" s="9" t="s">
        <v>108</v>
      </c>
      <c r="B24" s="61" t="s">
        <v>109</v>
      </c>
      <c r="C24" s="9" t="s">
        <v>109</v>
      </c>
      <c r="D24" s="9" t="s">
        <v>44</v>
      </c>
      <c r="E24" s="57">
        <v>2563</v>
      </c>
      <c r="F24" s="9" t="s">
        <v>101</v>
      </c>
      <c r="G24" s="9" t="s">
        <v>102</v>
      </c>
      <c r="H24" s="9" t="s">
        <v>111</v>
      </c>
      <c r="I24" s="9" t="s">
        <v>112</v>
      </c>
      <c r="K24" s="9" t="s">
        <v>37</v>
      </c>
      <c r="R24" s="9" t="s">
        <v>852</v>
      </c>
    </row>
    <row r="25" spans="1:18" s="9" customFormat="1" ht="21" thickBot="1">
      <c r="A25" s="9" t="s">
        <v>114</v>
      </c>
      <c r="B25" s="61" t="s">
        <v>115</v>
      </c>
      <c r="C25" s="9" t="s">
        <v>115</v>
      </c>
      <c r="D25" s="9" t="s">
        <v>44</v>
      </c>
      <c r="E25" s="57">
        <v>2563</v>
      </c>
      <c r="F25" s="9" t="s">
        <v>101</v>
      </c>
      <c r="G25" s="9" t="s">
        <v>102</v>
      </c>
      <c r="H25" s="9" t="s">
        <v>66</v>
      </c>
      <c r="I25" s="9" t="s">
        <v>117</v>
      </c>
      <c r="K25" s="9" t="s">
        <v>37</v>
      </c>
      <c r="R25" s="9" t="s">
        <v>833</v>
      </c>
    </row>
    <row r="26" spans="1:18" s="9" customFormat="1" ht="21" thickBot="1">
      <c r="A26" s="9" t="s">
        <v>119</v>
      </c>
      <c r="B26" s="61" t="s">
        <v>120</v>
      </c>
      <c r="C26" s="9" t="s">
        <v>120</v>
      </c>
      <c r="D26" s="9" t="s">
        <v>44</v>
      </c>
      <c r="E26" s="57">
        <v>2563</v>
      </c>
      <c r="F26" s="9" t="s">
        <v>101</v>
      </c>
      <c r="G26" s="9" t="s">
        <v>102</v>
      </c>
      <c r="H26" s="9" t="s">
        <v>122</v>
      </c>
      <c r="I26" s="9" t="s">
        <v>123</v>
      </c>
      <c r="K26" s="9" t="s">
        <v>37</v>
      </c>
      <c r="R26" s="9" t="s">
        <v>970</v>
      </c>
    </row>
    <row r="27" spans="1:18" s="9" customFormat="1" ht="21" thickBot="1">
      <c r="A27" s="9" t="s">
        <v>125</v>
      </c>
      <c r="B27" s="61" t="s">
        <v>126</v>
      </c>
      <c r="C27" s="9" t="s">
        <v>126</v>
      </c>
      <c r="D27" s="9" t="s">
        <v>44</v>
      </c>
      <c r="E27" s="57">
        <v>2563</v>
      </c>
      <c r="F27" s="9" t="s">
        <v>101</v>
      </c>
      <c r="G27" s="9" t="s">
        <v>102</v>
      </c>
      <c r="H27" s="9" t="s">
        <v>66</v>
      </c>
      <c r="I27" s="9" t="s">
        <v>128</v>
      </c>
      <c r="K27" s="9" t="s">
        <v>37</v>
      </c>
      <c r="R27" s="9" t="s">
        <v>852</v>
      </c>
    </row>
    <row r="28" spans="1:18" s="9" customFormat="1" ht="21" thickBot="1">
      <c r="A28" s="9" t="s">
        <v>138</v>
      </c>
      <c r="B28" s="61" t="s">
        <v>139</v>
      </c>
      <c r="C28" s="9" t="s">
        <v>139</v>
      </c>
      <c r="D28" s="9" t="s">
        <v>44</v>
      </c>
      <c r="E28" s="57">
        <v>2563</v>
      </c>
      <c r="F28" s="9" t="s">
        <v>141</v>
      </c>
      <c r="G28" s="9" t="s">
        <v>102</v>
      </c>
      <c r="H28" s="9" t="s">
        <v>142</v>
      </c>
      <c r="I28" s="9" t="s">
        <v>143</v>
      </c>
      <c r="K28" s="9" t="s">
        <v>37</v>
      </c>
      <c r="R28" s="9" t="s">
        <v>843</v>
      </c>
    </row>
    <row r="29" spans="1:18" s="9" customFormat="1" ht="21" thickBot="1">
      <c r="A29" s="9" t="s">
        <v>145</v>
      </c>
      <c r="B29" s="61" t="s">
        <v>146</v>
      </c>
      <c r="C29" s="9" t="s">
        <v>146</v>
      </c>
      <c r="D29" s="9" t="s">
        <v>44</v>
      </c>
      <c r="E29" s="57">
        <v>2563</v>
      </c>
      <c r="F29" s="9" t="s">
        <v>101</v>
      </c>
      <c r="G29" s="9" t="s">
        <v>102</v>
      </c>
      <c r="H29" s="9" t="s">
        <v>148</v>
      </c>
      <c r="I29" s="9" t="s">
        <v>149</v>
      </c>
      <c r="K29" s="9" t="s">
        <v>37</v>
      </c>
      <c r="R29" s="9" t="s">
        <v>833</v>
      </c>
    </row>
    <row r="30" spans="1:18" s="9" customFormat="1" ht="21" thickBot="1">
      <c r="A30" s="9" t="s">
        <v>493</v>
      </c>
      <c r="B30" s="61" t="s">
        <v>494</v>
      </c>
      <c r="C30" s="9" t="s">
        <v>494</v>
      </c>
      <c r="D30" s="9" t="s">
        <v>44</v>
      </c>
      <c r="E30" s="57">
        <v>2563</v>
      </c>
      <c r="F30" s="9" t="s">
        <v>101</v>
      </c>
      <c r="G30" s="9" t="s">
        <v>102</v>
      </c>
      <c r="H30" s="9" t="s">
        <v>88</v>
      </c>
      <c r="I30" s="9" t="s">
        <v>89</v>
      </c>
      <c r="K30" s="9" t="s">
        <v>37</v>
      </c>
      <c r="R30" s="9" t="s">
        <v>856</v>
      </c>
    </row>
    <row r="31" spans="1:18" s="9" customFormat="1" ht="20.5">
      <c r="A31" s="9" t="s">
        <v>496</v>
      </c>
      <c r="B31" s="61" t="s">
        <v>497</v>
      </c>
      <c r="C31" s="9" t="s">
        <v>497</v>
      </c>
      <c r="D31" s="9" t="s">
        <v>44</v>
      </c>
      <c r="E31" s="57">
        <v>2563</v>
      </c>
      <c r="F31" s="9" t="s">
        <v>101</v>
      </c>
      <c r="G31" s="9" t="s">
        <v>134</v>
      </c>
      <c r="H31" s="9" t="s">
        <v>88</v>
      </c>
      <c r="I31" s="9" t="s">
        <v>89</v>
      </c>
      <c r="K31" s="9" t="s">
        <v>37</v>
      </c>
      <c r="R31" s="9" t="s">
        <v>838</v>
      </c>
    </row>
    <row r="32" spans="1:18" s="9" customFormat="1" ht="20.5" hidden="1">
      <c r="A32" s="9" t="s">
        <v>130</v>
      </c>
      <c r="B32" s="61" t="s">
        <v>131</v>
      </c>
      <c r="C32" s="9" t="s">
        <v>131</v>
      </c>
      <c r="D32" s="9" t="s">
        <v>44</v>
      </c>
      <c r="E32" s="57">
        <v>2564</v>
      </c>
      <c r="F32" s="9" t="s">
        <v>133</v>
      </c>
      <c r="G32" s="9" t="s">
        <v>134</v>
      </c>
      <c r="H32" s="9" t="s">
        <v>135</v>
      </c>
      <c r="I32" s="9" t="s">
        <v>136</v>
      </c>
      <c r="K32" s="9" t="s">
        <v>37</v>
      </c>
      <c r="R32" s="9" t="s">
        <v>852</v>
      </c>
    </row>
    <row r="33" spans="1:18" s="9" customFormat="1" ht="20.5" hidden="1">
      <c r="A33" s="9" t="s">
        <v>509</v>
      </c>
      <c r="B33" s="61" t="s">
        <v>510</v>
      </c>
      <c r="C33" s="9" t="s">
        <v>510</v>
      </c>
      <c r="D33" s="9" t="s">
        <v>44</v>
      </c>
      <c r="E33" s="57">
        <v>2564</v>
      </c>
      <c r="F33" s="9" t="s">
        <v>133</v>
      </c>
      <c r="G33" s="9" t="s">
        <v>251</v>
      </c>
      <c r="H33" s="9" t="s">
        <v>512</v>
      </c>
      <c r="I33" s="9" t="s">
        <v>513</v>
      </c>
      <c r="K33" s="9" t="s">
        <v>37</v>
      </c>
      <c r="R33" s="9" t="s">
        <v>852</v>
      </c>
    </row>
    <row r="34" spans="1:18" s="9" customFormat="1" ht="20.5" hidden="1">
      <c r="A34" s="9" t="s">
        <v>515</v>
      </c>
      <c r="B34" s="61" t="s">
        <v>516</v>
      </c>
      <c r="C34" s="9" t="s">
        <v>516</v>
      </c>
      <c r="D34" s="9" t="s">
        <v>44</v>
      </c>
      <c r="E34" s="57">
        <v>2564</v>
      </c>
      <c r="F34" s="9" t="s">
        <v>133</v>
      </c>
      <c r="G34" s="9" t="s">
        <v>134</v>
      </c>
      <c r="H34" s="9" t="s">
        <v>518</v>
      </c>
      <c r="I34" s="9" t="s">
        <v>513</v>
      </c>
      <c r="K34" s="9" t="s">
        <v>37</v>
      </c>
      <c r="R34" s="9" t="s">
        <v>852</v>
      </c>
    </row>
    <row r="35" spans="1:18" s="9" customFormat="1" ht="20.5" hidden="1">
      <c r="A35" s="9" t="s">
        <v>520</v>
      </c>
      <c r="B35" s="61" t="s">
        <v>789</v>
      </c>
      <c r="C35" s="9" t="s">
        <v>521</v>
      </c>
      <c r="D35" s="9" t="s">
        <v>44</v>
      </c>
      <c r="E35" s="57">
        <v>2564</v>
      </c>
      <c r="F35" s="9" t="s">
        <v>133</v>
      </c>
      <c r="G35" s="9" t="s">
        <v>134</v>
      </c>
      <c r="H35" s="9" t="s">
        <v>523</v>
      </c>
      <c r="I35" s="9" t="s">
        <v>524</v>
      </c>
      <c r="K35" s="9" t="s">
        <v>37</v>
      </c>
      <c r="R35" s="9" t="s">
        <v>833</v>
      </c>
    </row>
    <row r="36" spans="1:18" s="9" customFormat="1" ht="20.5" hidden="1">
      <c r="A36" s="9" t="s">
        <v>525</v>
      </c>
      <c r="B36" s="61" t="s">
        <v>526</v>
      </c>
      <c r="C36" s="9" t="s">
        <v>526</v>
      </c>
      <c r="D36" s="9" t="s">
        <v>44</v>
      </c>
      <c r="E36" s="57">
        <v>2564</v>
      </c>
      <c r="F36" s="9" t="s">
        <v>133</v>
      </c>
      <c r="G36" s="9" t="s">
        <v>134</v>
      </c>
      <c r="H36" s="9" t="s">
        <v>523</v>
      </c>
      <c r="I36" s="9" t="s">
        <v>524</v>
      </c>
      <c r="K36" s="9" t="s">
        <v>37</v>
      </c>
      <c r="R36" s="9" t="s">
        <v>833</v>
      </c>
    </row>
    <row r="37" spans="1:18" s="9" customFormat="1" ht="20.5" hidden="1">
      <c r="A37" s="9" t="s">
        <v>528</v>
      </c>
      <c r="B37" s="61" t="s">
        <v>790</v>
      </c>
      <c r="C37" s="9" t="s">
        <v>529</v>
      </c>
      <c r="D37" s="9" t="s">
        <v>44</v>
      </c>
      <c r="E37" s="57">
        <v>2564</v>
      </c>
      <c r="F37" s="9" t="s">
        <v>133</v>
      </c>
      <c r="G37" s="9" t="s">
        <v>134</v>
      </c>
      <c r="H37" s="9" t="s">
        <v>523</v>
      </c>
      <c r="I37" s="9" t="s">
        <v>524</v>
      </c>
      <c r="K37" s="9" t="s">
        <v>37</v>
      </c>
      <c r="R37" s="9" t="s">
        <v>833</v>
      </c>
    </row>
    <row r="38" spans="1:18" s="9" customFormat="1" ht="20.5" hidden="1">
      <c r="A38" s="9" t="s">
        <v>532</v>
      </c>
      <c r="B38" s="61" t="s">
        <v>533</v>
      </c>
      <c r="C38" s="9" t="s">
        <v>533</v>
      </c>
      <c r="D38" s="9" t="s">
        <v>44</v>
      </c>
      <c r="E38" s="57">
        <v>2564</v>
      </c>
      <c r="F38" s="9" t="s">
        <v>133</v>
      </c>
      <c r="G38" s="9" t="s">
        <v>134</v>
      </c>
      <c r="H38" s="9" t="s">
        <v>111</v>
      </c>
      <c r="I38" s="9" t="s">
        <v>535</v>
      </c>
      <c r="K38" s="9" t="s">
        <v>37</v>
      </c>
      <c r="R38" s="9" t="s">
        <v>838</v>
      </c>
    </row>
    <row r="39" spans="1:18" s="9" customFormat="1" ht="20.5" hidden="1">
      <c r="A39" s="9" t="s">
        <v>542</v>
      </c>
      <c r="B39" s="61" t="s">
        <v>543</v>
      </c>
      <c r="C39" s="9" t="s">
        <v>543</v>
      </c>
      <c r="D39" s="9" t="s">
        <v>44</v>
      </c>
      <c r="E39" s="57">
        <v>2564</v>
      </c>
      <c r="F39" s="9" t="s">
        <v>545</v>
      </c>
      <c r="G39" s="9" t="s">
        <v>546</v>
      </c>
      <c r="H39" s="9" t="s">
        <v>547</v>
      </c>
      <c r="I39" s="9" t="s">
        <v>296</v>
      </c>
      <c r="K39" s="9" t="s">
        <v>37</v>
      </c>
      <c r="R39" s="9" t="s">
        <v>833</v>
      </c>
    </row>
    <row r="40" spans="1:18" s="9" customFormat="1" ht="20.5" hidden="1">
      <c r="A40" s="9" t="s">
        <v>549</v>
      </c>
      <c r="B40" s="61" t="s">
        <v>550</v>
      </c>
      <c r="C40" s="9" t="s">
        <v>550</v>
      </c>
      <c r="D40" s="9" t="s">
        <v>44</v>
      </c>
      <c r="E40" s="57">
        <v>2564</v>
      </c>
      <c r="F40" s="9" t="s">
        <v>133</v>
      </c>
      <c r="G40" s="9" t="s">
        <v>134</v>
      </c>
      <c r="H40" s="9" t="s">
        <v>552</v>
      </c>
      <c r="I40" s="9" t="s">
        <v>296</v>
      </c>
      <c r="K40" s="9" t="s">
        <v>37</v>
      </c>
      <c r="R40" s="9" t="s">
        <v>833</v>
      </c>
    </row>
    <row r="41" spans="1:18" s="9" customFormat="1" ht="20.5" hidden="1">
      <c r="A41" s="9" t="s">
        <v>556</v>
      </c>
      <c r="B41" s="61" t="s">
        <v>557</v>
      </c>
      <c r="C41" s="9" t="s">
        <v>557</v>
      </c>
      <c r="D41" s="9" t="s">
        <v>28</v>
      </c>
      <c r="E41" s="57">
        <v>2564</v>
      </c>
      <c r="F41" s="9" t="s">
        <v>133</v>
      </c>
      <c r="G41" s="9" t="s">
        <v>134</v>
      </c>
      <c r="H41" s="9" t="s">
        <v>502</v>
      </c>
      <c r="I41" s="9" t="s">
        <v>559</v>
      </c>
      <c r="K41" s="9" t="s">
        <v>37</v>
      </c>
      <c r="R41" s="9" t="s">
        <v>856</v>
      </c>
    </row>
    <row r="42" spans="1:18" s="9" customFormat="1" ht="20.5" hidden="1">
      <c r="A42" s="9" t="s">
        <v>561</v>
      </c>
      <c r="B42" s="61" t="s">
        <v>562</v>
      </c>
      <c r="C42" s="9" t="s">
        <v>562</v>
      </c>
      <c r="D42" s="9" t="s">
        <v>44</v>
      </c>
      <c r="E42" s="57">
        <v>2564</v>
      </c>
      <c r="F42" s="9" t="s">
        <v>133</v>
      </c>
      <c r="G42" s="9" t="s">
        <v>134</v>
      </c>
      <c r="H42" s="9" t="s">
        <v>564</v>
      </c>
      <c r="I42" s="9" t="s">
        <v>565</v>
      </c>
      <c r="K42" s="9" t="s">
        <v>37</v>
      </c>
      <c r="R42" s="9" t="s">
        <v>838</v>
      </c>
    </row>
    <row r="43" spans="1:18" s="9" customFormat="1" ht="20.5" hidden="1">
      <c r="A43" s="9" t="s">
        <v>567</v>
      </c>
      <c r="B43" s="61" t="s">
        <v>568</v>
      </c>
      <c r="C43" s="9" t="s">
        <v>568</v>
      </c>
      <c r="D43" s="9" t="s">
        <v>28</v>
      </c>
      <c r="E43" s="57">
        <v>2564</v>
      </c>
      <c r="F43" s="9" t="s">
        <v>133</v>
      </c>
      <c r="G43" s="9" t="s">
        <v>134</v>
      </c>
      <c r="H43" s="9" t="s">
        <v>148</v>
      </c>
      <c r="I43" s="9" t="s">
        <v>565</v>
      </c>
      <c r="K43" s="9" t="s">
        <v>37</v>
      </c>
      <c r="R43" s="9" t="s">
        <v>852</v>
      </c>
    </row>
    <row r="44" spans="1:18" s="9" customFormat="1" ht="20.5" hidden="1">
      <c r="A44" s="9" t="s">
        <v>575</v>
      </c>
      <c r="B44" s="61" t="s">
        <v>576</v>
      </c>
      <c r="C44" s="9" t="s">
        <v>576</v>
      </c>
      <c r="D44" s="9" t="s">
        <v>44</v>
      </c>
      <c r="E44" s="57">
        <v>2564</v>
      </c>
      <c r="F44" s="9" t="s">
        <v>133</v>
      </c>
      <c r="G44" s="9" t="s">
        <v>134</v>
      </c>
      <c r="H44" s="9" t="s">
        <v>148</v>
      </c>
      <c r="I44" s="9" t="s">
        <v>578</v>
      </c>
      <c r="K44" s="9" t="s">
        <v>37</v>
      </c>
      <c r="R44" s="9" t="s">
        <v>852</v>
      </c>
    </row>
    <row r="45" spans="1:18" s="9" customFormat="1" ht="20.5" hidden="1">
      <c r="A45" s="9" t="s">
        <v>582</v>
      </c>
      <c r="B45" s="61" t="s">
        <v>583</v>
      </c>
      <c r="C45" s="9" t="s">
        <v>583</v>
      </c>
      <c r="D45" s="9" t="s">
        <v>44</v>
      </c>
      <c r="E45" s="57">
        <v>2564</v>
      </c>
      <c r="F45" s="9" t="s">
        <v>133</v>
      </c>
      <c r="G45" s="9" t="s">
        <v>134</v>
      </c>
      <c r="H45" s="9" t="s">
        <v>301</v>
      </c>
      <c r="I45" s="9" t="s">
        <v>302</v>
      </c>
      <c r="K45" s="9" t="s">
        <v>37</v>
      </c>
      <c r="R45" s="9" t="s">
        <v>852</v>
      </c>
    </row>
    <row r="46" spans="1:18" s="9" customFormat="1" ht="20.5" hidden="1">
      <c r="A46" s="9" t="s">
        <v>749</v>
      </c>
      <c r="B46" s="61" t="s">
        <v>750</v>
      </c>
      <c r="C46" s="9" t="s">
        <v>750</v>
      </c>
      <c r="D46" s="9" t="s">
        <v>44</v>
      </c>
      <c r="E46" s="57">
        <v>2564</v>
      </c>
      <c r="F46" s="9" t="s">
        <v>133</v>
      </c>
      <c r="G46" s="9" t="s">
        <v>752</v>
      </c>
      <c r="H46" s="9" t="s">
        <v>753</v>
      </c>
      <c r="I46" s="9" t="s">
        <v>754</v>
      </c>
      <c r="K46" s="9" t="s">
        <v>37</v>
      </c>
      <c r="R46" s="9" t="s">
        <v>852</v>
      </c>
    </row>
    <row r="47" spans="1:18" s="9" customFormat="1" ht="20.5" hidden="1">
      <c r="A47" s="9" t="s">
        <v>755</v>
      </c>
      <c r="B47" s="62" t="str">
        <f t="shared" ref="B47:B78" si="0">HYPERLINK(Q47,C47)</f>
        <v>เพิ่มผลผลิตข้าวโพดเลี้ยงสัตว์และมูลค่าวัสดุเหลือใช้ทางการเกษตรในอุตสาหกรรมอาหารสัตว์</v>
      </c>
      <c r="C47" s="9" t="s">
        <v>756</v>
      </c>
      <c r="D47" s="9" t="s">
        <v>44</v>
      </c>
      <c r="E47" s="57">
        <v>2565</v>
      </c>
      <c r="F47" s="9" t="s">
        <v>154</v>
      </c>
      <c r="G47" s="9" t="s">
        <v>155</v>
      </c>
      <c r="H47" s="9" t="s">
        <v>361</v>
      </c>
      <c r="I47" s="9" t="s">
        <v>362</v>
      </c>
      <c r="K47" s="9" t="s">
        <v>37</v>
      </c>
      <c r="Q47" s="9" t="s">
        <v>834</v>
      </c>
      <c r="R47" s="9" t="s">
        <v>833</v>
      </c>
    </row>
    <row r="48" spans="1:18" s="9" customFormat="1" ht="20.5" hidden="1">
      <c r="A48" s="9" t="s">
        <v>758</v>
      </c>
      <c r="B48" s="62" t="str">
        <f t="shared" si="0"/>
        <v>การใช้ประโยชน์ของวัตถุดิบพื้นถิ่นอย่างคุ้มค่าและต่อยอดพัฒนาเศรษฐกิจฐานรากของชุมชน</v>
      </c>
      <c r="C48" s="9" t="s">
        <v>572</v>
      </c>
      <c r="D48" s="9" t="s">
        <v>44</v>
      </c>
      <c r="E48" s="57">
        <v>2565</v>
      </c>
      <c r="F48" s="9" t="s">
        <v>154</v>
      </c>
      <c r="G48" s="9" t="s">
        <v>155</v>
      </c>
      <c r="H48" s="9" t="s">
        <v>361</v>
      </c>
      <c r="I48" s="9" t="s">
        <v>362</v>
      </c>
      <c r="K48" s="9" t="s">
        <v>37</v>
      </c>
      <c r="Q48" s="9" t="s">
        <v>836</v>
      </c>
      <c r="R48" s="9" t="s">
        <v>833</v>
      </c>
    </row>
    <row r="49" spans="1:19" s="9" customFormat="1" ht="20.5" hidden="1">
      <c r="A49" s="9" t="s">
        <v>761</v>
      </c>
      <c r="B49" s="62" t="str">
        <f t="shared" si="0"/>
        <v>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</v>
      </c>
      <c r="C49" s="9" t="s">
        <v>762</v>
      </c>
      <c r="D49" s="9" t="s">
        <v>44</v>
      </c>
      <c r="E49" s="57">
        <v>2565</v>
      </c>
      <c r="F49" s="9" t="s">
        <v>154</v>
      </c>
      <c r="G49" s="9" t="s">
        <v>155</v>
      </c>
      <c r="H49" s="9" t="s">
        <v>764</v>
      </c>
      <c r="I49" s="9" t="s">
        <v>524</v>
      </c>
      <c r="K49" s="9" t="s">
        <v>37</v>
      </c>
      <c r="Q49" s="9" t="s">
        <v>839</v>
      </c>
      <c r="R49" s="9" t="s">
        <v>838</v>
      </c>
    </row>
    <row r="50" spans="1:19" s="9" customFormat="1" ht="20.5" hidden="1">
      <c r="A50" s="9" t="s">
        <v>765</v>
      </c>
      <c r="B50" s="62" t="str">
        <f t="shared" si="0"/>
        <v>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v>
      </c>
      <c r="C50" s="9" t="s">
        <v>766</v>
      </c>
      <c r="D50" s="9" t="s">
        <v>44</v>
      </c>
      <c r="E50" s="57">
        <v>2565</v>
      </c>
      <c r="F50" s="9" t="s">
        <v>154</v>
      </c>
      <c r="G50" s="9" t="s">
        <v>155</v>
      </c>
      <c r="H50" s="9" t="s">
        <v>507</v>
      </c>
      <c r="I50" s="9" t="s">
        <v>149</v>
      </c>
      <c r="K50" s="9" t="s">
        <v>37</v>
      </c>
      <c r="Q50" s="9" t="s">
        <v>841</v>
      </c>
      <c r="R50" s="9" t="s">
        <v>833</v>
      </c>
    </row>
    <row r="51" spans="1:19" s="9" customFormat="1" ht="20.5" hidden="1">
      <c r="A51" s="9" t="s">
        <v>768</v>
      </c>
      <c r="B51" s="62" t="str">
        <f t="shared" si="0"/>
        <v>นวัตกรรมการพัฒนาและยกระดับผลิตภัณฑ์ผ้าท้องถิ่นเสริมเศรษฐกิจฐานราก จังหวัดนราธิวาส</v>
      </c>
      <c r="C51" s="9" t="s">
        <v>277</v>
      </c>
      <c r="D51" s="9" t="s">
        <v>44</v>
      </c>
      <c r="E51" s="57">
        <v>2565</v>
      </c>
      <c r="F51" s="9" t="s">
        <v>154</v>
      </c>
      <c r="G51" s="9" t="s">
        <v>155</v>
      </c>
      <c r="H51" s="9" t="s">
        <v>502</v>
      </c>
      <c r="I51" s="9" t="s">
        <v>149</v>
      </c>
      <c r="K51" s="9" t="s">
        <v>37</v>
      </c>
      <c r="Q51" s="9" t="s">
        <v>844</v>
      </c>
      <c r="R51" s="9" t="s">
        <v>843</v>
      </c>
    </row>
    <row r="52" spans="1:19" s="9" customFormat="1" ht="20.5" hidden="1">
      <c r="A52" s="9" t="s">
        <v>770</v>
      </c>
      <c r="B52" s="62" t="str">
        <f t="shared" si="0"/>
        <v>เครื่องตรวจวัดความสุกของมะนาวด้วยเทคนิคการประมวลผลภาพเพื่อรองรับการขาดแคลนแรงงานภาคเกษตรกรรม</v>
      </c>
      <c r="C52" s="9" t="s">
        <v>771</v>
      </c>
      <c r="D52" s="9" t="s">
        <v>44</v>
      </c>
      <c r="E52" s="57">
        <v>2565</v>
      </c>
      <c r="F52" s="9" t="s">
        <v>154</v>
      </c>
      <c r="G52" s="9" t="s">
        <v>155</v>
      </c>
      <c r="H52" s="9" t="s">
        <v>523</v>
      </c>
      <c r="I52" s="9" t="s">
        <v>524</v>
      </c>
      <c r="K52" s="9" t="s">
        <v>37</v>
      </c>
      <c r="Q52" s="9" t="s">
        <v>847</v>
      </c>
      <c r="R52" s="9" t="s">
        <v>846</v>
      </c>
    </row>
    <row r="53" spans="1:19" s="9" customFormat="1" ht="20.5" hidden="1">
      <c r="A53" s="9" t="s">
        <v>849</v>
      </c>
      <c r="B53" s="62" t="str">
        <f t="shared" si="0"/>
        <v>โครงการวิจัยการพัฒนาผลิตภัณฑ์ขนมไทยลดพลังงานเพื่ออุตสาหกรรมการส่งออก: อาลัวกล้วย</v>
      </c>
      <c r="C53" s="9" t="s">
        <v>850</v>
      </c>
      <c r="D53" s="9" t="s">
        <v>44</v>
      </c>
      <c r="E53" s="57">
        <v>2565</v>
      </c>
      <c r="F53" s="9" t="s">
        <v>154</v>
      </c>
      <c r="G53" s="9" t="s">
        <v>155</v>
      </c>
      <c r="H53" s="9" t="s">
        <v>88</v>
      </c>
      <c r="I53" s="9" t="s">
        <v>89</v>
      </c>
      <c r="K53" s="9" t="s">
        <v>37</v>
      </c>
      <c r="Q53" s="9" t="s">
        <v>853</v>
      </c>
      <c r="R53" s="9" t="s">
        <v>852</v>
      </c>
    </row>
    <row r="54" spans="1:19" s="9" customFormat="1" ht="20.5" hidden="1">
      <c r="A54" s="9" t="s">
        <v>774</v>
      </c>
      <c r="B54" s="62" t="str">
        <f t="shared" si="0"/>
        <v>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</v>
      </c>
      <c r="C54" s="9" t="s">
        <v>775</v>
      </c>
      <c r="D54" s="9" t="s">
        <v>44</v>
      </c>
      <c r="E54" s="57">
        <v>2565</v>
      </c>
      <c r="F54" s="9" t="s">
        <v>154</v>
      </c>
      <c r="G54" s="9" t="s">
        <v>155</v>
      </c>
      <c r="H54" s="9" t="s">
        <v>777</v>
      </c>
      <c r="I54" s="9" t="s">
        <v>855</v>
      </c>
      <c r="K54" s="9" t="s">
        <v>37</v>
      </c>
      <c r="Q54" s="9" t="s">
        <v>857</v>
      </c>
      <c r="R54" s="9" t="s">
        <v>856</v>
      </c>
    </row>
    <row r="55" spans="1:19" s="9" customFormat="1" ht="20.5" hidden="1">
      <c r="A55" s="9" t="s">
        <v>860</v>
      </c>
      <c r="B55" s="62" t="str">
        <f t="shared" si="0"/>
        <v>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</v>
      </c>
      <c r="C55" s="9" t="s">
        <v>861</v>
      </c>
      <c r="D55" s="9" t="s">
        <v>44</v>
      </c>
      <c r="E55" s="57">
        <v>2565</v>
      </c>
      <c r="F55" s="9" t="s">
        <v>154</v>
      </c>
      <c r="G55" s="9" t="s">
        <v>155</v>
      </c>
      <c r="H55" s="9" t="s">
        <v>863</v>
      </c>
      <c r="I55" s="9" t="s">
        <v>524</v>
      </c>
      <c r="K55" s="9" t="s">
        <v>37</v>
      </c>
      <c r="Q55" s="9" t="s">
        <v>864</v>
      </c>
      <c r="R55" s="9" t="s">
        <v>838</v>
      </c>
    </row>
    <row r="56" spans="1:19" s="9" customFormat="1" ht="20.5" hidden="1">
      <c r="A56" s="9" t="s">
        <v>778</v>
      </c>
      <c r="B56" s="62" t="str">
        <f t="shared" si="0"/>
        <v>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</v>
      </c>
      <c r="C56" s="9" t="s">
        <v>779</v>
      </c>
      <c r="D56" s="9" t="s">
        <v>44</v>
      </c>
      <c r="E56" s="57">
        <v>2565</v>
      </c>
      <c r="F56" s="9" t="s">
        <v>154</v>
      </c>
      <c r="G56" s="9" t="s">
        <v>155</v>
      </c>
      <c r="H56" s="9" t="s">
        <v>523</v>
      </c>
      <c r="I56" s="9" t="s">
        <v>524</v>
      </c>
      <c r="K56" s="9" t="s">
        <v>37</v>
      </c>
      <c r="Q56" s="9" t="s">
        <v>866</v>
      </c>
      <c r="R56" s="9" t="s">
        <v>838</v>
      </c>
    </row>
    <row r="57" spans="1:19" s="9" customFormat="1" ht="20.5" hidden="1">
      <c r="A57" s="9" t="s">
        <v>781</v>
      </c>
      <c r="B57" s="62" t="str">
        <f t="shared" si="0"/>
        <v>โครงการส่งเสริมการนำ ววน. เพื่อพัฒนางานตามโครงการพระราชดำริ</v>
      </c>
      <c r="C57" s="9" t="s">
        <v>510</v>
      </c>
      <c r="D57" s="9" t="s">
        <v>44</v>
      </c>
      <c r="E57" s="57">
        <v>2565</v>
      </c>
      <c r="F57" s="9" t="s">
        <v>154</v>
      </c>
      <c r="G57" s="9" t="s">
        <v>155</v>
      </c>
      <c r="H57" s="9" t="s">
        <v>512</v>
      </c>
      <c r="I57" s="9" t="s">
        <v>868</v>
      </c>
      <c r="K57" s="9" t="s">
        <v>37</v>
      </c>
      <c r="Q57" s="9" t="s">
        <v>869</v>
      </c>
      <c r="R57" s="9" t="s">
        <v>833</v>
      </c>
    </row>
    <row r="58" spans="1:19" s="9" customFormat="1" ht="20.5" hidden="1">
      <c r="A58" s="9" t="s">
        <v>783</v>
      </c>
      <c r="B58" s="62" t="str">
        <f t="shared" si="0"/>
        <v>ยุทธศาสตร์มหาวิทยาลัยราชภัฏเพื่อการพัฒนาท้องถิ่น</v>
      </c>
      <c r="C58" s="9" t="s">
        <v>533</v>
      </c>
      <c r="D58" s="9" t="s">
        <v>44</v>
      </c>
      <c r="E58" s="57">
        <v>2565</v>
      </c>
      <c r="F58" s="9" t="s">
        <v>154</v>
      </c>
      <c r="G58" s="9" t="s">
        <v>155</v>
      </c>
      <c r="H58" s="9" t="s">
        <v>111</v>
      </c>
      <c r="I58" s="9" t="s">
        <v>535</v>
      </c>
      <c r="K58" s="9" t="s">
        <v>37</v>
      </c>
      <c r="Q58" s="9" t="s">
        <v>871</v>
      </c>
      <c r="R58" s="9" t="s">
        <v>838</v>
      </c>
    </row>
    <row r="59" spans="1:19" s="9" customFormat="1" ht="20.5" hidden="1">
      <c r="A59" s="9" t="s">
        <v>873</v>
      </c>
      <c r="B59" s="62" t="str">
        <f t="shared" si="0"/>
        <v>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</v>
      </c>
      <c r="C59" s="9" t="s">
        <v>874</v>
      </c>
      <c r="D59" s="9" t="s">
        <v>44</v>
      </c>
      <c r="E59" s="57">
        <v>2565</v>
      </c>
      <c r="F59" s="9" t="s">
        <v>876</v>
      </c>
      <c r="G59" s="9" t="s">
        <v>155</v>
      </c>
      <c r="H59" s="9" t="s">
        <v>564</v>
      </c>
      <c r="I59" s="9" t="s">
        <v>565</v>
      </c>
      <c r="K59" s="9" t="s">
        <v>37</v>
      </c>
      <c r="Q59" s="9" t="s">
        <v>877</v>
      </c>
      <c r="R59" s="9" t="s">
        <v>852</v>
      </c>
    </row>
    <row r="60" spans="1:19" s="9" customFormat="1" ht="20.5" hidden="1">
      <c r="A60" s="9" t="s">
        <v>880</v>
      </c>
      <c r="B60" s="62" t="str">
        <f t="shared" si="0"/>
        <v>ชาสมุนไพรต้านมะเร็งจากกรุงเขมา</v>
      </c>
      <c r="C60" s="9" t="s">
        <v>881</v>
      </c>
      <c r="D60" s="9" t="s">
        <v>44</v>
      </c>
      <c r="E60" s="57">
        <v>2565</v>
      </c>
      <c r="F60" s="9" t="s">
        <v>154</v>
      </c>
      <c r="G60" s="9" t="s">
        <v>155</v>
      </c>
      <c r="H60" s="9" t="s">
        <v>122</v>
      </c>
      <c r="I60" s="9" t="s">
        <v>722</v>
      </c>
      <c r="K60" s="9" t="s">
        <v>37</v>
      </c>
      <c r="Q60" s="9" t="s">
        <v>883</v>
      </c>
      <c r="R60" s="9" t="s">
        <v>843</v>
      </c>
    </row>
    <row r="61" spans="1:19" s="66" customFormat="1" ht="20.5" hidden="1">
      <c r="A61" s="66" t="s">
        <v>736</v>
      </c>
      <c r="B61" s="76" t="str">
        <f t="shared" si="0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61" s="70" t="s">
        <v>737</v>
      </c>
      <c r="D61" s="70" t="s">
        <v>44</v>
      </c>
      <c r="E61" s="71">
        <v>2566</v>
      </c>
      <c r="F61" s="70" t="s">
        <v>336</v>
      </c>
      <c r="G61" s="70" t="s">
        <v>347</v>
      </c>
      <c r="H61" s="70" t="s">
        <v>728</v>
      </c>
      <c r="I61" s="70" t="s">
        <v>958</v>
      </c>
      <c r="J61" s="70"/>
      <c r="K61" s="70" t="s">
        <v>37</v>
      </c>
      <c r="L61" s="70" t="s">
        <v>739</v>
      </c>
      <c r="M61" s="70"/>
      <c r="N61" s="70"/>
      <c r="O61" s="70"/>
      <c r="P61" s="70"/>
      <c r="Q61" s="66" t="s">
        <v>964</v>
      </c>
      <c r="R61" s="70" t="s">
        <v>959</v>
      </c>
      <c r="S61" s="9"/>
    </row>
    <row r="62" spans="1:19" s="66" customFormat="1" ht="20.5" hidden="1">
      <c r="A62" s="66" t="s">
        <v>971</v>
      </c>
      <c r="B62" s="62" t="str">
        <f t="shared" si="0"/>
        <v>โครงการประเมินศักยภาพน้ำมันหอมระเหยจากพืชสมุนไพรเพื่อใช้ในการเคลือบเมล็ดพันธุ์คราม</v>
      </c>
      <c r="C62" s="66" t="s">
        <v>972</v>
      </c>
      <c r="D62" s="66" t="s">
        <v>28</v>
      </c>
      <c r="E62" s="67">
        <v>2566</v>
      </c>
      <c r="F62" s="66" t="s">
        <v>336</v>
      </c>
      <c r="G62" s="66" t="s">
        <v>347</v>
      </c>
      <c r="H62" s="66" t="s">
        <v>973</v>
      </c>
      <c r="I62" s="66" t="s">
        <v>722</v>
      </c>
      <c r="K62" s="66" t="s">
        <v>37</v>
      </c>
      <c r="Q62" s="66" t="s">
        <v>974</v>
      </c>
      <c r="R62" s="66" t="s">
        <v>856</v>
      </c>
      <c r="S62" s="9"/>
    </row>
    <row r="63" spans="1:19" s="66" customFormat="1" ht="20.5" hidden="1">
      <c r="A63" s="66" t="s">
        <v>975</v>
      </c>
      <c r="B63" s="62" t="str">
        <f t="shared" si="0"/>
        <v>แผนงานการพัฒนาด้านอุตสาหกรรมแปรรูปยางดิบและผลิตภัณฑ์ยาง</v>
      </c>
      <c r="C63" s="66" t="s">
        <v>976</v>
      </c>
      <c r="D63" s="66" t="s">
        <v>44</v>
      </c>
      <c r="E63" s="67">
        <v>2566</v>
      </c>
      <c r="F63" s="66" t="s">
        <v>336</v>
      </c>
      <c r="G63" s="66" t="s">
        <v>347</v>
      </c>
      <c r="H63" s="66" t="s">
        <v>977</v>
      </c>
      <c r="I63" s="66" t="s">
        <v>978</v>
      </c>
      <c r="K63" s="66" t="s">
        <v>49</v>
      </c>
      <c r="Q63" s="66" t="s">
        <v>979</v>
      </c>
      <c r="R63" s="66" t="s">
        <v>846</v>
      </c>
      <c r="S63" s="9"/>
    </row>
    <row r="64" spans="1:19" s="66" customFormat="1" ht="20.5" hidden="1">
      <c r="A64" s="66" t="s">
        <v>980</v>
      </c>
      <c r="B64" s="62" t="str">
        <f t="shared" si="0"/>
        <v>โครงการส่งเสริมเกษตรปลอดภัย</v>
      </c>
      <c r="C64" s="66" t="s">
        <v>981</v>
      </c>
      <c r="D64" s="66" t="s">
        <v>44</v>
      </c>
      <c r="E64" s="67">
        <v>2566</v>
      </c>
      <c r="F64" s="66" t="s">
        <v>336</v>
      </c>
      <c r="G64" s="66" t="s">
        <v>347</v>
      </c>
      <c r="H64" s="66" t="s">
        <v>135</v>
      </c>
      <c r="I64" s="66" t="s">
        <v>982</v>
      </c>
      <c r="K64" s="66" t="s">
        <v>37</v>
      </c>
      <c r="Q64" s="66" t="s">
        <v>983</v>
      </c>
      <c r="R64" s="66" t="s">
        <v>833</v>
      </c>
      <c r="S64" s="9"/>
    </row>
    <row r="65" spans="1:19" s="66" customFormat="1" ht="20.5" hidden="1">
      <c r="A65" s="66" t="s">
        <v>984</v>
      </c>
      <c r="B65" s="62" t="str">
        <f t="shared" si="0"/>
        <v>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</v>
      </c>
      <c r="C65" s="66" t="s">
        <v>985</v>
      </c>
      <c r="D65" s="66" t="s">
        <v>44</v>
      </c>
      <c r="E65" s="67">
        <v>2566</v>
      </c>
      <c r="F65" s="66" t="s">
        <v>336</v>
      </c>
      <c r="G65" s="66" t="s">
        <v>347</v>
      </c>
      <c r="H65" s="66" t="s">
        <v>863</v>
      </c>
      <c r="I65" s="66" t="s">
        <v>524</v>
      </c>
      <c r="K65" s="66" t="s">
        <v>37</v>
      </c>
      <c r="Q65" s="66" t="s">
        <v>986</v>
      </c>
      <c r="R65" s="66" t="s">
        <v>852</v>
      </c>
      <c r="S65" s="9"/>
    </row>
    <row r="66" spans="1:19" s="66" customFormat="1" ht="20.5" hidden="1">
      <c r="A66" s="66" t="s">
        <v>987</v>
      </c>
      <c r="B66" s="62" t="str">
        <f t="shared" si="0"/>
        <v>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</v>
      </c>
      <c r="C66" s="66" t="s">
        <v>988</v>
      </c>
      <c r="D66" s="66" t="s">
        <v>44</v>
      </c>
      <c r="E66" s="67">
        <v>2566</v>
      </c>
      <c r="F66" s="66" t="s">
        <v>336</v>
      </c>
      <c r="G66" s="66" t="s">
        <v>347</v>
      </c>
      <c r="H66" s="66" t="s">
        <v>989</v>
      </c>
      <c r="I66" s="66" t="s">
        <v>524</v>
      </c>
      <c r="K66" s="66" t="s">
        <v>37</v>
      </c>
      <c r="Q66" s="66" t="s">
        <v>990</v>
      </c>
      <c r="R66" s="66" t="s">
        <v>856</v>
      </c>
      <c r="S66" s="9"/>
    </row>
    <row r="67" spans="1:19" s="66" customFormat="1" ht="20.5" hidden="1">
      <c r="A67" s="66" t="s">
        <v>991</v>
      </c>
      <c r="B67" s="62" t="str">
        <f t="shared" si="0"/>
        <v>เครื่องเปิดดอกเห็ดนางฟ้าแบบอัตโนมัติสำหรับใช้ภายในบ้าน</v>
      </c>
      <c r="C67" s="66" t="s">
        <v>992</v>
      </c>
      <c r="D67" s="66" t="s">
        <v>44</v>
      </c>
      <c r="E67" s="67">
        <v>2566</v>
      </c>
      <c r="F67" s="66" t="s">
        <v>336</v>
      </c>
      <c r="G67" s="66" t="s">
        <v>347</v>
      </c>
      <c r="H67" s="66" t="s">
        <v>764</v>
      </c>
      <c r="I67" s="66" t="s">
        <v>524</v>
      </c>
      <c r="K67" s="66" t="s">
        <v>37</v>
      </c>
      <c r="Q67" s="66" t="s">
        <v>993</v>
      </c>
      <c r="R67" s="66" t="s">
        <v>856</v>
      </c>
      <c r="S67" s="9"/>
    </row>
    <row r="68" spans="1:19" s="66" customFormat="1" ht="20.5" hidden="1">
      <c r="A68" s="66" t="s">
        <v>994</v>
      </c>
      <c r="B68" s="62" t="str">
        <f t="shared" si="0"/>
        <v>การพัฒนาเทคโนโลยีอัจฉริยะเพื่อยกระดับการผลิตและเพิ่มมูลค่าพืชสมุนไพรฟ้าทะลายโจร</v>
      </c>
      <c r="C68" s="66" t="s">
        <v>995</v>
      </c>
      <c r="D68" s="66" t="s">
        <v>44</v>
      </c>
      <c r="E68" s="67">
        <v>2566</v>
      </c>
      <c r="F68" s="66" t="s">
        <v>336</v>
      </c>
      <c r="G68" s="66" t="s">
        <v>347</v>
      </c>
      <c r="H68" s="66" t="s">
        <v>523</v>
      </c>
      <c r="I68" s="66" t="s">
        <v>524</v>
      </c>
      <c r="K68" s="66" t="s">
        <v>37</v>
      </c>
      <c r="Q68" s="66" t="s">
        <v>996</v>
      </c>
      <c r="R68" s="66" t="s">
        <v>846</v>
      </c>
      <c r="S68" s="9"/>
    </row>
    <row r="69" spans="1:19" s="66" customFormat="1" ht="20.5" hidden="1">
      <c r="A69" s="66" t="s">
        <v>997</v>
      </c>
      <c r="B69" s="62" t="str">
        <f t="shared" si="0"/>
        <v>การออกแบบเฟอร์นิเจอร์รูปแบบมัลติฟังก์ชั่นเพื่อเพิ่มพื้นที่ใช้สอยสำหรับที่อยู่อาศัยขนาดเล็ก</v>
      </c>
      <c r="C69" s="66" t="s">
        <v>998</v>
      </c>
      <c r="D69" s="66" t="s">
        <v>44</v>
      </c>
      <c r="E69" s="67">
        <v>2566</v>
      </c>
      <c r="F69" s="66" t="s">
        <v>336</v>
      </c>
      <c r="G69" s="66" t="s">
        <v>347</v>
      </c>
      <c r="H69" s="66" t="s">
        <v>764</v>
      </c>
      <c r="I69" s="66" t="s">
        <v>524</v>
      </c>
      <c r="K69" s="66" t="s">
        <v>37</v>
      </c>
      <c r="Q69" s="66" t="s">
        <v>999</v>
      </c>
      <c r="R69" s="66" t="s">
        <v>856</v>
      </c>
      <c r="S69" s="9"/>
    </row>
    <row r="70" spans="1:19" s="66" customFormat="1" ht="20.5" hidden="1">
      <c r="A70" s="66" t="s">
        <v>1000</v>
      </c>
      <c r="B70" s="62" t="str">
        <f t="shared" si="0"/>
        <v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</v>
      </c>
      <c r="C70" s="66" t="s">
        <v>1001</v>
      </c>
      <c r="D70" s="66" t="s">
        <v>44</v>
      </c>
      <c r="E70" s="67">
        <v>2566</v>
      </c>
      <c r="F70" s="66" t="s">
        <v>336</v>
      </c>
      <c r="G70" s="66" t="s">
        <v>347</v>
      </c>
      <c r="H70" s="66" t="s">
        <v>1002</v>
      </c>
      <c r="I70" s="66" t="s">
        <v>559</v>
      </c>
      <c r="K70" s="66" t="s">
        <v>37</v>
      </c>
      <c r="Q70" s="66" t="s">
        <v>1003</v>
      </c>
      <c r="R70" s="66" t="s">
        <v>891</v>
      </c>
      <c r="S70" s="9"/>
    </row>
    <row r="71" spans="1:19" s="66" customFormat="1" ht="20.5" hidden="1">
      <c r="A71" s="66" t="s">
        <v>1008</v>
      </c>
      <c r="B71" s="62" t="str">
        <f t="shared" si="0"/>
        <v>การยกระดับจังหวัดกาญจนบุรีสู่เมืองท่องเที่ยวคาร์บอนต่ำ</v>
      </c>
      <c r="C71" s="66" t="s">
        <v>1009</v>
      </c>
      <c r="D71" s="66" t="s">
        <v>44</v>
      </c>
      <c r="E71" s="67">
        <v>2566</v>
      </c>
      <c r="F71" s="66" t="s">
        <v>336</v>
      </c>
      <c r="G71" s="66" t="s">
        <v>347</v>
      </c>
      <c r="H71" s="66" t="s">
        <v>1010</v>
      </c>
      <c r="I71" s="66" t="s">
        <v>338</v>
      </c>
      <c r="K71" s="66" t="s">
        <v>37</v>
      </c>
      <c r="Q71" s="66" t="s">
        <v>1011</v>
      </c>
      <c r="R71" s="66" t="s">
        <v>833</v>
      </c>
      <c r="S71" s="9"/>
    </row>
    <row r="72" spans="1:19" s="66" customFormat="1" ht="20.5" hidden="1">
      <c r="A72" s="66" t="s">
        <v>1012</v>
      </c>
      <c r="B72" s="62" t="str">
        <f t="shared" si="0"/>
        <v>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</v>
      </c>
      <c r="C72" s="66" t="s">
        <v>1013</v>
      </c>
      <c r="D72" s="66" t="s">
        <v>44</v>
      </c>
      <c r="E72" s="67">
        <v>2566</v>
      </c>
      <c r="F72" s="66" t="s">
        <v>336</v>
      </c>
      <c r="G72" s="66" t="s">
        <v>347</v>
      </c>
      <c r="H72" s="66" t="s">
        <v>1010</v>
      </c>
      <c r="I72" s="66" t="s">
        <v>338</v>
      </c>
      <c r="K72" s="66" t="s">
        <v>37</v>
      </c>
      <c r="Q72" s="66" t="s">
        <v>1014</v>
      </c>
      <c r="R72" s="66" t="s">
        <v>833</v>
      </c>
      <c r="S72" s="9"/>
    </row>
    <row r="73" spans="1:19" s="66" customFormat="1" ht="20.5" hidden="1">
      <c r="A73" s="66" t="s">
        <v>1015</v>
      </c>
      <c r="B73" s="62" t="str">
        <f t="shared" si="0"/>
        <v>ผลของอัตราส่วนน้ำตาล และกะทิต่อคุณภาพทางกายภาพ และประสาทสัมผัสของข้าวเหนียวมูนเพื่อสุขภาพ</v>
      </c>
      <c r="C73" s="66" t="s">
        <v>1016</v>
      </c>
      <c r="D73" s="66" t="s">
        <v>44</v>
      </c>
      <c r="E73" s="67">
        <v>2566</v>
      </c>
      <c r="F73" s="66" t="s">
        <v>336</v>
      </c>
      <c r="G73" s="66" t="s">
        <v>347</v>
      </c>
      <c r="H73" s="66" t="s">
        <v>1017</v>
      </c>
      <c r="I73" s="66" t="s">
        <v>338</v>
      </c>
      <c r="K73" s="66" t="s">
        <v>37</v>
      </c>
      <c r="Q73" s="66" t="s">
        <v>1018</v>
      </c>
      <c r="R73" s="66" t="s">
        <v>833</v>
      </c>
      <c r="S73" s="9"/>
    </row>
    <row r="74" spans="1:19" s="66" customFormat="1" ht="20.5" hidden="1">
      <c r="A74" s="66" t="s">
        <v>1019</v>
      </c>
      <c r="B74" s="62" t="str">
        <f t="shared" si="0"/>
        <v>โครงการส่งเสริมธุรกิจนวัตกรรมที่ใช้เทคโนโลยีเชิงลึกในระดับภูมิภาค</v>
      </c>
      <c r="C74" s="66" t="s">
        <v>1020</v>
      </c>
      <c r="D74" s="66" t="s">
        <v>44</v>
      </c>
      <c r="E74" s="67">
        <v>2566</v>
      </c>
      <c r="F74" s="66" t="s">
        <v>336</v>
      </c>
      <c r="G74" s="66" t="s">
        <v>347</v>
      </c>
      <c r="H74" s="66" t="s">
        <v>301</v>
      </c>
      <c r="I74" s="66" t="s">
        <v>929</v>
      </c>
      <c r="K74" s="66" t="s">
        <v>37</v>
      </c>
      <c r="Q74" s="66" t="s">
        <v>1021</v>
      </c>
      <c r="R74" s="66" t="s">
        <v>891</v>
      </c>
      <c r="S74" s="9"/>
    </row>
    <row r="75" spans="1:19" s="66" customFormat="1" ht="20.5" hidden="1">
      <c r="A75" s="66" t="s">
        <v>1022</v>
      </c>
      <c r="B75" s="62" t="str">
        <f t="shared" si="0"/>
        <v>โครงการพัฒนาธุรกิจนวัตกรรมในจังหวัดภาคใต้ชายแดน</v>
      </c>
      <c r="C75" s="66" t="s">
        <v>1023</v>
      </c>
      <c r="D75" s="66" t="s">
        <v>44</v>
      </c>
      <c r="E75" s="67">
        <v>2566</v>
      </c>
      <c r="F75" s="66" t="s">
        <v>336</v>
      </c>
      <c r="G75" s="66" t="s">
        <v>347</v>
      </c>
      <c r="H75" s="66" t="s">
        <v>301</v>
      </c>
      <c r="I75" s="66" t="s">
        <v>929</v>
      </c>
      <c r="K75" s="66" t="s">
        <v>37</v>
      </c>
      <c r="Q75" s="66" t="s">
        <v>1024</v>
      </c>
      <c r="R75" s="66" t="s">
        <v>852</v>
      </c>
      <c r="S75" s="9"/>
    </row>
    <row r="76" spans="1:19" s="66" customFormat="1" ht="20.5" hidden="1">
      <c r="A76" s="66" t="s">
        <v>1025</v>
      </c>
      <c r="B76" s="62" t="str">
        <f t="shared" si="0"/>
        <v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v>
      </c>
      <c r="C76" s="66" t="s">
        <v>1026</v>
      </c>
      <c r="D76" s="66" t="s">
        <v>44</v>
      </c>
      <c r="E76" s="67">
        <v>2566</v>
      </c>
      <c r="F76" s="66" t="s">
        <v>336</v>
      </c>
      <c r="G76" s="66" t="s">
        <v>347</v>
      </c>
      <c r="H76" s="66" t="s">
        <v>111</v>
      </c>
      <c r="I76" s="66" t="s">
        <v>535</v>
      </c>
      <c r="K76" s="66" t="s">
        <v>37</v>
      </c>
      <c r="Q76" s="66" t="s">
        <v>1027</v>
      </c>
      <c r="R76" s="66" t="s">
        <v>838</v>
      </c>
      <c r="S76" s="9"/>
    </row>
    <row r="77" spans="1:19" s="66" customFormat="1" ht="20.5" hidden="1">
      <c r="A77" s="66" t="s">
        <v>1028</v>
      </c>
      <c r="B77" s="62" t="str">
        <f t="shared" si="0"/>
        <v>ระบบเครื่องกรองน้ำแรเคลื่อนที่การไหลหมุนเวียนเพื่อใชในการอุโภคบริโภคในชุมชน</v>
      </c>
      <c r="C77" s="66" t="s">
        <v>1029</v>
      </c>
      <c r="D77" s="66" t="s">
        <v>44</v>
      </c>
      <c r="E77" s="67">
        <v>2566</v>
      </c>
      <c r="F77" s="66" t="s">
        <v>336</v>
      </c>
      <c r="G77" s="66" t="s">
        <v>347</v>
      </c>
      <c r="H77" s="66" t="s">
        <v>111</v>
      </c>
      <c r="I77" s="66" t="s">
        <v>367</v>
      </c>
      <c r="K77" s="66" t="s">
        <v>37</v>
      </c>
      <c r="Q77" s="66" t="s">
        <v>1030</v>
      </c>
      <c r="R77" s="66" t="s">
        <v>856</v>
      </c>
      <c r="S77" s="9"/>
    </row>
    <row r="78" spans="1:19" s="66" customFormat="1" ht="20.5" hidden="1">
      <c r="A78" s="66" t="s">
        <v>1031</v>
      </c>
      <c r="B78" s="62" t="str">
        <f t="shared" si="0"/>
        <v>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</v>
      </c>
      <c r="C78" s="66" t="s">
        <v>1032</v>
      </c>
      <c r="D78" s="66" t="s">
        <v>44</v>
      </c>
      <c r="E78" s="67">
        <v>2566</v>
      </c>
      <c r="F78" s="66" t="s">
        <v>336</v>
      </c>
      <c r="G78" s="66" t="s">
        <v>347</v>
      </c>
      <c r="H78" s="66" t="s">
        <v>111</v>
      </c>
      <c r="I78" s="66" t="s">
        <v>367</v>
      </c>
      <c r="K78" s="66" t="s">
        <v>37</v>
      </c>
      <c r="Q78" s="66" t="s">
        <v>1033</v>
      </c>
      <c r="R78" s="66" t="s">
        <v>912</v>
      </c>
      <c r="S78" s="9"/>
    </row>
    <row r="79" spans="1:19" s="66" customFormat="1" ht="20.5" hidden="1">
      <c r="A79" s="66" t="s">
        <v>1034</v>
      </c>
      <c r="B79" s="62" t="str">
        <f t="shared" ref="B79:B95" si="1">HYPERLINK(Q79,C79)</f>
        <v>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</v>
      </c>
      <c r="C79" s="66" t="s">
        <v>1035</v>
      </c>
      <c r="D79" s="66" t="s">
        <v>44</v>
      </c>
      <c r="E79" s="67">
        <v>2566</v>
      </c>
      <c r="F79" s="66" t="s">
        <v>336</v>
      </c>
      <c r="G79" s="66" t="s">
        <v>347</v>
      </c>
      <c r="H79" s="66" t="s">
        <v>111</v>
      </c>
      <c r="I79" s="66" t="s">
        <v>367</v>
      </c>
      <c r="K79" s="66" t="s">
        <v>37</v>
      </c>
      <c r="Q79" s="66" t="s">
        <v>1036</v>
      </c>
      <c r="R79" s="66" t="s">
        <v>833</v>
      </c>
      <c r="S79" s="9"/>
    </row>
    <row r="80" spans="1:19" s="66" customFormat="1" ht="20.5" hidden="1">
      <c r="A80" s="66" t="s">
        <v>1037</v>
      </c>
      <c r="B80" s="62" t="str">
        <f t="shared" si="1"/>
        <v>ยกระดับผลิตภัณฑ์ชุมชน OTOP</v>
      </c>
      <c r="C80" s="66" t="s">
        <v>1038</v>
      </c>
      <c r="D80" s="66" t="s">
        <v>44</v>
      </c>
      <c r="E80" s="67">
        <v>2566</v>
      </c>
      <c r="F80" s="66" t="s">
        <v>336</v>
      </c>
      <c r="G80" s="66" t="s">
        <v>347</v>
      </c>
      <c r="H80" s="66" t="s">
        <v>111</v>
      </c>
      <c r="I80" s="66" t="s">
        <v>367</v>
      </c>
      <c r="K80" s="66" t="s">
        <v>37</v>
      </c>
      <c r="Q80" s="66" t="s">
        <v>1039</v>
      </c>
      <c r="R80" s="66" t="s">
        <v>856</v>
      </c>
      <c r="S80" s="9"/>
    </row>
    <row r="81" spans="1:21" s="66" customFormat="1" ht="20.5" hidden="1">
      <c r="A81" s="66" t="s">
        <v>1040</v>
      </c>
      <c r="B81" s="62" t="str">
        <f t="shared" si="1"/>
        <v>การเพิ่มมูลค่าผลิตภัณฑ์อัญชันแห้งโดยสร้างแบรนด์ผลิตภัณฑ์ชุมชน "TARATEA BLUEPEA มาตรฐาน อย.</v>
      </c>
      <c r="C81" s="66" t="s">
        <v>1041</v>
      </c>
      <c r="D81" s="66" t="s">
        <v>44</v>
      </c>
      <c r="E81" s="67">
        <v>2566</v>
      </c>
      <c r="F81" s="66" t="s">
        <v>336</v>
      </c>
      <c r="G81" s="66" t="s">
        <v>347</v>
      </c>
      <c r="H81" s="66" t="s">
        <v>111</v>
      </c>
      <c r="I81" s="66" t="s">
        <v>367</v>
      </c>
      <c r="K81" s="66" t="s">
        <v>37</v>
      </c>
      <c r="Q81" s="66" t="s">
        <v>1042</v>
      </c>
      <c r="R81" s="66" t="s">
        <v>846</v>
      </c>
      <c r="S81" s="9"/>
    </row>
    <row r="82" spans="1:21" s="66" customFormat="1" ht="20.5" hidden="1">
      <c r="A82" s="66" t="s">
        <v>1043</v>
      </c>
      <c r="B82" s="62" t="str">
        <f t="shared" si="1"/>
        <v>การผลิตสารเสริมประสิทธิภาพเพื่อกระตุ้นการเจริญเติบโตพืชจากสาหร่ายทะเลเชิงพานิชย์</v>
      </c>
      <c r="C82" s="66" t="s">
        <v>1044</v>
      </c>
      <c r="D82" s="66" t="s">
        <v>28</v>
      </c>
      <c r="E82" s="67">
        <v>2566</v>
      </c>
      <c r="F82" s="66" t="s">
        <v>1045</v>
      </c>
      <c r="G82" s="66" t="s">
        <v>1046</v>
      </c>
      <c r="H82" s="66" t="s">
        <v>1047</v>
      </c>
      <c r="I82" s="66" t="s">
        <v>754</v>
      </c>
      <c r="K82" s="66" t="s">
        <v>37</v>
      </c>
      <c r="Q82" s="66" t="s">
        <v>1048</v>
      </c>
      <c r="R82" s="66" t="s">
        <v>843</v>
      </c>
      <c r="S82" s="9"/>
    </row>
    <row r="83" spans="1:21" s="66" customFormat="1" ht="20.5" hidden="1">
      <c r="A83" s="66" t="s">
        <v>1053</v>
      </c>
      <c r="B83" s="62" t="str">
        <f t="shared" si="1"/>
        <v>การเสริมศักยภาพเชิงนวัตกรรมเพื่อยกระดับวิสาหกิจชุมชนพืชสมุนไพรในพื้นที่จังหวัดเชียงใหม่</v>
      </c>
      <c r="C83" s="70" t="s">
        <v>1054</v>
      </c>
      <c r="D83" s="70" t="s">
        <v>44</v>
      </c>
      <c r="E83" s="71">
        <v>2567</v>
      </c>
      <c r="F83" s="70" t="s">
        <v>605</v>
      </c>
      <c r="G83" s="70" t="s">
        <v>167</v>
      </c>
      <c r="H83" s="70" t="s">
        <v>1055</v>
      </c>
      <c r="I83" s="70" t="s">
        <v>61</v>
      </c>
      <c r="J83" s="70"/>
      <c r="K83" s="70" t="s">
        <v>37</v>
      </c>
      <c r="L83" s="70" t="s">
        <v>1056</v>
      </c>
      <c r="M83" s="70"/>
      <c r="N83" s="70"/>
      <c r="O83" s="70"/>
      <c r="P83" s="70"/>
      <c r="Q83" s="66" t="s">
        <v>1057</v>
      </c>
      <c r="R83" s="70" t="s">
        <v>846</v>
      </c>
      <c r="S83" s="9"/>
      <c r="T83" s="68"/>
      <c r="U83" s="68"/>
    </row>
    <row r="84" spans="1:21" s="66" customFormat="1" ht="20.5" hidden="1">
      <c r="A84" s="66" t="s">
        <v>1069</v>
      </c>
      <c r="B84" s="62" t="str">
        <f t="shared" si="1"/>
        <v>โครงการ “การพัฒนาห่วงโซ่คุณค่าและห่วงโซ่อุปทานของ ธุรกิจนวัตกรรมยางพารารูปแบบ ใหม่ที่มีมูลค่าสูง เพื่อเพิ่มการได้เปรียบเชิงการแข่งขันด้านยางพาราของประเทศในระดับสากล”</v>
      </c>
      <c r="C84" s="70" t="s">
        <v>1070</v>
      </c>
      <c r="D84" s="70" t="s">
        <v>44</v>
      </c>
      <c r="E84" s="71">
        <v>2567</v>
      </c>
      <c r="F84" s="70" t="s">
        <v>605</v>
      </c>
      <c r="G84" s="70" t="s">
        <v>167</v>
      </c>
      <c r="H84" s="70" t="s">
        <v>122</v>
      </c>
      <c r="I84" s="70" t="s">
        <v>240</v>
      </c>
      <c r="J84" s="70"/>
      <c r="K84" s="70" t="s">
        <v>37</v>
      </c>
      <c r="L84" s="70" t="s">
        <v>1056</v>
      </c>
      <c r="M84" s="70"/>
      <c r="N84" s="70"/>
      <c r="O84" s="70"/>
      <c r="P84" s="70"/>
      <c r="Q84" s="66" t="s">
        <v>1071</v>
      </c>
      <c r="R84" s="69" t="s">
        <v>959</v>
      </c>
      <c r="S84" s="9"/>
      <c r="T84" s="68"/>
      <c r="U84" s="69"/>
    </row>
    <row r="85" spans="1:21" s="66" customFormat="1" ht="20.5" hidden="1">
      <c r="A85" s="66" t="s">
        <v>1081</v>
      </c>
      <c r="B85" s="62" t="str">
        <f t="shared" si="1"/>
        <v>ผลิตภัณฑ์สูตรอาหารโคนมและโคเนื้อ จากวัสดุเหลือใช้จากโรงงานอุตสาหกรรมของวิสาหกิจชุมชนผู้เสี้ยงโคนมและโคเนื้อชุมพรก้าวหน้า</v>
      </c>
      <c r="C85" s="70" t="s">
        <v>1082</v>
      </c>
      <c r="D85" s="70" t="s">
        <v>44</v>
      </c>
      <c r="E85" s="71">
        <v>2567</v>
      </c>
      <c r="F85" s="70" t="s">
        <v>605</v>
      </c>
      <c r="G85" s="70" t="s">
        <v>167</v>
      </c>
      <c r="H85" s="70" t="s">
        <v>361</v>
      </c>
      <c r="I85" s="70" t="s">
        <v>362</v>
      </c>
      <c r="J85" s="70"/>
      <c r="K85" s="70" t="s">
        <v>37</v>
      </c>
      <c r="L85" s="70" t="s">
        <v>1056</v>
      </c>
      <c r="M85" s="70"/>
      <c r="N85" s="70"/>
      <c r="O85" s="70"/>
      <c r="P85" s="70"/>
      <c r="Q85" s="66" t="s">
        <v>1083</v>
      </c>
      <c r="R85" s="70" t="s">
        <v>856</v>
      </c>
      <c r="S85" s="9"/>
      <c r="T85" s="68"/>
      <c r="U85" s="68"/>
    </row>
    <row r="86" spans="1:21" s="66" customFormat="1" ht="20.5" hidden="1">
      <c r="A86" s="66" t="s">
        <v>1094</v>
      </c>
      <c r="B86" s="62" t="str">
        <f t="shared" si="1"/>
        <v>โครงการส่งเสริมธุรกิจนวัตกรมที่ใช้เทคโนโลยีเชิงลึกในระดับภูมิภาค (Deep Technology Regionalization)</v>
      </c>
      <c r="C86" s="70" t="s">
        <v>1095</v>
      </c>
      <c r="D86" s="70" t="s">
        <v>44</v>
      </c>
      <c r="E86" s="71">
        <v>2567</v>
      </c>
      <c r="F86" s="70" t="s">
        <v>605</v>
      </c>
      <c r="G86" s="70" t="s">
        <v>167</v>
      </c>
      <c r="H86" s="70" t="s">
        <v>301</v>
      </c>
      <c r="I86" s="70" t="s">
        <v>929</v>
      </c>
      <c r="J86" s="70"/>
      <c r="K86" s="70" t="s">
        <v>37</v>
      </c>
      <c r="L86" s="70" t="s">
        <v>1056</v>
      </c>
      <c r="M86" s="70"/>
      <c r="N86" s="70"/>
      <c r="O86" s="70"/>
      <c r="P86" s="70"/>
      <c r="Q86" s="66" t="s">
        <v>1096</v>
      </c>
      <c r="R86" s="70" t="s">
        <v>891</v>
      </c>
      <c r="S86" s="9"/>
      <c r="T86" s="68"/>
      <c r="U86" s="68"/>
    </row>
    <row r="87" spans="1:21" s="66" customFormat="1" ht="20.5" hidden="1">
      <c r="A87" s="66" t="s">
        <v>1109</v>
      </c>
      <c r="B87" s="62" t="str">
        <f t="shared" si="1"/>
        <v>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</v>
      </c>
      <c r="C87" s="66" t="s">
        <v>1110</v>
      </c>
      <c r="D87" s="66" t="s">
        <v>44</v>
      </c>
      <c r="E87" s="67">
        <v>2567</v>
      </c>
      <c r="F87" s="66" t="s">
        <v>605</v>
      </c>
      <c r="G87" s="66" t="s">
        <v>167</v>
      </c>
      <c r="H87" s="66" t="s">
        <v>301</v>
      </c>
      <c r="I87" s="66" t="s">
        <v>929</v>
      </c>
      <c r="K87" s="66" t="s">
        <v>37</v>
      </c>
      <c r="Q87" s="66" t="s">
        <v>1113</v>
      </c>
      <c r="R87" s="66" t="s">
        <v>852</v>
      </c>
      <c r="S87" s="9"/>
    </row>
    <row r="88" spans="1:21" s="66" customFormat="1" ht="20.5" hidden="1">
      <c r="A88" s="66" t="s">
        <v>1114</v>
      </c>
      <c r="B88" s="62" t="str">
        <f t="shared" si="1"/>
        <v>โครงการ “Thailand Invention Showcase” สิ่งประดิษฐ์ไทยเพื่อเป้าหมายการพัฒนาที่ยั่งยืน SDGs</v>
      </c>
      <c r="C88" s="66" t="s">
        <v>1115</v>
      </c>
      <c r="D88" s="66" t="s">
        <v>44</v>
      </c>
      <c r="E88" s="67">
        <v>2567</v>
      </c>
      <c r="F88" s="66" t="s">
        <v>605</v>
      </c>
      <c r="G88" s="66" t="s">
        <v>167</v>
      </c>
      <c r="H88" s="66" t="s">
        <v>1116</v>
      </c>
      <c r="I88" s="66" t="s">
        <v>296</v>
      </c>
      <c r="K88" s="66" t="s">
        <v>37</v>
      </c>
      <c r="Q88" s="66" t="s">
        <v>1119</v>
      </c>
      <c r="R88" s="66" t="s">
        <v>838</v>
      </c>
      <c r="S88" s="9"/>
    </row>
    <row r="89" spans="1:21" s="66" customFormat="1" ht="20.5" hidden="1">
      <c r="A89" s="66" t="s">
        <v>1120</v>
      </c>
      <c r="B89" s="62" t="str">
        <f t="shared" si="1"/>
        <v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v>
      </c>
      <c r="C89" s="66" t="s">
        <v>1121</v>
      </c>
      <c r="D89" s="66" t="s">
        <v>1122</v>
      </c>
      <c r="E89" s="67">
        <v>2567</v>
      </c>
      <c r="F89" s="66" t="s">
        <v>605</v>
      </c>
      <c r="G89" s="66" t="s">
        <v>167</v>
      </c>
      <c r="H89" s="66" t="s">
        <v>66</v>
      </c>
      <c r="I89" s="66" t="s">
        <v>128</v>
      </c>
      <c r="K89" s="66" t="s">
        <v>37</v>
      </c>
      <c r="Q89" s="66" t="s">
        <v>1125</v>
      </c>
      <c r="R89" s="66" t="s">
        <v>846</v>
      </c>
      <c r="S89" s="9"/>
    </row>
    <row r="90" spans="1:21" s="66" customFormat="1" ht="20.5" hidden="1">
      <c r="A90" s="66" t="s">
        <v>1126</v>
      </c>
      <c r="B90" s="62" t="str">
        <f t="shared" si="1"/>
        <v>โครงการยกระดับศูนย์วิทยาศาสตร์สู่การเป็นศูนย์ตรวจวัดทางวิทยาศาสตร์ที่ได้มาตรฐาน</v>
      </c>
      <c r="C90" s="66" t="s">
        <v>1127</v>
      </c>
      <c r="D90" s="66" t="s">
        <v>44</v>
      </c>
      <c r="E90" s="67">
        <v>2567</v>
      </c>
      <c r="F90" s="66" t="s">
        <v>605</v>
      </c>
      <c r="G90" s="66" t="s">
        <v>167</v>
      </c>
      <c r="H90" s="66" t="s">
        <v>78</v>
      </c>
      <c r="I90" s="66" t="s">
        <v>128</v>
      </c>
      <c r="K90" s="66" t="s">
        <v>37</v>
      </c>
      <c r="Q90" s="66" t="s">
        <v>1129</v>
      </c>
      <c r="R90" s="66" t="s">
        <v>856</v>
      </c>
      <c r="S90" s="9"/>
    </row>
    <row r="91" spans="1:21" s="66" customFormat="1" ht="20.5" hidden="1">
      <c r="A91" s="66" t="s">
        <v>1130</v>
      </c>
      <c r="B91" s="62" t="str">
        <f t="shared" si="1"/>
        <v>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</v>
      </c>
      <c r="C91" s="66" t="s">
        <v>1131</v>
      </c>
      <c r="D91" s="66" t="s">
        <v>44</v>
      </c>
      <c r="E91" s="67">
        <v>2567</v>
      </c>
      <c r="F91" s="66" t="s">
        <v>605</v>
      </c>
      <c r="G91" s="66" t="s">
        <v>1132</v>
      </c>
      <c r="H91" s="66" t="s">
        <v>973</v>
      </c>
      <c r="I91" s="66" t="s">
        <v>722</v>
      </c>
      <c r="K91" s="66" t="s">
        <v>37</v>
      </c>
      <c r="Q91" s="66" t="s">
        <v>1134</v>
      </c>
      <c r="R91" s="66" t="s">
        <v>833</v>
      </c>
      <c r="S91" s="9"/>
    </row>
    <row r="92" spans="1:21" s="66" customFormat="1" ht="20.5" hidden="1">
      <c r="A92" s="66" t="s">
        <v>1135</v>
      </c>
      <c r="B92" s="62" t="str">
        <f t="shared" si="1"/>
        <v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92" s="66" t="s">
        <v>1136</v>
      </c>
      <c r="D92" s="66" t="s">
        <v>44</v>
      </c>
      <c r="E92" s="67">
        <v>2567</v>
      </c>
      <c r="F92" s="66" t="s">
        <v>605</v>
      </c>
      <c r="G92" s="66" t="s">
        <v>167</v>
      </c>
      <c r="H92" s="66" t="s">
        <v>1005</v>
      </c>
      <c r="I92" s="66" t="s">
        <v>958</v>
      </c>
      <c r="K92" s="66" t="s">
        <v>37</v>
      </c>
      <c r="Q92" s="66" t="s">
        <v>1139</v>
      </c>
      <c r="R92" s="66" t="s">
        <v>959</v>
      </c>
      <c r="S92" s="9"/>
    </row>
    <row r="93" spans="1:21" s="66" customFormat="1" ht="20.5" hidden="1">
      <c r="A93" s="66" t="s">
        <v>1140</v>
      </c>
      <c r="B93" s="62" t="str">
        <f t="shared" si="1"/>
        <v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</v>
      </c>
      <c r="C93" s="66" t="s">
        <v>1026</v>
      </c>
      <c r="D93" s="66" t="s">
        <v>44</v>
      </c>
      <c r="E93" s="67">
        <v>2567</v>
      </c>
      <c r="F93" s="66" t="s">
        <v>605</v>
      </c>
      <c r="G93" s="66" t="s">
        <v>167</v>
      </c>
      <c r="H93" s="66" t="s">
        <v>111</v>
      </c>
      <c r="I93" s="66" t="s">
        <v>535</v>
      </c>
      <c r="K93" s="66" t="s">
        <v>37</v>
      </c>
      <c r="Q93" s="66" t="s">
        <v>1141</v>
      </c>
      <c r="R93" s="66" t="s">
        <v>838</v>
      </c>
      <c r="S93" s="9"/>
    </row>
    <row r="94" spans="1:21" s="66" customFormat="1" ht="20.5" hidden="1">
      <c r="A94" s="66" t="s">
        <v>1142</v>
      </c>
      <c r="B94" s="62" t="str">
        <f t="shared" si="1"/>
        <v>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</v>
      </c>
      <c r="C94" s="66" t="s">
        <v>1143</v>
      </c>
      <c r="D94" s="66" t="s">
        <v>44</v>
      </c>
      <c r="E94" s="67">
        <v>2567</v>
      </c>
      <c r="F94" s="66" t="s">
        <v>605</v>
      </c>
      <c r="G94" s="66" t="s">
        <v>167</v>
      </c>
      <c r="H94" s="66" t="s">
        <v>523</v>
      </c>
      <c r="I94" s="66" t="s">
        <v>524</v>
      </c>
      <c r="K94" s="66" t="s">
        <v>37</v>
      </c>
      <c r="Q94" s="66" t="s">
        <v>1144</v>
      </c>
      <c r="R94" s="66" t="s">
        <v>833</v>
      </c>
      <c r="S94" s="9"/>
    </row>
    <row r="95" spans="1:21" s="66" customFormat="1" ht="20.5" hidden="1">
      <c r="A95" s="66" t="s">
        <v>1145</v>
      </c>
      <c r="B95" s="62" t="str">
        <f t="shared" si="1"/>
        <v>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</v>
      </c>
      <c r="C95" s="66" t="s">
        <v>1146</v>
      </c>
      <c r="D95" s="66" t="s">
        <v>44</v>
      </c>
      <c r="E95" s="67">
        <v>2567</v>
      </c>
      <c r="F95" s="66" t="s">
        <v>605</v>
      </c>
      <c r="G95" s="66" t="s">
        <v>167</v>
      </c>
      <c r="H95" s="66" t="s">
        <v>764</v>
      </c>
      <c r="I95" s="66" t="s">
        <v>524</v>
      </c>
      <c r="K95" s="66" t="s">
        <v>37</v>
      </c>
      <c r="Q95" s="66" t="s">
        <v>1147</v>
      </c>
      <c r="R95" s="66" t="s">
        <v>838</v>
      </c>
      <c r="S95" s="9"/>
    </row>
  </sheetData>
  <autoFilter ref="A9:V95" xr:uid="{00000000-0009-0000-0000-000006000000}">
    <filterColumn colId="4">
      <filters>
        <filter val="2561"/>
        <filter val="2562"/>
        <filter val="2563"/>
      </filters>
    </filterColumn>
  </autoFilter>
  <hyperlinks>
    <hyperlink ref="B10" r:id="rId1" display="https://emenscr.nesdc.go.th/viewer/view.html?id=5b20b74eea79507e38d7c881&amp;username=swu690261" xr:uid="{BE81F5FA-5B11-40DC-9580-20FD477DD3FB}"/>
    <hyperlink ref="B11" r:id="rId2" display="https://emenscr.nesdc.go.th/viewer/view.html?id=5b20c3cdea79507e38d7c8ad&amp;username=swu690261" xr:uid="{AD0CA7B8-535E-4420-9919-A1D4683E4AFF}"/>
    <hyperlink ref="B12" r:id="rId3" display="https://emenscr.nesdc.go.th/viewer/view.html?id=5bed6f3f7de3c605ae41622d&amp;username=hrdi021" xr:uid="{199BB7D8-A283-4250-ADC6-2C2BA7D49BEB}"/>
    <hyperlink ref="B13" r:id="rId4" display="https://emenscr.nesdc.go.th/viewer/view.html?id=5bf4cf437de3c605ae416248&amp;username=psru05381" xr:uid="{BBF6E0EF-E79A-43DA-A1EF-19262AFE53C1}"/>
    <hyperlink ref="B14" r:id="rId5" display="https://emenscr.nesdc.go.th/viewer/view.html?id=5c05ef7c6bab3540d8d24af4&amp;username=cmu6593131" xr:uid="{8C572CC6-C217-466B-9C8B-B60832FE1B70}"/>
    <hyperlink ref="B15" r:id="rId6" display="https://emenscr.nesdc.go.th/viewer/view.html?id=5c402adf77ecb04948cdde9c&amp;username=lpru0534081" xr:uid="{DCAFFA5F-6CFC-4D7C-AD34-E25ED966A726}"/>
    <hyperlink ref="B16" r:id="rId7" display="https://emenscr.nesdc.go.th/viewer/view.html?id=5d031b5f656db4416eea120e&amp;username=most53021" xr:uid="{E6F9CDC1-3FED-4682-8C3A-812D8CA8B390}"/>
    <hyperlink ref="B17" r:id="rId8" display="https://emenscr.nesdc.go.th/viewer/view.html?id=5d8dbfaba6abc923091099c8&amp;username=crru0532061" xr:uid="{6C9D467C-3EEC-42B0-9535-BB6C3440E681}"/>
    <hyperlink ref="B18" r:id="rId9" display="https://emenscr.nesdc.go.th/viewer/view.html?id=5d92df415eeade04dcf9cf4e&amp;username=crru0532081" xr:uid="{E552055F-A809-461F-B87E-B2529DB75F82}"/>
    <hyperlink ref="B19" r:id="rId10" display="https://emenscr.nesdc.go.th/viewer/view.html?id=5db161c3a12569147ec982ab&amp;username=rmutt0578041" xr:uid="{76EE4175-6B2A-4DA5-A464-F13676E0BDF8}"/>
    <hyperlink ref="B20" r:id="rId11" display="https://emenscr.nesdc.go.th/viewer/view.html?id=5dc4e4585e77a10312535cf9&amp;username=rmutt0578031" xr:uid="{92363C11-8E9D-4D09-9A48-272D2BE047B3}"/>
    <hyperlink ref="B21" r:id="rId12" display="https://emenscr.nesdc.go.th/viewer/view.html?id=5dc4eb54618d7a030c89c00b&amp;username=rmutt0578031" xr:uid="{254421CA-00F2-497A-9D40-58AF57078F5B}"/>
    <hyperlink ref="B23" r:id="rId13" display="https://emenscr.nesdc.go.th/viewer/view.html?id=5dd3a7c51d85456ad0771678&amp;username=cmu659371" xr:uid="{B4A375C7-ADFD-4B08-BBF2-DB9B80E694E9}"/>
    <hyperlink ref="B22" r:id="rId14" display="https://emenscr.nesdc.go.th/viewer/view.html?id=5deb2ceaa4f65846b25d430e&amp;username=rmutt0578031" xr:uid="{9723A7B9-C121-4D71-9200-2FAD18B696EB}"/>
    <hyperlink ref="B24" r:id="rId15" display="https://emenscr.nesdc.go.th/viewer/view.html?id=5df7042462ad211a54e74a7a&amp;username=udru20111" xr:uid="{8296556E-D466-4EB6-A677-42D8E3B1C36C}"/>
    <hyperlink ref="B25" r:id="rId16" display="https://emenscr.nesdc.go.th/viewer/view.html?id=5df9a993ffccfe3f5905ee64&amp;username=ksu056872" xr:uid="{102BDC77-F9EC-4FFC-AC03-B2484FC17C67}"/>
    <hyperlink ref="B26" r:id="rId17" display="https://emenscr.nesdc.go.th/viewer/view.html?id=5e0082fcb459dd49a9ac7223&amp;username=cmru0533101" xr:uid="{0914F4A5-1476-4863-A942-CCCDEF0CC9BC}"/>
    <hyperlink ref="B27" r:id="rId18" display="https://emenscr.nesdc.go.th/viewer/view.html?id=5e032c4442c5ca49af55ae88&amp;username=nsru0616021" xr:uid="{7EE44C8A-8B94-4A25-A9B9-B1172A3FADF1}"/>
    <hyperlink ref="B32" r:id="rId19" display="https://emenscr.nesdc.go.th/viewer/view.html?id=5e0587410ad19a4457019e57&amp;username=most59101" xr:uid="{15EDC1BD-DFD8-43CE-93C3-28F15386C2D5}"/>
    <hyperlink ref="B28" r:id="rId20" display="https://emenscr.nesdc.go.th/viewer/view.html?id=5e9071d19f65440f3c89be8d&amp;username=most61201" xr:uid="{E151BB64-5B13-42B3-956D-8FF48385DC8A}"/>
    <hyperlink ref="B29" r:id="rId21" display="https://emenscr.nesdc.go.th/viewer/view.html?id=5ee0951d954d6b253313ec21&amp;username=yru0559061" xr:uid="{F483D824-C4C6-4236-8CCC-C0AF4FC0CD2B}"/>
    <hyperlink ref="B30" r:id="rId22" display="https://emenscr.nesdc.go.th/viewer/view.html?id=5f9b987f5bce6b5590e68549&amp;username=rmutt0578041" xr:uid="{081D0068-5E2A-49BC-9090-24F125B878DD}"/>
    <hyperlink ref="B31" r:id="rId23" display="https://emenscr.nesdc.go.th/viewer/view.html?id=5f9c337aab331e1352e26071&amp;username=rmutt0578041" xr:uid="{1E2C3B24-1EF4-4D36-A163-BBF2AF180396}"/>
    <hyperlink ref="B33" r:id="rId24" display="https://emenscr.nesdc.go.th/viewer/view.html?id=5fc5c0d3b3f39c661145d176&amp;username=most03081" xr:uid="{A5479B98-E49D-476B-A071-571BDC45B1E4}"/>
    <hyperlink ref="B34" r:id="rId25" display="https://emenscr.nesdc.go.th/viewer/view.html?id=5fc75c71eb591c133460ea81&amp;username=most03021" xr:uid="{65C8EAED-35EF-4A88-948C-779E96C9DC7F}"/>
    <hyperlink ref="B35" r:id="rId26" display="https://emenscr.nesdc.go.th/viewer/view.html?id=5fdcb6298ae2fc1b311d214c&amp;username=rus0585091" xr:uid="{9F5ADA4B-415B-40B8-9819-4D6B2510F71A}"/>
    <hyperlink ref="B36" r:id="rId27" display="https://emenscr.nesdc.go.th/viewer/view.html?id=5fdcd27cadb90d1b2adda544&amp;username=rus0585091" xr:uid="{F28E7392-B3D4-4035-A06E-4A6B402AD0B9}"/>
    <hyperlink ref="B37" r:id="rId28" display="https://emenscr.nesdc.go.th/viewer/view.html?id=5fdf0b25adb90d1b2adda598&amp;username=rus0585091" xr:uid="{90668ACB-F206-431D-8566-3CF3A4E28BC6}"/>
    <hyperlink ref="B38" r:id="rId29" display="https://emenscr.nesdc.go.th/viewer/view.html?id=5fec487cd433aa1fbd4e4df3&amp;username=lru05411" xr:uid="{148CC0E9-D85B-422B-8993-915DD0A7197F}"/>
    <hyperlink ref="B39" r:id="rId30" display="https://emenscr.nesdc.go.th/viewer/view.html?id=5ff811582162fd24d2c4dcaa&amp;username=nrct00051" xr:uid="{394E7BCF-1A79-48AE-B197-89E5659E08BD}"/>
    <hyperlink ref="B40" r:id="rId31" display="https://emenscr.nesdc.go.th/viewer/view.html?id=5ff82c08dc679924cc1f0fb8&amp;username=nrct00041" xr:uid="{C4BECC2F-6727-4661-BE56-7DB648593084}"/>
    <hyperlink ref="B41" r:id="rId32" display="https://emenscr.nesdc.go.th/viewer/view.html?id=6002954dfdee0f295412d8f3&amp;username=kpru053621" xr:uid="{09E61717-6A67-43B4-8735-C297FAC3835A}"/>
    <hyperlink ref="B42" r:id="rId33" display="https://emenscr.nesdc.go.th/viewer/view.html?id=600554086bbd3e1ca33a798f&amp;username=bsru0564151" xr:uid="{53CB692D-7BF7-42C9-A5C1-C3FFA4C27641}"/>
    <hyperlink ref="B43" r:id="rId34" display="https://emenscr.nesdc.go.th/viewer/view.html?id=6013d4e3662c8a2f73e2fa76&amp;username=bsru0564091" xr:uid="{F59A6634-BA86-4DEC-9693-D7D7ED5558C3}"/>
    <hyperlink ref="B44" r:id="rId35" display="https://emenscr.nesdc.go.th/viewer/view.html?id=60dc135c7b6ad81e9a5b6ebd&amp;username=pcru053941" xr:uid="{D3236A26-3168-4F5A-B981-816FDD3820C2}"/>
    <hyperlink ref="B45" r:id="rId36" display="https://emenscr.nesdc.go.th/viewer/view.html?id=60f7fc173619905d593b9edd&amp;username=most640141" xr:uid="{C264C5C5-B79E-4BD0-995E-AC097374AD2B}"/>
    <hyperlink ref="B46" r:id="rId37" display="https://emenscr.nesdc.go.th/viewer/view.html?id=612756f7914dee5ac289e913&amp;username=msu053031" xr:uid="{6BCDD202-9820-4668-96B5-4759B9EEA110}"/>
  </hyperlinks>
  <pageMargins left="0.7" right="0.7" top="0.75" bottom="0.75" header="0.3" footer="0.3"/>
  <pageSetup paperSize="9" orientation="portrait" r:id="rId38"/>
  <drawing r:id="rId3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EF653-D31A-422A-BF32-4745183A79EE}">
  <sheetPr>
    <tabColor theme="9" tint="0.79998168889431442"/>
  </sheetPr>
  <dimension ref="A1:R134"/>
  <sheetViews>
    <sheetView workbookViewId="0">
      <selection activeCell="G15" sqref="G15"/>
    </sheetView>
  </sheetViews>
  <sheetFormatPr defaultRowHeight="14.5"/>
  <cols>
    <col min="1" max="1" width="23" customWidth="1"/>
    <col min="2" max="2" width="24.26953125" bestFit="1" customWidth="1"/>
    <col min="3" max="3" width="90.81640625" customWidth="1"/>
    <col min="4" max="4" width="54" customWidth="1"/>
    <col min="5" max="6" width="20.1796875" customWidth="1"/>
    <col min="7" max="7" width="28.1796875" customWidth="1"/>
    <col min="8" max="9" width="31.54296875" customWidth="1"/>
    <col min="10" max="10" width="17.81640625" customWidth="1"/>
    <col min="11" max="11" width="31.54296875" customWidth="1"/>
    <col min="12" max="13" width="16.26953125" customWidth="1"/>
    <col min="14" max="14" width="19.453125" customWidth="1"/>
    <col min="15" max="15" width="21.1796875" bestFit="1" customWidth="1"/>
    <col min="16" max="16" width="19.453125" customWidth="1"/>
    <col min="17" max="17" width="16.453125" customWidth="1"/>
    <col min="18" max="18" width="19.453125" customWidth="1"/>
  </cols>
  <sheetData>
    <row r="1" spans="1:18" ht="18">
      <c r="A1" s="118" t="s">
        <v>1148</v>
      </c>
      <c r="B1" s="118"/>
      <c r="C1" s="119" t="s">
        <v>1423</v>
      </c>
    </row>
    <row r="2" spans="1:18" ht="18">
      <c r="A2" s="120"/>
      <c r="B2" s="120"/>
      <c r="C2" s="121" t="s">
        <v>1424</v>
      </c>
    </row>
    <row r="3" spans="1:18" ht="18">
      <c r="A3" s="120"/>
      <c r="B3" s="120"/>
      <c r="C3" s="122" t="s">
        <v>1425</v>
      </c>
    </row>
    <row r="4" spans="1:18" ht="18">
      <c r="A4" s="120"/>
      <c r="B4" s="120"/>
      <c r="C4" s="123" t="s">
        <v>1426</v>
      </c>
    </row>
    <row r="5" spans="1:18" ht="18">
      <c r="A5" s="120"/>
      <c r="B5" s="120"/>
      <c r="C5" s="124" t="s">
        <v>1427</v>
      </c>
    </row>
    <row r="6" spans="1:18" ht="20.5">
      <c r="A6" s="104" t="s">
        <v>2</v>
      </c>
      <c r="B6" s="104" t="s">
        <v>3</v>
      </c>
      <c r="C6" s="105" t="s">
        <v>3</v>
      </c>
      <c r="D6" s="106" t="s">
        <v>7</v>
      </c>
      <c r="E6" s="106" t="s">
        <v>791</v>
      </c>
      <c r="F6" s="107" t="s">
        <v>1210</v>
      </c>
      <c r="G6" s="108" t="s">
        <v>1211</v>
      </c>
      <c r="H6" s="105" t="s">
        <v>18</v>
      </c>
      <c r="I6" s="105" t="s">
        <v>19</v>
      </c>
      <c r="J6" s="105" t="s">
        <v>1434</v>
      </c>
      <c r="K6" s="105" t="s">
        <v>20</v>
      </c>
      <c r="L6" s="105" t="s">
        <v>21</v>
      </c>
      <c r="M6" s="126" t="s">
        <v>22</v>
      </c>
      <c r="N6" s="110" t="s">
        <v>23</v>
      </c>
      <c r="O6" s="110" t="s">
        <v>1429</v>
      </c>
      <c r="P6" s="125" t="s">
        <v>1148</v>
      </c>
      <c r="Q6" s="105" t="s">
        <v>1220</v>
      </c>
      <c r="R6" s="105" t="s">
        <v>1428</v>
      </c>
    </row>
    <row r="7" spans="1:18">
      <c r="A7" s="111" t="s">
        <v>971</v>
      </c>
      <c r="B7" s="111"/>
      <c r="C7" s="112" t="s">
        <v>972</v>
      </c>
      <c r="D7" s="112" t="s">
        <v>28</v>
      </c>
      <c r="E7" s="112">
        <v>2566</v>
      </c>
      <c r="F7" s="112" t="s">
        <v>336</v>
      </c>
      <c r="G7" s="113" t="s">
        <v>347</v>
      </c>
      <c r="H7" s="112" t="s">
        <v>973</v>
      </c>
      <c r="I7" s="112" t="s">
        <v>722</v>
      </c>
      <c r="J7" s="112" t="s">
        <v>1435</v>
      </c>
      <c r="K7" s="112" t="s">
        <v>37</v>
      </c>
      <c r="L7" s="112" t="s">
        <v>1221</v>
      </c>
      <c r="M7" s="112" t="s">
        <v>1117</v>
      </c>
      <c r="N7" s="114" t="s">
        <v>1128</v>
      </c>
      <c r="O7" s="114" t="s">
        <v>1430</v>
      </c>
      <c r="P7" s="114"/>
      <c r="Q7" s="112" t="s">
        <v>1224</v>
      </c>
      <c r="R7" s="111" t="s">
        <v>682</v>
      </c>
    </row>
    <row r="8" spans="1:18">
      <c r="A8" s="111" t="s">
        <v>975</v>
      </c>
      <c r="B8" s="111"/>
      <c r="C8" s="112" t="s">
        <v>976</v>
      </c>
      <c r="D8" s="112" t="s">
        <v>44</v>
      </c>
      <c r="E8" s="112">
        <v>2566</v>
      </c>
      <c r="F8" s="112" t="s">
        <v>336</v>
      </c>
      <c r="G8" s="113" t="s">
        <v>347</v>
      </c>
      <c r="H8" s="112" t="s">
        <v>977</v>
      </c>
      <c r="I8" s="112" t="s">
        <v>978</v>
      </c>
      <c r="J8" s="112" t="s">
        <v>1436</v>
      </c>
      <c r="K8" s="112" t="s">
        <v>49</v>
      </c>
      <c r="L8" s="112" t="s">
        <v>1221</v>
      </c>
      <c r="M8" s="112" t="s">
        <v>1123</v>
      </c>
      <c r="N8" s="114" t="s">
        <v>1124</v>
      </c>
      <c r="O8" s="114" t="s">
        <v>1430</v>
      </c>
      <c r="P8" s="114"/>
      <c r="Q8" s="112" t="s">
        <v>1225</v>
      </c>
      <c r="R8" s="111" t="s">
        <v>628</v>
      </c>
    </row>
    <row r="9" spans="1:18">
      <c r="A9" s="111" t="s">
        <v>984</v>
      </c>
      <c r="B9" s="111"/>
      <c r="C9" s="112" t="s">
        <v>985</v>
      </c>
      <c r="D9" s="112" t="s">
        <v>44</v>
      </c>
      <c r="E9" s="112">
        <v>2566</v>
      </c>
      <c r="F9" s="112" t="s">
        <v>336</v>
      </c>
      <c r="G9" s="113" t="s">
        <v>347</v>
      </c>
      <c r="H9" s="112" t="s">
        <v>863</v>
      </c>
      <c r="I9" s="112" t="s">
        <v>524</v>
      </c>
      <c r="J9" s="112" t="s">
        <v>1437</v>
      </c>
      <c r="K9" s="112" t="s">
        <v>37</v>
      </c>
      <c r="L9" s="112" t="s">
        <v>1221</v>
      </c>
      <c r="M9" s="112" t="s">
        <v>1111</v>
      </c>
      <c r="N9" s="114" t="s">
        <v>1112</v>
      </c>
      <c r="O9" s="114" t="s">
        <v>1430</v>
      </c>
      <c r="P9" s="114"/>
      <c r="Q9" s="112" t="s">
        <v>1226</v>
      </c>
      <c r="R9" s="111" t="s">
        <v>624</v>
      </c>
    </row>
    <row r="10" spans="1:18">
      <c r="A10" s="111" t="s">
        <v>980</v>
      </c>
      <c r="B10" s="111"/>
      <c r="C10" s="112" t="s">
        <v>981</v>
      </c>
      <c r="D10" s="112" t="s">
        <v>44</v>
      </c>
      <c r="E10" s="112">
        <v>2566</v>
      </c>
      <c r="F10" s="112" t="s">
        <v>336</v>
      </c>
      <c r="G10" s="113" t="s">
        <v>347</v>
      </c>
      <c r="H10" s="112" t="s">
        <v>135</v>
      </c>
      <c r="I10" s="112" t="s">
        <v>982</v>
      </c>
      <c r="J10" s="112" t="s">
        <v>1438</v>
      </c>
      <c r="K10" s="112" t="s">
        <v>37</v>
      </c>
      <c r="L10" s="112" t="s">
        <v>1221</v>
      </c>
      <c r="M10" s="112" t="s">
        <v>1123</v>
      </c>
      <c r="N10" s="114" t="s">
        <v>1133</v>
      </c>
      <c r="O10" s="114" t="s">
        <v>1430</v>
      </c>
      <c r="P10" s="114"/>
      <c r="Q10" s="112" t="s">
        <v>1227</v>
      </c>
      <c r="R10" s="111" t="s">
        <v>593</v>
      </c>
    </row>
    <row r="11" spans="1:18">
      <c r="A11" s="111" t="s">
        <v>987</v>
      </c>
      <c r="B11" s="111"/>
      <c r="C11" s="112" t="s">
        <v>988</v>
      </c>
      <c r="D11" s="112" t="s">
        <v>44</v>
      </c>
      <c r="E11" s="112">
        <v>2566</v>
      </c>
      <c r="F11" s="112" t="s">
        <v>336</v>
      </c>
      <c r="G11" s="113" t="s">
        <v>347</v>
      </c>
      <c r="H11" s="112" t="s">
        <v>989</v>
      </c>
      <c r="I11" s="112" t="s">
        <v>524</v>
      </c>
      <c r="J11" s="112" t="s">
        <v>1437</v>
      </c>
      <c r="K11" s="112" t="s">
        <v>37</v>
      </c>
      <c r="L11" s="112" t="s">
        <v>1221</v>
      </c>
      <c r="M11" s="112" t="s">
        <v>1117</v>
      </c>
      <c r="N11" s="114" t="s">
        <v>1128</v>
      </c>
      <c r="O11" s="114" t="s">
        <v>1430</v>
      </c>
      <c r="P11" s="114"/>
      <c r="Q11" s="112" t="s">
        <v>1228</v>
      </c>
      <c r="R11" s="111" t="s">
        <v>682</v>
      </c>
    </row>
    <row r="12" spans="1:18">
      <c r="A12" s="111" t="s">
        <v>991</v>
      </c>
      <c r="B12" s="111"/>
      <c r="C12" s="112" t="s">
        <v>992</v>
      </c>
      <c r="D12" s="112" t="s">
        <v>44</v>
      </c>
      <c r="E12" s="112">
        <v>2566</v>
      </c>
      <c r="F12" s="112" t="s">
        <v>336</v>
      </c>
      <c r="G12" s="113" t="s">
        <v>347</v>
      </c>
      <c r="H12" s="112" t="s">
        <v>764</v>
      </c>
      <c r="I12" s="112" t="s">
        <v>524</v>
      </c>
      <c r="J12" s="112" t="s">
        <v>1437</v>
      </c>
      <c r="K12" s="112" t="s">
        <v>37</v>
      </c>
      <c r="L12" s="112" t="s">
        <v>1221</v>
      </c>
      <c r="M12" s="112" t="s">
        <v>1117</v>
      </c>
      <c r="N12" s="114" t="s">
        <v>1128</v>
      </c>
      <c r="O12" s="114" t="s">
        <v>1430</v>
      </c>
      <c r="P12" s="114"/>
      <c r="Q12" s="112" t="s">
        <v>1229</v>
      </c>
      <c r="R12" s="111" t="s">
        <v>682</v>
      </c>
    </row>
    <row r="13" spans="1:18">
      <c r="A13" s="111" t="s">
        <v>994</v>
      </c>
      <c r="B13" s="111"/>
      <c r="C13" s="112" t="s">
        <v>995</v>
      </c>
      <c r="D13" s="112" t="s">
        <v>44</v>
      </c>
      <c r="E13" s="112">
        <v>2566</v>
      </c>
      <c r="F13" s="112" t="s">
        <v>336</v>
      </c>
      <c r="G13" s="113" t="s">
        <v>347</v>
      </c>
      <c r="H13" s="112" t="s">
        <v>523</v>
      </c>
      <c r="I13" s="112" t="s">
        <v>524</v>
      </c>
      <c r="J13" s="112" t="s">
        <v>1437</v>
      </c>
      <c r="K13" s="112" t="s">
        <v>37</v>
      </c>
      <c r="L13" s="112" t="s">
        <v>1221</v>
      </c>
      <c r="M13" s="112" t="s">
        <v>1123</v>
      </c>
      <c r="N13" s="114" t="s">
        <v>1124</v>
      </c>
      <c r="O13" s="114" t="s">
        <v>1430</v>
      </c>
      <c r="P13" s="114"/>
      <c r="Q13" s="112" t="s">
        <v>1230</v>
      </c>
      <c r="R13" s="111" t="s">
        <v>628</v>
      </c>
    </row>
    <row r="14" spans="1:18">
      <c r="A14" s="111" t="s">
        <v>997</v>
      </c>
      <c r="B14" s="111"/>
      <c r="C14" s="112" t="s">
        <v>998</v>
      </c>
      <c r="D14" s="112" t="s">
        <v>44</v>
      </c>
      <c r="E14" s="112">
        <v>2566</v>
      </c>
      <c r="F14" s="112" t="s">
        <v>336</v>
      </c>
      <c r="G14" s="113" t="s">
        <v>347</v>
      </c>
      <c r="H14" s="112" t="s">
        <v>764</v>
      </c>
      <c r="I14" s="112" t="s">
        <v>524</v>
      </c>
      <c r="J14" s="112" t="s">
        <v>1437</v>
      </c>
      <c r="K14" s="112" t="s">
        <v>37</v>
      </c>
      <c r="L14" s="112" t="s">
        <v>1221</v>
      </c>
      <c r="M14" s="112" t="s">
        <v>1117</v>
      </c>
      <c r="N14" s="114" t="s">
        <v>1128</v>
      </c>
      <c r="O14" s="114" t="s">
        <v>1430</v>
      </c>
      <c r="P14" s="114"/>
      <c r="Q14" s="112" t="s">
        <v>1231</v>
      </c>
      <c r="R14" s="111" t="s">
        <v>682</v>
      </c>
    </row>
    <row r="15" spans="1:18">
      <c r="A15" s="111" t="s">
        <v>1000</v>
      </c>
      <c r="B15" s="111"/>
      <c r="C15" s="112" t="s">
        <v>1232</v>
      </c>
      <c r="D15" s="112" t="s">
        <v>44</v>
      </c>
      <c r="E15" s="112">
        <v>2566</v>
      </c>
      <c r="F15" s="112" t="s">
        <v>336</v>
      </c>
      <c r="G15" s="113" t="s">
        <v>347</v>
      </c>
      <c r="H15" s="112" t="s">
        <v>1002</v>
      </c>
      <c r="I15" s="112" t="s">
        <v>559</v>
      </c>
      <c r="J15" s="112" t="s">
        <v>1439</v>
      </c>
      <c r="K15" s="112" t="s">
        <v>37</v>
      </c>
      <c r="L15" s="112" t="s">
        <v>1221</v>
      </c>
      <c r="M15" s="112" t="s">
        <v>1111</v>
      </c>
      <c r="N15" s="114" t="s">
        <v>1233</v>
      </c>
      <c r="O15" s="114" t="s">
        <v>1430</v>
      </c>
      <c r="P15" s="114"/>
      <c r="Q15" s="112" t="s">
        <v>1234</v>
      </c>
      <c r="R15" s="111" t="s">
        <v>607</v>
      </c>
    </row>
    <row r="16" spans="1:18">
      <c r="A16" s="111" t="s">
        <v>1034</v>
      </c>
      <c r="B16" s="111"/>
      <c r="C16" s="112" t="s">
        <v>1035</v>
      </c>
      <c r="D16" s="112" t="s">
        <v>44</v>
      </c>
      <c r="E16" s="112">
        <v>2566</v>
      </c>
      <c r="F16" s="112" t="s">
        <v>336</v>
      </c>
      <c r="G16" s="113" t="s">
        <v>347</v>
      </c>
      <c r="H16" s="112" t="s">
        <v>111</v>
      </c>
      <c r="I16" s="112" t="s">
        <v>367</v>
      </c>
      <c r="J16" s="112" t="s">
        <v>1440</v>
      </c>
      <c r="K16" s="112" t="s">
        <v>37</v>
      </c>
      <c r="L16" s="112" t="s">
        <v>1221</v>
      </c>
      <c r="M16" s="112" t="s">
        <v>1123</v>
      </c>
      <c r="N16" s="114" t="s">
        <v>1133</v>
      </c>
      <c r="O16" s="114" t="s">
        <v>1430</v>
      </c>
      <c r="P16" s="114"/>
      <c r="Q16" s="112" t="s">
        <v>1235</v>
      </c>
      <c r="R16" s="111" t="s">
        <v>593</v>
      </c>
    </row>
    <row r="17" spans="1:18">
      <c r="A17" s="111" t="s">
        <v>1031</v>
      </c>
      <c r="B17" s="111"/>
      <c r="C17" s="112" t="s">
        <v>1032</v>
      </c>
      <c r="D17" s="112" t="s">
        <v>44</v>
      </c>
      <c r="E17" s="112">
        <v>2566</v>
      </c>
      <c r="F17" s="112" t="s">
        <v>336</v>
      </c>
      <c r="G17" s="113" t="s">
        <v>347</v>
      </c>
      <c r="H17" s="112" t="s">
        <v>111</v>
      </c>
      <c r="I17" s="112" t="s">
        <v>367</v>
      </c>
      <c r="J17" s="112" t="s">
        <v>1440</v>
      </c>
      <c r="K17" s="112" t="s">
        <v>37</v>
      </c>
      <c r="L17" s="112" t="s">
        <v>1221</v>
      </c>
      <c r="M17" s="112" t="s">
        <v>1137</v>
      </c>
      <c r="N17" s="114" t="s">
        <v>1236</v>
      </c>
      <c r="O17" s="114" t="s">
        <v>1430</v>
      </c>
      <c r="P17" s="114"/>
      <c r="Q17" s="112" t="s">
        <v>1237</v>
      </c>
      <c r="R17" s="111" t="s">
        <v>643</v>
      </c>
    </row>
    <row r="18" spans="1:18">
      <c r="A18" s="111" t="s">
        <v>1037</v>
      </c>
      <c r="B18" s="111"/>
      <c r="C18" s="112" t="s">
        <v>1038</v>
      </c>
      <c r="D18" s="112" t="s">
        <v>44</v>
      </c>
      <c r="E18" s="112">
        <v>2566</v>
      </c>
      <c r="F18" s="112" t="s">
        <v>336</v>
      </c>
      <c r="G18" s="113" t="s">
        <v>347</v>
      </c>
      <c r="H18" s="112" t="s">
        <v>111</v>
      </c>
      <c r="I18" s="112" t="s">
        <v>367</v>
      </c>
      <c r="J18" s="112" t="s">
        <v>1440</v>
      </c>
      <c r="K18" s="112" t="s">
        <v>37</v>
      </c>
      <c r="L18" s="112" t="s">
        <v>1221</v>
      </c>
      <c r="M18" s="112" t="s">
        <v>1117</v>
      </c>
      <c r="N18" s="114" t="s">
        <v>1128</v>
      </c>
      <c r="O18" s="114" t="s">
        <v>1430</v>
      </c>
      <c r="P18" s="114"/>
      <c r="Q18" s="112" t="s">
        <v>1238</v>
      </c>
      <c r="R18" s="111" t="s">
        <v>682</v>
      </c>
    </row>
    <row r="19" spans="1:18">
      <c r="A19" s="111" t="s">
        <v>1028</v>
      </c>
      <c r="B19" s="111"/>
      <c r="C19" s="112" t="s">
        <v>1029</v>
      </c>
      <c r="D19" s="112" t="s">
        <v>44</v>
      </c>
      <c r="E19" s="112">
        <v>2566</v>
      </c>
      <c r="F19" s="112" t="s">
        <v>336</v>
      </c>
      <c r="G19" s="113" t="s">
        <v>347</v>
      </c>
      <c r="H19" s="112" t="s">
        <v>111</v>
      </c>
      <c r="I19" s="112" t="s">
        <v>367</v>
      </c>
      <c r="J19" s="112" t="s">
        <v>1440</v>
      </c>
      <c r="K19" s="112" t="s">
        <v>37</v>
      </c>
      <c r="L19" s="112" t="s">
        <v>1221</v>
      </c>
      <c r="M19" s="112" t="s">
        <v>1117</v>
      </c>
      <c r="N19" s="114" t="s">
        <v>1128</v>
      </c>
      <c r="O19" s="114" t="s">
        <v>1430</v>
      </c>
      <c r="P19" s="114"/>
      <c r="Q19" s="112" t="s">
        <v>1239</v>
      </c>
      <c r="R19" s="111" t="s">
        <v>682</v>
      </c>
    </row>
    <row r="20" spans="1:18">
      <c r="A20" s="111" t="s">
        <v>1040</v>
      </c>
      <c r="B20" s="111"/>
      <c r="C20" s="112" t="s">
        <v>1041</v>
      </c>
      <c r="D20" s="112" t="s">
        <v>44</v>
      </c>
      <c r="E20" s="112">
        <v>2566</v>
      </c>
      <c r="F20" s="112" t="s">
        <v>336</v>
      </c>
      <c r="G20" s="113" t="s">
        <v>347</v>
      </c>
      <c r="H20" s="112" t="s">
        <v>111</v>
      </c>
      <c r="I20" s="112" t="s">
        <v>367</v>
      </c>
      <c r="J20" s="112" t="s">
        <v>1440</v>
      </c>
      <c r="K20" s="112" t="s">
        <v>37</v>
      </c>
      <c r="L20" s="112" t="s">
        <v>1221</v>
      </c>
      <c r="M20" s="112" t="s">
        <v>1123</v>
      </c>
      <c r="N20" s="114" t="s">
        <v>1124</v>
      </c>
      <c r="O20" s="114" t="s">
        <v>1430</v>
      </c>
      <c r="P20" s="114"/>
      <c r="Q20" s="112" t="s">
        <v>1240</v>
      </c>
      <c r="R20" s="111" t="s">
        <v>628</v>
      </c>
    </row>
    <row r="21" spans="1:18">
      <c r="A21" s="111" t="s">
        <v>1022</v>
      </c>
      <c r="B21" s="111"/>
      <c r="C21" s="112" t="s">
        <v>1023</v>
      </c>
      <c r="D21" s="112" t="s">
        <v>44</v>
      </c>
      <c r="E21" s="112">
        <v>2566</v>
      </c>
      <c r="F21" s="112" t="s">
        <v>336</v>
      </c>
      <c r="G21" s="113" t="s">
        <v>347</v>
      </c>
      <c r="H21" s="112" t="s">
        <v>301</v>
      </c>
      <c r="I21" s="112" t="s">
        <v>929</v>
      </c>
      <c r="J21" s="112" t="s">
        <v>1441</v>
      </c>
      <c r="K21" s="112" t="s">
        <v>37</v>
      </c>
      <c r="L21" s="112" t="s">
        <v>1221</v>
      </c>
      <c r="M21" s="112" t="s">
        <v>1111</v>
      </c>
      <c r="N21" s="114" t="s">
        <v>1112</v>
      </c>
      <c r="O21" s="114" t="s">
        <v>1430</v>
      </c>
      <c r="P21" s="114"/>
      <c r="Q21" s="112" t="s">
        <v>1241</v>
      </c>
      <c r="R21" s="111" t="s">
        <v>624</v>
      </c>
    </row>
    <row r="22" spans="1:18">
      <c r="A22" s="111" t="s">
        <v>1012</v>
      </c>
      <c r="B22" s="111"/>
      <c r="C22" s="112" t="s">
        <v>1013</v>
      </c>
      <c r="D22" s="112" t="s">
        <v>44</v>
      </c>
      <c r="E22" s="112">
        <v>2566</v>
      </c>
      <c r="F22" s="112" t="s">
        <v>336</v>
      </c>
      <c r="G22" s="113" t="s">
        <v>347</v>
      </c>
      <c r="H22" s="112" t="s">
        <v>1010</v>
      </c>
      <c r="I22" s="112" t="s">
        <v>338</v>
      </c>
      <c r="J22" s="112" t="s">
        <v>1442</v>
      </c>
      <c r="K22" s="112" t="s">
        <v>37</v>
      </c>
      <c r="L22" s="112" t="s">
        <v>1221</v>
      </c>
      <c r="M22" s="112" t="s">
        <v>1123</v>
      </c>
      <c r="N22" s="114" t="s">
        <v>1133</v>
      </c>
      <c r="O22" s="114" t="s">
        <v>1430</v>
      </c>
      <c r="P22" s="114"/>
      <c r="Q22" s="112" t="s">
        <v>1242</v>
      </c>
      <c r="R22" s="111" t="s">
        <v>593</v>
      </c>
    </row>
    <row r="23" spans="1:18">
      <c r="A23" s="111" t="s">
        <v>1019</v>
      </c>
      <c r="B23" s="111"/>
      <c r="C23" s="112" t="s">
        <v>1020</v>
      </c>
      <c r="D23" s="112" t="s">
        <v>44</v>
      </c>
      <c r="E23" s="112">
        <v>2566</v>
      </c>
      <c r="F23" s="112" t="s">
        <v>336</v>
      </c>
      <c r="G23" s="113" t="s">
        <v>347</v>
      </c>
      <c r="H23" s="112" t="s">
        <v>301</v>
      </c>
      <c r="I23" s="112" t="s">
        <v>929</v>
      </c>
      <c r="J23" s="112" t="s">
        <v>1441</v>
      </c>
      <c r="K23" s="112" t="s">
        <v>37</v>
      </c>
      <c r="L23" s="112" t="s">
        <v>1221</v>
      </c>
      <c r="M23" s="112" t="s">
        <v>1111</v>
      </c>
      <c r="N23" s="114" t="s">
        <v>1233</v>
      </c>
      <c r="O23" s="114" t="s">
        <v>1430</v>
      </c>
      <c r="P23" s="114"/>
      <c r="Q23" s="112" t="s">
        <v>1243</v>
      </c>
      <c r="R23" s="111" t="s">
        <v>607</v>
      </c>
    </row>
    <row r="24" spans="1:18">
      <c r="A24" s="111" t="s">
        <v>1015</v>
      </c>
      <c r="B24" s="111"/>
      <c r="C24" s="112" t="s">
        <v>1244</v>
      </c>
      <c r="D24" s="112" t="s">
        <v>44</v>
      </c>
      <c r="E24" s="112">
        <v>2566</v>
      </c>
      <c r="F24" s="112" t="s">
        <v>336</v>
      </c>
      <c r="G24" s="113" t="s">
        <v>347</v>
      </c>
      <c r="H24" s="112" t="s">
        <v>1017</v>
      </c>
      <c r="I24" s="112" t="s">
        <v>338</v>
      </c>
      <c r="J24" s="112" t="s">
        <v>1442</v>
      </c>
      <c r="K24" s="112" t="s">
        <v>37</v>
      </c>
      <c r="L24" s="112" t="s">
        <v>1221</v>
      </c>
      <c r="M24" s="112" t="s">
        <v>1123</v>
      </c>
      <c r="N24" s="114" t="s">
        <v>1133</v>
      </c>
      <c r="O24" s="114" t="s">
        <v>1430</v>
      </c>
      <c r="P24" s="114"/>
      <c r="Q24" s="112" t="s">
        <v>1245</v>
      </c>
      <c r="R24" s="111" t="s">
        <v>593</v>
      </c>
    </row>
    <row r="25" spans="1:18">
      <c r="A25" s="111" t="s">
        <v>1008</v>
      </c>
      <c r="B25" s="111"/>
      <c r="C25" s="112" t="s">
        <v>1009</v>
      </c>
      <c r="D25" s="112" t="s">
        <v>44</v>
      </c>
      <c r="E25" s="112">
        <v>2566</v>
      </c>
      <c r="F25" s="112" t="s">
        <v>336</v>
      </c>
      <c r="G25" s="113" t="s">
        <v>347</v>
      </c>
      <c r="H25" s="112" t="s">
        <v>1010</v>
      </c>
      <c r="I25" s="112" t="s">
        <v>338</v>
      </c>
      <c r="J25" s="112" t="s">
        <v>1442</v>
      </c>
      <c r="K25" s="112" t="s">
        <v>37</v>
      </c>
      <c r="L25" s="112" t="s">
        <v>1221</v>
      </c>
      <c r="M25" s="112" t="s">
        <v>1123</v>
      </c>
      <c r="N25" s="114" t="s">
        <v>1133</v>
      </c>
      <c r="O25" s="114" t="s">
        <v>1430</v>
      </c>
      <c r="P25" s="114"/>
      <c r="Q25" s="112" t="s">
        <v>1246</v>
      </c>
      <c r="R25" s="111" t="s">
        <v>593</v>
      </c>
    </row>
    <row r="26" spans="1:18">
      <c r="A26" s="111" t="s">
        <v>1025</v>
      </c>
      <c r="B26" s="111"/>
      <c r="C26" s="112" t="s">
        <v>1247</v>
      </c>
      <c r="D26" s="112" t="s">
        <v>44</v>
      </c>
      <c r="E26" s="112">
        <v>2566</v>
      </c>
      <c r="F26" s="112" t="s">
        <v>336</v>
      </c>
      <c r="G26" s="113" t="s">
        <v>347</v>
      </c>
      <c r="H26" s="112" t="s">
        <v>111</v>
      </c>
      <c r="I26" s="112" t="s">
        <v>535</v>
      </c>
      <c r="J26" s="112" t="s">
        <v>1443</v>
      </c>
      <c r="K26" s="112" t="s">
        <v>37</v>
      </c>
      <c r="L26" s="112" t="s">
        <v>1221</v>
      </c>
      <c r="M26" s="112" t="s">
        <v>1117</v>
      </c>
      <c r="N26" s="114" t="s">
        <v>1118</v>
      </c>
      <c r="O26" s="114" t="s">
        <v>1430</v>
      </c>
      <c r="P26" s="114"/>
      <c r="Q26" s="112" t="s">
        <v>1248</v>
      </c>
      <c r="R26" s="111" t="s">
        <v>723</v>
      </c>
    </row>
    <row r="27" spans="1:18">
      <c r="A27" s="111" t="s">
        <v>1126</v>
      </c>
      <c r="B27" s="111"/>
      <c r="C27" s="112" t="s">
        <v>1127</v>
      </c>
      <c r="D27" s="112" t="s">
        <v>44</v>
      </c>
      <c r="E27" s="112">
        <v>2567</v>
      </c>
      <c r="F27" s="112" t="s">
        <v>605</v>
      </c>
      <c r="G27" s="113" t="s">
        <v>167</v>
      </c>
      <c r="H27" s="112" t="s">
        <v>78</v>
      </c>
      <c r="I27" s="112" t="s">
        <v>128</v>
      </c>
      <c r="J27" s="112" t="s">
        <v>1444</v>
      </c>
      <c r="K27" s="112" t="s">
        <v>37</v>
      </c>
      <c r="L27" s="112" t="s">
        <v>1249</v>
      </c>
      <c r="M27" s="112" t="s">
        <v>1117</v>
      </c>
      <c r="N27" s="114" t="s">
        <v>1128</v>
      </c>
      <c r="O27" s="114" t="s">
        <v>1430</v>
      </c>
      <c r="P27" s="114"/>
      <c r="Q27" s="112" t="s">
        <v>1250</v>
      </c>
      <c r="R27" s="112" t="s">
        <v>1128</v>
      </c>
    </row>
    <row r="28" spans="1:18">
      <c r="A28" s="111" t="s">
        <v>1145</v>
      </c>
      <c r="B28" s="111"/>
      <c r="C28" s="112" t="s">
        <v>1146</v>
      </c>
      <c r="D28" s="112" t="s">
        <v>44</v>
      </c>
      <c r="E28" s="112">
        <v>2567</v>
      </c>
      <c r="F28" s="112" t="s">
        <v>605</v>
      </c>
      <c r="G28" s="113" t="s">
        <v>167</v>
      </c>
      <c r="H28" s="112" t="s">
        <v>764</v>
      </c>
      <c r="I28" s="112" t="s">
        <v>524</v>
      </c>
      <c r="J28" s="112" t="s">
        <v>1437</v>
      </c>
      <c r="K28" s="112" t="s">
        <v>37</v>
      </c>
      <c r="L28" s="112" t="s">
        <v>1249</v>
      </c>
      <c r="M28" s="112" t="s">
        <v>1117</v>
      </c>
      <c r="N28" s="114" t="s">
        <v>1118</v>
      </c>
      <c r="O28" s="114" t="s">
        <v>1430</v>
      </c>
      <c r="P28" s="114"/>
      <c r="Q28" s="112" t="s">
        <v>1251</v>
      </c>
      <c r="R28" s="112" t="s">
        <v>1118</v>
      </c>
    </row>
    <row r="29" spans="1:18">
      <c r="A29" s="111" t="s">
        <v>1142</v>
      </c>
      <c r="B29" s="111"/>
      <c r="C29" s="112" t="s">
        <v>1143</v>
      </c>
      <c r="D29" s="112" t="s">
        <v>44</v>
      </c>
      <c r="E29" s="112">
        <v>2567</v>
      </c>
      <c r="F29" s="112" t="s">
        <v>605</v>
      </c>
      <c r="G29" s="113" t="s">
        <v>167</v>
      </c>
      <c r="H29" s="112" t="s">
        <v>523</v>
      </c>
      <c r="I29" s="112" t="s">
        <v>524</v>
      </c>
      <c r="J29" s="112" t="s">
        <v>1437</v>
      </c>
      <c r="K29" s="112" t="s">
        <v>37</v>
      </c>
      <c r="L29" s="112" t="s">
        <v>1249</v>
      </c>
      <c r="M29" s="112" t="s">
        <v>1123</v>
      </c>
      <c r="N29" s="114" t="s">
        <v>1133</v>
      </c>
      <c r="O29" s="114" t="s">
        <v>1430</v>
      </c>
      <c r="P29" s="114"/>
      <c r="Q29" s="112" t="s">
        <v>1252</v>
      </c>
      <c r="R29" s="112" t="s">
        <v>1133</v>
      </c>
    </row>
    <row r="30" spans="1:18">
      <c r="A30" s="111" t="s">
        <v>1253</v>
      </c>
      <c r="B30" s="111"/>
      <c r="C30" s="112" t="s">
        <v>1254</v>
      </c>
      <c r="D30" s="112" t="s">
        <v>44</v>
      </c>
      <c r="E30" s="112">
        <v>2567</v>
      </c>
      <c r="F30" s="112" t="s">
        <v>605</v>
      </c>
      <c r="G30" s="113" t="s">
        <v>167</v>
      </c>
      <c r="H30" s="112" t="s">
        <v>1255</v>
      </c>
      <c r="I30" s="112" t="s">
        <v>89</v>
      </c>
      <c r="J30" s="112" t="s">
        <v>1445</v>
      </c>
      <c r="K30" s="112" t="s">
        <v>37</v>
      </c>
      <c r="L30" s="112" t="s">
        <v>1249</v>
      </c>
      <c r="M30" s="112" t="s">
        <v>1137</v>
      </c>
      <c r="N30" s="114" t="s">
        <v>1256</v>
      </c>
      <c r="O30" s="114" t="s">
        <v>1430</v>
      </c>
      <c r="P30" s="114"/>
      <c r="Q30" s="112" t="s">
        <v>1257</v>
      </c>
      <c r="R30" s="112" t="s">
        <v>1256</v>
      </c>
    </row>
    <row r="31" spans="1:18">
      <c r="A31" s="111" t="s">
        <v>1258</v>
      </c>
      <c r="B31" s="111"/>
      <c r="C31" s="112" t="s">
        <v>1259</v>
      </c>
      <c r="D31" s="112" t="s">
        <v>44</v>
      </c>
      <c r="E31" s="112">
        <v>2567</v>
      </c>
      <c r="F31" s="112" t="s">
        <v>605</v>
      </c>
      <c r="G31" s="113" t="s">
        <v>167</v>
      </c>
      <c r="H31" s="112" t="s">
        <v>1255</v>
      </c>
      <c r="I31" s="112" t="s">
        <v>89</v>
      </c>
      <c r="J31" s="112" t="s">
        <v>1445</v>
      </c>
      <c r="K31" s="112" t="s">
        <v>37</v>
      </c>
      <c r="L31" s="112" t="s">
        <v>1249</v>
      </c>
      <c r="M31" s="112" t="s">
        <v>1123</v>
      </c>
      <c r="N31" s="114" t="s">
        <v>1124</v>
      </c>
      <c r="O31" s="114" t="s">
        <v>1430</v>
      </c>
      <c r="P31" s="114"/>
      <c r="Q31" s="112" t="s">
        <v>1260</v>
      </c>
      <c r="R31" s="112" t="s">
        <v>1124</v>
      </c>
    </row>
    <row r="32" spans="1:18">
      <c r="A32" s="111" t="s">
        <v>1261</v>
      </c>
      <c r="B32" s="111"/>
      <c r="C32" s="112" t="s">
        <v>1262</v>
      </c>
      <c r="D32" s="112" t="s">
        <v>44</v>
      </c>
      <c r="E32" s="112">
        <v>2567</v>
      </c>
      <c r="F32" s="112" t="s">
        <v>605</v>
      </c>
      <c r="G32" s="113" t="s">
        <v>167</v>
      </c>
      <c r="H32" s="112" t="s">
        <v>1255</v>
      </c>
      <c r="I32" s="112" t="s">
        <v>89</v>
      </c>
      <c r="J32" s="112" t="s">
        <v>1445</v>
      </c>
      <c r="K32" s="112" t="s">
        <v>37</v>
      </c>
      <c r="L32" s="112" t="s">
        <v>1249</v>
      </c>
      <c r="M32" s="112" t="s">
        <v>1123</v>
      </c>
      <c r="N32" s="114" t="s">
        <v>1124</v>
      </c>
      <c r="O32" s="114" t="s">
        <v>1430</v>
      </c>
      <c r="P32" s="114"/>
      <c r="Q32" s="112" t="s">
        <v>1263</v>
      </c>
      <c r="R32" s="112" t="s">
        <v>1124</v>
      </c>
    </row>
    <row r="33" spans="1:18">
      <c r="A33" s="111" t="s">
        <v>1264</v>
      </c>
      <c r="B33" s="111"/>
      <c r="C33" s="112" t="s">
        <v>1265</v>
      </c>
      <c r="D33" s="112" t="s">
        <v>44</v>
      </c>
      <c r="E33" s="112">
        <v>2567</v>
      </c>
      <c r="F33" s="112" t="s">
        <v>605</v>
      </c>
      <c r="G33" s="113" t="s">
        <v>167</v>
      </c>
      <c r="H33" s="112" t="s">
        <v>1255</v>
      </c>
      <c r="I33" s="112" t="s">
        <v>89</v>
      </c>
      <c r="J33" s="112" t="s">
        <v>1445</v>
      </c>
      <c r="K33" s="112" t="s">
        <v>37</v>
      </c>
      <c r="L33" s="112" t="s">
        <v>1249</v>
      </c>
      <c r="M33" s="112" t="s">
        <v>1123</v>
      </c>
      <c r="N33" s="114" t="s">
        <v>1133</v>
      </c>
      <c r="O33" s="114" t="s">
        <v>1430</v>
      </c>
      <c r="P33" s="114"/>
      <c r="Q33" s="112" t="s">
        <v>1266</v>
      </c>
      <c r="R33" s="112" t="s">
        <v>1133</v>
      </c>
    </row>
    <row r="34" spans="1:18">
      <c r="A34" s="111" t="s">
        <v>1267</v>
      </c>
      <c r="B34" s="111"/>
      <c r="C34" s="112" t="s">
        <v>1268</v>
      </c>
      <c r="D34" s="112" t="s">
        <v>44</v>
      </c>
      <c r="E34" s="112">
        <v>2567</v>
      </c>
      <c r="F34" s="112" t="s">
        <v>605</v>
      </c>
      <c r="G34" s="113" t="s">
        <v>167</v>
      </c>
      <c r="H34" s="112" t="s">
        <v>1255</v>
      </c>
      <c r="I34" s="112" t="s">
        <v>89</v>
      </c>
      <c r="J34" s="112" t="s">
        <v>1445</v>
      </c>
      <c r="K34" s="112" t="s">
        <v>37</v>
      </c>
      <c r="L34" s="112" t="s">
        <v>1249</v>
      </c>
      <c r="M34" s="112" t="s">
        <v>1123</v>
      </c>
      <c r="N34" s="114" t="s">
        <v>1124</v>
      </c>
      <c r="O34" s="114" t="s">
        <v>1430</v>
      </c>
      <c r="P34" s="114"/>
      <c r="Q34" s="112" t="s">
        <v>1269</v>
      </c>
      <c r="R34" s="112" t="s">
        <v>1124</v>
      </c>
    </row>
    <row r="35" spans="1:18">
      <c r="A35" s="111" t="s">
        <v>1270</v>
      </c>
      <c r="B35" s="111"/>
      <c r="C35" s="112" t="s">
        <v>1271</v>
      </c>
      <c r="D35" s="112" t="s">
        <v>44</v>
      </c>
      <c r="E35" s="112">
        <v>2567</v>
      </c>
      <c r="F35" s="112" t="s">
        <v>605</v>
      </c>
      <c r="G35" s="113" t="s">
        <v>167</v>
      </c>
      <c r="H35" s="112" t="s">
        <v>1274</v>
      </c>
      <c r="I35" s="112" t="s">
        <v>1273</v>
      </c>
      <c r="J35" s="112" t="s">
        <v>1446</v>
      </c>
      <c r="K35" s="112" t="s">
        <v>1272</v>
      </c>
      <c r="L35" s="112" t="s">
        <v>1249</v>
      </c>
      <c r="M35" s="112" t="s">
        <v>1117</v>
      </c>
      <c r="N35" s="114" t="s">
        <v>1118</v>
      </c>
      <c r="O35" s="114" t="s">
        <v>1430</v>
      </c>
      <c r="P35" s="114"/>
      <c r="Q35" s="112" t="s">
        <v>1275</v>
      </c>
      <c r="R35" s="112" t="s">
        <v>1118</v>
      </c>
    </row>
    <row r="36" spans="1:18">
      <c r="A36" s="111" t="s">
        <v>1140</v>
      </c>
      <c r="B36" s="111"/>
      <c r="C36" s="112" t="s">
        <v>1247</v>
      </c>
      <c r="D36" s="112" t="s">
        <v>44</v>
      </c>
      <c r="E36" s="112">
        <v>2567</v>
      </c>
      <c r="F36" s="112" t="s">
        <v>605</v>
      </c>
      <c r="G36" s="113" t="s">
        <v>167</v>
      </c>
      <c r="H36" s="112" t="s">
        <v>111</v>
      </c>
      <c r="I36" s="112" t="s">
        <v>535</v>
      </c>
      <c r="J36" s="112" t="s">
        <v>1443</v>
      </c>
      <c r="K36" s="112" t="s">
        <v>37</v>
      </c>
      <c r="L36" s="112" t="s">
        <v>1249</v>
      </c>
      <c r="M36" s="112" t="s">
        <v>1117</v>
      </c>
      <c r="N36" s="114" t="s">
        <v>1118</v>
      </c>
      <c r="O36" s="114" t="s">
        <v>1430</v>
      </c>
      <c r="P36" s="114"/>
      <c r="Q36" s="112" t="s">
        <v>1276</v>
      </c>
      <c r="R36" s="112" t="s">
        <v>1118</v>
      </c>
    </row>
    <row r="37" spans="1:18">
      <c r="A37" s="111" t="s">
        <v>1277</v>
      </c>
      <c r="B37" s="111"/>
      <c r="C37" s="112" t="s">
        <v>1095</v>
      </c>
      <c r="D37" s="112" t="s">
        <v>44</v>
      </c>
      <c r="E37" s="112">
        <v>2567</v>
      </c>
      <c r="F37" s="112" t="s">
        <v>605</v>
      </c>
      <c r="G37" s="113" t="s">
        <v>167</v>
      </c>
      <c r="H37" s="112" t="s">
        <v>301</v>
      </c>
      <c r="I37" s="112" t="s">
        <v>929</v>
      </c>
      <c r="J37" s="112" t="s">
        <v>1441</v>
      </c>
      <c r="K37" s="112" t="s">
        <v>37</v>
      </c>
      <c r="L37" s="112" t="s">
        <v>1278</v>
      </c>
      <c r="M37" s="112" t="s">
        <v>1111</v>
      </c>
      <c r="N37" s="114" t="s">
        <v>1233</v>
      </c>
      <c r="O37" s="114" t="s">
        <v>1430</v>
      </c>
      <c r="P37" s="114"/>
      <c r="Q37" s="112" t="s">
        <v>1279</v>
      </c>
      <c r="R37" s="112" t="s">
        <v>607</v>
      </c>
    </row>
    <row r="38" spans="1:18">
      <c r="A38" s="111" t="s">
        <v>1109</v>
      </c>
      <c r="B38" s="111"/>
      <c r="C38" s="112" t="s">
        <v>1110</v>
      </c>
      <c r="D38" s="112" t="s">
        <v>44</v>
      </c>
      <c r="E38" s="112">
        <v>2567</v>
      </c>
      <c r="F38" s="112" t="s">
        <v>605</v>
      </c>
      <c r="G38" s="113" t="s">
        <v>167</v>
      </c>
      <c r="H38" s="112" t="s">
        <v>301</v>
      </c>
      <c r="I38" s="112" t="s">
        <v>929</v>
      </c>
      <c r="J38" s="112" t="s">
        <v>1441</v>
      </c>
      <c r="K38" s="112" t="s">
        <v>37</v>
      </c>
      <c r="L38" s="112" t="s">
        <v>1249</v>
      </c>
      <c r="M38" s="112" t="s">
        <v>1111</v>
      </c>
      <c r="N38" s="114" t="s">
        <v>1112</v>
      </c>
      <c r="O38" s="114" t="s">
        <v>1430</v>
      </c>
      <c r="P38" s="114"/>
      <c r="Q38" s="112" t="s">
        <v>1280</v>
      </c>
      <c r="R38" s="112" t="s">
        <v>1112</v>
      </c>
    </row>
    <row r="39" spans="1:18">
      <c r="A39" s="111" t="s">
        <v>1135</v>
      </c>
      <c r="B39" s="111"/>
      <c r="C39" s="112" t="s">
        <v>1136</v>
      </c>
      <c r="D39" s="112" t="s">
        <v>44</v>
      </c>
      <c r="E39" s="112">
        <v>2567</v>
      </c>
      <c r="F39" s="112" t="s">
        <v>605</v>
      </c>
      <c r="G39" s="113" t="s">
        <v>167</v>
      </c>
      <c r="H39" s="112" t="s">
        <v>1005</v>
      </c>
      <c r="I39" s="112" t="s">
        <v>958</v>
      </c>
      <c r="J39" s="112" t="s">
        <v>1447</v>
      </c>
      <c r="K39" s="112" t="s">
        <v>37</v>
      </c>
      <c r="L39" s="112" t="s">
        <v>1249</v>
      </c>
      <c r="M39" s="112" t="s">
        <v>1137</v>
      </c>
      <c r="N39" s="114" t="s">
        <v>1138</v>
      </c>
      <c r="O39" s="114" t="s">
        <v>1430</v>
      </c>
      <c r="P39" s="114"/>
      <c r="Q39" s="112" t="s">
        <v>1281</v>
      </c>
      <c r="R39" s="112" t="s">
        <v>1138</v>
      </c>
    </row>
    <row r="40" spans="1:18">
      <c r="A40" s="111" t="s">
        <v>1282</v>
      </c>
      <c r="B40" s="111"/>
      <c r="C40" s="112" t="s">
        <v>1283</v>
      </c>
      <c r="D40" s="112" t="s">
        <v>44</v>
      </c>
      <c r="E40" s="112">
        <v>2567</v>
      </c>
      <c r="F40" s="112" t="s">
        <v>605</v>
      </c>
      <c r="G40" s="113" t="s">
        <v>167</v>
      </c>
      <c r="H40" s="112" t="s">
        <v>135</v>
      </c>
      <c r="I40" s="112" t="s">
        <v>982</v>
      </c>
      <c r="J40" s="112" t="s">
        <v>1438</v>
      </c>
      <c r="K40" s="112" t="s">
        <v>37</v>
      </c>
      <c r="L40" s="112" t="s">
        <v>1249</v>
      </c>
      <c r="M40" s="112" t="s">
        <v>1123</v>
      </c>
      <c r="N40" s="114" t="s">
        <v>1133</v>
      </c>
      <c r="O40" s="114" t="s">
        <v>1430</v>
      </c>
      <c r="P40" s="114"/>
      <c r="Q40" s="112" t="s">
        <v>1284</v>
      </c>
      <c r="R40" s="112" t="s">
        <v>1133</v>
      </c>
    </row>
    <row r="41" spans="1:18">
      <c r="A41" s="111" t="s">
        <v>1285</v>
      </c>
      <c r="B41" s="111"/>
      <c r="C41" s="112" t="s">
        <v>981</v>
      </c>
      <c r="D41" s="112" t="s">
        <v>44</v>
      </c>
      <c r="E41" s="112">
        <v>2567</v>
      </c>
      <c r="F41" s="112" t="s">
        <v>605</v>
      </c>
      <c r="G41" s="113" t="s">
        <v>167</v>
      </c>
      <c r="H41" s="112" t="s">
        <v>135</v>
      </c>
      <c r="I41" s="112" t="s">
        <v>982</v>
      </c>
      <c r="J41" s="112" t="s">
        <v>1438</v>
      </c>
      <c r="K41" s="112" t="s">
        <v>37</v>
      </c>
      <c r="L41" s="112" t="s">
        <v>1249</v>
      </c>
      <c r="M41" s="112" t="s">
        <v>1123</v>
      </c>
      <c r="N41" s="114" t="s">
        <v>1133</v>
      </c>
      <c r="O41" s="114" t="s">
        <v>1430</v>
      </c>
      <c r="P41" s="114"/>
      <c r="Q41" s="112" t="s">
        <v>1286</v>
      </c>
      <c r="R41" s="112" t="s">
        <v>1133</v>
      </c>
    </row>
    <row r="42" spans="1:18">
      <c r="A42" s="111" t="s">
        <v>1114</v>
      </c>
      <c r="B42" s="111"/>
      <c r="C42" s="112" t="s">
        <v>1115</v>
      </c>
      <c r="D42" s="112" t="s">
        <v>44</v>
      </c>
      <c r="E42" s="112">
        <v>2567</v>
      </c>
      <c r="F42" s="112" t="s">
        <v>605</v>
      </c>
      <c r="G42" s="113" t="s">
        <v>167</v>
      </c>
      <c r="H42" s="112" t="s">
        <v>1116</v>
      </c>
      <c r="I42" s="112" t="s">
        <v>296</v>
      </c>
      <c r="J42" s="112" t="s">
        <v>1448</v>
      </c>
      <c r="K42" s="112" t="s">
        <v>37</v>
      </c>
      <c r="L42" s="112" t="s">
        <v>1249</v>
      </c>
      <c r="M42" s="112" t="s">
        <v>1117</v>
      </c>
      <c r="N42" s="114" t="s">
        <v>1118</v>
      </c>
      <c r="O42" s="114" t="s">
        <v>1430</v>
      </c>
      <c r="P42" s="114"/>
      <c r="Q42" s="112" t="s">
        <v>1287</v>
      </c>
      <c r="R42" s="112" t="s">
        <v>1118</v>
      </c>
    </row>
    <row r="43" spans="1:18">
      <c r="A43" s="111" t="s">
        <v>1288</v>
      </c>
      <c r="B43" s="111"/>
      <c r="C43" s="112" t="s">
        <v>1289</v>
      </c>
      <c r="D43" s="112" t="s">
        <v>44</v>
      </c>
      <c r="E43" s="112">
        <v>2567</v>
      </c>
      <c r="F43" s="112" t="s">
        <v>1290</v>
      </c>
      <c r="G43" s="113" t="s">
        <v>167</v>
      </c>
      <c r="H43" s="112" t="s">
        <v>973</v>
      </c>
      <c r="I43" s="112" t="s">
        <v>722</v>
      </c>
      <c r="J43" s="112" t="s">
        <v>1435</v>
      </c>
      <c r="K43" s="112" t="s">
        <v>37</v>
      </c>
      <c r="L43" s="112" t="s">
        <v>1249</v>
      </c>
      <c r="M43" s="112" t="s">
        <v>1123</v>
      </c>
      <c r="N43" s="114" t="s">
        <v>1133</v>
      </c>
      <c r="O43" s="114" t="s">
        <v>1430</v>
      </c>
      <c r="P43" s="114"/>
      <c r="Q43" s="112" t="s">
        <v>1291</v>
      </c>
      <c r="R43" s="112" t="s">
        <v>1133</v>
      </c>
    </row>
    <row r="44" spans="1:18">
      <c r="A44" s="111" t="s">
        <v>1130</v>
      </c>
      <c r="B44" s="111"/>
      <c r="C44" s="112" t="s">
        <v>1131</v>
      </c>
      <c r="D44" s="112" t="s">
        <v>44</v>
      </c>
      <c r="E44" s="112">
        <v>2567</v>
      </c>
      <c r="F44" s="112" t="s">
        <v>605</v>
      </c>
      <c r="G44" s="113" t="s">
        <v>1132</v>
      </c>
      <c r="H44" s="112" t="s">
        <v>973</v>
      </c>
      <c r="I44" s="112" t="s">
        <v>722</v>
      </c>
      <c r="J44" s="112" t="s">
        <v>1435</v>
      </c>
      <c r="K44" s="112" t="s">
        <v>37</v>
      </c>
      <c r="L44" s="112" t="s">
        <v>1249</v>
      </c>
      <c r="M44" s="112" t="s">
        <v>1123</v>
      </c>
      <c r="N44" s="114" t="s">
        <v>1133</v>
      </c>
      <c r="O44" s="114" t="s">
        <v>1430</v>
      </c>
      <c r="P44" s="114"/>
      <c r="Q44" s="112" t="s">
        <v>1292</v>
      </c>
      <c r="R44" s="112" t="s">
        <v>1133</v>
      </c>
    </row>
    <row r="45" spans="1:18">
      <c r="A45" s="111" t="s">
        <v>1293</v>
      </c>
      <c r="B45" s="111"/>
      <c r="C45" s="112" t="s">
        <v>1294</v>
      </c>
      <c r="D45" s="112" t="s">
        <v>44</v>
      </c>
      <c r="E45" s="112">
        <v>2568</v>
      </c>
      <c r="F45" s="112" t="s">
        <v>1295</v>
      </c>
      <c r="G45" s="113" t="s">
        <v>251</v>
      </c>
      <c r="H45" s="112" t="s">
        <v>502</v>
      </c>
      <c r="I45" s="112" t="s">
        <v>578</v>
      </c>
      <c r="J45" s="112" t="s">
        <v>1449</v>
      </c>
      <c r="K45" s="112" t="s">
        <v>37</v>
      </c>
      <c r="L45" s="112" t="s">
        <v>1296</v>
      </c>
      <c r="M45" s="112" t="s">
        <v>1111</v>
      </c>
      <c r="N45" s="114" t="s">
        <v>1112</v>
      </c>
      <c r="O45" s="114" t="s">
        <v>1430</v>
      </c>
      <c r="P45" s="114"/>
      <c r="Q45" s="112" t="s">
        <v>1297</v>
      </c>
      <c r="R45" s="112" t="s">
        <v>1112</v>
      </c>
    </row>
    <row r="46" spans="1:18">
      <c r="A46" s="111" t="s">
        <v>1298</v>
      </c>
      <c r="B46" s="111"/>
      <c r="C46" s="112" t="s">
        <v>1136</v>
      </c>
      <c r="D46" s="112" t="s">
        <v>44</v>
      </c>
      <c r="E46" s="112">
        <v>2568</v>
      </c>
      <c r="F46" s="112" t="s">
        <v>1295</v>
      </c>
      <c r="G46" s="113" t="s">
        <v>251</v>
      </c>
      <c r="H46" s="112" t="s">
        <v>1005</v>
      </c>
      <c r="I46" s="112" t="s">
        <v>958</v>
      </c>
      <c r="J46" s="112" t="s">
        <v>1447</v>
      </c>
      <c r="K46" s="112" t="s">
        <v>37</v>
      </c>
      <c r="L46" s="112" t="s">
        <v>1296</v>
      </c>
      <c r="M46" s="112" t="s">
        <v>1137</v>
      </c>
      <c r="N46" s="114" t="s">
        <v>1138</v>
      </c>
      <c r="O46" s="114" t="s">
        <v>1430</v>
      </c>
      <c r="P46" s="114"/>
      <c r="Q46" s="112" t="s">
        <v>1299</v>
      </c>
      <c r="R46" s="112" t="s">
        <v>1138</v>
      </c>
    </row>
    <row r="47" spans="1:18">
      <c r="A47" s="111" t="s">
        <v>1300</v>
      </c>
      <c r="B47" s="111"/>
      <c r="C47" s="112" t="s">
        <v>1283</v>
      </c>
      <c r="D47" s="112" t="s">
        <v>44</v>
      </c>
      <c r="E47" s="112">
        <v>2568</v>
      </c>
      <c r="F47" s="112" t="s">
        <v>1295</v>
      </c>
      <c r="G47" s="113" t="s">
        <v>251</v>
      </c>
      <c r="H47" s="112" t="s">
        <v>135</v>
      </c>
      <c r="I47" s="112" t="s">
        <v>982</v>
      </c>
      <c r="J47" s="112" t="s">
        <v>1438</v>
      </c>
      <c r="K47" s="112" t="s">
        <v>37</v>
      </c>
      <c r="L47" s="112" t="s">
        <v>1296</v>
      </c>
      <c r="M47" s="112" t="s">
        <v>1123</v>
      </c>
      <c r="N47" s="114" t="s">
        <v>1133</v>
      </c>
      <c r="O47" s="114" t="s">
        <v>1430</v>
      </c>
      <c r="P47" s="114"/>
      <c r="Q47" s="112" t="s">
        <v>1301</v>
      </c>
      <c r="R47" s="112" t="s">
        <v>1133</v>
      </c>
    </row>
    <row r="48" spans="1:18">
      <c r="A48" s="111" t="s">
        <v>1302</v>
      </c>
      <c r="B48" s="111"/>
      <c r="C48" s="112" t="s">
        <v>981</v>
      </c>
      <c r="D48" s="112" t="s">
        <v>44</v>
      </c>
      <c r="E48" s="112">
        <v>2568</v>
      </c>
      <c r="F48" s="112" t="s">
        <v>1295</v>
      </c>
      <c r="G48" s="113" t="s">
        <v>251</v>
      </c>
      <c r="H48" s="112" t="s">
        <v>135</v>
      </c>
      <c r="I48" s="112" t="s">
        <v>982</v>
      </c>
      <c r="J48" s="112" t="s">
        <v>1438</v>
      </c>
      <c r="K48" s="112" t="s">
        <v>37</v>
      </c>
      <c r="L48" s="112" t="s">
        <v>1296</v>
      </c>
      <c r="M48" s="112" t="s">
        <v>1123</v>
      </c>
      <c r="N48" s="114" t="s">
        <v>1133</v>
      </c>
      <c r="O48" s="114" t="s">
        <v>1430</v>
      </c>
      <c r="P48" s="114"/>
      <c r="Q48" s="112" t="s">
        <v>1303</v>
      </c>
      <c r="R48" s="112" t="s">
        <v>1133</v>
      </c>
    </row>
    <row r="49" spans="1:18">
      <c r="A49" s="111" t="s">
        <v>1304</v>
      </c>
      <c r="B49" s="111"/>
      <c r="C49" s="112" t="s">
        <v>1305</v>
      </c>
      <c r="D49" s="112" t="s">
        <v>44</v>
      </c>
      <c r="E49" s="112">
        <v>2568</v>
      </c>
      <c r="F49" s="112" t="s">
        <v>1295</v>
      </c>
      <c r="G49" s="113" t="s">
        <v>251</v>
      </c>
      <c r="H49" s="112" t="s">
        <v>973</v>
      </c>
      <c r="I49" s="112" t="s">
        <v>722</v>
      </c>
      <c r="J49" s="112" t="s">
        <v>1435</v>
      </c>
      <c r="K49" s="112" t="s">
        <v>37</v>
      </c>
      <c r="L49" s="112" t="s">
        <v>1296</v>
      </c>
      <c r="M49" s="112" t="s">
        <v>1123</v>
      </c>
      <c r="N49" s="114" t="s">
        <v>1124</v>
      </c>
      <c r="O49" s="114" t="s">
        <v>1430</v>
      </c>
      <c r="P49" s="114"/>
      <c r="Q49" s="112" t="s">
        <v>1306</v>
      </c>
      <c r="R49" s="112" t="s">
        <v>1124</v>
      </c>
    </row>
    <row r="50" spans="1:18">
      <c r="A50" s="111" t="s">
        <v>303</v>
      </c>
      <c r="B50" s="111"/>
      <c r="C50" s="112" t="s">
        <v>304</v>
      </c>
      <c r="D50" s="112" t="s">
        <v>44</v>
      </c>
      <c r="E50" s="112">
        <v>2563</v>
      </c>
      <c r="F50" s="112" t="s">
        <v>154</v>
      </c>
      <c r="G50" s="113" t="s">
        <v>162</v>
      </c>
      <c r="H50" s="112" t="s">
        <v>122</v>
      </c>
      <c r="I50" s="112" t="s">
        <v>156</v>
      </c>
      <c r="J50" s="112" t="s">
        <v>1450</v>
      </c>
      <c r="K50" s="112" t="s">
        <v>37</v>
      </c>
      <c r="L50" s="113" t="s">
        <v>1307</v>
      </c>
      <c r="M50" s="112" t="s">
        <v>1123</v>
      </c>
      <c r="N50" s="114" t="s">
        <v>1133</v>
      </c>
      <c r="O50" s="114" t="s">
        <v>1430</v>
      </c>
      <c r="P50" s="114"/>
      <c r="Q50" s="112" t="s">
        <v>1308</v>
      </c>
      <c r="R50" s="112" t="s">
        <v>213</v>
      </c>
    </row>
    <row r="51" spans="1:18">
      <c r="A51" s="111" t="s">
        <v>273</v>
      </c>
      <c r="B51" s="111"/>
      <c r="C51" s="112" t="s">
        <v>274</v>
      </c>
      <c r="D51" s="112" t="s">
        <v>44</v>
      </c>
      <c r="E51" s="112">
        <v>2563</v>
      </c>
      <c r="F51" s="112" t="s">
        <v>154</v>
      </c>
      <c r="G51" s="113" t="s">
        <v>155</v>
      </c>
      <c r="H51" s="112" t="s">
        <v>122</v>
      </c>
      <c r="I51" s="112" t="s">
        <v>156</v>
      </c>
      <c r="J51" s="112" t="s">
        <v>1450</v>
      </c>
      <c r="K51" s="112" t="s">
        <v>37</v>
      </c>
      <c r="L51" s="113" t="s">
        <v>1307</v>
      </c>
      <c r="M51" s="112" t="s">
        <v>1111</v>
      </c>
      <c r="N51" s="114" t="s">
        <v>1112</v>
      </c>
      <c r="O51" s="114" t="s">
        <v>1430</v>
      </c>
      <c r="P51" s="114"/>
      <c r="Q51" s="112" t="s">
        <v>1309</v>
      </c>
      <c r="R51" s="112" t="s">
        <v>158</v>
      </c>
    </row>
    <row r="52" spans="1:18">
      <c r="A52" s="111" t="s">
        <v>270</v>
      </c>
      <c r="B52" s="111"/>
      <c r="C52" s="112" t="s">
        <v>271</v>
      </c>
      <c r="D52" s="112" t="s">
        <v>44</v>
      </c>
      <c r="E52" s="112">
        <v>2563</v>
      </c>
      <c r="F52" s="112" t="s">
        <v>154</v>
      </c>
      <c r="G52" s="113" t="s">
        <v>155</v>
      </c>
      <c r="H52" s="112" t="s">
        <v>122</v>
      </c>
      <c r="I52" s="112" t="s">
        <v>156</v>
      </c>
      <c r="J52" s="112" t="s">
        <v>1450</v>
      </c>
      <c r="K52" s="112" t="s">
        <v>37</v>
      </c>
      <c r="L52" s="113" t="s">
        <v>1307</v>
      </c>
      <c r="M52" s="112" t="s">
        <v>1123</v>
      </c>
      <c r="N52" s="114" t="s">
        <v>1133</v>
      </c>
      <c r="O52" s="114" t="s">
        <v>1430</v>
      </c>
      <c r="P52" s="114"/>
      <c r="Q52" s="112" t="s">
        <v>1310</v>
      </c>
      <c r="R52" s="112" t="s">
        <v>213</v>
      </c>
    </row>
    <row r="53" spans="1:18">
      <c r="A53" s="111" t="s">
        <v>259</v>
      </c>
      <c r="B53" s="111"/>
      <c r="C53" s="112" t="s">
        <v>1311</v>
      </c>
      <c r="D53" s="112" t="s">
        <v>44</v>
      </c>
      <c r="E53" s="112">
        <v>2563</v>
      </c>
      <c r="F53" s="112" t="s">
        <v>154</v>
      </c>
      <c r="G53" s="113" t="s">
        <v>155</v>
      </c>
      <c r="H53" s="112" t="s">
        <v>122</v>
      </c>
      <c r="I53" s="112" t="s">
        <v>156</v>
      </c>
      <c r="J53" s="112" t="s">
        <v>1450</v>
      </c>
      <c r="K53" s="112" t="s">
        <v>37</v>
      </c>
      <c r="L53" s="113" t="s">
        <v>1307</v>
      </c>
      <c r="M53" s="112" t="s">
        <v>1123</v>
      </c>
      <c r="N53" s="114" t="s">
        <v>1133</v>
      </c>
      <c r="O53" s="114" t="s">
        <v>1430</v>
      </c>
      <c r="P53" s="114"/>
      <c r="Q53" s="112" t="s">
        <v>1312</v>
      </c>
      <c r="R53" s="112" t="s">
        <v>213</v>
      </c>
    </row>
    <row r="54" spans="1:18">
      <c r="A54" s="111" t="s">
        <v>252</v>
      </c>
      <c r="B54" s="111"/>
      <c r="C54" s="112" t="s">
        <v>253</v>
      </c>
      <c r="D54" s="112" t="s">
        <v>44</v>
      </c>
      <c r="E54" s="112">
        <v>2563</v>
      </c>
      <c r="F54" s="112" t="s">
        <v>154</v>
      </c>
      <c r="G54" s="113" t="s">
        <v>251</v>
      </c>
      <c r="H54" s="112" t="s">
        <v>122</v>
      </c>
      <c r="I54" s="112" t="s">
        <v>156</v>
      </c>
      <c r="J54" s="112" t="s">
        <v>1450</v>
      </c>
      <c r="K54" s="112" t="s">
        <v>37</v>
      </c>
      <c r="L54" s="113" t="s">
        <v>1307</v>
      </c>
      <c r="M54" s="112" t="s">
        <v>1137</v>
      </c>
      <c r="N54" s="114" t="s">
        <v>1138</v>
      </c>
      <c r="O54" s="114" t="s">
        <v>1430</v>
      </c>
      <c r="P54" s="114"/>
      <c r="Q54" s="112" t="s">
        <v>1313</v>
      </c>
      <c r="R54" s="112" t="s">
        <v>217</v>
      </c>
    </row>
    <row r="55" spans="1:18">
      <c r="A55" s="111" t="s">
        <v>248</v>
      </c>
      <c r="B55" s="111"/>
      <c r="C55" s="112" t="s">
        <v>249</v>
      </c>
      <c r="D55" s="112" t="s">
        <v>44</v>
      </c>
      <c r="E55" s="112">
        <v>2563</v>
      </c>
      <c r="F55" s="112" t="s">
        <v>154</v>
      </c>
      <c r="G55" s="113" t="s">
        <v>251</v>
      </c>
      <c r="H55" s="112" t="s">
        <v>122</v>
      </c>
      <c r="I55" s="112" t="s">
        <v>156</v>
      </c>
      <c r="J55" s="112" t="s">
        <v>1450</v>
      </c>
      <c r="K55" s="112" t="s">
        <v>37</v>
      </c>
      <c r="L55" s="113" t="s">
        <v>1307</v>
      </c>
      <c r="M55" s="112" t="s">
        <v>1433</v>
      </c>
      <c r="N55" s="114" t="s">
        <v>1314</v>
      </c>
      <c r="O55" s="114" t="s">
        <v>1430</v>
      </c>
      <c r="P55" s="114"/>
      <c r="Q55" s="112" t="s">
        <v>1315</v>
      </c>
      <c r="R55" s="112" t="s">
        <v>185</v>
      </c>
    </row>
    <row r="56" spans="1:18">
      <c r="A56" s="111" t="s">
        <v>244</v>
      </c>
      <c r="B56" s="111"/>
      <c r="C56" s="112" t="s">
        <v>245</v>
      </c>
      <c r="D56" s="112" t="s">
        <v>44</v>
      </c>
      <c r="E56" s="112">
        <v>2563</v>
      </c>
      <c r="F56" s="112" t="s">
        <v>154</v>
      </c>
      <c r="G56" s="113" t="s">
        <v>155</v>
      </c>
      <c r="H56" s="112" t="s">
        <v>122</v>
      </c>
      <c r="I56" s="112" t="s">
        <v>156</v>
      </c>
      <c r="J56" s="112" t="s">
        <v>1450</v>
      </c>
      <c r="K56" s="112" t="s">
        <v>37</v>
      </c>
      <c r="L56" s="113" t="s">
        <v>1307</v>
      </c>
      <c r="M56" s="112" t="s">
        <v>1111</v>
      </c>
      <c r="N56" s="114" t="s">
        <v>1233</v>
      </c>
      <c r="O56" s="114" t="s">
        <v>1430</v>
      </c>
      <c r="P56" s="114"/>
      <c r="Q56" s="112" t="s">
        <v>1316</v>
      </c>
      <c r="R56" s="112" t="s">
        <v>247</v>
      </c>
    </row>
    <row r="57" spans="1:18">
      <c r="A57" s="111" t="s">
        <v>232</v>
      </c>
      <c r="B57" s="111"/>
      <c r="C57" s="112" t="s">
        <v>233</v>
      </c>
      <c r="D57" s="112" t="s">
        <v>44</v>
      </c>
      <c r="E57" s="112">
        <v>2563</v>
      </c>
      <c r="F57" s="112" t="s">
        <v>154</v>
      </c>
      <c r="G57" s="113" t="s">
        <v>155</v>
      </c>
      <c r="H57" s="112" t="s">
        <v>122</v>
      </c>
      <c r="I57" s="112" t="s">
        <v>156</v>
      </c>
      <c r="J57" s="112" t="s">
        <v>1450</v>
      </c>
      <c r="K57" s="112" t="s">
        <v>37</v>
      </c>
      <c r="L57" s="113" t="s">
        <v>1307</v>
      </c>
      <c r="M57" s="112" t="s">
        <v>1117</v>
      </c>
      <c r="N57" s="114" t="s">
        <v>1128</v>
      </c>
      <c r="O57" s="114" t="s">
        <v>1430</v>
      </c>
      <c r="P57" s="114"/>
      <c r="Q57" s="112" t="s">
        <v>1317</v>
      </c>
      <c r="R57" s="112" t="s">
        <v>235</v>
      </c>
    </row>
    <row r="58" spans="1:18">
      <c r="A58" s="111" t="s">
        <v>229</v>
      </c>
      <c r="B58" s="111"/>
      <c r="C58" s="112" t="s">
        <v>230</v>
      </c>
      <c r="D58" s="112" t="s">
        <v>44</v>
      </c>
      <c r="E58" s="112">
        <v>2563</v>
      </c>
      <c r="F58" s="112" t="s">
        <v>154</v>
      </c>
      <c r="G58" s="113" t="s">
        <v>155</v>
      </c>
      <c r="H58" s="112" t="s">
        <v>122</v>
      </c>
      <c r="I58" s="112" t="s">
        <v>156</v>
      </c>
      <c r="J58" s="112" t="s">
        <v>1450</v>
      </c>
      <c r="K58" s="112" t="s">
        <v>37</v>
      </c>
      <c r="L58" s="113" t="s">
        <v>1307</v>
      </c>
      <c r="M58" s="112" t="s">
        <v>1117</v>
      </c>
      <c r="N58" s="114" t="s">
        <v>1118</v>
      </c>
      <c r="O58" s="114" t="s">
        <v>1430</v>
      </c>
      <c r="P58" s="114"/>
      <c r="Q58" s="112" t="s">
        <v>1318</v>
      </c>
      <c r="R58" s="112" t="s">
        <v>176</v>
      </c>
    </row>
    <row r="59" spans="1:18">
      <c r="A59" s="111" t="s">
        <v>221</v>
      </c>
      <c r="B59" s="111"/>
      <c r="C59" s="112" t="s">
        <v>222</v>
      </c>
      <c r="D59" s="112" t="s">
        <v>44</v>
      </c>
      <c r="E59" s="112">
        <v>2563</v>
      </c>
      <c r="F59" s="112" t="s">
        <v>154</v>
      </c>
      <c r="G59" s="113" t="s">
        <v>155</v>
      </c>
      <c r="H59" s="112" t="s">
        <v>122</v>
      </c>
      <c r="I59" s="112" t="s">
        <v>156</v>
      </c>
      <c r="J59" s="112" t="s">
        <v>1450</v>
      </c>
      <c r="K59" s="112" t="s">
        <v>37</v>
      </c>
      <c r="L59" s="113" t="s">
        <v>1307</v>
      </c>
      <c r="M59" s="112" t="s">
        <v>1137</v>
      </c>
      <c r="N59" s="114" t="s">
        <v>1138</v>
      </c>
      <c r="O59" s="114" t="s">
        <v>1430</v>
      </c>
      <c r="P59" s="114"/>
      <c r="Q59" s="112" t="s">
        <v>1319</v>
      </c>
      <c r="R59" s="112" t="s">
        <v>217</v>
      </c>
    </row>
    <row r="60" spans="1:18">
      <c r="A60" s="111" t="s">
        <v>218</v>
      </c>
      <c r="B60" s="111"/>
      <c r="C60" s="112" t="s">
        <v>219</v>
      </c>
      <c r="D60" s="112" t="s">
        <v>44</v>
      </c>
      <c r="E60" s="112">
        <v>2563</v>
      </c>
      <c r="F60" s="112" t="s">
        <v>154</v>
      </c>
      <c r="G60" s="113" t="s">
        <v>155</v>
      </c>
      <c r="H60" s="112" t="s">
        <v>122</v>
      </c>
      <c r="I60" s="112" t="s">
        <v>156</v>
      </c>
      <c r="J60" s="112" t="s">
        <v>1450</v>
      </c>
      <c r="K60" s="112" t="s">
        <v>37</v>
      </c>
      <c r="L60" s="113" t="s">
        <v>1307</v>
      </c>
      <c r="M60" s="112" t="s">
        <v>1137</v>
      </c>
      <c r="N60" s="114" t="s">
        <v>1138</v>
      </c>
      <c r="O60" s="114" t="s">
        <v>1430</v>
      </c>
      <c r="P60" s="114"/>
      <c r="Q60" s="112" t="s">
        <v>1320</v>
      </c>
      <c r="R60" s="112" t="s">
        <v>217</v>
      </c>
    </row>
    <row r="61" spans="1:18">
      <c r="A61" s="111" t="s">
        <v>214</v>
      </c>
      <c r="B61" s="111"/>
      <c r="C61" s="112" t="s">
        <v>215</v>
      </c>
      <c r="D61" s="112" t="s">
        <v>44</v>
      </c>
      <c r="E61" s="112">
        <v>2563</v>
      </c>
      <c r="F61" s="112" t="s">
        <v>154</v>
      </c>
      <c r="G61" s="113" t="s">
        <v>155</v>
      </c>
      <c r="H61" s="112" t="s">
        <v>122</v>
      </c>
      <c r="I61" s="112" t="s">
        <v>156</v>
      </c>
      <c r="J61" s="112" t="s">
        <v>1450</v>
      </c>
      <c r="K61" s="112" t="s">
        <v>37</v>
      </c>
      <c r="L61" s="113" t="s">
        <v>1307</v>
      </c>
      <c r="M61" s="112" t="s">
        <v>1137</v>
      </c>
      <c r="N61" s="114" t="s">
        <v>1138</v>
      </c>
      <c r="O61" s="114" t="s">
        <v>1430</v>
      </c>
      <c r="P61" s="114"/>
      <c r="Q61" s="112" t="s">
        <v>1321</v>
      </c>
      <c r="R61" s="112" t="s">
        <v>217</v>
      </c>
    </row>
    <row r="62" spans="1:18">
      <c r="A62" s="111" t="s">
        <v>210</v>
      </c>
      <c r="B62" s="111"/>
      <c r="C62" s="112" t="s">
        <v>211</v>
      </c>
      <c r="D62" s="112" t="s">
        <v>44</v>
      </c>
      <c r="E62" s="112">
        <v>2563</v>
      </c>
      <c r="F62" s="112" t="s">
        <v>154</v>
      </c>
      <c r="G62" s="113" t="s">
        <v>155</v>
      </c>
      <c r="H62" s="112" t="s">
        <v>122</v>
      </c>
      <c r="I62" s="112" t="s">
        <v>156</v>
      </c>
      <c r="J62" s="112" t="s">
        <v>1450</v>
      </c>
      <c r="K62" s="112" t="s">
        <v>37</v>
      </c>
      <c r="L62" s="113" t="s">
        <v>1307</v>
      </c>
      <c r="M62" s="112" t="s">
        <v>1123</v>
      </c>
      <c r="N62" s="114" t="s">
        <v>1133</v>
      </c>
      <c r="O62" s="114" t="s">
        <v>1430</v>
      </c>
      <c r="P62" s="114"/>
      <c r="Q62" s="112" t="s">
        <v>1322</v>
      </c>
      <c r="R62" s="112" t="s">
        <v>213</v>
      </c>
    </row>
    <row r="63" spans="1:18">
      <c r="A63" s="111" t="s">
        <v>207</v>
      </c>
      <c r="B63" s="111"/>
      <c r="C63" s="112" t="s">
        <v>208</v>
      </c>
      <c r="D63" s="112" t="s">
        <v>44</v>
      </c>
      <c r="E63" s="112">
        <v>2563</v>
      </c>
      <c r="F63" s="112" t="s">
        <v>154</v>
      </c>
      <c r="G63" s="113" t="s">
        <v>155</v>
      </c>
      <c r="H63" s="112" t="s">
        <v>122</v>
      </c>
      <c r="I63" s="112" t="s">
        <v>156</v>
      </c>
      <c r="J63" s="112" t="s">
        <v>1450</v>
      </c>
      <c r="K63" s="112" t="s">
        <v>37</v>
      </c>
      <c r="L63" s="113" t="s">
        <v>1307</v>
      </c>
      <c r="M63" s="112" t="s">
        <v>1123</v>
      </c>
      <c r="N63" s="114" t="s">
        <v>1124</v>
      </c>
      <c r="O63" s="114" t="s">
        <v>1430</v>
      </c>
      <c r="P63" s="114"/>
      <c r="Q63" s="112" t="s">
        <v>1323</v>
      </c>
      <c r="R63" s="112" t="s">
        <v>200</v>
      </c>
    </row>
    <row r="64" spans="1:18">
      <c r="A64" s="111" t="s">
        <v>204</v>
      </c>
      <c r="B64" s="111"/>
      <c r="C64" s="112" t="s">
        <v>205</v>
      </c>
      <c r="D64" s="112" t="s">
        <v>44</v>
      </c>
      <c r="E64" s="112">
        <v>2563</v>
      </c>
      <c r="F64" s="112" t="s">
        <v>154</v>
      </c>
      <c r="G64" s="113" t="s">
        <v>155</v>
      </c>
      <c r="H64" s="112" t="s">
        <v>122</v>
      </c>
      <c r="I64" s="112" t="s">
        <v>156</v>
      </c>
      <c r="J64" s="112" t="s">
        <v>1450</v>
      </c>
      <c r="K64" s="112" t="s">
        <v>37</v>
      </c>
      <c r="L64" s="113" t="s">
        <v>1307</v>
      </c>
      <c r="M64" s="112" t="s">
        <v>1123</v>
      </c>
      <c r="N64" s="114" t="s">
        <v>1124</v>
      </c>
      <c r="O64" s="114" t="s">
        <v>1430</v>
      </c>
      <c r="P64" s="114"/>
      <c r="Q64" s="112" t="s">
        <v>1324</v>
      </c>
      <c r="R64" s="112" t="s">
        <v>200</v>
      </c>
    </row>
    <row r="65" spans="1:18">
      <c r="A65" s="111" t="s">
        <v>201</v>
      </c>
      <c r="B65" s="111"/>
      <c r="C65" s="112" t="s">
        <v>202</v>
      </c>
      <c r="D65" s="112" t="s">
        <v>44</v>
      </c>
      <c r="E65" s="112">
        <v>2563</v>
      </c>
      <c r="F65" s="112" t="s">
        <v>154</v>
      </c>
      <c r="G65" s="113" t="s">
        <v>155</v>
      </c>
      <c r="H65" s="112" t="s">
        <v>122</v>
      </c>
      <c r="I65" s="112" t="s">
        <v>156</v>
      </c>
      <c r="J65" s="112" t="s">
        <v>1450</v>
      </c>
      <c r="K65" s="112" t="s">
        <v>37</v>
      </c>
      <c r="L65" s="113" t="s">
        <v>1307</v>
      </c>
      <c r="M65" s="112" t="s">
        <v>1123</v>
      </c>
      <c r="N65" s="114" t="s">
        <v>1124</v>
      </c>
      <c r="O65" s="114" t="s">
        <v>1430</v>
      </c>
      <c r="P65" s="114"/>
      <c r="Q65" s="112" t="s">
        <v>1325</v>
      </c>
      <c r="R65" s="112" t="s">
        <v>200</v>
      </c>
    </row>
    <row r="66" spans="1:18">
      <c r="A66" s="111" t="s">
        <v>196</v>
      </c>
      <c r="B66" s="111"/>
      <c r="C66" s="112" t="s">
        <v>197</v>
      </c>
      <c r="D66" s="112" t="s">
        <v>44</v>
      </c>
      <c r="E66" s="112">
        <v>2563</v>
      </c>
      <c r="F66" s="112" t="s">
        <v>154</v>
      </c>
      <c r="G66" s="113" t="s">
        <v>155</v>
      </c>
      <c r="H66" s="112" t="s">
        <v>122</v>
      </c>
      <c r="I66" s="112" t="s">
        <v>156</v>
      </c>
      <c r="J66" s="112" t="s">
        <v>1450</v>
      </c>
      <c r="K66" s="112" t="s">
        <v>37</v>
      </c>
      <c r="L66" s="113" t="s">
        <v>1307</v>
      </c>
      <c r="M66" s="112" t="s">
        <v>1123</v>
      </c>
      <c r="N66" s="114" t="s">
        <v>1124</v>
      </c>
      <c r="O66" s="114" t="s">
        <v>1430</v>
      </c>
      <c r="P66" s="114"/>
      <c r="Q66" s="112" t="s">
        <v>1326</v>
      </c>
      <c r="R66" s="112" t="s">
        <v>200</v>
      </c>
    </row>
    <row r="67" spans="1:18">
      <c r="A67" s="111" t="s">
        <v>193</v>
      </c>
      <c r="B67" s="111"/>
      <c r="C67" s="112" t="s">
        <v>194</v>
      </c>
      <c r="D67" s="112" t="s">
        <v>44</v>
      </c>
      <c r="E67" s="112">
        <v>2563</v>
      </c>
      <c r="F67" s="112" t="s">
        <v>154</v>
      </c>
      <c r="G67" s="113" t="s">
        <v>167</v>
      </c>
      <c r="H67" s="112" t="s">
        <v>122</v>
      </c>
      <c r="I67" s="112" t="s">
        <v>156</v>
      </c>
      <c r="J67" s="112" t="s">
        <v>1450</v>
      </c>
      <c r="K67" s="112" t="s">
        <v>37</v>
      </c>
      <c r="L67" s="113" t="s">
        <v>1307</v>
      </c>
      <c r="M67" s="112" t="s">
        <v>1137</v>
      </c>
      <c r="N67" s="114" t="s">
        <v>1327</v>
      </c>
      <c r="O67" s="114" t="s">
        <v>1430</v>
      </c>
      <c r="P67" s="114"/>
      <c r="Q67" s="112" t="s">
        <v>1328</v>
      </c>
      <c r="R67" s="112" t="s">
        <v>192</v>
      </c>
    </row>
    <row r="68" spans="1:18">
      <c r="A68" s="111" t="s">
        <v>189</v>
      </c>
      <c r="B68" s="111"/>
      <c r="C68" s="112" t="s">
        <v>190</v>
      </c>
      <c r="D68" s="112" t="s">
        <v>44</v>
      </c>
      <c r="E68" s="112">
        <v>2563</v>
      </c>
      <c r="F68" s="112" t="s">
        <v>154</v>
      </c>
      <c r="G68" s="113" t="s">
        <v>155</v>
      </c>
      <c r="H68" s="112" t="s">
        <v>122</v>
      </c>
      <c r="I68" s="112" t="s">
        <v>156</v>
      </c>
      <c r="J68" s="112" t="s">
        <v>1450</v>
      </c>
      <c r="K68" s="112" t="s">
        <v>37</v>
      </c>
      <c r="L68" s="113" t="s">
        <v>1307</v>
      </c>
      <c r="M68" s="112" t="s">
        <v>1137</v>
      </c>
      <c r="N68" s="114" t="s">
        <v>1327</v>
      </c>
      <c r="O68" s="114" t="s">
        <v>1430</v>
      </c>
      <c r="P68" s="114"/>
      <c r="Q68" s="112" t="s">
        <v>1329</v>
      </c>
      <c r="R68" s="112" t="s">
        <v>192</v>
      </c>
    </row>
    <row r="69" spans="1:18">
      <c r="A69" s="111" t="s">
        <v>186</v>
      </c>
      <c r="B69" s="111"/>
      <c r="C69" s="112" t="s">
        <v>187</v>
      </c>
      <c r="D69" s="112" t="s">
        <v>44</v>
      </c>
      <c r="E69" s="112">
        <v>2563</v>
      </c>
      <c r="F69" s="112" t="s">
        <v>154</v>
      </c>
      <c r="G69" s="113" t="s">
        <v>167</v>
      </c>
      <c r="H69" s="112" t="s">
        <v>122</v>
      </c>
      <c r="I69" s="112" t="s">
        <v>156</v>
      </c>
      <c r="J69" s="112" t="s">
        <v>1450</v>
      </c>
      <c r="K69" s="112" t="s">
        <v>37</v>
      </c>
      <c r="L69" s="113" t="s">
        <v>1307</v>
      </c>
      <c r="M69" s="112" t="s">
        <v>1433</v>
      </c>
      <c r="N69" s="114" t="s">
        <v>1314</v>
      </c>
      <c r="O69" s="114" t="s">
        <v>1430</v>
      </c>
      <c r="P69" s="114"/>
      <c r="Q69" s="112" t="s">
        <v>1330</v>
      </c>
      <c r="R69" s="112" t="s">
        <v>185</v>
      </c>
    </row>
    <row r="70" spans="1:18">
      <c r="A70" s="111" t="s">
        <v>181</v>
      </c>
      <c r="B70" s="111"/>
      <c r="C70" s="112" t="s">
        <v>182</v>
      </c>
      <c r="D70" s="112" t="s">
        <v>44</v>
      </c>
      <c r="E70" s="112">
        <v>2563</v>
      </c>
      <c r="F70" s="112" t="s">
        <v>154</v>
      </c>
      <c r="G70" s="113" t="s">
        <v>162</v>
      </c>
      <c r="H70" s="112" t="s">
        <v>122</v>
      </c>
      <c r="I70" s="112" t="s">
        <v>156</v>
      </c>
      <c r="J70" s="112" t="s">
        <v>1450</v>
      </c>
      <c r="K70" s="112" t="s">
        <v>37</v>
      </c>
      <c r="L70" s="113" t="s">
        <v>1307</v>
      </c>
      <c r="M70" s="112" t="s">
        <v>1433</v>
      </c>
      <c r="N70" s="114" t="s">
        <v>1314</v>
      </c>
      <c r="O70" s="114" t="s">
        <v>1430</v>
      </c>
      <c r="P70" s="114"/>
      <c r="Q70" s="112" t="s">
        <v>1331</v>
      </c>
      <c r="R70" s="112" t="s">
        <v>185</v>
      </c>
    </row>
    <row r="71" spans="1:18">
      <c r="A71" s="111" t="s">
        <v>177</v>
      </c>
      <c r="B71" s="111"/>
      <c r="C71" s="112" t="s">
        <v>178</v>
      </c>
      <c r="D71" s="112" t="s">
        <v>44</v>
      </c>
      <c r="E71" s="112">
        <v>2563</v>
      </c>
      <c r="F71" s="112" t="s">
        <v>154</v>
      </c>
      <c r="G71" s="113" t="s">
        <v>155</v>
      </c>
      <c r="H71" s="112" t="s">
        <v>122</v>
      </c>
      <c r="I71" s="112" t="s">
        <v>156</v>
      </c>
      <c r="J71" s="112" t="s">
        <v>1450</v>
      </c>
      <c r="K71" s="112" t="s">
        <v>37</v>
      </c>
      <c r="L71" s="113" t="s">
        <v>1307</v>
      </c>
      <c r="M71" s="112" t="s">
        <v>1111</v>
      </c>
      <c r="N71" s="114" t="s">
        <v>1332</v>
      </c>
      <c r="O71" s="114" t="s">
        <v>1430</v>
      </c>
      <c r="P71" s="114"/>
      <c r="Q71" s="112" t="s">
        <v>1333</v>
      </c>
      <c r="R71" s="112" t="s">
        <v>180</v>
      </c>
    </row>
    <row r="72" spans="1:18">
      <c r="A72" s="111" t="s">
        <v>159</v>
      </c>
      <c r="B72" s="111"/>
      <c r="C72" s="112" t="s">
        <v>160</v>
      </c>
      <c r="D72" s="112" t="s">
        <v>44</v>
      </c>
      <c r="E72" s="112">
        <v>2563</v>
      </c>
      <c r="F72" s="112" t="s">
        <v>154</v>
      </c>
      <c r="G72" s="113" t="s">
        <v>162</v>
      </c>
      <c r="H72" s="112" t="s">
        <v>122</v>
      </c>
      <c r="I72" s="112" t="s">
        <v>156</v>
      </c>
      <c r="J72" s="112" t="s">
        <v>1450</v>
      </c>
      <c r="K72" s="112" t="s">
        <v>37</v>
      </c>
      <c r="L72" s="113" t="s">
        <v>1307</v>
      </c>
      <c r="M72" s="112" t="s">
        <v>1111</v>
      </c>
      <c r="N72" s="114" t="s">
        <v>1112</v>
      </c>
      <c r="O72" s="114" t="s">
        <v>1430</v>
      </c>
      <c r="P72" s="114"/>
      <c r="Q72" s="112" t="s">
        <v>1334</v>
      </c>
      <c r="R72" s="112" t="s">
        <v>158</v>
      </c>
    </row>
    <row r="73" spans="1:18">
      <c r="A73" s="111" t="s">
        <v>151</v>
      </c>
      <c r="B73" s="111"/>
      <c r="C73" s="112" t="s">
        <v>152</v>
      </c>
      <c r="D73" s="112" t="s">
        <v>44</v>
      </c>
      <c r="E73" s="112">
        <v>2563</v>
      </c>
      <c r="F73" s="112" t="s">
        <v>154</v>
      </c>
      <c r="G73" s="113" t="s">
        <v>155</v>
      </c>
      <c r="H73" s="112" t="s">
        <v>122</v>
      </c>
      <c r="I73" s="112" t="s">
        <v>156</v>
      </c>
      <c r="J73" s="112" t="s">
        <v>1450</v>
      </c>
      <c r="K73" s="112" t="s">
        <v>37</v>
      </c>
      <c r="L73" s="113" t="s">
        <v>1307</v>
      </c>
      <c r="M73" s="112" t="s">
        <v>1111</v>
      </c>
      <c r="N73" s="114" t="s">
        <v>1112</v>
      </c>
      <c r="O73" s="114" t="s">
        <v>1430</v>
      </c>
      <c r="P73" s="114"/>
      <c r="Q73" s="112" t="s">
        <v>1335</v>
      </c>
      <c r="R73" s="112" t="s">
        <v>158</v>
      </c>
    </row>
    <row r="74" spans="1:18">
      <c r="A74" s="111" t="s">
        <v>500</v>
      </c>
      <c r="B74" s="111"/>
      <c r="C74" s="112" t="s">
        <v>277</v>
      </c>
      <c r="D74" s="112" t="s">
        <v>44</v>
      </c>
      <c r="E74" s="112">
        <v>2563</v>
      </c>
      <c r="F74" s="112" t="s">
        <v>154</v>
      </c>
      <c r="G74" s="113" t="s">
        <v>155</v>
      </c>
      <c r="H74" s="112" t="s">
        <v>502</v>
      </c>
      <c r="I74" s="112" t="s">
        <v>149</v>
      </c>
      <c r="J74" s="112" t="s">
        <v>1451</v>
      </c>
      <c r="K74" s="112" t="s">
        <v>37</v>
      </c>
      <c r="L74" s="113" t="s">
        <v>1307</v>
      </c>
      <c r="M74" s="112" t="s">
        <v>1433</v>
      </c>
      <c r="N74" s="114" t="s">
        <v>1336</v>
      </c>
      <c r="O74" s="114" t="s">
        <v>1430</v>
      </c>
      <c r="P74" s="114"/>
      <c r="Q74" s="112" t="s">
        <v>1337</v>
      </c>
      <c r="R74" s="112" t="s">
        <v>278</v>
      </c>
    </row>
    <row r="75" spans="1:18">
      <c r="A75" s="111" t="s">
        <v>505</v>
      </c>
      <c r="B75" s="111"/>
      <c r="C75" s="112" t="s">
        <v>264</v>
      </c>
      <c r="D75" s="112" t="s">
        <v>44</v>
      </c>
      <c r="E75" s="112">
        <v>2563</v>
      </c>
      <c r="F75" s="112" t="s">
        <v>154</v>
      </c>
      <c r="G75" s="113" t="s">
        <v>155</v>
      </c>
      <c r="H75" s="112" t="s">
        <v>507</v>
      </c>
      <c r="I75" s="112" t="s">
        <v>149</v>
      </c>
      <c r="J75" s="112" t="s">
        <v>1451</v>
      </c>
      <c r="K75" s="112" t="s">
        <v>37</v>
      </c>
      <c r="L75" s="113" t="s">
        <v>1307</v>
      </c>
      <c r="M75" s="112" t="s">
        <v>1123</v>
      </c>
      <c r="N75" s="114" t="s">
        <v>1133</v>
      </c>
      <c r="O75" s="114" t="s">
        <v>1430</v>
      </c>
      <c r="P75" s="114"/>
      <c r="Q75" s="112" t="s">
        <v>1338</v>
      </c>
      <c r="R75" s="112" t="s">
        <v>213</v>
      </c>
    </row>
    <row r="76" spans="1:18">
      <c r="A76" s="111" t="s">
        <v>579</v>
      </c>
      <c r="B76" s="111"/>
      <c r="C76" s="112" t="s">
        <v>580</v>
      </c>
      <c r="D76" s="112" t="s">
        <v>44</v>
      </c>
      <c r="E76" s="112">
        <v>2563</v>
      </c>
      <c r="F76" s="112" t="s">
        <v>154</v>
      </c>
      <c r="G76" s="113" t="s">
        <v>155</v>
      </c>
      <c r="H76" s="112" t="s">
        <v>361</v>
      </c>
      <c r="I76" s="112" t="s">
        <v>362</v>
      </c>
      <c r="J76" s="112" t="s">
        <v>1452</v>
      </c>
      <c r="K76" s="112" t="s">
        <v>37</v>
      </c>
      <c r="L76" s="113" t="s">
        <v>1307</v>
      </c>
      <c r="M76" s="112" t="s">
        <v>1123</v>
      </c>
      <c r="N76" s="114" t="s">
        <v>1133</v>
      </c>
      <c r="O76" s="114" t="s">
        <v>1430</v>
      </c>
      <c r="P76" s="114"/>
      <c r="Q76" s="112" t="s">
        <v>1339</v>
      </c>
      <c r="R76" s="112" t="s">
        <v>213</v>
      </c>
    </row>
    <row r="77" spans="1:18">
      <c r="A77" s="111" t="s">
        <v>571</v>
      </c>
      <c r="B77" s="111"/>
      <c r="C77" s="112" t="s">
        <v>572</v>
      </c>
      <c r="D77" s="112" t="s">
        <v>44</v>
      </c>
      <c r="E77" s="112">
        <v>2563</v>
      </c>
      <c r="F77" s="112" t="s">
        <v>154</v>
      </c>
      <c r="G77" s="113" t="s">
        <v>155</v>
      </c>
      <c r="H77" s="112" t="s">
        <v>361</v>
      </c>
      <c r="I77" s="112" t="s">
        <v>362</v>
      </c>
      <c r="J77" s="112" t="s">
        <v>1452</v>
      </c>
      <c r="K77" s="112" t="s">
        <v>37</v>
      </c>
      <c r="L77" s="113" t="s">
        <v>1307</v>
      </c>
      <c r="M77" s="112" t="s">
        <v>1123</v>
      </c>
      <c r="N77" s="114" t="s">
        <v>1133</v>
      </c>
      <c r="O77" s="114" t="s">
        <v>1430</v>
      </c>
      <c r="P77" s="114"/>
      <c r="Q77" s="112" t="s">
        <v>1340</v>
      </c>
      <c r="R77" s="112" t="s">
        <v>213</v>
      </c>
    </row>
    <row r="78" spans="1:18">
      <c r="A78" s="111" t="s">
        <v>449</v>
      </c>
      <c r="B78" s="111"/>
      <c r="C78" s="112" t="s">
        <v>450</v>
      </c>
      <c r="D78" s="112" t="s">
        <v>44</v>
      </c>
      <c r="E78" s="112">
        <v>2563</v>
      </c>
      <c r="F78" s="112" t="s">
        <v>154</v>
      </c>
      <c r="G78" s="113" t="s">
        <v>155</v>
      </c>
      <c r="H78" s="112" t="s">
        <v>411</v>
      </c>
      <c r="I78" s="112" t="s">
        <v>412</v>
      </c>
      <c r="J78" s="112" t="s">
        <v>1453</v>
      </c>
      <c r="K78" s="112" t="s">
        <v>37</v>
      </c>
      <c r="L78" s="113" t="s">
        <v>1307</v>
      </c>
      <c r="M78" s="112" t="s">
        <v>1433</v>
      </c>
      <c r="N78" s="114" t="s">
        <v>1314</v>
      </c>
      <c r="O78" s="114" t="s">
        <v>1430</v>
      </c>
      <c r="P78" s="114"/>
      <c r="Q78" s="112" t="s">
        <v>1341</v>
      </c>
      <c r="R78" s="112" t="s">
        <v>185</v>
      </c>
    </row>
    <row r="79" spans="1:18">
      <c r="A79" s="111" t="s">
        <v>443</v>
      </c>
      <c r="B79" s="111"/>
      <c r="C79" s="112" t="s">
        <v>444</v>
      </c>
      <c r="D79" s="112" t="s">
        <v>28</v>
      </c>
      <c r="E79" s="112">
        <v>2563</v>
      </c>
      <c r="F79" s="112" t="s">
        <v>154</v>
      </c>
      <c r="G79" s="113" t="s">
        <v>155</v>
      </c>
      <c r="H79" s="112" t="s">
        <v>411</v>
      </c>
      <c r="I79" s="112" t="s">
        <v>412</v>
      </c>
      <c r="J79" s="112" t="s">
        <v>1453</v>
      </c>
      <c r="K79" s="112" t="s">
        <v>37</v>
      </c>
      <c r="L79" s="113" t="s">
        <v>1307</v>
      </c>
      <c r="M79" s="112" t="s">
        <v>1123</v>
      </c>
      <c r="N79" s="114" t="s">
        <v>1124</v>
      </c>
      <c r="O79" s="114" t="s">
        <v>1430</v>
      </c>
      <c r="P79" s="114"/>
      <c r="Q79" s="112" t="s">
        <v>1342</v>
      </c>
      <c r="R79" s="112" t="s">
        <v>200</v>
      </c>
    </row>
    <row r="80" spans="1:18">
      <c r="A80" s="111" t="s">
        <v>440</v>
      </c>
      <c r="B80" s="111"/>
      <c r="C80" s="112" t="s">
        <v>441</v>
      </c>
      <c r="D80" s="112" t="s">
        <v>28</v>
      </c>
      <c r="E80" s="112">
        <v>2563</v>
      </c>
      <c r="F80" s="112" t="s">
        <v>154</v>
      </c>
      <c r="G80" s="113" t="s">
        <v>155</v>
      </c>
      <c r="H80" s="112" t="s">
        <v>411</v>
      </c>
      <c r="I80" s="112" t="s">
        <v>412</v>
      </c>
      <c r="J80" s="112" t="s">
        <v>1453</v>
      </c>
      <c r="K80" s="112" t="s">
        <v>37</v>
      </c>
      <c r="L80" s="113" t="s">
        <v>1307</v>
      </c>
      <c r="M80" s="112" t="s">
        <v>1137</v>
      </c>
      <c r="N80" s="114" t="s">
        <v>1343</v>
      </c>
      <c r="O80" s="114" t="s">
        <v>1430</v>
      </c>
      <c r="P80" s="114"/>
      <c r="Q80" s="112" t="s">
        <v>1344</v>
      </c>
      <c r="R80" s="112" t="s">
        <v>228</v>
      </c>
    </row>
    <row r="81" spans="1:18">
      <c r="A81" s="111" t="s">
        <v>437</v>
      </c>
      <c r="B81" s="111"/>
      <c r="C81" s="112" t="s">
        <v>438</v>
      </c>
      <c r="D81" s="112" t="s">
        <v>28</v>
      </c>
      <c r="E81" s="112">
        <v>2563</v>
      </c>
      <c r="F81" s="112" t="s">
        <v>154</v>
      </c>
      <c r="G81" s="113" t="s">
        <v>155</v>
      </c>
      <c r="H81" s="112" t="s">
        <v>411</v>
      </c>
      <c r="I81" s="112" t="s">
        <v>412</v>
      </c>
      <c r="J81" s="112" t="s">
        <v>1453</v>
      </c>
      <c r="K81" s="112" t="s">
        <v>37</v>
      </c>
      <c r="L81" s="113" t="s">
        <v>1307</v>
      </c>
      <c r="M81" s="112" t="s">
        <v>1123</v>
      </c>
      <c r="N81" s="114" t="s">
        <v>1124</v>
      </c>
      <c r="O81" s="114" t="s">
        <v>1430</v>
      </c>
      <c r="P81" s="114"/>
      <c r="Q81" s="112" t="s">
        <v>1345</v>
      </c>
      <c r="R81" s="112" t="s">
        <v>200</v>
      </c>
    </row>
    <row r="82" spans="1:18">
      <c r="A82" s="111" t="s">
        <v>434</v>
      </c>
      <c r="B82" s="111"/>
      <c r="C82" s="112" t="s">
        <v>435</v>
      </c>
      <c r="D82" s="112" t="s">
        <v>28</v>
      </c>
      <c r="E82" s="112">
        <v>2563</v>
      </c>
      <c r="F82" s="112" t="s">
        <v>154</v>
      </c>
      <c r="G82" s="113" t="s">
        <v>155</v>
      </c>
      <c r="H82" s="112" t="s">
        <v>411</v>
      </c>
      <c r="I82" s="112" t="s">
        <v>412</v>
      </c>
      <c r="J82" s="112" t="s">
        <v>1453</v>
      </c>
      <c r="K82" s="112" t="s">
        <v>37</v>
      </c>
      <c r="L82" s="113" t="s">
        <v>1307</v>
      </c>
      <c r="M82" s="112" t="s">
        <v>1111</v>
      </c>
      <c r="N82" s="114" t="s">
        <v>1112</v>
      </c>
      <c r="O82" s="114" t="s">
        <v>1430</v>
      </c>
      <c r="P82" s="114"/>
      <c r="Q82" s="112" t="s">
        <v>1346</v>
      </c>
      <c r="R82" s="112" t="s">
        <v>158</v>
      </c>
    </row>
    <row r="83" spans="1:18">
      <c r="A83" s="111" t="s">
        <v>431</v>
      </c>
      <c r="B83" s="111"/>
      <c r="C83" s="112" t="s">
        <v>432</v>
      </c>
      <c r="D83" s="112" t="s">
        <v>28</v>
      </c>
      <c r="E83" s="112">
        <v>2563</v>
      </c>
      <c r="F83" s="112" t="s">
        <v>154</v>
      </c>
      <c r="G83" s="113" t="s">
        <v>155</v>
      </c>
      <c r="H83" s="112" t="s">
        <v>411</v>
      </c>
      <c r="I83" s="112" t="s">
        <v>412</v>
      </c>
      <c r="J83" s="112" t="s">
        <v>1453</v>
      </c>
      <c r="K83" s="112" t="s">
        <v>37</v>
      </c>
      <c r="L83" s="113" t="s">
        <v>1307</v>
      </c>
      <c r="M83" s="112" t="s">
        <v>1117</v>
      </c>
      <c r="N83" s="114" t="s">
        <v>1128</v>
      </c>
      <c r="O83" s="114" t="s">
        <v>1430</v>
      </c>
      <c r="P83" s="114"/>
      <c r="Q83" s="112" t="s">
        <v>1347</v>
      </c>
      <c r="R83" s="112" t="s">
        <v>235</v>
      </c>
    </row>
    <row r="84" spans="1:18">
      <c r="A84" s="111" t="s">
        <v>428</v>
      </c>
      <c r="B84" s="111"/>
      <c r="C84" s="112" t="s">
        <v>429</v>
      </c>
      <c r="D84" s="112" t="s">
        <v>28</v>
      </c>
      <c r="E84" s="112">
        <v>2563</v>
      </c>
      <c r="F84" s="112" t="s">
        <v>154</v>
      </c>
      <c r="G84" s="113" t="s">
        <v>155</v>
      </c>
      <c r="H84" s="112" t="s">
        <v>411</v>
      </c>
      <c r="I84" s="112" t="s">
        <v>412</v>
      </c>
      <c r="J84" s="112" t="s">
        <v>1453</v>
      </c>
      <c r="K84" s="112" t="s">
        <v>37</v>
      </c>
      <c r="L84" s="113" t="s">
        <v>1307</v>
      </c>
      <c r="M84" s="112" t="s">
        <v>1137</v>
      </c>
      <c r="N84" s="114" t="s">
        <v>1138</v>
      </c>
      <c r="O84" s="114" t="s">
        <v>1430</v>
      </c>
      <c r="P84" s="114"/>
      <c r="Q84" s="112" t="s">
        <v>1348</v>
      </c>
      <c r="R84" s="112" t="s">
        <v>217</v>
      </c>
    </row>
    <row r="85" spans="1:18">
      <c r="A85" s="111" t="s">
        <v>422</v>
      </c>
      <c r="B85" s="111"/>
      <c r="C85" s="112" t="s">
        <v>423</v>
      </c>
      <c r="D85" s="112" t="s">
        <v>28</v>
      </c>
      <c r="E85" s="112">
        <v>2563</v>
      </c>
      <c r="F85" s="112" t="s">
        <v>154</v>
      </c>
      <c r="G85" s="113" t="s">
        <v>155</v>
      </c>
      <c r="H85" s="112" t="s">
        <v>411</v>
      </c>
      <c r="I85" s="112" t="s">
        <v>412</v>
      </c>
      <c r="J85" s="112" t="s">
        <v>1453</v>
      </c>
      <c r="K85" s="112" t="s">
        <v>37</v>
      </c>
      <c r="L85" s="113" t="s">
        <v>1307</v>
      </c>
      <c r="M85" s="112" t="s">
        <v>1117</v>
      </c>
      <c r="N85" s="114" t="s">
        <v>1128</v>
      </c>
      <c r="O85" s="114" t="s">
        <v>1430</v>
      </c>
      <c r="P85" s="114"/>
      <c r="Q85" s="112" t="s">
        <v>1349</v>
      </c>
      <c r="R85" s="112" t="s">
        <v>235</v>
      </c>
    </row>
    <row r="86" spans="1:18">
      <c r="A86" s="111" t="s">
        <v>419</v>
      </c>
      <c r="B86" s="111"/>
      <c r="C86" s="112" t="s">
        <v>420</v>
      </c>
      <c r="D86" s="112" t="s">
        <v>28</v>
      </c>
      <c r="E86" s="112">
        <v>2563</v>
      </c>
      <c r="F86" s="112" t="s">
        <v>154</v>
      </c>
      <c r="G86" s="113" t="s">
        <v>155</v>
      </c>
      <c r="H86" s="112" t="s">
        <v>411</v>
      </c>
      <c r="I86" s="112" t="s">
        <v>412</v>
      </c>
      <c r="J86" s="112" t="s">
        <v>1453</v>
      </c>
      <c r="K86" s="112" t="s">
        <v>37</v>
      </c>
      <c r="L86" s="113" t="s">
        <v>1307</v>
      </c>
      <c r="M86" s="112" t="s">
        <v>1123</v>
      </c>
      <c r="N86" s="114" t="s">
        <v>1124</v>
      </c>
      <c r="O86" s="114" t="s">
        <v>1430</v>
      </c>
      <c r="P86" s="114"/>
      <c r="Q86" s="112" t="s">
        <v>1350</v>
      </c>
      <c r="R86" s="112" t="s">
        <v>200</v>
      </c>
    </row>
    <row r="87" spans="1:18">
      <c r="A87" s="111" t="s">
        <v>416</v>
      </c>
      <c r="B87" s="111"/>
      <c r="C87" s="112" t="s">
        <v>417</v>
      </c>
      <c r="D87" s="112" t="s">
        <v>28</v>
      </c>
      <c r="E87" s="112">
        <v>2563</v>
      </c>
      <c r="F87" s="112" t="s">
        <v>154</v>
      </c>
      <c r="G87" s="113" t="s">
        <v>155</v>
      </c>
      <c r="H87" s="112" t="s">
        <v>411</v>
      </c>
      <c r="I87" s="112" t="s">
        <v>412</v>
      </c>
      <c r="J87" s="112" t="s">
        <v>1453</v>
      </c>
      <c r="K87" s="112" t="s">
        <v>37</v>
      </c>
      <c r="L87" s="113" t="s">
        <v>1307</v>
      </c>
      <c r="M87" s="112" t="s">
        <v>1123</v>
      </c>
      <c r="N87" s="114" t="s">
        <v>1133</v>
      </c>
      <c r="O87" s="114" t="s">
        <v>1430</v>
      </c>
      <c r="P87" s="114"/>
      <c r="Q87" s="112" t="s">
        <v>1351</v>
      </c>
      <c r="R87" s="112" t="s">
        <v>213</v>
      </c>
    </row>
    <row r="88" spans="1:18">
      <c r="A88" s="111" t="s">
        <v>413</v>
      </c>
      <c r="B88" s="111"/>
      <c r="C88" s="112" t="s">
        <v>414</v>
      </c>
      <c r="D88" s="112" t="s">
        <v>28</v>
      </c>
      <c r="E88" s="112">
        <v>2563</v>
      </c>
      <c r="F88" s="112" t="s">
        <v>154</v>
      </c>
      <c r="G88" s="113" t="s">
        <v>155</v>
      </c>
      <c r="H88" s="112" t="s">
        <v>411</v>
      </c>
      <c r="I88" s="112" t="s">
        <v>412</v>
      </c>
      <c r="J88" s="112" t="s">
        <v>1453</v>
      </c>
      <c r="K88" s="112" t="s">
        <v>37</v>
      </c>
      <c r="L88" s="113" t="s">
        <v>1307</v>
      </c>
      <c r="M88" s="112" t="s">
        <v>1137</v>
      </c>
      <c r="N88" s="114" t="s">
        <v>1138</v>
      </c>
      <c r="O88" s="114" t="s">
        <v>1430</v>
      </c>
      <c r="P88" s="114"/>
      <c r="Q88" s="112" t="s">
        <v>1352</v>
      </c>
      <c r="R88" s="112" t="s">
        <v>217</v>
      </c>
    </row>
    <row r="89" spans="1:18">
      <c r="A89" s="111" t="s">
        <v>408</v>
      </c>
      <c r="B89" s="111"/>
      <c r="C89" s="112" t="s">
        <v>409</v>
      </c>
      <c r="D89" s="112" t="s">
        <v>28</v>
      </c>
      <c r="E89" s="112">
        <v>2563</v>
      </c>
      <c r="F89" s="112" t="s">
        <v>154</v>
      </c>
      <c r="G89" s="113" t="s">
        <v>155</v>
      </c>
      <c r="H89" s="112" t="s">
        <v>411</v>
      </c>
      <c r="I89" s="112" t="s">
        <v>412</v>
      </c>
      <c r="J89" s="112" t="s">
        <v>1453</v>
      </c>
      <c r="K89" s="112" t="s">
        <v>37</v>
      </c>
      <c r="L89" s="113" t="s">
        <v>1307</v>
      </c>
      <c r="M89" s="112" t="s">
        <v>1117</v>
      </c>
      <c r="N89" s="114" t="s">
        <v>1128</v>
      </c>
      <c r="O89" s="114" t="s">
        <v>1430</v>
      </c>
      <c r="P89" s="114"/>
      <c r="Q89" s="112" t="s">
        <v>1353</v>
      </c>
      <c r="R89" s="112" t="s">
        <v>235</v>
      </c>
    </row>
    <row r="90" spans="1:18">
      <c r="A90" s="111" t="s">
        <v>538</v>
      </c>
      <c r="B90" s="111"/>
      <c r="C90" s="112" t="s">
        <v>1354</v>
      </c>
      <c r="D90" s="112" t="s">
        <v>44</v>
      </c>
      <c r="E90" s="112">
        <v>2563</v>
      </c>
      <c r="F90" s="112" t="s">
        <v>154</v>
      </c>
      <c r="G90" s="113" t="s">
        <v>155</v>
      </c>
      <c r="H90" s="112" t="s">
        <v>301</v>
      </c>
      <c r="I90" s="112" t="s">
        <v>929</v>
      </c>
      <c r="J90" s="112" t="s">
        <v>1441</v>
      </c>
      <c r="K90" s="112" t="s">
        <v>37</v>
      </c>
      <c r="L90" s="113" t="s">
        <v>1307</v>
      </c>
      <c r="M90" s="112" t="s">
        <v>1433</v>
      </c>
      <c r="N90" s="114" t="s">
        <v>1336</v>
      </c>
      <c r="O90" s="114" t="s">
        <v>1430</v>
      </c>
      <c r="P90" s="114"/>
      <c r="Q90" s="112" t="s">
        <v>1355</v>
      </c>
      <c r="R90" s="112" t="s">
        <v>278</v>
      </c>
    </row>
    <row r="91" spans="1:18">
      <c r="A91" s="111" t="s">
        <v>536</v>
      </c>
      <c r="B91" s="111"/>
      <c r="C91" s="112" t="s">
        <v>320</v>
      </c>
      <c r="D91" s="112" t="s">
        <v>44</v>
      </c>
      <c r="E91" s="112">
        <v>2563</v>
      </c>
      <c r="F91" s="112" t="s">
        <v>154</v>
      </c>
      <c r="G91" s="113" t="s">
        <v>155</v>
      </c>
      <c r="H91" s="112" t="s">
        <v>301</v>
      </c>
      <c r="I91" s="112" t="s">
        <v>929</v>
      </c>
      <c r="J91" s="112" t="s">
        <v>1441</v>
      </c>
      <c r="K91" s="112" t="s">
        <v>37</v>
      </c>
      <c r="L91" s="113" t="s">
        <v>1307</v>
      </c>
      <c r="M91" s="112" t="s">
        <v>1111</v>
      </c>
      <c r="N91" s="114" t="s">
        <v>1332</v>
      </c>
      <c r="O91" s="114" t="s">
        <v>1430</v>
      </c>
      <c r="P91" s="114"/>
      <c r="Q91" s="112" t="s">
        <v>1356</v>
      </c>
      <c r="R91" s="112" t="s">
        <v>322</v>
      </c>
    </row>
    <row r="92" spans="1:18">
      <c r="A92" s="111" t="s">
        <v>298</v>
      </c>
      <c r="B92" s="111"/>
      <c r="C92" s="112" t="s">
        <v>299</v>
      </c>
      <c r="D92" s="112" t="s">
        <v>44</v>
      </c>
      <c r="E92" s="112">
        <v>2563</v>
      </c>
      <c r="F92" s="112" t="s">
        <v>154</v>
      </c>
      <c r="G92" s="113" t="s">
        <v>155</v>
      </c>
      <c r="H92" s="112" t="s">
        <v>301</v>
      </c>
      <c r="I92" s="112" t="s">
        <v>929</v>
      </c>
      <c r="J92" s="112" t="s">
        <v>1441</v>
      </c>
      <c r="K92" s="112" t="s">
        <v>37</v>
      </c>
      <c r="L92" s="113" t="s">
        <v>1307</v>
      </c>
      <c r="M92" s="112" t="s">
        <v>1433</v>
      </c>
      <c r="N92" s="114" t="s">
        <v>1336</v>
      </c>
      <c r="O92" s="114" t="s">
        <v>1430</v>
      </c>
      <c r="P92" s="114"/>
      <c r="Q92" s="112" t="s">
        <v>1357</v>
      </c>
      <c r="R92" s="112" t="s">
        <v>278</v>
      </c>
    </row>
    <row r="93" spans="1:18">
      <c r="A93" s="111" t="s">
        <v>553</v>
      </c>
      <c r="B93" s="111"/>
      <c r="C93" s="112" t="s">
        <v>447</v>
      </c>
      <c r="D93" s="112" t="s">
        <v>44</v>
      </c>
      <c r="E93" s="112">
        <v>2563</v>
      </c>
      <c r="F93" s="112" t="s">
        <v>154</v>
      </c>
      <c r="G93" s="113" t="s">
        <v>155</v>
      </c>
      <c r="H93" s="112" t="s">
        <v>295</v>
      </c>
      <c r="I93" s="112" t="s">
        <v>296</v>
      </c>
      <c r="J93" s="112" t="s">
        <v>1448</v>
      </c>
      <c r="K93" s="112" t="s">
        <v>37</v>
      </c>
      <c r="L93" s="113" t="s">
        <v>1307</v>
      </c>
      <c r="M93" s="112" t="s">
        <v>1123</v>
      </c>
      <c r="N93" s="114" t="s">
        <v>1133</v>
      </c>
      <c r="O93" s="114" t="s">
        <v>1430</v>
      </c>
      <c r="P93" s="114"/>
      <c r="Q93" s="112" t="s">
        <v>1358</v>
      </c>
      <c r="R93" s="112" t="s">
        <v>213</v>
      </c>
    </row>
    <row r="94" spans="1:18">
      <c r="A94" s="111" t="s">
        <v>528</v>
      </c>
      <c r="B94" s="111"/>
      <c r="C94" s="112" t="s">
        <v>1359</v>
      </c>
      <c r="D94" s="112" t="s">
        <v>44</v>
      </c>
      <c r="E94" s="112">
        <v>2564</v>
      </c>
      <c r="F94" s="112" t="s">
        <v>133</v>
      </c>
      <c r="G94" s="113" t="s">
        <v>134</v>
      </c>
      <c r="H94" s="112" t="s">
        <v>523</v>
      </c>
      <c r="I94" s="112" t="s">
        <v>524</v>
      </c>
      <c r="J94" s="112" t="s">
        <v>1437</v>
      </c>
      <c r="K94" s="112" t="s">
        <v>37</v>
      </c>
      <c r="L94" s="113" t="s">
        <v>1360</v>
      </c>
      <c r="M94" s="112" t="s">
        <v>1123</v>
      </c>
      <c r="N94" s="114" t="s">
        <v>1133</v>
      </c>
      <c r="O94" s="114" t="s">
        <v>1430</v>
      </c>
      <c r="P94" s="114"/>
      <c r="Q94" s="112" t="s">
        <v>1361</v>
      </c>
      <c r="R94" s="112" t="s">
        <v>213</v>
      </c>
    </row>
    <row r="95" spans="1:18">
      <c r="A95" s="111" t="s">
        <v>525</v>
      </c>
      <c r="B95" s="111"/>
      <c r="C95" s="112" t="s">
        <v>526</v>
      </c>
      <c r="D95" s="112" t="s">
        <v>44</v>
      </c>
      <c r="E95" s="112">
        <v>2564</v>
      </c>
      <c r="F95" s="112" t="s">
        <v>133</v>
      </c>
      <c r="G95" s="113" t="s">
        <v>134</v>
      </c>
      <c r="H95" s="112" t="s">
        <v>523</v>
      </c>
      <c r="I95" s="112" t="s">
        <v>524</v>
      </c>
      <c r="J95" s="112" t="s">
        <v>1437</v>
      </c>
      <c r="K95" s="112" t="s">
        <v>37</v>
      </c>
      <c r="L95" s="113" t="s">
        <v>1360</v>
      </c>
      <c r="M95" s="112" t="s">
        <v>1123</v>
      </c>
      <c r="N95" s="114" t="s">
        <v>1133</v>
      </c>
      <c r="O95" s="114" t="s">
        <v>1430</v>
      </c>
      <c r="P95" s="114"/>
      <c r="Q95" s="112" t="s">
        <v>1362</v>
      </c>
      <c r="R95" s="112" t="s">
        <v>213</v>
      </c>
    </row>
    <row r="96" spans="1:18">
      <c r="A96" s="111" t="s">
        <v>520</v>
      </c>
      <c r="B96" s="111"/>
      <c r="C96" s="112" t="s">
        <v>521</v>
      </c>
      <c r="D96" s="112" t="s">
        <v>44</v>
      </c>
      <c r="E96" s="112">
        <v>2564</v>
      </c>
      <c r="F96" s="112" t="s">
        <v>133</v>
      </c>
      <c r="G96" s="113" t="s">
        <v>134</v>
      </c>
      <c r="H96" s="112" t="s">
        <v>523</v>
      </c>
      <c r="I96" s="112" t="s">
        <v>524</v>
      </c>
      <c r="J96" s="112" t="s">
        <v>1437</v>
      </c>
      <c r="K96" s="112" t="s">
        <v>37</v>
      </c>
      <c r="L96" s="113" t="s">
        <v>1360</v>
      </c>
      <c r="M96" s="112" t="s">
        <v>1123</v>
      </c>
      <c r="N96" s="114" t="s">
        <v>1133</v>
      </c>
      <c r="O96" s="114" t="s">
        <v>1430</v>
      </c>
      <c r="P96" s="114"/>
      <c r="Q96" s="112" t="s">
        <v>1363</v>
      </c>
      <c r="R96" s="112" t="s">
        <v>213</v>
      </c>
    </row>
    <row r="97" spans="1:18">
      <c r="A97" s="111" t="s">
        <v>1364</v>
      </c>
      <c r="B97" s="111"/>
      <c r="C97" s="112" t="s">
        <v>1365</v>
      </c>
      <c r="D97" s="112" t="s">
        <v>44</v>
      </c>
      <c r="E97" s="112">
        <v>2564</v>
      </c>
      <c r="F97" s="112" t="s">
        <v>133</v>
      </c>
      <c r="G97" s="113" t="s">
        <v>155</v>
      </c>
      <c r="H97" s="112" t="s">
        <v>88</v>
      </c>
      <c r="I97" s="112" t="s">
        <v>89</v>
      </c>
      <c r="J97" s="112" t="s">
        <v>1445</v>
      </c>
      <c r="K97" s="112" t="s">
        <v>37</v>
      </c>
      <c r="L97" s="113" t="s">
        <v>1360</v>
      </c>
      <c r="M97" s="112" t="s">
        <v>1111</v>
      </c>
      <c r="N97" s="114" t="s">
        <v>1112</v>
      </c>
      <c r="O97" s="114" t="s">
        <v>1430</v>
      </c>
      <c r="P97" s="114"/>
      <c r="Q97" s="112" t="s">
        <v>1366</v>
      </c>
      <c r="R97" s="112" t="s">
        <v>158</v>
      </c>
    </row>
    <row r="98" spans="1:18">
      <c r="A98" s="111" t="s">
        <v>496</v>
      </c>
      <c r="B98" s="111"/>
      <c r="C98" s="112" t="s">
        <v>497</v>
      </c>
      <c r="D98" s="112" t="s">
        <v>44</v>
      </c>
      <c r="E98" s="112">
        <v>2564</v>
      </c>
      <c r="F98" s="112" t="s">
        <v>101</v>
      </c>
      <c r="G98" s="113" t="s">
        <v>134</v>
      </c>
      <c r="H98" s="112" t="s">
        <v>88</v>
      </c>
      <c r="I98" s="112" t="s">
        <v>89</v>
      </c>
      <c r="J98" s="112" t="s">
        <v>1445</v>
      </c>
      <c r="K98" s="112" t="s">
        <v>37</v>
      </c>
      <c r="L98" s="113" t="s">
        <v>1360</v>
      </c>
      <c r="M98" s="112" t="s">
        <v>1117</v>
      </c>
      <c r="N98" s="114" t="s">
        <v>1118</v>
      </c>
      <c r="O98" s="114" t="s">
        <v>1430</v>
      </c>
      <c r="P98" s="114"/>
      <c r="Q98" s="112" t="s">
        <v>1367</v>
      </c>
      <c r="R98" s="112" t="s">
        <v>176</v>
      </c>
    </row>
    <row r="99" spans="1:18">
      <c r="A99" s="111" t="s">
        <v>493</v>
      </c>
      <c r="B99" s="111"/>
      <c r="C99" s="112" t="s">
        <v>494</v>
      </c>
      <c r="D99" s="112" t="s">
        <v>44</v>
      </c>
      <c r="E99" s="112">
        <v>2564</v>
      </c>
      <c r="F99" s="112" t="s">
        <v>101</v>
      </c>
      <c r="G99" s="113" t="s">
        <v>102</v>
      </c>
      <c r="H99" s="112" t="s">
        <v>88</v>
      </c>
      <c r="I99" s="112" t="s">
        <v>89</v>
      </c>
      <c r="J99" s="112" t="s">
        <v>1445</v>
      </c>
      <c r="K99" s="112" t="s">
        <v>37</v>
      </c>
      <c r="L99" s="113" t="s">
        <v>1360</v>
      </c>
      <c r="M99" s="112" t="s">
        <v>1117</v>
      </c>
      <c r="N99" s="114" t="s">
        <v>1128</v>
      </c>
      <c r="O99" s="114" t="s">
        <v>1430</v>
      </c>
      <c r="P99" s="114"/>
      <c r="Q99" s="112" t="s">
        <v>1368</v>
      </c>
      <c r="R99" s="112" t="s">
        <v>235</v>
      </c>
    </row>
    <row r="100" spans="1:18">
      <c r="A100" s="111" t="s">
        <v>561</v>
      </c>
      <c r="B100" s="111"/>
      <c r="C100" s="112" t="s">
        <v>562</v>
      </c>
      <c r="D100" s="112" t="s">
        <v>44</v>
      </c>
      <c r="E100" s="112">
        <v>2564</v>
      </c>
      <c r="F100" s="112" t="s">
        <v>133</v>
      </c>
      <c r="G100" s="113" t="s">
        <v>134</v>
      </c>
      <c r="H100" s="112" t="s">
        <v>564</v>
      </c>
      <c r="I100" s="112" t="s">
        <v>565</v>
      </c>
      <c r="J100" s="112" t="s">
        <v>1454</v>
      </c>
      <c r="K100" s="112" t="s">
        <v>37</v>
      </c>
      <c r="L100" s="113" t="s">
        <v>1360</v>
      </c>
      <c r="M100" s="112" t="s">
        <v>1117</v>
      </c>
      <c r="N100" s="114" t="s">
        <v>1118</v>
      </c>
      <c r="O100" s="114" t="s">
        <v>1430</v>
      </c>
      <c r="P100" s="114"/>
      <c r="Q100" s="112" t="s">
        <v>1369</v>
      </c>
      <c r="R100" s="112" t="s">
        <v>176</v>
      </c>
    </row>
    <row r="101" spans="1:18">
      <c r="A101" s="111" t="s">
        <v>532</v>
      </c>
      <c r="B101" s="111"/>
      <c r="C101" s="112" t="s">
        <v>533</v>
      </c>
      <c r="D101" s="112" t="s">
        <v>44</v>
      </c>
      <c r="E101" s="112">
        <v>2564</v>
      </c>
      <c r="F101" s="112" t="s">
        <v>133</v>
      </c>
      <c r="G101" s="113" t="s">
        <v>134</v>
      </c>
      <c r="H101" s="112" t="s">
        <v>111</v>
      </c>
      <c r="I101" s="112" t="s">
        <v>535</v>
      </c>
      <c r="J101" s="112" t="s">
        <v>1443</v>
      </c>
      <c r="K101" s="112" t="s">
        <v>37</v>
      </c>
      <c r="L101" s="113" t="s">
        <v>1360</v>
      </c>
      <c r="M101" s="112" t="s">
        <v>1117</v>
      </c>
      <c r="N101" s="114" t="s">
        <v>1118</v>
      </c>
      <c r="O101" s="114" t="s">
        <v>1430</v>
      </c>
      <c r="P101" s="114"/>
      <c r="Q101" s="112" t="s">
        <v>1370</v>
      </c>
      <c r="R101" s="112" t="s">
        <v>176</v>
      </c>
    </row>
    <row r="102" spans="1:18">
      <c r="A102" s="111" t="s">
        <v>575</v>
      </c>
      <c r="B102" s="111"/>
      <c r="C102" s="112" t="s">
        <v>576</v>
      </c>
      <c r="D102" s="112" t="s">
        <v>44</v>
      </c>
      <c r="E102" s="112">
        <v>2564</v>
      </c>
      <c r="F102" s="112" t="s">
        <v>133</v>
      </c>
      <c r="G102" s="113" t="s">
        <v>134</v>
      </c>
      <c r="H102" s="112" t="s">
        <v>148</v>
      </c>
      <c r="I102" s="112" t="s">
        <v>578</v>
      </c>
      <c r="J102" s="112" t="s">
        <v>1449</v>
      </c>
      <c r="K102" s="112" t="s">
        <v>37</v>
      </c>
      <c r="L102" s="113" t="s">
        <v>1360</v>
      </c>
      <c r="M102" s="112" t="s">
        <v>1111</v>
      </c>
      <c r="N102" s="114" t="s">
        <v>1112</v>
      </c>
      <c r="O102" s="114" t="s">
        <v>1430</v>
      </c>
      <c r="P102" s="114"/>
      <c r="Q102" s="112" t="s">
        <v>1371</v>
      </c>
      <c r="R102" s="112" t="s">
        <v>158</v>
      </c>
    </row>
    <row r="103" spans="1:18">
      <c r="A103" s="111" t="s">
        <v>556</v>
      </c>
      <c r="B103" s="111"/>
      <c r="C103" s="112" t="s">
        <v>557</v>
      </c>
      <c r="D103" s="112" t="s">
        <v>28</v>
      </c>
      <c r="E103" s="112">
        <v>2564</v>
      </c>
      <c r="F103" s="112" t="s">
        <v>133</v>
      </c>
      <c r="G103" s="113" t="s">
        <v>134</v>
      </c>
      <c r="H103" s="112" t="s">
        <v>502</v>
      </c>
      <c r="I103" s="112" t="s">
        <v>559</v>
      </c>
      <c r="J103" s="112" t="s">
        <v>1439</v>
      </c>
      <c r="K103" s="112" t="s">
        <v>37</v>
      </c>
      <c r="L103" s="113" t="s">
        <v>1360</v>
      </c>
      <c r="M103" s="112" t="s">
        <v>1117</v>
      </c>
      <c r="N103" s="114" t="s">
        <v>1128</v>
      </c>
      <c r="O103" s="114" t="s">
        <v>1430</v>
      </c>
      <c r="P103" s="114"/>
      <c r="Q103" s="112" t="s">
        <v>1372</v>
      </c>
      <c r="R103" s="112" t="s">
        <v>235</v>
      </c>
    </row>
    <row r="104" spans="1:18">
      <c r="A104" s="111" t="s">
        <v>749</v>
      </c>
      <c r="B104" s="111"/>
      <c r="C104" s="112" t="s">
        <v>750</v>
      </c>
      <c r="D104" s="112" t="s">
        <v>44</v>
      </c>
      <c r="E104" s="112">
        <v>2564</v>
      </c>
      <c r="F104" s="112" t="s">
        <v>133</v>
      </c>
      <c r="G104" s="113" t="s">
        <v>752</v>
      </c>
      <c r="H104" s="112" t="s">
        <v>753</v>
      </c>
      <c r="I104" s="112" t="s">
        <v>754</v>
      </c>
      <c r="J104" s="112" t="s">
        <v>1455</v>
      </c>
      <c r="K104" s="112" t="s">
        <v>37</v>
      </c>
      <c r="L104" s="113" t="s">
        <v>1360</v>
      </c>
      <c r="M104" s="112" t="s">
        <v>1111</v>
      </c>
      <c r="N104" s="114" t="s">
        <v>1112</v>
      </c>
      <c r="O104" s="114" t="s">
        <v>1430</v>
      </c>
      <c r="P104" s="114"/>
      <c r="Q104" s="112" t="s">
        <v>1373</v>
      </c>
      <c r="R104" s="112" t="s">
        <v>158</v>
      </c>
    </row>
    <row r="105" spans="1:18">
      <c r="A105" s="111" t="s">
        <v>582</v>
      </c>
      <c r="B105" s="111"/>
      <c r="C105" s="112" t="s">
        <v>583</v>
      </c>
      <c r="D105" s="112" t="s">
        <v>44</v>
      </c>
      <c r="E105" s="112">
        <v>2564</v>
      </c>
      <c r="F105" s="112" t="s">
        <v>133</v>
      </c>
      <c r="G105" s="113" t="s">
        <v>134</v>
      </c>
      <c r="H105" s="112" t="s">
        <v>301</v>
      </c>
      <c r="I105" s="112" t="s">
        <v>929</v>
      </c>
      <c r="J105" s="112" t="s">
        <v>1441</v>
      </c>
      <c r="K105" s="112" t="s">
        <v>37</v>
      </c>
      <c r="L105" s="113" t="s">
        <v>1360</v>
      </c>
      <c r="M105" s="112" t="s">
        <v>1111</v>
      </c>
      <c r="N105" s="114" t="s">
        <v>1112</v>
      </c>
      <c r="O105" s="114" t="s">
        <v>1430</v>
      </c>
      <c r="P105" s="114"/>
      <c r="Q105" s="112" t="s">
        <v>1374</v>
      </c>
      <c r="R105" s="112" t="s">
        <v>158</v>
      </c>
    </row>
    <row r="106" spans="1:18">
      <c r="A106" s="111" t="s">
        <v>509</v>
      </c>
      <c r="B106" s="111"/>
      <c r="C106" s="112" t="s">
        <v>510</v>
      </c>
      <c r="D106" s="112" t="s">
        <v>44</v>
      </c>
      <c r="E106" s="112">
        <v>2564</v>
      </c>
      <c r="F106" s="112" t="s">
        <v>133</v>
      </c>
      <c r="G106" s="113" t="s">
        <v>251</v>
      </c>
      <c r="H106" s="112" t="s">
        <v>512</v>
      </c>
      <c r="I106" s="112" t="s">
        <v>868</v>
      </c>
      <c r="J106" s="112" t="s">
        <v>1456</v>
      </c>
      <c r="K106" s="112" t="s">
        <v>37</v>
      </c>
      <c r="L106" s="113" t="s">
        <v>1360</v>
      </c>
      <c r="M106" s="112" t="s">
        <v>1111</v>
      </c>
      <c r="N106" s="114" t="s">
        <v>1112</v>
      </c>
      <c r="O106" s="114" t="s">
        <v>1430</v>
      </c>
      <c r="P106" s="114"/>
      <c r="Q106" s="112" t="s">
        <v>1375</v>
      </c>
      <c r="R106" s="112" t="s">
        <v>158</v>
      </c>
    </row>
    <row r="107" spans="1:18">
      <c r="A107" s="111" t="s">
        <v>515</v>
      </c>
      <c r="B107" s="111"/>
      <c r="C107" s="112" t="s">
        <v>516</v>
      </c>
      <c r="D107" s="112" t="s">
        <v>44</v>
      </c>
      <c r="E107" s="112">
        <v>2564</v>
      </c>
      <c r="F107" s="112" t="s">
        <v>133</v>
      </c>
      <c r="G107" s="113" t="s">
        <v>134</v>
      </c>
      <c r="H107" s="112" t="s">
        <v>518</v>
      </c>
      <c r="I107" s="112" t="s">
        <v>868</v>
      </c>
      <c r="J107" s="112" t="s">
        <v>1456</v>
      </c>
      <c r="K107" s="112" t="s">
        <v>37</v>
      </c>
      <c r="L107" s="113" t="s">
        <v>1360</v>
      </c>
      <c r="M107" s="112" t="s">
        <v>1111</v>
      </c>
      <c r="N107" s="114" t="s">
        <v>1112</v>
      </c>
      <c r="O107" s="114" t="s">
        <v>1430</v>
      </c>
      <c r="P107" s="114"/>
      <c r="Q107" s="112" t="s">
        <v>1376</v>
      </c>
      <c r="R107" s="112" t="s">
        <v>158</v>
      </c>
    </row>
    <row r="108" spans="1:18">
      <c r="A108" s="111" t="s">
        <v>542</v>
      </c>
      <c r="B108" s="111"/>
      <c r="C108" s="112" t="s">
        <v>543</v>
      </c>
      <c r="D108" s="112" t="s">
        <v>44</v>
      </c>
      <c r="E108" s="112">
        <v>2564</v>
      </c>
      <c r="F108" s="112" t="s">
        <v>545</v>
      </c>
      <c r="G108" s="113" t="s">
        <v>546</v>
      </c>
      <c r="H108" s="112" t="s">
        <v>547</v>
      </c>
      <c r="I108" s="112" t="s">
        <v>296</v>
      </c>
      <c r="J108" s="112" t="s">
        <v>1448</v>
      </c>
      <c r="K108" s="112" t="s">
        <v>37</v>
      </c>
      <c r="L108" s="113" t="s">
        <v>1360</v>
      </c>
      <c r="M108" s="112" t="s">
        <v>1123</v>
      </c>
      <c r="N108" s="114" t="s">
        <v>1133</v>
      </c>
      <c r="O108" s="114" t="s">
        <v>1430</v>
      </c>
      <c r="P108" s="114"/>
      <c r="Q108" s="112" t="s">
        <v>1377</v>
      </c>
      <c r="R108" s="112" t="s">
        <v>213</v>
      </c>
    </row>
    <row r="109" spans="1:18">
      <c r="A109" s="111" t="s">
        <v>549</v>
      </c>
      <c r="B109" s="111"/>
      <c r="C109" s="112" t="s">
        <v>550</v>
      </c>
      <c r="D109" s="112" t="s">
        <v>44</v>
      </c>
      <c r="E109" s="112">
        <v>2564</v>
      </c>
      <c r="F109" s="112" t="s">
        <v>133</v>
      </c>
      <c r="G109" s="113" t="s">
        <v>134</v>
      </c>
      <c r="H109" s="112" t="s">
        <v>552</v>
      </c>
      <c r="I109" s="112" t="s">
        <v>296</v>
      </c>
      <c r="J109" s="112" t="s">
        <v>1448</v>
      </c>
      <c r="K109" s="112" t="s">
        <v>37</v>
      </c>
      <c r="L109" s="113" t="s">
        <v>1360</v>
      </c>
      <c r="M109" s="112" t="s">
        <v>1123</v>
      </c>
      <c r="N109" s="114" t="s">
        <v>1133</v>
      </c>
      <c r="O109" s="114" t="s">
        <v>1430</v>
      </c>
      <c r="P109" s="114"/>
      <c r="Q109" s="112" t="s">
        <v>1378</v>
      </c>
      <c r="R109" s="112" t="s">
        <v>213</v>
      </c>
    </row>
    <row r="110" spans="1:18">
      <c r="A110" s="111" t="s">
        <v>880</v>
      </c>
      <c r="B110" s="111"/>
      <c r="C110" s="112" t="s">
        <v>881</v>
      </c>
      <c r="D110" s="112" t="s">
        <v>44</v>
      </c>
      <c r="E110" s="112">
        <v>2565</v>
      </c>
      <c r="F110" s="112" t="s">
        <v>154</v>
      </c>
      <c r="G110" s="113" t="s">
        <v>155</v>
      </c>
      <c r="H110" s="112" t="s">
        <v>122</v>
      </c>
      <c r="I110" s="112" t="s">
        <v>722</v>
      </c>
      <c r="J110" s="112" t="s">
        <v>1435</v>
      </c>
      <c r="K110" s="112" t="s">
        <v>37</v>
      </c>
      <c r="L110" s="113" t="s">
        <v>1379</v>
      </c>
      <c r="M110" s="112" t="s">
        <v>1137</v>
      </c>
      <c r="N110" s="114" t="s">
        <v>1138</v>
      </c>
      <c r="O110" s="114" t="s">
        <v>1430</v>
      </c>
      <c r="P110" s="114"/>
      <c r="Q110" s="112" t="s">
        <v>884</v>
      </c>
      <c r="R110" s="112" t="s">
        <v>217</v>
      </c>
    </row>
    <row r="111" spans="1:18">
      <c r="A111" s="111" t="s">
        <v>774</v>
      </c>
      <c r="B111" s="111"/>
      <c r="C111" s="112" t="s">
        <v>775</v>
      </c>
      <c r="D111" s="112" t="s">
        <v>44</v>
      </c>
      <c r="E111" s="112">
        <v>2565</v>
      </c>
      <c r="F111" s="112" t="s">
        <v>154</v>
      </c>
      <c r="G111" s="113" t="s">
        <v>155</v>
      </c>
      <c r="H111" s="112" t="s">
        <v>777</v>
      </c>
      <c r="I111" s="112" t="s">
        <v>855</v>
      </c>
      <c r="J111" s="112" t="s">
        <v>1457</v>
      </c>
      <c r="K111" s="112" t="s">
        <v>37</v>
      </c>
      <c r="L111" s="113" t="s">
        <v>1379</v>
      </c>
      <c r="M111" s="112" t="s">
        <v>1117</v>
      </c>
      <c r="N111" s="114" t="s">
        <v>1128</v>
      </c>
      <c r="O111" s="114" t="s">
        <v>1430</v>
      </c>
      <c r="P111" s="114"/>
      <c r="Q111" s="112" t="s">
        <v>858</v>
      </c>
      <c r="R111" s="112" t="s">
        <v>235</v>
      </c>
    </row>
    <row r="112" spans="1:18">
      <c r="A112" s="111" t="s">
        <v>860</v>
      </c>
      <c r="B112" s="111"/>
      <c r="C112" s="112" t="s">
        <v>861</v>
      </c>
      <c r="D112" s="112" t="s">
        <v>44</v>
      </c>
      <c r="E112" s="112">
        <v>2565</v>
      </c>
      <c r="F112" s="112" t="s">
        <v>154</v>
      </c>
      <c r="G112" s="113" t="s">
        <v>155</v>
      </c>
      <c r="H112" s="112" t="s">
        <v>863</v>
      </c>
      <c r="I112" s="112" t="s">
        <v>524</v>
      </c>
      <c r="J112" s="112" t="s">
        <v>1437</v>
      </c>
      <c r="K112" s="112" t="s">
        <v>37</v>
      </c>
      <c r="L112" s="113" t="s">
        <v>1379</v>
      </c>
      <c r="M112" s="112" t="s">
        <v>1117</v>
      </c>
      <c r="N112" s="114" t="s">
        <v>1118</v>
      </c>
      <c r="O112" s="114" t="s">
        <v>1430</v>
      </c>
      <c r="P112" s="114"/>
      <c r="Q112" s="112" t="s">
        <v>865</v>
      </c>
      <c r="R112" s="112" t="s">
        <v>176</v>
      </c>
    </row>
    <row r="113" spans="1:18">
      <c r="A113" s="111" t="s">
        <v>778</v>
      </c>
      <c r="B113" s="111"/>
      <c r="C113" s="112" t="s">
        <v>779</v>
      </c>
      <c r="D113" s="112" t="s">
        <v>44</v>
      </c>
      <c r="E113" s="112">
        <v>2565</v>
      </c>
      <c r="F113" s="112" t="s">
        <v>154</v>
      </c>
      <c r="G113" s="113" t="s">
        <v>155</v>
      </c>
      <c r="H113" s="112" t="s">
        <v>523</v>
      </c>
      <c r="I113" s="112" t="s">
        <v>524</v>
      </c>
      <c r="J113" s="112" t="s">
        <v>1437</v>
      </c>
      <c r="K113" s="112" t="s">
        <v>37</v>
      </c>
      <c r="L113" s="113" t="s">
        <v>1379</v>
      </c>
      <c r="M113" s="112" t="s">
        <v>1117</v>
      </c>
      <c r="N113" s="114" t="s">
        <v>1118</v>
      </c>
      <c r="O113" s="114" t="s">
        <v>1430</v>
      </c>
      <c r="P113" s="114"/>
      <c r="Q113" s="112" t="s">
        <v>867</v>
      </c>
      <c r="R113" s="112" t="s">
        <v>176</v>
      </c>
    </row>
    <row r="114" spans="1:18">
      <c r="A114" s="111" t="s">
        <v>781</v>
      </c>
      <c r="B114" s="111"/>
      <c r="C114" s="112" t="s">
        <v>510</v>
      </c>
      <c r="D114" s="112" t="s">
        <v>44</v>
      </c>
      <c r="E114" s="112">
        <v>2565</v>
      </c>
      <c r="F114" s="112" t="s">
        <v>154</v>
      </c>
      <c r="G114" s="113" t="s">
        <v>155</v>
      </c>
      <c r="H114" s="112" t="s">
        <v>512</v>
      </c>
      <c r="I114" s="112" t="s">
        <v>868</v>
      </c>
      <c r="J114" s="112" t="s">
        <v>1456</v>
      </c>
      <c r="K114" s="112" t="s">
        <v>37</v>
      </c>
      <c r="L114" s="113" t="s">
        <v>1379</v>
      </c>
      <c r="M114" s="112" t="s">
        <v>1123</v>
      </c>
      <c r="N114" s="114" t="s">
        <v>1133</v>
      </c>
      <c r="O114" s="114" t="s">
        <v>1430</v>
      </c>
      <c r="P114" s="114"/>
      <c r="Q114" s="112" t="s">
        <v>870</v>
      </c>
      <c r="R114" s="112" t="s">
        <v>213</v>
      </c>
    </row>
    <row r="115" spans="1:18">
      <c r="A115" s="111" t="s">
        <v>783</v>
      </c>
      <c r="B115" s="111"/>
      <c r="C115" s="112" t="s">
        <v>533</v>
      </c>
      <c r="D115" s="112" t="s">
        <v>44</v>
      </c>
      <c r="E115" s="112">
        <v>2565</v>
      </c>
      <c r="F115" s="112" t="s">
        <v>154</v>
      </c>
      <c r="G115" s="113" t="s">
        <v>155</v>
      </c>
      <c r="H115" s="112" t="s">
        <v>111</v>
      </c>
      <c r="I115" s="112" t="s">
        <v>535</v>
      </c>
      <c r="J115" s="112" t="s">
        <v>1443</v>
      </c>
      <c r="K115" s="112" t="s">
        <v>37</v>
      </c>
      <c r="L115" s="113" t="s">
        <v>1379</v>
      </c>
      <c r="M115" s="112" t="s">
        <v>1117</v>
      </c>
      <c r="N115" s="114" t="s">
        <v>1118</v>
      </c>
      <c r="O115" s="114" t="s">
        <v>1430</v>
      </c>
      <c r="P115" s="114"/>
      <c r="Q115" s="112" t="s">
        <v>872</v>
      </c>
      <c r="R115" s="112" t="s">
        <v>176</v>
      </c>
    </row>
    <row r="116" spans="1:18">
      <c r="A116" s="111" t="s">
        <v>873</v>
      </c>
      <c r="B116" s="111"/>
      <c r="C116" s="112" t="s">
        <v>874</v>
      </c>
      <c r="D116" s="112" t="s">
        <v>44</v>
      </c>
      <c r="E116" s="112">
        <v>2565</v>
      </c>
      <c r="F116" s="112" t="s">
        <v>876</v>
      </c>
      <c r="G116" s="113" t="s">
        <v>155</v>
      </c>
      <c r="H116" s="112" t="s">
        <v>564</v>
      </c>
      <c r="I116" s="112" t="s">
        <v>565</v>
      </c>
      <c r="J116" s="112" t="s">
        <v>1454</v>
      </c>
      <c r="K116" s="112" t="s">
        <v>37</v>
      </c>
      <c r="L116" s="113" t="s">
        <v>1379</v>
      </c>
      <c r="M116" s="112" t="s">
        <v>1111</v>
      </c>
      <c r="N116" s="114" t="s">
        <v>1112</v>
      </c>
      <c r="O116" s="114" t="s">
        <v>1430</v>
      </c>
      <c r="P116" s="114"/>
      <c r="Q116" s="112" t="s">
        <v>878</v>
      </c>
      <c r="R116" s="112" t="s">
        <v>158</v>
      </c>
    </row>
    <row r="117" spans="1:18">
      <c r="A117" s="111" t="s">
        <v>761</v>
      </c>
      <c r="B117" s="111"/>
      <c r="C117" s="112" t="s">
        <v>762</v>
      </c>
      <c r="D117" s="112" t="s">
        <v>44</v>
      </c>
      <c r="E117" s="112">
        <v>2565</v>
      </c>
      <c r="F117" s="112" t="s">
        <v>154</v>
      </c>
      <c r="G117" s="113" t="s">
        <v>155</v>
      </c>
      <c r="H117" s="112" t="s">
        <v>764</v>
      </c>
      <c r="I117" s="112" t="s">
        <v>524</v>
      </c>
      <c r="J117" s="112" t="s">
        <v>1437</v>
      </c>
      <c r="K117" s="112" t="s">
        <v>37</v>
      </c>
      <c r="L117" s="113" t="s">
        <v>1379</v>
      </c>
      <c r="M117" s="112" t="s">
        <v>1117</v>
      </c>
      <c r="N117" s="114" t="s">
        <v>1118</v>
      </c>
      <c r="O117" s="114" t="s">
        <v>1430</v>
      </c>
      <c r="P117" s="114"/>
      <c r="Q117" s="112" t="s">
        <v>840</v>
      </c>
      <c r="R117" s="112" t="s">
        <v>176</v>
      </c>
    </row>
    <row r="118" spans="1:18">
      <c r="A118" s="111" t="s">
        <v>849</v>
      </c>
      <c r="B118" s="111"/>
      <c r="C118" s="112" t="s">
        <v>850</v>
      </c>
      <c r="D118" s="112" t="s">
        <v>44</v>
      </c>
      <c r="E118" s="112">
        <v>2565</v>
      </c>
      <c r="F118" s="112" t="s">
        <v>154</v>
      </c>
      <c r="G118" s="113" t="s">
        <v>155</v>
      </c>
      <c r="H118" s="112" t="s">
        <v>88</v>
      </c>
      <c r="I118" s="112" t="s">
        <v>89</v>
      </c>
      <c r="J118" s="112" t="s">
        <v>1445</v>
      </c>
      <c r="K118" s="112" t="s">
        <v>37</v>
      </c>
      <c r="L118" s="113" t="s">
        <v>1379</v>
      </c>
      <c r="M118" s="112" t="s">
        <v>1111</v>
      </c>
      <c r="N118" s="114" t="s">
        <v>1112</v>
      </c>
      <c r="O118" s="114" t="s">
        <v>1430</v>
      </c>
      <c r="P118" s="114"/>
      <c r="Q118" s="112" t="s">
        <v>854</v>
      </c>
      <c r="R118" s="112" t="s">
        <v>158</v>
      </c>
    </row>
    <row r="119" spans="1:18">
      <c r="A119" s="111" t="s">
        <v>765</v>
      </c>
      <c r="B119" s="111"/>
      <c r="C119" s="112" t="s">
        <v>766</v>
      </c>
      <c r="D119" s="112" t="s">
        <v>44</v>
      </c>
      <c r="E119" s="112">
        <v>2565</v>
      </c>
      <c r="F119" s="112" t="s">
        <v>154</v>
      </c>
      <c r="G119" s="113" t="s">
        <v>155</v>
      </c>
      <c r="H119" s="112" t="s">
        <v>507</v>
      </c>
      <c r="I119" s="112" t="s">
        <v>149</v>
      </c>
      <c r="J119" s="112" t="s">
        <v>1451</v>
      </c>
      <c r="K119" s="112" t="s">
        <v>37</v>
      </c>
      <c r="L119" s="113" t="s">
        <v>1379</v>
      </c>
      <c r="M119" s="112" t="s">
        <v>1123</v>
      </c>
      <c r="N119" s="114" t="s">
        <v>1133</v>
      </c>
      <c r="O119" s="114" t="s">
        <v>1430</v>
      </c>
      <c r="P119" s="114"/>
      <c r="Q119" s="112" t="s">
        <v>842</v>
      </c>
      <c r="R119" s="112" t="s">
        <v>213</v>
      </c>
    </row>
    <row r="120" spans="1:18">
      <c r="A120" s="111" t="s">
        <v>768</v>
      </c>
      <c r="B120" s="111"/>
      <c r="C120" s="112" t="s">
        <v>277</v>
      </c>
      <c r="D120" s="112" t="s">
        <v>44</v>
      </c>
      <c r="E120" s="112">
        <v>2565</v>
      </c>
      <c r="F120" s="112" t="s">
        <v>154</v>
      </c>
      <c r="G120" s="113" t="s">
        <v>155</v>
      </c>
      <c r="H120" s="112" t="s">
        <v>502</v>
      </c>
      <c r="I120" s="112" t="s">
        <v>149</v>
      </c>
      <c r="J120" s="112" t="s">
        <v>1451</v>
      </c>
      <c r="K120" s="112" t="s">
        <v>37</v>
      </c>
      <c r="L120" s="113" t="s">
        <v>1379</v>
      </c>
      <c r="M120" s="112" t="s">
        <v>1137</v>
      </c>
      <c r="N120" s="114" t="s">
        <v>1138</v>
      </c>
      <c r="O120" s="114" t="s">
        <v>1430</v>
      </c>
      <c r="P120" s="114"/>
      <c r="Q120" s="112" t="s">
        <v>845</v>
      </c>
      <c r="R120" s="112" t="s">
        <v>217</v>
      </c>
    </row>
    <row r="121" spans="1:18">
      <c r="A121" s="111" t="s">
        <v>755</v>
      </c>
      <c r="B121" s="111"/>
      <c r="C121" s="112" t="s">
        <v>756</v>
      </c>
      <c r="D121" s="112" t="s">
        <v>44</v>
      </c>
      <c r="E121" s="112">
        <v>2565</v>
      </c>
      <c r="F121" s="112" t="s">
        <v>154</v>
      </c>
      <c r="G121" s="113" t="s">
        <v>155</v>
      </c>
      <c r="H121" s="112" t="s">
        <v>361</v>
      </c>
      <c r="I121" s="112" t="s">
        <v>362</v>
      </c>
      <c r="J121" s="112" t="s">
        <v>1452</v>
      </c>
      <c r="K121" s="112" t="s">
        <v>37</v>
      </c>
      <c r="L121" s="113" t="s">
        <v>1379</v>
      </c>
      <c r="M121" s="112" t="s">
        <v>1123</v>
      </c>
      <c r="N121" s="114" t="s">
        <v>1133</v>
      </c>
      <c r="O121" s="114" t="s">
        <v>1430</v>
      </c>
      <c r="P121" s="114"/>
      <c r="Q121" s="112" t="s">
        <v>835</v>
      </c>
      <c r="R121" s="112" t="s">
        <v>213</v>
      </c>
    </row>
    <row r="122" spans="1:18">
      <c r="A122" s="111" t="s">
        <v>758</v>
      </c>
      <c r="B122" s="111"/>
      <c r="C122" s="112" t="s">
        <v>572</v>
      </c>
      <c r="D122" s="112" t="s">
        <v>44</v>
      </c>
      <c r="E122" s="112">
        <v>2565</v>
      </c>
      <c r="F122" s="112" t="s">
        <v>154</v>
      </c>
      <c r="G122" s="113" t="s">
        <v>155</v>
      </c>
      <c r="H122" s="112" t="s">
        <v>361</v>
      </c>
      <c r="I122" s="112" t="s">
        <v>362</v>
      </c>
      <c r="J122" s="112" t="s">
        <v>1452</v>
      </c>
      <c r="K122" s="112" t="s">
        <v>37</v>
      </c>
      <c r="L122" s="113" t="s">
        <v>1379</v>
      </c>
      <c r="M122" s="112" t="s">
        <v>1123</v>
      </c>
      <c r="N122" s="114" t="s">
        <v>1133</v>
      </c>
      <c r="O122" s="114" t="s">
        <v>1430</v>
      </c>
      <c r="P122" s="114"/>
      <c r="Q122" s="112" t="s">
        <v>837</v>
      </c>
      <c r="R122" s="112" t="s">
        <v>213</v>
      </c>
    </row>
    <row r="123" spans="1:18">
      <c r="A123" s="111" t="s">
        <v>770</v>
      </c>
      <c r="B123" s="111"/>
      <c r="C123" s="112" t="s">
        <v>771</v>
      </c>
      <c r="D123" s="112" t="s">
        <v>44</v>
      </c>
      <c r="E123" s="112">
        <v>2565</v>
      </c>
      <c r="F123" s="112" t="s">
        <v>154</v>
      </c>
      <c r="G123" s="113" t="s">
        <v>155</v>
      </c>
      <c r="H123" s="112" t="s">
        <v>523</v>
      </c>
      <c r="I123" s="112" t="s">
        <v>524</v>
      </c>
      <c r="J123" s="112" t="s">
        <v>1437</v>
      </c>
      <c r="K123" s="112" t="s">
        <v>37</v>
      </c>
      <c r="L123" s="113" t="s">
        <v>1379</v>
      </c>
      <c r="M123" s="112" t="s">
        <v>1123</v>
      </c>
      <c r="N123" s="114" t="s">
        <v>1124</v>
      </c>
      <c r="O123" s="114" t="s">
        <v>1430</v>
      </c>
      <c r="P123" s="114"/>
      <c r="Q123" s="112" t="s">
        <v>848</v>
      </c>
      <c r="R123" s="112" t="s">
        <v>200</v>
      </c>
    </row>
    <row r="124" spans="1:18">
      <c r="A124" s="111" t="s">
        <v>1004</v>
      </c>
      <c r="B124" s="111"/>
      <c r="C124" s="112" t="s">
        <v>737</v>
      </c>
      <c r="D124" s="112" t="s">
        <v>44</v>
      </c>
      <c r="E124" s="112">
        <v>2566</v>
      </c>
      <c r="F124" s="112" t="s">
        <v>336</v>
      </c>
      <c r="G124" s="113" t="s">
        <v>347</v>
      </c>
      <c r="H124" s="112" t="s">
        <v>1005</v>
      </c>
      <c r="I124" s="112" t="s">
        <v>958</v>
      </c>
      <c r="J124" s="112" t="s">
        <v>1447</v>
      </c>
      <c r="K124" s="112" t="s">
        <v>37</v>
      </c>
      <c r="L124" s="112" t="s">
        <v>1380</v>
      </c>
      <c r="M124" s="112" t="s">
        <v>1137</v>
      </c>
      <c r="N124" s="115" t="s">
        <v>1138</v>
      </c>
      <c r="O124" s="115" t="s">
        <v>1430</v>
      </c>
      <c r="P124" s="115"/>
      <c r="Q124" s="112" t="s">
        <v>1383</v>
      </c>
      <c r="R124" s="111" t="s">
        <v>730</v>
      </c>
    </row>
    <row r="125" spans="1:18">
      <c r="A125" s="111" t="s">
        <v>1120</v>
      </c>
      <c r="B125" s="111"/>
      <c r="C125" s="112" t="s">
        <v>1121</v>
      </c>
      <c r="D125" s="112" t="s">
        <v>1122</v>
      </c>
      <c r="E125" s="112">
        <v>2567</v>
      </c>
      <c r="F125" s="112" t="s">
        <v>605</v>
      </c>
      <c r="G125" s="113" t="s">
        <v>167</v>
      </c>
      <c r="H125" s="112" t="s">
        <v>66</v>
      </c>
      <c r="I125" s="112" t="s">
        <v>128</v>
      </c>
      <c r="J125" s="112" t="s">
        <v>1444</v>
      </c>
      <c r="K125" s="112" t="s">
        <v>37</v>
      </c>
      <c r="L125" s="112" t="s">
        <v>1249</v>
      </c>
      <c r="M125" s="112" t="s">
        <v>1123</v>
      </c>
      <c r="N125" s="115" t="s">
        <v>1124</v>
      </c>
      <c r="O125" s="115" t="s">
        <v>1430</v>
      </c>
      <c r="P125" s="115"/>
      <c r="Q125" s="112" t="s">
        <v>1384</v>
      </c>
      <c r="R125" s="112" t="s">
        <v>1124</v>
      </c>
    </row>
    <row r="126" spans="1:18">
      <c r="A126" s="111" t="s">
        <v>1004</v>
      </c>
      <c r="B126" s="111"/>
      <c r="C126" s="112" t="s">
        <v>737</v>
      </c>
      <c r="D126" s="112" t="s">
        <v>44</v>
      </c>
      <c r="E126" s="112">
        <v>2566</v>
      </c>
      <c r="F126" s="112" t="s">
        <v>336</v>
      </c>
      <c r="G126" s="113" t="s">
        <v>347</v>
      </c>
      <c r="H126" s="112" t="s">
        <v>1005</v>
      </c>
      <c r="I126" s="112" t="s">
        <v>958</v>
      </c>
      <c r="J126" s="112" t="s">
        <v>1447</v>
      </c>
      <c r="K126" s="112" t="s">
        <v>37</v>
      </c>
      <c r="L126" s="112" t="s">
        <v>1380</v>
      </c>
      <c r="M126" s="112" t="s">
        <v>1137</v>
      </c>
      <c r="N126" s="115" t="s">
        <v>1382</v>
      </c>
      <c r="O126" s="127" t="s">
        <v>1431</v>
      </c>
      <c r="P126" s="127" t="s">
        <v>1432</v>
      </c>
      <c r="Q126" s="112" t="s">
        <v>1383</v>
      </c>
      <c r="R126" s="111" t="s">
        <v>730</v>
      </c>
    </row>
    <row r="127" spans="1:18">
      <c r="A127" s="111" t="s">
        <v>1120</v>
      </c>
      <c r="B127" s="111"/>
      <c r="C127" s="112" t="s">
        <v>1121</v>
      </c>
      <c r="D127" s="112" t="s">
        <v>1122</v>
      </c>
      <c r="E127" s="112">
        <v>2567</v>
      </c>
      <c r="F127" s="112" t="s">
        <v>605</v>
      </c>
      <c r="G127" s="113" t="s">
        <v>167</v>
      </c>
      <c r="H127" s="112" t="s">
        <v>66</v>
      </c>
      <c r="I127" s="112" t="s">
        <v>128</v>
      </c>
      <c r="J127" s="112" t="s">
        <v>1444</v>
      </c>
      <c r="K127" s="112" t="s">
        <v>37</v>
      </c>
      <c r="L127" s="112" t="s">
        <v>1249</v>
      </c>
      <c r="M127" s="112" t="s">
        <v>1123</v>
      </c>
      <c r="N127" s="115" t="s">
        <v>1133</v>
      </c>
      <c r="O127" s="127" t="s">
        <v>1431</v>
      </c>
      <c r="P127" s="127" t="s">
        <v>1432</v>
      </c>
      <c r="Q127" s="112" t="s">
        <v>1384</v>
      </c>
      <c r="R127" s="112" t="s">
        <v>1124</v>
      </c>
    </row>
    <row r="128" spans="1:18">
      <c r="A128" s="111" t="s">
        <v>1004</v>
      </c>
      <c r="B128" s="111"/>
      <c r="C128" s="112" t="s">
        <v>737</v>
      </c>
      <c r="D128" s="112" t="s">
        <v>44</v>
      </c>
      <c r="E128" s="112">
        <v>2566</v>
      </c>
      <c r="F128" s="112" t="s">
        <v>336</v>
      </c>
      <c r="G128" s="113" t="s">
        <v>347</v>
      </c>
      <c r="H128" s="112" t="s">
        <v>1005</v>
      </c>
      <c r="I128" s="112" t="s">
        <v>958</v>
      </c>
      <c r="J128" s="112" t="s">
        <v>1447</v>
      </c>
      <c r="K128" s="112" t="s">
        <v>37</v>
      </c>
      <c r="L128" s="112" t="s">
        <v>1380</v>
      </c>
      <c r="M128" s="112" t="s">
        <v>1137</v>
      </c>
      <c r="N128" s="116" t="s">
        <v>1138</v>
      </c>
      <c r="O128" s="116" t="s">
        <v>1430</v>
      </c>
      <c r="P128" s="116"/>
      <c r="Q128" s="112" t="s">
        <v>1383</v>
      </c>
      <c r="R128" s="111" t="s">
        <v>730</v>
      </c>
    </row>
    <row r="129" spans="1:18">
      <c r="A129" s="111" t="s">
        <v>1043</v>
      </c>
      <c r="B129" s="111"/>
      <c r="C129" s="112" t="s">
        <v>1044</v>
      </c>
      <c r="D129" s="112" t="s">
        <v>28</v>
      </c>
      <c r="E129" s="112">
        <v>2566</v>
      </c>
      <c r="F129" s="112" t="s">
        <v>1045</v>
      </c>
      <c r="G129" s="113" t="s">
        <v>1046</v>
      </c>
      <c r="H129" s="112" t="s">
        <v>1047</v>
      </c>
      <c r="I129" s="112" t="s">
        <v>754</v>
      </c>
      <c r="J129" s="112" t="s">
        <v>1455</v>
      </c>
      <c r="K129" s="112" t="s">
        <v>37</v>
      </c>
      <c r="L129" s="112" t="s">
        <v>1221</v>
      </c>
      <c r="M129" s="112" t="s">
        <v>1137</v>
      </c>
      <c r="N129" s="116" t="s">
        <v>1138</v>
      </c>
      <c r="O129" s="116" t="s">
        <v>1430</v>
      </c>
      <c r="P129" s="116"/>
      <c r="Q129" s="112" t="s">
        <v>1393</v>
      </c>
      <c r="R129" s="111" t="s">
        <v>647</v>
      </c>
    </row>
    <row r="130" spans="1:18">
      <c r="A130" s="111" t="s">
        <v>567</v>
      </c>
      <c r="B130" s="111"/>
      <c r="C130" s="112" t="s">
        <v>568</v>
      </c>
      <c r="D130" s="112" t="s">
        <v>28</v>
      </c>
      <c r="E130" s="112">
        <v>2564</v>
      </c>
      <c r="F130" s="112" t="s">
        <v>133</v>
      </c>
      <c r="G130" s="113" t="s">
        <v>134</v>
      </c>
      <c r="H130" s="112" t="s">
        <v>148</v>
      </c>
      <c r="I130" s="112" t="s">
        <v>565</v>
      </c>
      <c r="J130" s="112" t="s">
        <v>1454</v>
      </c>
      <c r="K130" s="112" t="s">
        <v>37</v>
      </c>
      <c r="L130" s="113" t="s">
        <v>1360</v>
      </c>
      <c r="M130" s="112" t="s">
        <v>1111</v>
      </c>
      <c r="N130" s="116" t="s">
        <v>1112</v>
      </c>
      <c r="O130" s="116" t="s">
        <v>1430</v>
      </c>
      <c r="P130" s="116"/>
      <c r="Q130" s="112" t="s">
        <v>1397</v>
      </c>
      <c r="R130" s="112" t="s">
        <v>158</v>
      </c>
    </row>
    <row r="131" spans="1:18">
      <c r="A131" s="111" t="s">
        <v>1398</v>
      </c>
      <c r="B131" s="111"/>
      <c r="C131" s="112" t="s">
        <v>1399</v>
      </c>
      <c r="D131" s="112" t="s">
        <v>1400</v>
      </c>
      <c r="E131" s="112">
        <v>2565</v>
      </c>
      <c r="F131" s="112" t="s">
        <v>1401</v>
      </c>
      <c r="G131" s="113" t="s">
        <v>155</v>
      </c>
      <c r="H131" s="112" t="s">
        <v>1403</v>
      </c>
      <c r="I131" s="112" t="s">
        <v>1402</v>
      </c>
      <c r="J131" s="112" t="s">
        <v>1458</v>
      </c>
      <c r="K131" s="112" t="s">
        <v>37</v>
      </c>
      <c r="L131" s="113" t="s">
        <v>1379</v>
      </c>
      <c r="M131" s="112" t="s">
        <v>1117</v>
      </c>
      <c r="N131" s="117" t="s">
        <v>1118</v>
      </c>
      <c r="O131" s="117" t="s">
        <v>1431</v>
      </c>
      <c r="P131" s="117"/>
      <c r="Q131" s="112" t="s">
        <v>1406</v>
      </c>
      <c r="R131" s="112" t="s">
        <v>1404</v>
      </c>
    </row>
    <row r="132" spans="1:18">
      <c r="A132" s="111" t="s">
        <v>1407</v>
      </c>
      <c r="B132" s="111"/>
      <c r="C132" s="112" t="s">
        <v>1408</v>
      </c>
      <c r="D132" s="112" t="s">
        <v>1400</v>
      </c>
      <c r="E132" s="112">
        <v>2565</v>
      </c>
      <c r="F132" s="112" t="s">
        <v>1401</v>
      </c>
      <c r="G132" s="113" t="s">
        <v>155</v>
      </c>
      <c r="H132" s="112" t="s">
        <v>1403</v>
      </c>
      <c r="I132" s="112" t="s">
        <v>1402</v>
      </c>
      <c r="J132" s="112" t="s">
        <v>1458</v>
      </c>
      <c r="K132" s="112" t="s">
        <v>37</v>
      </c>
      <c r="L132" s="113" t="s">
        <v>1379</v>
      </c>
      <c r="M132" s="112" t="s">
        <v>1117</v>
      </c>
      <c r="N132" s="117" t="s">
        <v>1118</v>
      </c>
      <c r="O132" s="117" t="s">
        <v>1431</v>
      </c>
      <c r="P132" s="117"/>
      <c r="Q132" s="112" t="s">
        <v>1409</v>
      </c>
      <c r="R132" s="112" t="s">
        <v>1404</v>
      </c>
    </row>
    <row r="133" spans="1:18">
      <c r="A133" s="111" t="s">
        <v>1410</v>
      </c>
      <c r="B133" s="111"/>
      <c r="C133" s="112" t="s">
        <v>1411</v>
      </c>
      <c r="D133" s="112" t="s">
        <v>1400</v>
      </c>
      <c r="E133" s="112">
        <v>2564</v>
      </c>
      <c r="F133" s="112" t="s">
        <v>133</v>
      </c>
      <c r="G133" s="113" t="s">
        <v>134</v>
      </c>
      <c r="H133" s="112" t="s">
        <v>1412</v>
      </c>
      <c r="I133" s="112" t="s">
        <v>565</v>
      </c>
      <c r="J133" s="112" t="s">
        <v>1454</v>
      </c>
      <c r="K133" s="112" t="s">
        <v>37</v>
      </c>
      <c r="L133" s="113" t="s">
        <v>1360</v>
      </c>
      <c r="M133" s="112" t="s">
        <v>1433</v>
      </c>
      <c r="N133" s="117" t="s">
        <v>1336</v>
      </c>
      <c r="O133" s="117" t="s">
        <v>1431</v>
      </c>
      <c r="P133" s="117"/>
      <c r="Q133" s="112" t="s">
        <v>1415</v>
      </c>
      <c r="R133" s="112" t="s">
        <v>1413</v>
      </c>
    </row>
    <row r="134" spans="1:18">
      <c r="A134" s="111" t="s">
        <v>1416</v>
      </c>
      <c r="B134" s="111"/>
      <c r="C134" s="112" t="s">
        <v>1417</v>
      </c>
      <c r="D134" s="112" t="s">
        <v>1418</v>
      </c>
      <c r="E134" s="112">
        <v>2564</v>
      </c>
      <c r="F134" s="112" t="s">
        <v>133</v>
      </c>
      <c r="G134" s="113" t="s">
        <v>134</v>
      </c>
      <c r="H134" s="112" t="s">
        <v>1419</v>
      </c>
      <c r="I134" s="112" t="s">
        <v>855</v>
      </c>
      <c r="J134" s="112" t="s">
        <v>1457</v>
      </c>
      <c r="K134" s="112" t="s">
        <v>37</v>
      </c>
      <c r="L134" s="113" t="s">
        <v>1360</v>
      </c>
      <c r="M134" s="112" t="s">
        <v>1137</v>
      </c>
      <c r="N134" s="117" t="s">
        <v>1327</v>
      </c>
      <c r="O134" s="117" t="s">
        <v>1431</v>
      </c>
      <c r="P134" s="117"/>
      <c r="Q134" s="112" t="s">
        <v>1422</v>
      </c>
      <c r="R134" s="112" t="s">
        <v>1420</v>
      </c>
    </row>
  </sheetData>
  <autoFilter ref="A6:R134" xr:uid="{989EF653-D31A-422A-BF32-4745183A79EE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512AB-B48C-4ED6-B182-0F4211B483DC}">
  <dimension ref="A1:U132"/>
  <sheetViews>
    <sheetView workbookViewId="0">
      <selection activeCell="G15" sqref="G15"/>
    </sheetView>
  </sheetViews>
  <sheetFormatPr defaultRowHeight="14.5"/>
  <cols>
    <col min="1" max="1" width="23" customWidth="1"/>
    <col min="2" max="2" width="90.81640625" customWidth="1"/>
    <col min="3" max="3" width="54" customWidth="1"/>
    <col min="4" max="5" width="20.1796875" customWidth="1"/>
    <col min="6" max="7" width="28.1796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bestFit="1" customWidth="1"/>
    <col min="14" max="14" width="35.81640625" customWidth="1"/>
    <col min="15" max="16" width="19.453125" customWidth="1"/>
    <col min="17" max="17" width="14.453125" bestFit="1" customWidth="1"/>
    <col min="18" max="18" width="30.1796875" bestFit="1" customWidth="1"/>
    <col min="19" max="20" width="20.1796875" customWidth="1"/>
    <col min="21" max="21" width="16.453125" customWidth="1"/>
  </cols>
  <sheetData>
    <row r="1" spans="1:21" ht="18">
      <c r="A1" s="118" t="s">
        <v>1148</v>
      </c>
      <c r="B1" s="119" t="s">
        <v>1423</v>
      </c>
    </row>
    <row r="2" spans="1:21" ht="18">
      <c r="A2" s="120"/>
      <c r="B2" s="121" t="s">
        <v>1424</v>
      </c>
    </row>
    <row r="3" spans="1:21" ht="18">
      <c r="A3" s="120"/>
      <c r="B3" s="122" t="s">
        <v>1425</v>
      </c>
    </row>
    <row r="4" spans="1:21" ht="18">
      <c r="A4" s="120"/>
      <c r="B4" s="123" t="s">
        <v>1426</v>
      </c>
    </row>
    <row r="5" spans="1:21" ht="18">
      <c r="A5" s="120"/>
      <c r="B5" s="124" t="s">
        <v>1427</v>
      </c>
    </row>
    <row r="6" spans="1:21" ht="20.5">
      <c r="A6" s="104" t="s">
        <v>2</v>
      </c>
      <c r="B6" s="105" t="s">
        <v>3</v>
      </c>
      <c r="C6" s="106" t="s">
        <v>7</v>
      </c>
      <c r="D6" s="106" t="s">
        <v>791</v>
      </c>
      <c r="E6" s="107" t="s">
        <v>1210</v>
      </c>
      <c r="F6" s="105" t="s">
        <v>14</v>
      </c>
      <c r="G6" s="108" t="s">
        <v>1211</v>
      </c>
      <c r="H6" s="105" t="s">
        <v>15</v>
      </c>
      <c r="I6" s="105" t="s">
        <v>20</v>
      </c>
      <c r="J6" s="105" t="s">
        <v>19</v>
      </c>
      <c r="K6" s="105" t="s">
        <v>18</v>
      </c>
      <c r="L6" s="105" t="s">
        <v>21</v>
      </c>
      <c r="M6" s="108" t="s">
        <v>1212</v>
      </c>
      <c r="N6" s="109" t="s">
        <v>1213</v>
      </c>
      <c r="O6" s="105" t="s">
        <v>1214</v>
      </c>
      <c r="P6" s="110" t="s">
        <v>1215</v>
      </c>
      <c r="Q6" s="108" t="s">
        <v>1216</v>
      </c>
      <c r="R6" s="109" t="s">
        <v>1217</v>
      </c>
      <c r="S6" s="105" t="s">
        <v>1218</v>
      </c>
      <c r="T6" s="110" t="s">
        <v>1219</v>
      </c>
      <c r="U6" s="105" t="s">
        <v>1220</v>
      </c>
    </row>
    <row r="7" spans="1:21">
      <c r="A7" s="111" t="s">
        <v>971</v>
      </c>
      <c r="B7" s="112" t="s">
        <v>972</v>
      </c>
      <c r="C7" s="112" t="s">
        <v>28</v>
      </c>
      <c r="D7" s="112">
        <v>2566</v>
      </c>
      <c r="E7" s="112" t="s">
        <v>336</v>
      </c>
      <c r="F7" s="113">
        <v>243162</v>
      </c>
      <c r="G7" s="113" t="s">
        <v>347</v>
      </c>
      <c r="H7" s="113">
        <v>243526</v>
      </c>
      <c r="I7" s="112" t="s">
        <v>37</v>
      </c>
      <c r="J7" s="112" t="s">
        <v>722</v>
      </c>
      <c r="K7" s="112" t="s">
        <v>973</v>
      </c>
      <c r="L7" s="112" t="s">
        <v>1221</v>
      </c>
      <c r="M7" s="112" t="s">
        <v>1222</v>
      </c>
      <c r="N7" s="111" t="s">
        <v>1223</v>
      </c>
      <c r="O7" s="111" t="s">
        <v>682</v>
      </c>
      <c r="P7" s="114" t="s">
        <v>1128</v>
      </c>
      <c r="Q7" s="111"/>
      <c r="R7" s="112"/>
      <c r="S7" s="112"/>
      <c r="T7" s="112"/>
      <c r="U7" s="112" t="s">
        <v>1224</v>
      </c>
    </row>
    <row r="8" spans="1:21">
      <c r="A8" s="111" t="s">
        <v>975</v>
      </c>
      <c r="B8" s="112" t="s">
        <v>976</v>
      </c>
      <c r="C8" s="112" t="s">
        <v>44</v>
      </c>
      <c r="D8" s="112">
        <v>2566</v>
      </c>
      <c r="E8" s="112" t="s">
        <v>336</v>
      </c>
      <c r="F8" s="113">
        <v>243162</v>
      </c>
      <c r="G8" s="113" t="s">
        <v>347</v>
      </c>
      <c r="H8" s="113">
        <v>243526</v>
      </c>
      <c r="I8" s="112" t="s">
        <v>49</v>
      </c>
      <c r="J8" s="112" t="s">
        <v>978</v>
      </c>
      <c r="K8" s="112" t="s">
        <v>977</v>
      </c>
      <c r="L8" s="112" t="s">
        <v>1221</v>
      </c>
      <c r="M8" s="112" t="s">
        <v>1222</v>
      </c>
      <c r="N8" s="111" t="s">
        <v>1223</v>
      </c>
      <c r="O8" s="111" t="s">
        <v>628</v>
      </c>
      <c r="P8" s="114" t="s">
        <v>1124</v>
      </c>
      <c r="Q8" s="111"/>
      <c r="R8" s="112"/>
      <c r="S8" s="112"/>
      <c r="T8" s="112"/>
      <c r="U8" s="112" t="s">
        <v>1225</v>
      </c>
    </row>
    <row r="9" spans="1:21">
      <c r="A9" s="111" t="s">
        <v>984</v>
      </c>
      <c r="B9" s="112" t="s">
        <v>985</v>
      </c>
      <c r="C9" s="112" t="s">
        <v>44</v>
      </c>
      <c r="D9" s="112">
        <v>2566</v>
      </c>
      <c r="E9" s="112" t="s">
        <v>336</v>
      </c>
      <c r="F9" s="113">
        <v>243162</v>
      </c>
      <c r="G9" s="113" t="s">
        <v>347</v>
      </c>
      <c r="H9" s="113">
        <v>243526</v>
      </c>
      <c r="I9" s="112" t="s">
        <v>37</v>
      </c>
      <c r="J9" s="112" t="s">
        <v>524</v>
      </c>
      <c r="K9" s="112" t="s">
        <v>863</v>
      </c>
      <c r="L9" s="112" t="s">
        <v>1221</v>
      </c>
      <c r="M9" s="112" t="s">
        <v>1222</v>
      </c>
      <c r="N9" s="111" t="s">
        <v>1223</v>
      </c>
      <c r="O9" s="111" t="s">
        <v>624</v>
      </c>
      <c r="P9" s="114" t="s">
        <v>1112</v>
      </c>
      <c r="Q9" s="111"/>
      <c r="R9" s="112"/>
      <c r="S9" s="112"/>
      <c r="T9" s="112"/>
      <c r="U9" s="112" t="s">
        <v>1226</v>
      </c>
    </row>
    <row r="10" spans="1:21">
      <c r="A10" s="111" t="s">
        <v>980</v>
      </c>
      <c r="B10" s="112" t="s">
        <v>981</v>
      </c>
      <c r="C10" s="112" t="s">
        <v>44</v>
      </c>
      <c r="D10" s="112">
        <v>2566</v>
      </c>
      <c r="E10" s="112" t="s">
        <v>336</v>
      </c>
      <c r="F10" s="113">
        <v>243162</v>
      </c>
      <c r="G10" s="113" t="s">
        <v>347</v>
      </c>
      <c r="H10" s="113">
        <v>243526</v>
      </c>
      <c r="I10" s="112" t="s">
        <v>37</v>
      </c>
      <c r="J10" s="112" t="s">
        <v>982</v>
      </c>
      <c r="K10" s="112" t="s">
        <v>135</v>
      </c>
      <c r="L10" s="112" t="s">
        <v>1221</v>
      </c>
      <c r="M10" s="112" t="s">
        <v>1222</v>
      </c>
      <c r="N10" s="111" t="s">
        <v>1223</v>
      </c>
      <c r="O10" s="111" t="s">
        <v>593</v>
      </c>
      <c r="P10" s="114" t="s">
        <v>1133</v>
      </c>
      <c r="Q10" s="111"/>
      <c r="R10" s="112"/>
      <c r="S10" s="112"/>
      <c r="T10" s="112"/>
      <c r="U10" s="112" t="s">
        <v>1227</v>
      </c>
    </row>
    <row r="11" spans="1:21">
      <c r="A11" s="111" t="s">
        <v>987</v>
      </c>
      <c r="B11" s="112" t="s">
        <v>988</v>
      </c>
      <c r="C11" s="112" t="s">
        <v>44</v>
      </c>
      <c r="D11" s="112">
        <v>2566</v>
      </c>
      <c r="E11" s="112" t="s">
        <v>336</v>
      </c>
      <c r="F11" s="113">
        <v>243162</v>
      </c>
      <c r="G11" s="113" t="s">
        <v>347</v>
      </c>
      <c r="H11" s="113">
        <v>243526</v>
      </c>
      <c r="I11" s="112" t="s">
        <v>37</v>
      </c>
      <c r="J11" s="112" t="s">
        <v>524</v>
      </c>
      <c r="K11" s="112" t="s">
        <v>989</v>
      </c>
      <c r="L11" s="112" t="s">
        <v>1221</v>
      </c>
      <c r="M11" s="112" t="s">
        <v>1222</v>
      </c>
      <c r="N11" s="111" t="s">
        <v>1223</v>
      </c>
      <c r="O11" s="111" t="s">
        <v>682</v>
      </c>
      <c r="P11" s="114" t="s">
        <v>1128</v>
      </c>
      <c r="Q11" s="111"/>
      <c r="R11" s="112"/>
      <c r="S11" s="112"/>
      <c r="T11" s="112"/>
      <c r="U11" s="112" t="s">
        <v>1228</v>
      </c>
    </row>
    <row r="12" spans="1:21">
      <c r="A12" s="111" t="s">
        <v>991</v>
      </c>
      <c r="B12" s="112" t="s">
        <v>992</v>
      </c>
      <c r="C12" s="112" t="s">
        <v>44</v>
      </c>
      <c r="D12" s="112">
        <v>2566</v>
      </c>
      <c r="E12" s="112" t="s">
        <v>336</v>
      </c>
      <c r="F12" s="113">
        <v>243162</v>
      </c>
      <c r="G12" s="113" t="s">
        <v>347</v>
      </c>
      <c r="H12" s="113">
        <v>243526</v>
      </c>
      <c r="I12" s="112" t="s">
        <v>37</v>
      </c>
      <c r="J12" s="112" t="s">
        <v>524</v>
      </c>
      <c r="K12" s="112" t="s">
        <v>764</v>
      </c>
      <c r="L12" s="112" t="s">
        <v>1221</v>
      </c>
      <c r="M12" s="112" t="s">
        <v>1222</v>
      </c>
      <c r="N12" s="111" t="s">
        <v>1223</v>
      </c>
      <c r="O12" s="111" t="s">
        <v>682</v>
      </c>
      <c r="P12" s="114" t="s">
        <v>1128</v>
      </c>
      <c r="Q12" s="111"/>
      <c r="R12" s="112"/>
      <c r="S12" s="112"/>
      <c r="T12" s="112"/>
      <c r="U12" s="112" t="s">
        <v>1229</v>
      </c>
    </row>
    <row r="13" spans="1:21">
      <c r="A13" s="111" t="s">
        <v>994</v>
      </c>
      <c r="B13" s="112" t="s">
        <v>995</v>
      </c>
      <c r="C13" s="112" t="s">
        <v>44</v>
      </c>
      <c r="D13" s="112">
        <v>2566</v>
      </c>
      <c r="E13" s="112" t="s">
        <v>336</v>
      </c>
      <c r="F13" s="113">
        <v>243162</v>
      </c>
      <c r="G13" s="113" t="s">
        <v>347</v>
      </c>
      <c r="H13" s="113">
        <v>243526</v>
      </c>
      <c r="I13" s="112" t="s">
        <v>37</v>
      </c>
      <c r="J13" s="112" t="s">
        <v>524</v>
      </c>
      <c r="K13" s="112" t="s">
        <v>523</v>
      </c>
      <c r="L13" s="112" t="s">
        <v>1221</v>
      </c>
      <c r="M13" s="112" t="s">
        <v>1222</v>
      </c>
      <c r="N13" s="111" t="s">
        <v>1223</v>
      </c>
      <c r="O13" s="111" t="s">
        <v>628</v>
      </c>
      <c r="P13" s="114" t="s">
        <v>1124</v>
      </c>
      <c r="Q13" s="111"/>
      <c r="R13" s="112"/>
      <c r="S13" s="112"/>
      <c r="T13" s="112"/>
      <c r="U13" s="112" t="s">
        <v>1230</v>
      </c>
    </row>
    <row r="14" spans="1:21">
      <c r="A14" s="111" t="s">
        <v>997</v>
      </c>
      <c r="B14" s="112" t="s">
        <v>998</v>
      </c>
      <c r="C14" s="112" t="s">
        <v>44</v>
      </c>
      <c r="D14" s="112">
        <v>2566</v>
      </c>
      <c r="E14" s="112" t="s">
        <v>336</v>
      </c>
      <c r="F14" s="113">
        <v>243162</v>
      </c>
      <c r="G14" s="113" t="s">
        <v>347</v>
      </c>
      <c r="H14" s="113">
        <v>243526</v>
      </c>
      <c r="I14" s="112" t="s">
        <v>37</v>
      </c>
      <c r="J14" s="112" t="s">
        <v>524</v>
      </c>
      <c r="K14" s="112" t="s">
        <v>764</v>
      </c>
      <c r="L14" s="112" t="s">
        <v>1221</v>
      </c>
      <c r="M14" s="112" t="s">
        <v>1222</v>
      </c>
      <c r="N14" s="111" t="s">
        <v>1223</v>
      </c>
      <c r="O14" s="111" t="s">
        <v>682</v>
      </c>
      <c r="P14" s="114" t="s">
        <v>1128</v>
      </c>
      <c r="Q14" s="111"/>
      <c r="R14" s="112"/>
      <c r="S14" s="112"/>
      <c r="T14" s="112"/>
      <c r="U14" s="112" t="s">
        <v>1231</v>
      </c>
    </row>
    <row r="15" spans="1:21">
      <c r="A15" s="111" t="s">
        <v>1000</v>
      </c>
      <c r="B15" s="112" t="s">
        <v>1232</v>
      </c>
      <c r="C15" s="112" t="s">
        <v>44</v>
      </c>
      <c r="D15" s="112">
        <v>2566</v>
      </c>
      <c r="E15" s="112" t="s">
        <v>336</v>
      </c>
      <c r="F15" s="113">
        <v>243162</v>
      </c>
      <c r="G15" s="113" t="s">
        <v>347</v>
      </c>
      <c r="H15" s="113">
        <v>243526</v>
      </c>
      <c r="I15" s="112" t="s">
        <v>37</v>
      </c>
      <c r="J15" s="112" t="s">
        <v>559</v>
      </c>
      <c r="K15" s="112" t="s">
        <v>1002</v>
      </c>
      <c r="L15" s="112" t="s">
        <v>1221</v>
      </c>
      <c r="M15" s="112" t="s">
        <v>1222</v>
      </c>
      <c r="N15" s="111" t="s">
        <v>1223</v>
      </c>
      <c r="O15" s="111" t="s">
        <v>607</v>
      </c>
      <c r="P15" s="114" t="s">
        <v>1233</v>
      </c>
      <c r="Q15" s="111"/>
      <c r="R15" s="112"/>
      <c r="S15" s="112"/>
      <c r="T15" s="112"/>
      <c r="U15" s="112" t="s">
        <v>1234</v>
      </c>
    </row>
    <row r="16" spans="1:21">
      <c r="A16" s="111" t="s">
        <v>1034</v>
      </c>
      <c r="B16" s="112" t="s">
        <v>1035</v>
      </c>
      <c r="C16" s="112" t="s">
        <v>44</v>
      </c>
      <c r="D16" s="112">
        <v>2566</v>
      </c>
      <c r="E16" s="112" t="s">
        <v>336</v>
      </c>
      <c r="F16" s="113">
        <v>243162</v>
      </c>
      <c r="G16" s="113" t="s">
        <v>347</v>
      </c>
      <c r="H16" s="113">
        <v>243526</v>
      </c>
      <c r="I16" s="112" t="s">
        <v>37</v>
      </c>
      <c r="J16" s="112" t="s">
        <v>367</v>
      </c>
      <c r="K16" s="112" t="s">
        <v>111</v>
      </c>
      <c r="L16" s="112" t="s">
        <v>1221</v>
      </c>
      <c r="M16" s="112" t="s">
        <v>1222</v>
      </c>
      <c r="N16" s="111" t="s">
        <v>1223</v>
      </c>
      <c r="O16" s="111" t="s">
        <v>593</v>
      </c>
      <c r="P16" s="114" t="s">
        <v>1133</v>
      </c>
      <c r="Q16" s="111"/>
      <c r="R16" s="112"/>
      <c r="S16" s="112"/>
      <c r="T16" s="112"/>
      <c r="U16" s="112" t="s">
        <v>1235</v>
      </c>
    </row>
    <row r="17" spans="1:21">
      <c r="A17" s="111" t="s">
        <v>1031</v>
      </c>
      <c r="B17" s="112" t="s">
        <v>1032</v>
      </c>
      <c r="C17" s="112" t="s">
        <v>44</v>
      </c>
      <c r="D17" s="112">
        <v>2566</v>
      </c>
      <c r="E17" s="112" t="s">
        <v>336</v>
      </c>
      <c r="F17" s="113">
        <v>243162</v>
      </c>
      <c r="G17" s="113" t="s">
        <v>347</v>
      </c>
      <c r="H17" s="113">
        <v>243526</v>
      </c>
      <c r="I17" s="112" t="s">
        <v>37</v>
      </c>
      <c r="J17" s="112" t="s">
        <v>367</v>
      </c>
      <c r="K17" s="112" t="s">
        <v>111</v>
      </c>
      <c r="L17" s="112" t="s">
        <v>1221</v>
      </c>
      <c r="M17" s="112" t="s">
        <v>1222</v>
      </c>
      <c r="N17" s="111" t="s">
        <v>1223</v>
      </c>
      <c r="O17" s="111" t="s">
        <v>643</v>
      </c>
      <c r="P17" s="114" t="s">
        <v>1236</v>
      </c>
      <c r="Q17" s="111"/>
      <c r="R17" s="112"/>
      <c r="S17" s="112"/>
      <c r="T17" s="112"/>
      <c r="U17" s="112" t="s">
        <v>1237</v>
      </c>
    </row>
    <row r="18" spans="1:21">
      <c r="A18" s="111" t="s">
        <v>1037</v>
      </c>
      <c r="B18" s="112" t="s">
        <v>1038</v>
      </c>
      <c r="C18" s="112" t="s">
        <v>44</v>
      </c>
      <c r="D18" s="112">
        <v>2566</v>
      </c>
      <c r="E18" s="112" t="s">
        <v>336</v>
      </c>
      <c r="F18" s="113">
        <v>243162</v>
      </c>
      <c r="G18" s="113" t="s">
        <v>347</v>
      </c>
      <c r="H18" s="113">
        <v>243526</v>
      </c>
      <c r="I18" s="112" t="s">
        <v>37</v>
      </c>
      <c r="J18" s="112" t="s">
        <v>367</v>
      </c>
      <c r="K18" s="112" t="s">
        <v>111</v>
      </c>
      <c r="L18" s="112" t="s">
        <v>1221</v>
      </c>
      <c r="M18" s="112" t="s">
        <v>1222</v>
      </c>
      <c r="N18" s="111" t="s">
        <v>1223</v>
      </c>
      <c r="O18" s="111" t="s">
        <v>682</v>
      </c>
      <c r="P18" s="114" t="s">
        <v>1128</v>
      </c>
      <c r="Q18" s="111"/>
      <c r="R18" s="112"/>
      <c r="S18" s="112"/>
      <c r="T18" s="112"/>
      <c r="U18" s="112" t="s">
        <v>1238</v>
      </c>
    </row>
    <row r="19" spans="1:21">
      <c r="A19" s="111" t="s">
        <v>1028</v>
      </c>
      <c r="B19" s="112" t="s">
        <v>1029</v>
      </c>
      <c r="C19" s="112" t="s">
        <v>44</v>
      </c>
      <c r="D19" s="112">
        <v>2566</v>
      </c>
      <c r="E19" s="112" t="s">
        <v>336</v>
      </c>
      <c r="F19" s="113">
        <v>243162</v>
      </c>
      <c r="G19" s="113" t="s">
        <v>347</v>
      </c>
      <c r="H19" s="113">
        <v>243526</v>
      </c>
      <c r="I19" s="112" t="s">
        <v>37</v>
      </c>
      <c r="J19" s="112" t="s">
        <v>367</v>
      </c>
      <c r="K19" s="112" t="s">
        <v>111</v>
      </c>
      <c r="L19" s="112" t="s">
        <v>1221</v>
      </c>
      <c r="M19" s="112" t="s">
        <v>1222</v>
      </c>
      <c r="N19" s="111" t="s">
        <v>1223</v>
      </c>
      <c r="O19" s="111" t="s">
        <v>682</v>
      </c>
      <c r="P19" s="114" t="s">
        <v>1128</v>
      </c>
      <c r="Q19" s="111"/>
      <c r="R19" s="112"/>
      <c r="S19" s="112"/>
      <c r="T19" s="112"/>
      <c r="U19" s="112" t="s">
        <v>1239</v>
      </c>
    </row>
    <row r="20" spans="1:21">
      <c r="A20" s="111" t="s">
        <v>1040</v>
      </c>
      <c r="B20" s="112" t="s">
        <v>1041</v>
      </c>
      <c r="C20" s="112" t="s">
        <v>44</v>
      </c>
      <c r="D20" s="112">
        <v>2566</v>
      </c>
      <c r="E20" s="112" t="s">
        <v>336</v>
      </c>
      <c r="F20" s="113">
        <v>243162</v>
      </c>
      <c r="G20" s="113" t="s">
        <v>347</v>
      </c>
      <c r="H20" s="113">
        <v>243526</v>
      </c>
      <c r="I20" s="112" t="s">
        <v>37</v>
      </c>
      <c r="J20" s="112" t="s">
        <v>367</v>
      </c>
      <c r="K20" s="112" t="s">
        <v>111</v>
      </c>
      <c r="L20" s="112" t="s">
        <v>1221</v>
      </c>
      <c r="M20" s="112" t="s">
        <v>1222</v>
      </c>
      <c r="N20" s="111" t="s">
        <v>1223</v>
      </c>
      <c r="O20" s="111" t="s">
        <v>628</v>
      </c>
      <c r="P20" s="114" t="s">
        <v>1124</v>
      </c>
      <c r="Q20" s="111"/>
      <c r="R20" s="112"/>
      <c r="S20" s="112"/>
      <c r="T20" s="112"/>
      <c r="U20" s="112" t="s">
        <v>1240</v>
      </c>
    </row>
    <row r="21" spans="1:21">
      <c r="A21" s="111" t="s">
        <v>1022</v>
      </c>
      <c r="B21" s="112" t="s">
        <v>1023</v>
      </c>
      <c r="C21" s="112" t="s">
        <v>44</v>
      </c>
      <c r="D21" s="112">
        <v>2566</v>
      </c>
      <c r="E21" s="112" t="s">
        <v>336</v>
      </c>
      <c r="F21" s="113">
        <v>243162</v>
      </c>
      <c r="G21" s="113" t="s">
        <v>347</v>
      </c>
      <c r="H21" s="113">
        <v>243526</v>
      </c>
      <c r="I21" s="112" t="s">
        <v>37</v>
      </c>
      <c r="J21" s="112" t="s">
        <v>929</v>
      </c>
      <c r="K21" s="112" t="s">
        <v>301</v>
      </c>
      <c r="L21" s="112" t="s">
        <v>1221</v>
      </c>
      <c r="M21" s="112" t="s">
        <v>1222</v>
      </c>
      <c r="N21" s="111" t="s">
        <v>1223</v>
      </c>
      <c r="O21" s="111" t="s">
        <v>624</v>
      </c>
      <c r="P21" s="114" t="s">
        <v>1112</v>
      </c>
      <c r="Q21" s="111"/>
      <c r="R21" s="112"/>
      <c r="S21" s="112"/>
      <c r="T21" s="112"/>
      <c r="U21" s="112" t="s">
        <v>1241</v>
      </c>
    </row>
    <row r="22" spans="1:21">
      <c r="A22" s="111" t="s">
        <v>1012</v>
      </c>
      <c r="B22" s="112" t="s">
        <v>1013</v>
      </c>
      <c r="C22" s="112" t="s">
        <v>44</v>
      </c>
      <c r="D22" s="112">
        <v>2566</v>
      </c>
      <c r="E22" s="112" t="s">
        <v>336</v>
      </c>
      <c r="F22" s="113">
        <v>243162</v>
      </c>
      <c r="G22" s="113" t="s">
        <v>347</v>
      </c>
      <c r="H22" s="113">
        <v>243526</v>
      </c>
      <c r="I22" s="112" t="s">
        <v>37</v>
      </c>
      <c r="J22" s="112" t="s">
        <v>338</v>
      </c>
      <c r="K22" s="112" t="s">
        <v>1010</v>
      </c>
      <c r="L22" s="112" t="s">
        <v>1221</v>
      </c>
      <c r="M22" s="112" t="s">
        <v>1222</v>
      </c>
      <c r="N22" s="111" t="s">
        <v>1223</v>
      </c>
      <c r="O22" s="111" t="s">
        <v>593</v>
      </c>
      <c r="P22" s="114" t="s">
        <v>1133</v>
      </c>
      <c r="Q22" s="111"/>
      <c r="R22" s="112"/>
      <c r="S22" s="112"/>
      <c r="T22" s="112"/>
      <c r="U22" s="112" t="s">
        <v>1242</v>
      </c>
    </row>
    <row r="23" spans="1:21">
      <c r="A23" s="111" t="s">
        <v>1019</v>
      </c>
      <c r="B23" s="112" t="s">
        <v>1020</v>
      </c>
      <c r="C23" s="112" t="s">
        <v>44</v>
      </c>
      <c r="D23" s="112">
        <v>2566</v>
      </c>
      <c r="E23" s="112" t="s">
        <v>336</v>
      </c>
      <c r="F23" s="113">
        <v>243162</v>
      </c>
      <c r="G23" s="113" t="s">
        <v>347</v>
      </c>
      <c r="H23" s="113">
        <v>243526</v>
      </c>
      <c r="I23" s="112" t="s">
        <v>37</v>
      </c>
      <c r="J23" s="112" t="s">
        <v>929</v>
      </c>
      <c r="K23" s="112" t="s">
        <v>301</v>
      </c>
      <c r="L23" s="112" t="s">
        <v>1221</v>
      </c>
      <c r="M23" s="112" t="s">
        <v>1222</v>
      </c>
      <c r="N23" s="111" t="s">
        <v>1223</v>
      </c>
      <c r="O23" s="111" t="s">
        <v>607</v>
      </c>
      <c r="P23" s="114" t="s">
        <v>1233</v>
      </c>
      <c r="Q23" s="111"/>
      <c r="R23" s="112"/>
      <c r="S23" s="112"/>
      <c r="T23" s="112"/>
      <c r="U23" s="112" t="s">
        <v>1243</v>
      </c>
    </row>
    <row r="24" spans="1:21">
      <c r="A24" s="111" t="s">
        <v>1015</v>
      </c>
      <c r="B24" s="112" t="s">
        <v>1244</v>
      </c>
      <c r="C24" s="112" t="s">
        <v>44</v>
      </c>
      <c r="D24" s="112">
        <v>2566</v>
      </c>
      <c r="E24" s="112" t="s">
        <v>336</v>
      </c>
      <c r="F24" s="113">
        <v>243162</v>
      </c>
      <c r="G24" s="113" t="s">
        <v>347</v>
      </c>
      <c r="H24" s="113">
        <v>243526</v>
      </c>
      <c r="I24" s="112" t="s">
        <v>37</v>
      </c>
      <c r="J24" s="112" t="s">
        <v>338</v>
      </c>
      <c r="K24" s="112" t="s">
        <v>1017</v>
      </c>
      <c r="L24" s="112" t="s">
        <v>1221</v>
      </c>
      <c r="M24" s="112" t="s">
        <v>1222</v>
      </c>
      <c r="N24" s="111" t="s">
        <v>1223</v>
      </c>
      <c r="O24" s="111" t="s">
        <v>593</v>
      </c>
      <c r="P24" s="114" t="s">
        <v>1133</v>
      </c>
      <c r="Q24" s="111"/>
      <c r="R24" s="112"/>
      <c r="S24" s="112"/>
      <c r="T24" s="112"/>
      <c r="U24" s="112" t="s">
        <v>1245</v>
      </c>
    </row>
    <row r="25" spans="1:21">
      <c r="A25" s="111" t="s">
        <v>1008</v>
      </c>
      <c r="B25" s="112" t="s">
        <v>1009</v>
      </c>
      <c r="C25" s="112" t="s">
        <v>44</v>
      </c>
      <c r="D25" s="112">
        <v>2566</v>
      </c>
      <c r="E25" s="112" t="s">
        <v>336</v>
      </c>
      <c r="F25" s="113">
        <v>243162</v>
      </c>
      <c r="G25" s="113" t="s">
        <v>347</v>
      </c>
      <c r="H25" s="113">
        <v>243526</v>
      </c>
      <c r="I25" s="112" t="s">
        <v>37</v>
      </c>
      <c r="J25" s="112" t="s">
        <v>338</v>
      </c>
      <c r="K25" s="112" t="s">
        <v>1010</v>
      </c>
      <c r="L25" s="112" t="s">
        <v>1221</v>
      </c>
      <c r="M25" s="112" t="s">
        <v>1222</v>
      </c>
      <c r="N25" s="111" t="s">
        <v>1223</v>
      </c>
      <c r="O25" s="111" t="s">
        <v>593</v>
      </c>
      <c r="P25" s="114" t="s">
        <v>1133</v>
      </c>
      <c r="Q25" s="111"/>
      <c r="R25" s="112"/>
      <c r="S25" s="112"/>
      <c r="T25" s="112"/>
      <c r="U25" s="112" t="s">
        <v>1246</v>
      </c>
    </row>
    <row r="26" spans="1:21">
      <c r="A26" s="111" t="s">
        <v>1025</v>
      </c>
      <c r="B26" s="112" t="s">
        <v>1247</v>
      </c>
      <c r="C26" s="112" t="s">
        <v>44</v>
      </c>
      <c r="D26" s="112">
        <v>2566</v>
      </c>
      <c r="E26" s="112" t="s">
        <v>336</v>
      </c>
      <c r="F26" s="113">
        <v>243162</v>
      </c>
      <c r="G26" s="113" t="s">
        <v>347</v>
      </c>
      <c r="H26" s="113">
        <v>243526</v>
      </c>
      <c r="I26" s="112" t="s">
        <v>37</v>
      </c>
      <c r="J26" s="112" t="s">
        <v>535</v>
      </c>
      <c r="K26" s="112" t="s">
        <v>111</v>
      </c>
      <c r="L26" s="112" t="s">
        <v>1221</v>
      </c>
      <c r="M26" s="112" t="s">
        <v>1222</v>
      </c>
      <c r="N26" s="111" t="s">
        <v>1223</v>
      </c>
      <c r="O26" s="111" t="s">
        <v>723</v>
      </c>
      <c r="P26" s="114" t="s">
        <v>1118</v>
      </c>
      <c r="Q26" s="111"/>
      <c r="R26" s="112"/>
      <c r="S26" s="112"/>
      <c r="T26" s="112"/>
      <c r="U26" s="112" t="s">
        <v>1248</v>
      </c>
    </row>
    <row r="27" spans="1:21">
      <c r="A27" s="111" t="s">
        <v>1126</v>
      </c>
      <c r="B27" s="112" t="s">
        <v>1127</v>
      </c>
      <c r="C27" s="112" t="s">
        <v>44</v>
      </c>
      <c r="D27" s="112">
        <v>2567</v>
      </c>
      <c r="E27" s="112" t="s">
        <v>605</v>
      </c>
      <c r="F27" s="113">
        <v>243527</v>
      </c>
      <c r="G27" s="113" t="s">
        <v>167</v>
      </c>
      <c r="H27" s="113">
        <v>243891</v>
      </c>
      <c r="I27" s="112" t="s">
        <v>37</v>
      </c>
      <c r="J27" s="112" t="s">
        <v>128</v>
      </c>
      <c r="K27" s="112" t="s">
        <v>78</v>
      </c>
      <c r="L27" s="112" t="s">
        <v>1249</v>
      </c>
      <c r="M27" s="112" t="s">
        <v>1222</v>
      </c>
      <c r="N27" s="112" t="s">
        <v>1223</v>
      </c>
      <c r="O27" s="112" t="s">
        <v>1128</v>
      </c>
      <c r="P27" s="114" t="s">
        <v>1128</v>
      </c>
      <c r="Q27" s="112"/>
      <c r="R27" s="112"/>
      <c r="S27" s="112"/>
      <c r="T27" s="112"/>
      <c r="U27" s="112" t="s">
        <v>1250</v>
      </c>
    </row>
    <row r="28" spans="1:21">
      <c r="A28" s="111" t="s">
        <v>1145</v>
      </c>
      <c r="B28" s="112" t="s">
        <v>1146</v>
      </c>
      <c r="C28" s="112" t="s">
        <v>44</v>
      </c>
      <c r="D28" s="112">
        <v>2567</v>
      </c>
      <c r="E28" s="112" t="s">
        <v>605</v>
      </c>
      <c r="F28" s="113">
        <v>243527</v>
      </c>
      <c r="G28" s="113" t="s">
        <v>167</v>
      </c>
      <c r="H28" s="113">
        <v>243891</v>
      </c>
      <c r="I28" s="112" t="s">
        <v>37</v>
      </c>
      <c r="J28" s="112" t="s">
        <v>524</v>
      </c>
      <c r="K28" s="112" t="s">
        <v>764</v>
      </c>
      <c r="L28" s="112" t="s">
        <v>1249</v>
      </c>
      <c r="M28" s="112" t="s">
        <v>1222</v>
      </c>
      <c r="N28" s="112" t="s">
        <v>1223</v>
      </c>
      <c r="O28" s="112" t="s">
        <v>1118</v>
      </c>
      <c r="P28" s="114" t="s">
        <v>1118</v>
      </c>
      <c r="Q28" s="112"/>
      <c r="R28" s="112"/>
      <c r="S28" s="112"/>
      <c r="T28" s="112"/>
      <c r="U28" s="112" t="s">
        <v>1251</v>
      </c>
    </row>
    <row r="29" spans="1:21">
      <c r="A29" s="111" t="s">
        <v>1142</v>
      </c>
      <c r="B29" s="112" t="s">
        <v>1143</v>
      </c>
      <c r="C29" s="112" t="s">
        <v>44</v>
      </c>
      <c r="D29" s="112">
        <v>2567</v>
      </c>
      <c r="E29" s="112" t="s">
        <v>605</v>
      </c>
      <c r="F29" s="113">
        <v>243527</v>
      </c>
      <c r="G29" s="113" t="s">
        <v>167</v>
      </c>
      <c r="H29" s="113">
        <v>243891</v>
      </c>
      <c r="I29" s="112" t="s">
        <v>37</v>
      </c>
      <c r="J29" s="112" t="s">
        <v>524</v>
      </c>
      <c r="K29" s="112" t="s">
        <v>523</v>
      </c>
      <c r="L29" s="112" t="s">
        <v>1249</v>
      </c>
      <c r="M29" s="112" t="s">
        <v>1222</v>
      </c>
      <c r="N29" s="112" t="s">
        <v>1223</v>
      </c>
      <c r="O29" s="112" t="s">
        <v>1133</v>
      </c>
      <c r="P29" s="114" t="s">
        <v>1133</v>
      </c>
      <c r="Q29" s="112"/>
      <c r="R29" s="112"/>
      <c r="S29" s="112"/>
      <c r="T29" s="112"/>
      <c r="U29" s="112" t="s">
        <v>1252</v>
      </c>
    </row>
    <row r="30" spans="1:21">
      <c r="A30" s="111" t="s">
        <v>1253</v>
      </c>
      <c r="B30" s="112" t="s">
        <v>1254</v>
      </c>
      <c r="C30" s="112" t="s">
        <v>44</v>
      </c>
      <c r="D30" s="112">
        <v>2567</v>
      </c>
      <c r="E30" s="112" t="s">
        <v>605</v>
      </c>
      <c r="F30" s="113">
        <v>243527</v>
      </c>
      <c r="G30" s="113" t="s">
        <v>167</v>
      </c>
      <c r="H30" s="113">
        <v>243891</v>
      </c>
      <c r="I30" s="112" t="s">
        <v>37</v>
      </c>
      <c r="J30" s="112" t="s">
        <v>89</v>
      </c>
      <c r="K30" s="112" t="s">
        <v>1255</v>
      </c>
      <c r="L30" s="112" t="s">
        <v>1249</v>
      </c>
      <c r="M30" s="112" t="s">
        <v>1222</v>
      </c>
      <c r="N30" s="112" t="s">
        <v>1223</v>
      </c>
      <c r="O30" s="112" t="s">
        <v>1256</v>
      </c>
      <c r="P30" s="114" t="s">
        <v>1256</v>
      </c>
      <c r="Q30" s="112"/>
      <c r="R30" s="112"/>
      <c r="S30" s="112"/>
      <c r="T30" s="112"/>
      <c r="U30" s="112" t="s">
        <v>1257</v>
      </c>
    </row>
    <row r="31" spans="1:21">
      <c r="A31" s="111" t="s">
        <v>1258</v>
      </c>
      <c r="B31" s="112" t="s">
        <v>1259</v>
      </c>
      <c r="C31" s="112" t="s">
        <v>44</v>
      </c>
      <c r="D31" s="112">
        <v>2567</v>
      </c>
      <c r="E31" s="112" t="s">
        <v>605</v>
      </c>
      <c r="F31" s="113">
        <v>243527</v>
      </c>
      <c r="G31" s="113" t="s">
        <v>167</v>
      </c>
      <c r="H31" s="113">
        <v>243891</v>
      </c>
      <c r="I31" s="112" t="s">
        <v>37</v>
      </c>
      <c r="J31" s="112" t="s">
        <v>89</v>
      </c>
      <c r="K31" s="112" t="s">
        <v>1255</v>
      </c>
      <c r="L31" s="112" t="s">
        <v>1249</v>
      </c>
      <c r="M31" s="112" t="s">
        <v>1222</v>
      </c>
      <c r="N31" s="112" t="s">
        <v>1223</v>
      </c>
      <c r="O31" s="112" t="s">
        <v>1124</v>
      </c>
      <c r="P31" s="114" t="s">
        <v>1124</v>
      </c>
      <c r="Q31" s="112"/>
      <c r="R31" s="112"/>
      <c r="S31" s="112"/>
      <c r="T31" s="112"/>
      <c r="U31" s="112" t="s">
        <v>1260</v>
      </c>
    </row>
    <row r="32" spans="1:21">
      <c r="A32" s="111" t="s">
        <v>1261</v>
      </c>
      <c r="B32" s="112" t="s">
        <v>1262</v>
      </c>
      <c r="C32" s="112" t="s">
        <v>44</v>
      </c>
      <c r="D32" s="112">
        <v>2567</v>
      </c>
      <c r="E32" s="112" t="s">
        <v>605</v>
      </c>
      <c r="F32" s="113">
        <v>243527</v>
      </c>
      <c r="G32" s="113" t="s">
        <v>167</v>
      </c>
      <c r="H32" s="113">
        <v>243891</v>
      </c>
      <c r="I32" s="112" t="s">
        <v>37</v>
      </c>
      <c r="J32" s="112" t="s">
        <v>89</v>
      </c>
      <c r="K32" s="112" t="s">
        <v>1255</v>
      </c>
      <c r="L32" s="112" t="s">
        <v>1249</v>
      </c>
      <c r="M32" s="112" t="s">
        <v>1222</v>
      </c>
      <c r="N32" s="112" t="s">
        <v>1223</v>
      </c>
      <c r="O32" s="112" t="s">
        <v>1124</v>
      </c>
      <c r="P32" s="114" t="s">
        <v>1124</v>
      </c>
      <c r="Q32" s="112"/>
      <c r="R32" s="112"/>
      <c r="S32" s="112"/>
      <c r="T32" s="112"/>
      <c r="U32" s="112" t="s">
        <v>1263</v>
      </c>
    </row>
    <row r="33" spans="1:21">
      <c r="A33" s="111" t="s">
        <v>1264</v>
      </c>
      <c r="B33" s="112" t="s">
        <v>1265</v>
      </c>
      <c r="C33" s="112" t="s">
        <v>44</v>
      </c>
      <c r="D33" s="112">
        <v>2567</v>
      </c>
      <c r="E33" s="112" t="s">
        <v>605</v>
      </c>
      <c r="F33" s="113">
        <v>243527</v>
      </c>
      <c r="G33" s="113" t="s">
        <v>167</v>
      </c>
      <c r="H33" s="113">
        <v>243891</v>
      </c>
      <c r="I33" s="112" t="s">
        <v>37</v>
      </c>
      <c r="J33" s="112" t="s">
        <v>89</v>
      </c>
      <c r="K33" s="112" t="s">
        <v>1255</v>
      </c>
      <c r="L33" s="112" t="s">
        <v>1249</v>
      </c>
      <c r="M33" s="112" t="s">
        <v>1222</v>
      </c>
      <c r="N33" s="112" t="s">
        <v>1223</v>
      </c>
      <c r="O33" s="112" t="s">
        <v>1133</v>
      </c>
      <c r="P33" s="114" t="s">
        <v>1133</v>
      </c>
      <c r="Q33" s="112"/>
      <c r="R33" s="112"/>
      <c r="S33" s="112"/>
      <c r="T33" s="112"/>
      <c r="U33" s="112" t="s">
        <v>1266</v>
      </c>
    </row>
    <row r="34" spans="1:21">
      <c r="A34" s="111" t="s">
        <v>1267</v>
      </c>
      <c r="B34" s="112" t="s">
        <v>1268</v>
      </c>
      <c r="C34" s="112" t="s">
        <v>44</v>
      </c>
      <c r="D34" s="112">
        <v>2567</v>
      </c>
      <c r="E34" s="112" t="s">
        <v>605</v>
      </c>
      <c r="F34" s="113">
        <v>243527</v>
      </c>
      <c r="G34" s="113" t="s">
        <v>167</v>
      </c>
      <c r="H34" s="113">
        <v>243891</v>
      </c>
      <c r="I34" s="112" t="s">
        <v>37</v>
      </c>
      <c r="J34" s="112" t="s">
        <v>89</v>
      </c>
      <c r="K34" s="112" t="s">
        <v>1255</v>
      </c>
      <c r="L34" s="112" t="s">
        <v>1249</v>
      </c>
      <c r="M34" s="112" t="s">
        <v>1222</v>
      </c>
      <c r="N34" s="112" t="s">
        <v>1223</v>
      </c>
      <c r="O34" s="112" t="s">
        <v>1124</v>
      </c>
      <c r="P34" s="114" t="s">
        <v>1124</v>
      </c>
      <c r="Q34" s="112"/>
      <c r="R34" s="112"/>
      <c r="S34" s="112"/>
      <c r="T34" s="112"/>
      <c r="U34" s="112" t="s">
        <v>1269</v>
      </c>
    </row>
    <row r="35" spans="1:21">
      <c r="A35" s="111" t="s">
        <v>1270</v>
      </c>
      <c r="B35" s="112" t="s">
        <v>1271</v>
      </c>
      <c r="C35" s="112" t="s">
        <v>44</v>
      </c>
      <c r="D35" s="112">
        <v>2567</v>
      </c>
      <c r="E35" s="112" t="s">
        <v>605</v>
      </c>
      <c r="F35" s="113">
        <v>243527</v>
      </c>
      <c r="G35" s="113" t="s">
        <v>167</v>
      </c>
      <c r="H35" s="113">
        <v>243891</v>
      </c>
      <c r="I35" s="112" t="s">
        <v>1272</v>
      </c>
      <c r="J35" s="112" t="s">
        <v>1273</v>
      </c>
      <c r="K35" s="112" t="s">
        <v>1274</v>
      </c>
      <c r="L35" s="112" t="s">
        <v>1249</v>
      </c>
      <c r="M35" s="112" t="s">
        <v>1222</v>
      </c>
      <c r="N35" s="112" t="s">
        <v>1223</v>
      </c>
      <c r="O35" s="112" t="s">
        <v>1118</v>
      </c>
      <c r="P35" s="114" t="s">
        <v>1118</v>
      </c>
      <c r="Q35" s="112"/>
      <c r="R35" s="112"/>
      <c r="S35" s="112"/>
      <c r="T35" s="112"/>
      <c r="U35" s="112" t="s">
        <v>1275</v>
      </c>
    </row>
    <row r="36" spans="1:21">
      <c r="A36" s="111" t="s">
        <v>1140</v>
      </c>
      <c r="B36" s="112" t="s">
        <v>1247</v>
      </c>
      <c r="C36" s="112" t="s">
        <v>44</v>
      </c>
      <c r="D36" s="112">
        <v>2567</v>
      </c>
      <c r="E36" s="112" t="s">
        <v>605</v>
      </c>
      <c r="F36" s="113">
        <v>243527</v>
      </c>
      <c r="G36" s="113" t="s">
        <v>167</v>
      </c>
      <c r="H36" s="113">
        <v>243891</v>
      </c>
      <c r="I36" s="112" t="s">
        <v>37</v>
      </c>
      <c r="J36" s="112" t="s">
        <v>535</v>
      </c>
      <c r="K36" s="112" t="s">
        <v>111</v>
      </c>
      <c r="L36" s="112" t="s">
        <v>1249</v>
      </c>
      <c r="M36" s="112" t="s">
        <v>1222</v>
      </c>
      <c r="N36" s="112" t="s">
        <v>1223</v>
      </c>
      <c r="O36" s="112" t="s">
        <v>1118</v>
      </c>
      <c r="P36" s="114" t="s">
        <v>1118</v>
      </c>
      <c r="Q36" s="112"/>
      <c r="R36" s="112"/>
      <c r="S36" s="112"/>
      <c r="T36" s="112"/>
      <c r="U36" s="112" t="s">
        <v>1276</v>
      </c>
    </row>
    <row r="37" spans="1:21">
      <c r="A37" s="111" t="s">
        <v>1277</v>
      </c>
      <c r="B37" s="112" t="s">
        <v>1095</v>
      </c>
      <c r="C37" s="112" t="s">
        <v>44</v>
      </c>
      <c r="D37" s="112">
        <v>2567</v>
      </c>
      <c r="E37" s="112" t="s">
        <v>605</v>
      </c>
      <c r="F37" s="113">
        <v>243527</v>
      </c>
      <c r="G37" s="113" t="s">
        <v>167</v>
      </c>
      <c r="H37" s="113">
        <v>243891</v>
      </c>
      <c r="I37" s="112" t="s">
        <v>37</v>
      </c>
      <c r="J37" s="112" t="s">
        <v>929</v>
      </c>
      <c r="K37" s="112" t="s">
        <v>301</v>
      </c>
      <c r="L37" s="112" t="s">
        <v>1278</v>
      </c>
      <c r="M37" s="112" t="s">
        <v>1222</v>
      </c>
      <c r="N37" s="112" t="s">
        <v>1223</v>
      </c>
      <c r="O37" s="112" t="s">
        <v>607</v>
      </c>
      <c r="P37" s="114" t="s">
        <v>1233</v>
      </c>
      <c r="Q37" s="112"/>
      <c r="R37" s="112"/>
      <c r="S37" s="112"/>
      <c r="T37" s="112"/>
      <c r="U37" s="112" t="s">
        <v>1279</v>
      </c>
    </row>
    <row r="38" spans="1:21">
      <c r="A38" s="111" t="s">
        <v>1109</v>
      </c>
      <c r="B38" s="112" t="s">
        <v>1110</v>
      </c>
      <c r="C38" s="112" t="s">
        <v>44</v>
      </c>
      <c r="D38" s="112">
        <v>2567</v>
      </c>
      <c r="E38" s="112" t="s">
        <v>605</v>
      </c>
      <c r="F38" s="113">
        <v>243527</v>
      </c>
      <c r="G38" s="113" t="s">
        <v>167</v>
      </c>
      <c r="H38" s="113">
        <v>243891</v>
      </c>
      <c r="I38" s="112" t="s">
        <v>37</v>
      </c>
      <c r="J38" s="112" t="s">
        <v>929</v>
      </c>
      <c r="K38" s="112" t="s">
        <v>301</v>
      </c>
      <c r="L38" s="112" t="s">
        <v>1249</v>
      </c>
      <c r="M38" s="112" t="s">
        <v>1222</v>
      </c>
      <c r="N38" s="112" t="s">
        <v>1223</v>
      </c>
      <c r="O38" s="112" t="s">
        <v>1112</v>
      </c>
      <c r="P38" s="114" t="s">
        <v>1112</v>
      </c>
      <c r="Q38" s="112"/>
      <c r="R38" s="112"/>
      <c r="S38" s="112"/>
      <c r="T38" s="112"/>
      <c r="U38" s="112" t="s">
        <v>1280</v>
      </c>
    </row>
    <row r="39" spans="1:21">
      <c r="A39" s="111" t="s">
        <v>1135</v>
      </c>
      <c r="B39" s="112" t="s">
        <v>1136</v>
      </c>
      <c r="C39" s="112" t="s">
        <v>44</v>
      </c>
      <c r="D39" s="112">
        <v>2567</v>
      </c>
      <c r="E39" s="112" t="s">
        <v>605</v>
      </c>
      <c r="F39" s="113">
        <v>243527</v>
      </c>
      <c r="G39" s="113" t="s">
        <v>167</v>
      </c>
      <c r="H39" s="113">
        <v>243891</v>
      </c>
      <c r="I39" s="112" t="s">
        <v>37</v>
      </c>
      <c r="J39" s="112" t="s">
        <v>958</v>
      </c>
      <c r="K39" s="112" t="s">
        <v>1005</v>
      </c>
      <c r="L39" s="112" t="s">
        <v>1249</v>
      </c>
      <c r="M39" s="112" t="s">
        <v>1222</v>
      </c>
      <c r="N39" s="112" t="s">
        <v>1223</v>
      </c>
      <c r="O39" s="112" t="s">
        <v>1138</v>
      </c>
      <c r="P39" s="114" t="s">
        <v>1138</v>
      </c>
      <c r="Q39" s="112"/>
      <c r="R39" s="112"/>
      <c r="S39" s="112"/>
      <c r="T39" s="112"/>
      <c r="U39" s="112" t="s">
        <v>1281</v>
      </c>
    </row>
    <row r="40" spans="1:21">
      <c r="A40" s="111" t="s">
        <v>1282</v>
      </c>
      <c r="B40" s="112" t="s">
        <v>1283</v>
      </c>
      <c r="C40" s="112" t="s">
        <v>44</v>
      </c>
      <c r="D40" s="112">
        <v>2567</v>
      </c>
      <c r="E40" s="112" t="s">
        <v>605</v>
      </c>
      <c r="F40" s="113">
        <v>243527</v>
      </c>
      <c r="G40" s="113" t="s">
        <v>167</v>
      </c>
      <c r="H40" s="113">
        <v>243891</v>
      </c>
      <c r="I40" s="112" t="s">
        <v>37</v>
      </c>
      <c r="J40" s="112" t="s">
        <v>982</v>
      </c>
      <c r="K40" s="112" t="s">
        <v>135</v>
      </c>
      <c r="L40" s="112" t="s">
        <v>1249</v>
      </c>
      <c r="M40" s="112" t="s">
        <v>1222</v>
      </c>
      <c r="N40" s="112" t="s">
        <v>1223</v>
      </c>
      <c r="O40" s="112" t="s">
        <v>1133</v>
      </c>
      <c r="P40" s="114" t="s">
        <v>1133</v>
      </c>
      <c r="Q40" s="112"/>
      <c r="R40" s="112"/>
      <c r="S40" s="112"/>
      <c r="T40" s="112"/>
      <c r="U40" s="112" t="s">
        <v>1284</v>
      </c>
    </row>
    <row r="41" spans="1:21">
      <c r="A41" s="111" t="s">
        <v>1285</v>
      </c>
      <c r="B41" s="112" t="s">
        <v>981</v>
      </c>
      <c r="C41" s="112" t="s">
        <v>44</v>
      </c>
      <c r="D41" s="112">
        <v>2567</v>
      </c>
      <c r="E41" s="112" t="s">
        <v>605</v>
      </c>
      <c r="F41" s="113">
        <v>243527</v>
      </c>
      <c r="G41" s="113" t="s">
        <v>167</v>
      </c>
      <c r="H41" s="113">
        <v>243891</v>
      </c>
      <c r="I41" s="112" t="s">
        <v>37</v>
      </c>
      <c r="J41" s="112" t="s">
        <v>982</v>
      </c>
      <c r="K41" s="112" t="s">
        <v>135</v>
      </c>
      <c r="L41" s="112" t="s">
        <v>1249</v>
      </c>
      <c r="M41" s="112" t="s">
        <v>1222</v>
      </c>
      <c r="N41" s="112" t="s">
        <v>1223</v>
      </c>
      <c r="O41" s="112" t="s">
        <v>1133</v>
      </c>
      <c r="P41" s="114" t="s">
        <v>1133</v>
      </c>
      <c r="Q41" s="112"/>
      <c r="R41" s="112"/>
      <c r="S41" s="112"/>
      <c r="T41" s="112"/>
      <c r="U41" s="112" t="s">
        <v>1286</v>
      </c>
    </row>
    <row r="42" spans="1:21">
      <c r="A42" s="111" t="s">
        <v>1114</v>
      </c>
      <c r="B42" s="112" t="s">
        <v>1115</v>
      </c>
      <c r="C42" s="112" t="s">
        <v>44</v>
      </c>
      <c r="D42" s="112">
        <v>2567</v>
      </c>
      <c r="E42" s="112" t="s">
        <v>605</v>
      </c>
      <c r="F42" s="113">
        <v>243527</v>
      </c>
      <c r="G42" s="113" t="s">
        <v>167</v>
      </c>
      <c r="H42" s="113">
        <v>243891</v>
      </c>
      <c r="I42" s="112" t="s">
        <v>37</v>
      </c>
      <c r="J42" s="112" t="s">
        <v>296</v>
      </c>
      <c r="K42" s="112" t="s">
        <v>1116</v>
      </c>
      <c r="L42" s="112" t="s">
        <v>1249</v>
      </c>
      <c r="M42" s="112" t="s">
        <v>1222</v>
      </c>
      <c r="N42" s="112" t="s">
        <v>1223</v>
      </c>
      <c r="O42" s="112" t="s">
        <v>1118</v>
      </c>
      <c r="P42" s="114" t="s">
        <v>1118</v>
      </c>
      <c r="Q42" s="112"/>
      <c r="R42" s="112"/>
      <c r="S42" s="112"/>
      <c r="T42" s="112"/>
      <c r="U42" s="112" t="s">
        <v>1287</v>
      </c>
    </row>
    <row r="43" spans="1:21">
      <c r="A43" s="111" t="s">
        <v>1288</v>
      </c>
      <c r="B43" s="112" t="s">
        <v>1289</v>
      </c>
      <c r="C43" s="112" t="s">
        <v>44</v>
      </c>
      <c r="D43" s="112">
        <v>2567</v>
      </c>
      <c r="E43" s="112" t="s">
        <v>1290</v>
      </c>
      <c r="F43" s="113">
        <v>243739</v>
      </c>
      <c r="G43" s="113" t="s">
        <v>167</v>
      </c>
      <c r="H43" s="113">
        <v>243891</v>
      </c>
      <c r="I43" s="112" t="s">
        <v>37</v>
      </c>
      <c r="J43" s="112" t="s">
        <v>722</v>
      </c>
      <c r="K43" s="112" t="s">
        <v>973</v>
      </c>
      <c r="L43" s="112" t="s">
        <v>1249</v>
      </c>
      <c r="M43" s="112" t="s">
        <v>1222</v>
      </c>
      <c r="N43" s="112" t="s">
        <v>1223</v>
      </c>
      <c r="O43" s="112" t="s">
        <v>1133</v>
      </c>
      <c r="P43" s="114" t="s">
        <v>1133</v>
      </c>
      <c r="Q43" s="112"/>
      <c r="R43" s="112"/>
      <c r="S43" s="112"/>
      <c r="T43" s="112"/>
      <c r="U43" s="112" t="s">
        <v>1291</v>
      </c>
    </row>
    <row r="44" spans="1:21">
      <c r="A44" s="111" t="s">
        <v>1130</v>
      </c>
      <c r="B44" s="112" t="s">
        <v>1131</v>
      </c>
      <c r="C44" s="112" t="s">
        <v>44</v>
      </c>
      <c r="D44" s="112">
        <v>2567</v>
      </c>
      <c r="E44" s="112" t="s">
        <v>605</v>
      </c>
      <c r="F44" s="113">
        <v>243527</v>
      </c>
      <c r="G44" s="113" t="s">
        <v>1132</v>
      </c>
      <c r="H44" s="113">
        <v>243738</v>
      </c>
      <c r="I44" s="112" t="s">
        <v>37</v>
      </c>
      <c r="J44" s="112" t="s">
        <v>722</v>
      </c>
      <c r="K44" s="112" t="s">
        <v>973</v>
      </c>
      <c r="L44" s="112" t="s">
        <v>1249</v>
      </c>
      <c r="M44" s="112" t="s">
        <v>1222</v>
      </c>
      <c r="N44" s="112" t="s">
        <v>1223</v>
      </c>
      <c r="O44" s="112" t="s">
        <v>1133</v>
      </c>
      <c r="P44" s="114" t="s">
        <v>1133</v>
      </c>
      <c r="Q44" s="112"/>
      <c r="R44" s="112"/>
      <c r="S44" s="112"/>
      <c r="T44" s="112"/>
      <c r="U44" s="112" t="s">
        <v>1292</v>
      </c>
    </row>
    <row r="45" spans="1:21">
      <c r="A45" s="111" t="s">
        <v>1293</v>
      </c>
      <c r="B45" s="112" t="s">
        <v>1294</v>
      </c>
      <c r="C45" s="112" t="s">
        <v>44</v>
      </c>
      <c r="D45" s="112">
        <v>2568</v>
      </c>
      <c r="E45" s="112" t="s">
        <v>1295</v>
      </c>
      <c r="F45" s="113">
        <v>243892</v>
      </c>
      <c r="G45" s="113" t="s">
        <v>251</v>
      </c>
      <c r="H45" s="113">
        <v>244257</v>
      </c>
      <c r="I45" s="112" t="s">
        <v>37</v>
      </c>
      <c r="J45" s="112" t="s">
        <v>578</v>
      </c>
      <c r="K45" s="112" t="s">
        <v>502</v>
      </c>
      <c r="L45" s="112" t="s">
        <v>1296</v>
      </c>
      <c r="M45" s="112" t="s">
        <v>1222</v>
      </c>
      <c r="N45" s="112" t="s">
        <v>1223</v>
      </c>
      <c r="O45" s="112" t="s">
        <v>1112</v>
      </c>
      <c r="P45" s="114" t="s">
        <v>1112</v>
      </c>
      <c r="Q45" s="112"/>
      <c r="R45" s="112"/>
      <c r="S45" s="112"/>
      <c r="T45" s="112"/>
      <c r="U45" s="112" t="s">
        <v>1297</v>
      </c>
    </row>
    <row r="46" spans="1:21">
      <c r="A46" s="111" t="s">
        <v>1298</v>
      </c>
      <c r="B46" s="112" t="s">
        <v>1136</v>
      </c>
      <c r="C46" s="112" t="s">
        <v>44</v>
      </c>
      <c r="D46" s="112">
        <v>2568</v>
      </c>
      <c r="E46" s="112" t="s">
        <v>1295</v>
      </c>
      <c r="F46" s="113">
        <v>243892</v>
      </c>
      <c r="G46" s="113" t="s">
        <v>251</v>
      </c>
      <c r="H46" s="113">
        <v>244257</v>
      </c>
      <c r="I46" s="112" t="s">
        <v>37</v>
      </c>
      <c r="J46" s="112" t="s">
        <v>958</v>
      </c>
      <c r="K46" s="112" t="s">
        <v>1005</v>
      </c>
      <c r="L46" s="112" t="s">
        <v>1296</v>
      </c>
      <c r="M46" s="112" t="s">
        <v>1222</v>
      </c>
      <c r="N46" s="112" t="s">
        <v>1223</v>
      </c>
      <c r="O46" s="112" t="s">
        <v>1138</v>
      </c>
      <c r="P46" s="114" t="s">
        <v>1138</v>
      </c>
      <c r="Q46" s="112"/>
      <c r="R46" s="112"/>
      <c r="S46" s="112"/>
      <c r="T46" s="112"/>
      <c r="U46" s="112" t="s">
        <v>1299</v>
      </c>
    </row>
    <row r="47" spans="1:21">
      <c r="A47" s="111" t="s">
        <v>1300</v>
      </c>
      <c r="B47" s="112" t="s">
        <v>1283</v>
      </c>
      <c r="C47" s="112" t="s">
        <v>44</v>
      </c>
      <c r="D47" s="112">
        <v>2568</v>
      </c>
      <c r="E47" s="112" t="s">
        <v>1295</v>
      </c>
      <c r="F47" s="113">
        <v>243892</v>
      </c>
      <c r="G47" s="113" t="s">
        <v>251</v>
      </c>
      <c r="H47" s="113">
        <v>244257</v>
      </c>
      <c r="I47" s="112" t="s">
        <v>37</v>
      </c>
      <c r="J47" s="112" t="s">
        <v>982</v>
      </c>
      <c r="K47" s="112" t="s">
        <v>135</v>
      </c>
      <c r="L47" s="112" t="s">
        <v>1296</v>
      </c>
      <c r="M47" s="112" t="s">
        <v>1222</v>
      </c>
      <c r="N47" s="112" t="s">
        <v>1223</v>
      </c>
      <c r="O47" s="112" t="s">
        <v>1133</v>
      </c>
      <c r="P47" s="114" t="s">
        <v>1133</v>
      </c>
      <c r="Q47" s="112"/>
      <c r="R47" s="112"/>
      <c r="S47" s="112"/>
      <c r="T47" s="112"/>
      <c r="U47" s="112" t="s">
        <v>1301</v>
      </c>
    </row>
    <row r="48" spans="1:21">
      <c r="A48" s="111" t="s">
        <v>1302</v>
      </c>
      <c r="B48" s="112" t="s">
        <v>981</v>
      </c>
      <c r="C48" s="112" t="s">
        <v>44</v>
      </c>
      <c r="D48" s="112">
        <v>2568</v>
      </c>
      <c r="E48" s="112" t="s">
        <v>1295</v>
      </c>
      <c r="F48" s="113">
        <v>243892</v>
      </c>
      <c r="G48" s="113" t="s">
        <v>251</v>
      </c>
      <c r="H48" s="113">
        <v>244257</v>
      </c>
      <c r="I48" s="112" t="s">
        <v>37</v>
      </c>
      <c r="J48" s="112" t="s">
        <v>982</v>
      </c>
      <c r="K48" s="112" t="s">
        <v>135</v>
      </c>
      <c r="L48" s="112" t="s">
        <v>1296</v>
      </c>
      <c r="M48" s="112" t="s">
        <v>1222</v>
      </c>
      <c r="N48" s="112" t="s">
        <v>1223</v>
      </c>
      <c r="O48" s="112" t="s">
        <v>1133</v>
      </c>
      <c r="P48" s="114" t="s">
        <v>1133</v>
      </c>
      <c r="Q48" s="112"/>
      <c r="R48" s="112"/>
      <c r="S48" s="112"/>
      <c r="T48" s="112"/>
      <c r="U48" s="112" t="s">
        <v>1303</v>
      </c>
    </row>
    <row r="49" spans="1:21">
      <c r="A49" s="111" t="s">
        <v>1304</v>
      </c>
      <c r="B49" s="112" t="s">
        <v>1305</v>
      </c>
      <c r="C49" s="112" t="s">
        <v>44</v>
      </c>
      <c r="D49" s="112">
        <v>2568</v>
      </c>
      <c r="E49" s="112" t="s">
        <v>1295</v>
      </c>
      <c r="F49" s="113">
        <v>243892</v>
      </c>
      <c r="G49" s="113" t="s">
        <v>251</v>
      </c>
      <c r="H49" s="113">
        <v>244257</v>
      </c>
      <c r="I49" s="112" t="s">
        <v>37</v>
      </c>
      <c r="J49" s="112" t="s">
        <v>722</v>
      </c>
      <c r="K49" s="112" t="s">
        <v>973</v>
      </c>
      <c r="L49" s="112" t="s">
        <v>1296</v>
      </c>
      <c r="M49" s="112" t="s">
        <v>1222</v>
      </c>
      <c r="N49" s="112" t="s">
        <v>1223</v>
      </c>
      <c r="O49" s="112" t="s">
        <v>1124</v>
      </c>
      <c r="P49" s="114" t="s">
        <v>1124</v>
      </c>
      <c r="Q49" s="112"/>
      <c r="R49" s="112"/>
      <c r="S49" s="112"/>
      <c r="T49" s="112"/>
      <c r="U49" s="112" t="s">
        <v>1306</v>
      </c>
    </row>
    <row r="50" spans="1:21">
      <c r="A50" s="111" t="s">
        <v>303</v>
      </c>
      <c r="B50" s="112" t="s">
        <v>304</v>
      </c>
      <c r="C50" s="112" t="s">
        <v>44</v>
      </c>
      <c r="D50" s="112">
        <v>2563</v>
      </c>
      <c r="E50" s="112" t="s">
        <v>154</v>
      </c>
      <c r="F50" s="113">
        <v>242797</v>
      </c>
      <c r="G50" s="113" t="s">
        <v>162</v>
      </c>
      <c r="H50" s="113">
        <v>244593</v>
      </c>
      <c r="I50" s="112" t="s">
        <v>37</v>
      </c>
      <c r="J50" s="112" t="s">
        <v>156</v>
      </c>
      <c r="K50" s="112" t="s">
        <v>122</v>
      </c>
      <c r="L50" s="113" t="s">
        <v>1307</v>
      </c>
      <c r="M50" s="111">
        <v>230102</v>
      </c>
      <c r="N50" s="111">
        <v>230102</v>
      </c>
      <c r="O50" s="112" t="s">
        <v>213</v>
      </c>
      <c r="P50" s="114" t="s">
        <v>1133</v>
      </c>
      <c r="Q50" s="112"/>
      <c r="R50" s="111"/>
      <c r="S50" s="112"/>
      <c r="T50" s="112"/>
      <c r="U50" s="112" t="s">
        <v>1308</v>
      </c>
    </row>
    <row r="51" spans="1:21">
      <c r="A51" s="111" t="s">
        <v>273</v>
      </c>
      <c r="B51" s="112" t="s">
        <v>274</v>
      </c>
      <c r="C51" s="112" t="s">
        <v>44</v>
      </c>
      <c r="D51" s="112">
        <v>2563</v>
      </c>
      <c r="E51" s="112" t="s">
        <v>154</v>
      </c>
      <c r="F51" s="113">
        <v>242797</v>
      </c>
      <c r="G51" s="113" t="s">
        <v>155</v>
      </c>
      <c r="H51" s="113">
        <v>243132</v>
      </c>
      <c r="I51" s="112" t="s">
        <v>37</v>
      </c>
      <c r="J51" s="112" t="s">
        <v>156</v>
      </c>
      <c r="K51" s="112" t="s">
        <v>122</v>
      </c>
      <c r="L51" s="113" t="s">
        <v>1307</v>
      </c>
      <c r="M51" s="111">
        <v>230102</v>
      </c>
      <c r="N51" s="111">
        <v>230102</v>
      </c>
      <c r="O51" s="112" t="s">
        <v>158</v>
      </c>
      <c r="P51" s="114" t="s">
        <v>1112</v>
      </c>
      <c r="Q51" s="112"/>
      <c r="R51" s="111"/>
      <c r="S51" s="112"/>
      <c r="T51" s="112"/>
      <c r="U51" s="112" t="s">
        <v>1309</v>
      </c>
    </row>
    <row r="52" spans="1:21">
      <c r="A52" s="111" t="s">
        <v>270</v>
      </c>
      <c r="B52" s="112" t="s">
        <v>271</v>
      </c>
      <c r="C52" s="112" t="s">
        <v>44</v>
      </c>
      <c r="D52" s="112">
        <v>2563</v>
      </c>
      <c r="E52" s="112" t="s">
        <v>154</v>
      </c>
      <c r="F52" s="113">
        <v>242797</v>
      </c>
      <c r="G52" s="113" t="s">
        <v>155</v>
      </c>
      <c r="H52" s="113">
        <v>243132</v>
      </c>
      <c r="I52" s="112" t="s">
        <v>37</v>
      </c>
      <c r="J52" s="112" t="s">
        <v>156</v>
      </c>
      <c r="K52" s="112" t="s">
        <v>122</v>
      </c>
      <c r="L52" s="113" t="s">
        <v>1307</v>
      </c>
      <c r="M52" s="111">
        <v>230102</v>
      </c>
      <c r="N52" s="111">
        <v>230102</v>
      </c>
      <c r="O52" s="112" t="s">
        <v>213</v>
      </c>
      <c r="P52" s="114" t="s">
        <v>1133</v>
      </c>
      <c r="Q52" s="112"/>
      <c r="R52" s="111"/>
      <c r="S52" s="112"/>
      <c r="T52" s="112"/>
      <c r="U52" s="112" t="s">
        <v>1310</v>
      </c>
    </row>
    <row r="53" spans="1:21">
      <c r="A53" s="111" t="s">
        <v>259</v>
      </c>
      <c r="B53" s="112" t="s">
        <v>1311</v>
      </c>
      <c r="C53" s="112" t="s">
        <v>44</v>
      </c>
      <c r="D53" s="112">
        <v>2563</v>
      </c>
      <c r="E53" s="112" t="s">
        <v>154</v>
      </c>
      <c r="F53" s="113">
        <v>242797</v>
      </c>
      <c r="G53" s="113" t="s">
        <v>155</v>
      </c>
      <c r="H53" s="113">
        <v>243132</v>
      </c>
      <c r="I53" s="112" t="s">
        <v>37</v>
      </c>
      <c r="J53" s="112" t="s">
        <v>156</v>
      </c>
      <c r="K53" s="112" t="s">
        <v>122</v>
      </c>
      <c r="L53" s="113" t="s">
        <v>1307</v>
      </c>
      <c r="M53" s="111">
        <v>230102</v>
      </c>
      <c r="N53" s="111">
        <v>230102</v>
      </c>
      <c r="O53" s="112" t="s">
        <v>213</v>
      </c>
      <c r="P53" s="114" t="s">
        <v>1133</v>
      </c>
      <c r="Q53" s="112"/>
      <c r="R53" s="111"/>
      <c r="S53" s="112"/>
      <c r="T53" s="112"/>
      <c r="U53" s="112" t="s">
        <v>1312</v>
      </c>
    </row>
    <row r="54" spans="1:21">
      <c r="A54" s="111" t="s">
        <v>252</v>
      </c>
      <c r="B54" s="112" t="s">
        <v>253</v>
      </c>
      <c r="C54" s="112" t="s">
        <v>44</v>
      </c>
      <c r="D54" s="112">
        <v>2563</v>
      </c>
      <c r="E54" s="112" t="s">
        <v>154</v>
      </c>
      <c r="F54" s="113">
        <v>242797</v>
      </c>
      <c r="G54" s="113" t="s">
        <v>251</v>
      </c>
      <c r="H54" s="113">
        <v>244228</v>
      </c>
      <c r="I54" s="112" t="s">
        <v>37</v>
      </c>
      <c r="J54" s="112" t="s">
        <v>156</v>
      </c>
      <c r="K54" s="112" t="s">
        <v>122</v>
      </c>
      <c r="L54" s="113" t="s">
        <v>1307</v>
      </c>
      <c r="M54" s="111">
        <v>230102</v>
      </c>
      <c r="N54" s="111">
        <v>230102</v>
      </c>
      <c r="O54" s="112" t="s">
        <v>217</v>
      </c>
      <c r="P54" s="114" t="s">
        <v>1138</v>
      </c>
      <c r="Q54" s="112"/>
      <c r="R54" s="111"/>
      <c r="S54" s="112"/>
      <c r="T54" s="112"/>
      <c r="U54" s="112" t="s">
        <v>1313</v>
      </c>
    </row>
    <row r="55" spans="1:21">
      <c r="A55" s="111" t="s">
        <v>248</v>
      </c>
      <c r="B55" s="112" t="s">
        <v>249</v>
      </c>
      <c r="C55" s="112" t="s">
        <v>44</v>
      </c>
      <c r="D55" s="112">
        <v>2563</v>
      </c>
      <c r="E55" s="112" t="s">
        <v>154</v>
      </c>
      <c r="F55" s="113">
        <v>242797</v>
      </c>
      <c r="G55" s="113" t="s">
        <v>251</v>
      </c>
      <c r="H55" s="113">
        <v>244228</v>
      </c>
      <c r="I55" s="112" t="s">
        <v>37</v>
      </c>
      <c r="J55" s="112" t="s">
        <v>156</v>
      </c>
      <c r="K55" s="112" t="s">
        <v>122</v>
      </c>
      <c r="L55" s="113" t="s">
        <v>1307</v>
      </c>
      <c r="M55" s="111">
        <v>230102</v>
      </c>
      <c r="N55" s="111">
        <v>230102</v>
      </c>
      <c r="O55" s="112" t="s">
        <v>185</v>
      </c>
      <c r="P55" s="114" t="s">
        <v>1314</v>
      </c>
      <c r="Q55" s="112"/>
      <c r="R55" s="111"/>
      <c r="S55" s="112"/>
      <c r="T55" s="112"/>
      <c r="U55" s="112" t="s">
        <v>1315</v>
      </c>
    </row>
    <row r="56" spans="1:21">
      <c r="A56" s="111" t="s">
        <v>244</v>
      </c>
      <c r="B56" s="112" t="s">
        <v>245</v>
      </c>
      <c r="C56" s="112" t="s">
        <v>44</v>
      </c>
      <c r="D56" s="112">
        <v>2563</v>
      </c>
      <c r="E56" s="112" t="s">
        <v>154</v>
      </c>
      <c r="F56" s="113">
        <v>242797</v>
      </c>
      <c r="G56" s="113" t="s">
        <v>155</v>
      </c>
      <c r="H56" s="113">
        <v>243132</v>
      </c>
      <c r="I56" s="112" t="s">
        <v>37</v>
      </c>
      <c r="J56" s="112" t="s">
        <v>156</v>
      </c>
      <c r="K56" s="112" t="s">
        <v>122</v>
      </c>
      <c r="L56" s="113" t="s">
        <v>1307</v>
      </c>
      <c r="M56" s="111">
        <v>230102</v>
      </c>
      <c r="N56" s="111">
        <v>230102</v>
      </c>
      <c r="O56" s="112" t="s">
        <v>247</v>
      </c>
      <c r="P56" s="114" t="s">
        <v>1233</v>
      </c>
      <c r="Q56" s="112"/>
      <c r="R56" s="111"/>
      <c r="S56" s="112"/>
      <c r="T56" s="112"/>
      <c r="U56" s="112" t="s">
        <v>1316</v>
      </c>
    </row>
    <row r="57" spans="1:21">
      <c r="A57" s="111" t="s">
        <v>232</v>
      </c>
      <c r="B57" s="112" t="s">
        <v>233</v>
      </c>
      <c r="C57" s="112" t="s">
        <v>44</v>
      </c>
      <c r="D57" s="112">
        <v>2563</v>
      </c>
      <c r="E57" s="112" t="s">
        <v>154</v>
      </c>
      <c r="F57" s="113">
        <v>242797</v>
      </c>
      <c r="G57" s="113" t="s">
        <v>155</v>
      </c>
      <c r="H57" s="113">
        <v>243132</v>
      </c>
      <c r="I57" s="112" t="s">
        <v>37</v>
      </c>
      <c r="J57" s="112" t="s">
        <v>156</v>
      </c>
      <c r="K57" s="112" t="s">
        <v>122</v>
      </c>
      <c r="L57" s="113" t="s">
        <v>1307</v>
      </c>
      <c r="M57" s="111">
        <v>230102</v>
      </c>
      <c r="N57" s="111">
        <v>230102</v>
      </c>
      <c r="O57" s="112" t="s">
        <v>235</v>
      </c>
      <c r="P57" s="114" t="s">
        <v>1128</v>
      </c>
      <c r="Q57" s="112"/>
      <c r="R57" s="111"/>
      <c r="S57" s="112"/>
      <c r="T57" s="112"/>
      <c r="U57" s="112" t="s">
        <v>1317</v>
      </c>
    </row>
    <row r="58" spans="1:21">
      <c r="A58" s="111" t="s">
        <v>229</v>
      </c>
      <c r="B58" s="112" t="s">
        <v>230</v>
      </c>
      <c r="C58" s="112" t="s">
        <v>44</v>
      </c>
      <c r="D58" s="112">
        <v>2563</v>
      </c>
      <c r="E58" s="112" t="s">
        <v>154</v>
      </c>
      <c r="F58" s="113">
        <v>242797</v>
      </c>
      <c r="G58" s="113" t="s">
        <v>155</v>
      </c>
      <c r="H58" s="113">
        <v>243132</v>
      </c>
      <c r="I58" s="112" t="s">
        <v>37</v>
      </c>
      <c r="J58" s="112" t="s">
        <v>156</v>
      </c>
      <c r="K58" s="112" t="s">
        <v>122</v>
      </c>
      <c r="L58" s="113" t="s">
        <v>1307</v>
      </c>
      <c r="M58" s="111">
        <v>230102</v>
      </c>
      <c r="N58" s="111">
        <v>230102</v>
      </c>
      <c r="O58" s="112" t="s">
        <v>176</v>
      </c>
      <c r="P58" s="114" t="s">
        <v>1118</v>
      </c>
      <c r="Q58" s="112"/>
      <c r="R58" s="111"/>
      <c r="S58" s="112"/>
      <c r="T58" s="112"/>
      <c r="U58" s="112" t="s">
        <v>1318</v>
      </c>
    </row>
    <row r="59" spans="1:21">
      <c r="A59" s="111" t="s">
        <v>221</v>
      </c>
      <c r="B59" s="112" t="s">
        <v>222</v>
      </c>
      <c r="C59" s="112" t="s">
        <v>44</v>
      </c>
      <c r="D59" s="112">
        <v>2563</v>
      </c>
      <c r="E59" s="112" t="s">
        <v>154</v>
      </c>
      <c r="F59" s="113">
        <v>242797</v>
      </c>
      <c r="G59" s="113" t="s">
        <v>155</v>
      </c>
      <c r="H59" s="113">
        <v>243132</v>
      </c>
      <c r="I59" s="112" t="s">
        <v>37</v>
      </c>
      <c r="J59" s="112" t="s">
        <v>156</v>
      </c>
      <c r="K59" s="112" t="s">
        <v>122</v>
      </c>
      <c r="L59" s="113" t="s">
        <v>1307</v>
      </c>
      <c r="M59" s="111">
        <v>230102</v>
      </c>
      <c r="N59" s="111">
        <v>230102</v>
      </c>
      <c r="O59" s="112" t="s">
        <v>217</v>
      </c>
      <c r="P59" s="114" t="s">
        <v>1138</v>
      </c>
      <c r="Q59" s="112"/>
      <c r="R59" s="111"/>
      <c r="S59" s="112"/>
      <c r="T59" s="112"/>
      <c r="U59" s="112" t="s">
        <v>1319</v>
      </c>
    </row>
    <row r="60" spans="1:21">
      <c r="A60" s="111" t="s">
        <v>218</v>
      </c>
      <c r="B60" s="112" t="s">
        <v>219</v>
      </c>
      <c r="C60" s="112" t="s">
        <v>44</v>
      </c>
      <c r="D60" s="112">
        <v>2563</v>
      </c>
      <c r="E60" s="112" t="s">
        <v>154</v>
      </c>
      <c r="F60" s="113">
        <v>242797</v>
      </c>
      <c r="G60" s="113" t="s">
        <v>155</v>
      </c>
      <c r="H60" s="113">
        <v>243132</v>
      </c>
      <c r="I60" s="112" t="s">
        <v>37</v>
      </c>
      <c r="J60" s="112" t="s">
        <v>156</v>
      </c>
      <c r="K60" s="112" t="s">
        <v>122</v>
      </c>
      <c r="L60" s="113" t="s">
        <v>1307</v>
      </c>
      <c r="M60" s="111">
        <v>230102</v>
      </c>
      <c r="N60" s="111">
        <v>230102</v>
      </c>
      <c r="O60" s="112" t="s">
        <v>217</v>
      </c>
      <c r="P60" s="114" t="s">
        <v>1138</v>
      </c>
      <c r="Q60" s="112"/>
      <c r="R60" s="111"/>
      <c r="S60" s="112"/>
      <c r="T60" s="112"/>
      <c r="U60" s="112" t="s">
        <v>1320</v>
      </c>
    </row>
    <row r="61" spans="1:21">
      <c r="A61" s="111" t="s">
        <v>214</v>
      </c>
      <c r="B61" s="112" t="s">
        <v>215</v>
      </c>
      <c r="C61" s="112" t="s">
        <v>44</v>
      </c>
      <c r="D61" s="112">
        <v>2563</v>
      </c>
      <c r="E61" s="112" t="s">
        <v>154</v>
      </c>
      <c r="F61" s="113">
        <v>242797</v>
      </c>
      <c r="G61" s="113" t="s">
        <v>155</v>
      </c>
      <c r="H61" s="113">
        <v>243132</v>
      </c>
      <c r="I61" s="112" t="s">
        <v>37</v>
      </c>
      <c r="J61" s="112" t="s">
        <v>156</v>
      </c>
      <c r="K61" s="112" t="s">
        <v>122</v>
      </c>
      <c r="L61" s="113" t="s">
        <v>1307</v>
      </c>
      <c r="M61" s="111">
        <v>230102</v>
      </c>
      <c r="N61" s="111">
        <v>230102</v>
      </c>
      <c r="O61" s="112" t="s">
        <v>217</v>
      </c>
      <c r="P61" s="114" t="s">
        <v>1138</v>
      </c>
      <c r="Q61" s="112"/>
      <c r="R61" s="111"/>
      <c r="S61" s="112"/>
      <c r="T61" s="112"/>
      <c r="U61" s="112" t="s">
        <v>1321</v>
      </c>
    </row>
    <row r="62" spans="1:21">
      <c r="A62" s="111" t="s">
        <v>210</v>
      </c>
      <c r="B62" s="112" t="s">
        <v>211</v>
      </c>
      <c r="C62" s="112" t="s">
        <v>44</v>
      </c>
      <c r="D62" s="112">
        <v>2563</v>
      </c>
      <c r="E62" s="112" t="s">
        <v>154</v>
      </c>
      <c r="F62" s="113">
        <v>242797</v>
      </c>
      <c r="G62" s="113" t="s">
        <v>155</v>
      </c>
      <c r="H62" s="113">
        <v>243132</v>
      </c>
      <c r="I62" s="112" t="s">
        <v>37</v>
      </c>
      <c r="J62" s="112" t="s">
        <v>156</v>
      </c>
      <c r="K62" s="112" t="s">
        <v>122</v>
      </c>
      <c r="L62" s="113" t="s">
        <v>1307</v>
      </c>
      <c r="M62" s="111">
        <v>230102</v>
      </c>
      <c r="N62" s="111">
        <v>230102</v>
      </c>
      <c r="O62" s="112" t="s">
        <v>213</v>
      </c>
      <c r="P62" s="114" t="s">
        <v>1133</v>
      </c>
      <c r="Q62" s="112"/>
      <c r="R62" s="111"/>
      <c r="S62" s="112"/>
      <c r="T62" s="112"/>
      <c r="U62" s="112" t="s">
        <v>1322</v>
      </c>
    </row>
    <row r="63" spans="1:21">
      <c r="A63" s="111" t="s">
        <v>207</v>
      </c>
      <c r="B63" s="112" t="s">
        <v>208</v>
      </c>
      <c r="C63" s="112" t="s">
        <v>44</v>
      </c>
      <c r="D63" s="112">
        <v>2563</v>
      </c>
      <c r="E63" s="112" t="s">
        <v>154</v>
      </c>
      <c r="F63" s="113">
        <v>242797</v>
      </c>
      <c r="G63" s="113" t="s">
        <v>155</v>
      </c>
      <c r="H63" s="113">
        <v>243132</v>
      </c>
      <c r="I63" s="112" t="s">
        <v>37</v>
      </c>
      <c r="J63" s="112" t="s">
        <v>156</v>
      </c>
      <c r="K63" s="112" t="s">
        <v>122</v>
      </c>
      <c r="L63" s="113" t="s">
        <v>1307</v>
      </c>
      <c r="M63" s="111">
        <v>230102</v>
      </c>
      <c r="N63" s="111">
        <v>230102</v>
      </c>
      <c r="O63" s="112" t="s">
        <v>200</v>
      </c>
      <c r="P63" s="114" t="s">
        <v>1124</v>
      </c>
      <c r="Q63" s="112"/>
      <c r="R63" s="111"/>
      <c r="S63" s="112"/>
      <c r="T63" s="112"/>
      <c r="U63" s="112" t="s">
        <v>1323</v>
      </c>
    </row>
    <row r="64" spans="1:21">
      <c r="A64" s="111" t="s">
        <v>204</v>
      </c>
      <c r="B64" s="112" t="s">
        <v>205</v>
      </c>
      <c r="C64" s="112" t="s">
        <v>44</v>
      </c>
      <c r="D64" s="112">
        <v>2563</v>
      </c>
      <c r="E64" s="112" t="s">
        <v>154</v>
      </c>
      <c r="F64" s="113">
        <v>242797</v>
      </c>
      <c r="G64" s="113" t="s">
        <v>155</v>
      </c>
      <c r="H64" s="113">
        <v>243132</v>
      </c>
      <c r="I64" s="112" t="s">
        <v>37</v>
      </c>
      <c r="J64" s="112" t="s">
        <v>156</v>
      </c>
      <c r="K64" s="112" t="s">
        <v>122</v>
      </c>
      <c r="L64" s="113" t="s">
        <v>1307</v>
      </c>
      <c r="M64" s="111">
        <v>230102</v>
      </c>
      <c r="N64" s="111">
        <v>230102</v>
      </c>
      <c r="O64" s="112" t="s">
        <v>200</v>
      </c>
      <c r="P64" s="114" t="s">
        <v>1124</v>
      </c>
      <c r="Q64" s="112"/>
      <c r="R64" s="111"/>
      <c r="S64" s="112"/>
      <c r="T64" s="112"/>
      <c r="U64" s="112" t="s">
        <v>1324</v>
      </c>
    </row>
    <row r="65" spans="1:21">
      <c r="A65" s="111" t="s">
        <v>201</v>
      </c>
      <c r="B65" s="112" t="s">
        <v>202</v>
      </c>
      <c r="C65" s="112" t="s">
        <v>44</v>
      </c>
      <c r="D65" s="112">
        <v>2563</v>
      </c>
      <c r="E65" s="112" t="s">
        <v>154</v>
      </c>
      <c r="F65" s="113">
        <v>242797</v>
      </c>
      <c r="G65" s="113" t="s">
        <v>155</v>
      </c>
      <c r="H65" s="113">
        <v>243132</v>
      </c>
      <c r="I65" s="112" t="s">
        <v>37</v>
      </c>
      <c r="J65" s="112" t="s">
        <v>156</v>
      </c>
      <c r="K65" s="112" t="s">
        <v>122</v>
      </c>
      <c r="L65" s="113" t="s">
        <v>1307</v>
      </c>
      <c r="M65" s="111">
        <v>230102</v>
      </c>
      <c r="N65" s="111">
        <v>230102</v>
      </c>
      <c r="O65" s="112" t="s">
        <v>200</v>
      </c>
      <c r="P65" s="114" t="s">
        <v>1124</v>
      </c>
      <c r="Q65" s="112"/>
      <c r="R65" s="111"/>
      <c r="S65" s="112"/>
      <c r="T65" s="112"/>
      <c r="U65" s="112" t="s">
        <v>1325</v>
      </c>
    </row>
    <row r="66" spans="1:21">
      <c r="A66" s="111" t="s">
        <v>196</v>
      </c>
      <c r="B66" s="112" t="s">
        <v>197</v>
      </c>
      <c r="C66" s="112" t="s">
        <v>44</v>
      </c>
      <c r="D66" s="112">
        <v>2563</v>
      </c>
      <c r="E66" s="112" t="s">
        <v>154</v>
      </c>
      <c r="F66" s="113">
        <v>242797</v>
      </c>
      <c r="G66" s="113" t="s">
        <v>155</v>
      </c>
      <c r="H66" s="113">
        <v>243132</v>
      </c>
      <c r="I66" s="112" t="s">
        <v>37</v>
      </c>
      <c r="J66" s="112" t="s">
        <v>156</v>
      </c>
      <c r="K66" s="112" t="s">
        <v>122</v>
      </c>
      <c r="L66" s="113" t="s">
        <v>1307</v>
      </c>
      <c r="M66" s="111">
        <v>230102</v>
      </c>
      <c r="N66" s="111">
        <v>230102</v>
      </c>
      <c r="O66" s="112" t="s">
        <v>200</v>
      </c>
      <c r="P66" s="114" t="s">
        <v>1124</v>
      </c>
      <c r="Q66" s="112"/>
      <c r="R66" s="111"/>
      <c r="S66" s="112"/>
      <c r="T66" s="112"/>
      <c r="U66" s="112" t="s">
        <v>1326</v>
      </c>
    </row>
    <row r="67" spans="1:21">
      <c r="A67" s="111" t="s">
        <v>193</v>
      </c>
      <c r="B67" s="112" t="s">
        <v>194</v>
      </c>
      <c r="C67" s="112" t="s">
        <v>44</v>
      </c>
      <c r="D67" s="112">
        <v>2563</v>
      </c>
      <c r="E67" s="112" t="s">
        <v>154</v>
      </c>
      <c r="F67" s="113">
        <v>242797</v>
      </c>
      <c r="G67" s="113" t="s">
        <v>167</v>
      </c>
      <c r="H67" s="113">
        <v>243862</v>
      </c>
      <c r="I67" s="112" t="s">
        <v>37</v>
      </c>
      <c r="J67" s="112" t="s">
        <v>156</v>
      </c>
      <c r="K67" s="112" t="s">
        <v>122</v>
      </c>
      <c r="L67" s="113" t="s">
        <v>1307</v>
      </c>
      <c r="M67" s="111">
        <v>230102</v>
      </c>
      <c r="N67" s="111">
        <v>230102</v>
      </c>
      <c r="O67" s="112" t="s">
        <v>192</v>
      </c>
      <c r="P67" s="114" t="s">
        <v>1327</v>
      </c>
      <c r="Q67" s="112"/>
      <c r="R67" s="111"/>
      <c r="S67" s="112"/>
      <c r="T67" s="112"/>
      <c r="U67" s="112" t="s">
        <v>1328</v>
      </c>
    </row>
    <row r="68" spans="1:21">
      <c r="A68" s="111" t="s">
        <v>189</v>
      </c>
      <c r="B68" s="112" t="s">
        <v>190</v>
      </c>
      <c r="C68" s="112" t="s">
        <v>44</v>
      </c>
      <c r="D68" s="112">
        <v>2563</v>
      </c>
      <c r="E68" s="112" t="s">
        <v>154</v>
      </c>
      <c r="F68" s="113">
        <v>242797</v>
      </c>
      <c r="G68" s="113" t="s">
        <v>155</v>
      </c>
      <c r="H68" s="113">
        <v>243132</v>
      </c>
      <c r="I68" s="112" t="s">
        <v>37</v>
      </c>
      <c r="J68" s="112" t="s">
        <v>156</v>
      </c>
      <c r="K68" s="112" t="s">
        <v>122</v>
      </c>
      <c r="L68" s="113" t="s">
        <v>1307</v>
      </c>
      <c r="M68" s="111">
        <v>230102</v>
      </c>
      <c r="N68" s="111">
        <v>230102</v>
      </c>
      <c r="O68" s="112" t="s">
        <v>192</v>
      </c>
      <c r="P68" s="114" t="s">
        <v>1327</v>
      </c>
      <c r="Q68" s="112"/>
      <c r="R68" s="111"/>
      <c r="S68" s="112"/>
      <c r="T68" s="112"/>
      <c r="U68" s="112" t="s">
        <v>1329</v>
      </c>
    </row>
    <row r="69" spans="1:21">
      <c r="A69" s="111" t="s">
        <v>186</v>
      </c>
      <c r="B69" s="112" t="s">
        <v>187</v>
      </c>
      <c r="C69" s="112" t="s">
        <v>44</v>
      </c>
      <c r="D69" s="112">
        <v>2563</v>
      </c>
      <c r="E69" s="112" t="s">
        <v>154</v>
      </c>
      <c r="F69" s="113">
        <v>242797</v>
      </c>
      <c r="G69" s="113" t="s">
        <v>167</v>
      </c>
      <c r="H69" s="113">
        <v>243862</v>
      </c>
      <c r="I69" s="112" t="s">
        <v>37</v>
      </c>
      <c r="J69" s="112" t="s">
        <v>156</v>
      </c>
      <c r="K69" s="112" t="s">
        <v>122</v>
      </c>
      <c r="L69" s="113" t="s">
        <v>1307</v>
      </c>
      <c r="M69" s="111">
        <v>230102</v>
      </c>
      <c r="N69" s="111">
        <v>230102</v>
      </c>
      <c r="O69" s="112" t="s">
        <v>185</v>
      </c>
      <c r="P69" s="114" t="s">
        <v>1314</v>
      </c>
      <c r="Q69" s="112"/>
      <c r="R69" s="111"/>
      <c r="S69" s="112"/>
      <c r="T69" s="112"/>
      <c r="U69" s="112" t="s">
        <v>1330</v>
      </c>
    </row>
    <row r="70" spans="1:21">
      <c r="A70" s="111" t="s">
        <v>181</v>
      </c>
      <c r="B70" s="112" t="s">
        <v>182</v>
      </c>
      <c r="C70" s="112" t="s">
        <v>44</v>
      </c>
      <c r="D70" s="112">
        <v>2563</v>
      </c>
      <c r="E70" s="112" t="s">
        <v>154</v>
      </c>
      <c r="F70" s="113">
        <v>242797</v>
      </c>
      <c r="G70" s="113" t="s">
        <v>162</v>
      </c>
      <c r="H70" s="113">
        <v>244593</v>
      </c>
      <c r="I70" s="112" t="s">
        <v>37</v>
      </c>
      <c r="J70" s="112" t="s">
        <v>156</v>
      </c>
      <c r="K70" s="112" t="s">
        <v>122</v>
      </c>
      <c r="L70" s="113" t="s">
        <v>1307</v>
      </c>
      <c r="M70" s="111">
        <v>230102</v>
      </c>
      <c r="N70" s="111">
        <v>230102</v>
      </c>
      <c r="O70" s="112" t="s">
        <v>185</v>
      </c>
      <c r="P70" s="114" t="s">
        <v>1314</v>
      </c>
      <c r="Q70" s="112"/>
      <c r="R70" s="111"/>
      <c r="S70" s="112"/>
      <c r="T70" s="112"/>
      <c r="U70" s="112" t="s">
        <v>1331</v>
      </c>
    </row>
    <row r="71" spans="1:21">
      <c r="A71" s="111" t="s">
        <v>177</v>
      </c>
      <c r="B71" s="112" t="s">
        <v>178</v>
      </c>
      <c r="C71" s="112" t="s">
        <v>44</v>
      </c>
      <c r="D71" s="112">
        <v>2563</v>
      </c>
      <c r="E71" s="112" t="s">
        <v>154</v>
      </c>
      <c r="F71" s="113">
        <v>242797</v>
      </c>
      <c r="G71" s="113" t="s">
        <v>155</v>
      </c>
      <c r="H71" s="113">
        <v>243132</v>
      </c>
      <c r="I71" s="112" t="s">
        <v>37</v>
      </c>
      <c r="J71" s="112" t="s">
        <v>156</v>
      </c>
      <c r="K71" s="112" t="s">
        <v>122</v>
      </c>
      <c r="L71" s="113" t="s">
        <v>1307</v>
      </c>
      <c r="M71" s="111">
        <v>230102</v>
      </c>
      <c r="N71" s="111">
        <v>230102</v>
      </c>
      <c r="O71" s="112" t="s">
        <v>180</v>
      </c>
      <c r="P71" s="114" t="s">
        <v>1332</v>
      </c>
      <c r="Q71" s="112"/>
      <c r="R71" s="111"/>
      <c r="S71" s="112"/>
      <c r="T71" s="112"/>
      <c r="U71" s="112" t="s">
        <v>1333</v>
      </c>
    </row>
    <row r="72" spans="1:21">
      <c r="A72" s="111" t="s">
        <v>159</v>
      </c>
      <c r="B72" s="112" t="s">
        <v>160</v>
      </c>
      <c r="C72" s="112" t="s">
        <v>44</v>
      </c>
      <c r="D72" s="112">
        <v>2563</v>
      </c>
      <c r="E72" s="112" t="s">
        <v>154</v>
      </c>
      <c r="F72" s="113">
        <v>242797</v>
      </c>
      <c r="G72" s="113" t="s">
        <v>162</v>
      </c>
      <c r="H72" s="113">
        <v>244593</v>
      </c>
      <c r="I72" s="112" t="s">
        <v>37</v>
      </c>
      <c r="J72" s="112" t="s">
        <v>156</v>
      </c>
      <c r="K72" s="112" t="s">
        <v>122</v>
      </c>
      <c r="L72" s="113" t="s">
        <v>1307</v>
      </c>
      <c r="M72" s="111">
        <v>230102</v>
      </c>
      <c r="N72" s="111">
        <v>230102</v>
      </c>
      <c r="O72" s="112" t="s">
        <v>158</v>
      </c>
      <c r="P72" s="114" t="s">
        <v>1112</v>
      </c>
      <c r="Q72" s="112"/>
      <c r="R72" s="111"/>
      <c r="S72" s="112"/>
      <c r="T72" s="112"/>
      <c r="U72" s="112" t="s">
        <v>1334</v>
      </c>
    </row>
    <row r="73" spans="1:21">
      <c r="A73" s="111" t="s">
        <v>151</v>
      </c>
      <c r="B73" s="112" t="s">
        <v>152</v>
      </c>
      <c r="C73" s="112" t="s">
        <v>44</v>
      </c>
      <c r="D73" s="112">
        <v>2563</v>
      </c>
      <c r="E73" s="112" t="s">
        <v>154</v>
      </c>
      <c r="F73" s="113">
        <v>242797</v>
      </c>
      <c r="G73" s="113" t="s">
        <v>155</v>
      </c>
      <c r="H73" s="113">
        <v>243132</v>
      </c>
      <c r="I73" s="112" t="s">
        <v>37</v>
      </c>
      <c r="J73" s="112" t="s">
        <v>156</v>
      </c>
      <c r="K73" s="112" t="s">
        <v>122</v>
      </c>
      <c r="L73" s="113" t="s">
        <v>1307</v>
      </c>
      <c r="M73" s="111">
        <v>230102</v>
      </c>
      <c r="N73" s="111">
        <v>230102</v>
      </c>
      <c r="O73" s="112" t="s">
        <v>158</v>
      </c>
      <c r="P73" s="114" t="s">
        <v>1112</v>
      </c>
      <c r="Q73" s="112"/>
      <c r="R73" s="111"/>
      <c r="S73" s="112"/>
      <c r="T73" s="112"/>
      <c r="U73" s="112" t="s">
        <v>1335</v>
      </c>
    </row>
    <row r="74" spans="1:21">
      <c r="A74" s="111" t="s">
        <v>500</v>
      </c>
      <c r="B74" s="112" t="s">
        <v>277</v>
      </c>
      <c r="C74" s="112" t="s">
        <v>44</v>
      </c>
      <c r="D74" s="112">
        <v>2563</v>
      </c>
      <c r="E74" s="112" t="s">
        <v>154</v>
      </c>
      <c r="F74" s="113">
        <v>242797</v>
      </c>
      <c r="G74" s="113" t="s">
        <v>155</v>
      </c>
      <c r="H74" s="113">
        <v>243132</v>
      </c>
      <c r="I74" s="112" t="s">
        <v>37</v>
      </c>
      <c r="J74" s="112" t="s">
        <v>149</v>
      </c>
      <c r="K74" s="112" t="s">
        <v>502</v>
      </c>
      <c r="L74" s="113" t="s">
        <v>1307</v>
      </c>
      <c r="M74" s="111">
        <v>230102</v>
      </c>
      <c r="N74" s="111">
        <v>230102</v>
      </c>
      <c r="O74" s="112" t="s">
        <v>278</v>
      </c>
      <c r="P74" s="114" t="s">
        <v>1336</v>
      </c>
      <c r="Q74" s="112"/>
      <c r="R74" s="111"/>
      <c r="S74" s="112"/>
      <c r="T74" s="112"/>
      <c r="U74" s="112" t="s">
        <v>1337</v>
      </c>
    </row>
    <row r="75" spans="1:21">
      <c r="A75" s="111" t="s">
        <v>505</v>
      </c>
      <c r="B75" s="112" t="s">
        <v>264</v>
      </c>
      <c r="C75" s="112" t="s">
        <v>44</v>
      </c>
      <c r="D75" s="112">
        <v>2563</v>
      </c>
      <c r="E75" s="112" t="s">
        <v>154</v>
      </c>
      <c r="F75" s="113">
        <v>242797</v>
      </c>
      <c r="G75" s="113" t="s">
        <v>155</v>
      </c>
      <c r="H75" s="113">
        <v>243132</v>
      </c>
      <c r="I75" s="112" t="s">
        <v>37</v>
      </c>
      <c r="J75" s="112" t="s">
        <v>149</v>
      </c>
      <c r="K75" s="112" t="s">
        <v>507</v>
      </c>
      <c r="L75" s="113" t="s">
        <v>1307</v>
      </c>
      <c r="M75" s="111">
        <v>230102</v>
      </c>
      <c r="N75" s="111">
        <v>230102</v>
      </c>
      <c r="O75" s="112" t="s">
        <v>213</v>
      </c>
      <c r="P75" s="114" t="s">
        <v>1133</v>
      </c>
      <c r="Q75" s="112"/>
      <c r="R75" s="111"/>
      <c r="S75" s="112"/>
      <c r="T75" s="112"/>
      <c r="U75" s="112" t="s">
        <v>1338</v>
      </c>
    </row>
    <row r="76" spans="1:21">
      <c r="A76" s="111" t="s">
        <v>579</v>
      </c>
      <c r="B76" s="112" t="s">
        <v>580</v>
      </c>
      <c r="C76" s="112" t="s">
        <v>44</v>
      </c>
      <c r="D76" s="112">
        <v>2563</v>
      </c>
      <c r="E76" s="112" t="s">
        <v>154</v>
      </c>
      <c r="F76" s="113">
        <v>242797</v>
      </c>
      <c r="G76" s="113" t="s">
        <v>155</v>
      </c>
      <c r="H76" s="113">
        <v>243132</v>
      </c>
      <c r="I76" s="112" t="s">
        <v>37</v>
      </c>
      <c r="J76" s="112" t="s">
        <v>362</v>
      </c>
      <c r="K76" s="112" t="s">
        <v>361</v>
      </c>
      <c r="L76" s="113" t="s">
        <v>1307</v>
      </c>
      <c r="M76" s="111">
        <v>230102</v>
      </c>
      <c r="N76" s="111">
        <v>230102</v>
      </c>
      <c r="O76" s="112" t="s">
        <v>213</v>
      </c>
      <c r="P76" s="114" t="s">
        <v>1133</v>
      </c>
      <c r="Q76" s="112"/>
      <c r="R76" s="111"/>
      <c r="S76" s="112"/>
      <c r="T76" s="112"/>
      <c r="U76" s="112" t="s">
        <v>1339</v>
      </c>
    </row>
    <row r="77" spans="1:21">
      <c r="A77" s="111" t="s">
        <v>571</v>
      </c>
      <c r="B77" s="112" t="s">
        <v>572</v>
      </c>
      <c r="C77" s="112" t="s">
        <v>44</v>
      </c>
      <c r="D77" s="112">
        <v>2563</v>
      </c>
      <c r="E77" s="112" t="s">
        <v>154</v>
      </c>
      <c r="F77" s="113">
        <v>242797</v>
      </c>
      <c r="G77" s="113" t="s">
        <v>155</v>
      </c>
      <c r="H77" s="113">
        <v>243132</v>
      </c>
      <c r="I77" s="112" t="s">
        <v>37</v>
      </c>
      <c r="J77" s="112" t="s">
        <v>362</v>
      </c>
      <c r="K77" s="112" t="s">
        <v>361</v>
      </c>
      <c r="L77" s="113" t="s">
        <v>1307</v>
      </c>
      <c r="M77" s="111">
        <v>230102</v>
      </c>
      <c r="N77" s="111">
        <v>230102</v>
      </c>
      <c r="O77" s="112" t="s">
        <v>213</v>
      </c>
      <c r="P77" s="114" t="s">
        <v>1133</v>
      </c>
      <c r="Q77" s="112"/>
      <c r="R77" s="111"/>
      <c r="S77" s="112"/>
      <c r="T77" s="112"/>
      <c r="U77" s="112" t="s">
        <v>1340</v>
      </c>
    </row>
    <row r="78" spans="1:21">
      <c r="A78" s="111" t="s">
        <v>449</v>
      </c>
      <c r="B78" s="112" t="s">
        <v>450</v>
      </c>
      <c r="C78" s="112" t="s">
        <v>44</v>
      </c>
      <c r="D78" s="112">
        <v>2563</v>
      </c>
      <c r="E78" s="112" t="s">
        <v>154</v>
      </c>
      <c r="F78" s="113">
        <v>242797</v>
      </c>
      <c r="G78" s="113" t="s">
        <v>155</v>
      </c>
      <c r="H78" s="113">
        <v>243132</v>
      </c>
      <c r="I78" s="112" t="s">
        <v>37</v>
      </c>
      <c r="J78" s="112" t="s">
        <v>412</v>
      </c>
      <c r="K78" s="112" t="s">
        <v>411</v>
      </c>
      <c r="L78" s="113" t="s">
        <v>1307</v>
      </c>
      <c r="M78" s="111">
        <v>230102</v>
      </c>
      <c r="N78" s="111">
        <v>230102</v>
      </c>
      <c r="O78" s="112" t="s">
        <v>185</v>
      </c>
      <c r="P78" s="114" t="s">
        <v>1314</v>
      </c>
      <c r="Q78" s="112"/>
      <c r="R78" s="111"/>
      <c r="S78" s="112"/>
      <c r="T78" s="112"/>
      <c r="U78" s="112" t="s">
        <v>1341</v>
      </c>
    </row>
    <row r="79" spans="1:21">
      <c r="A79" s="111" t="s">
        <v>443</v>
      </c>
      <c r="B79" s="112" t="s">
        <v>444</v>
      </c>
      <c r="C79" s="112" t="s">
        <v>28</v>
      </c>
      <c r="D79" s="112">
        <v>2563</v>
      </c>
      <c r="E79" s="112" t="s">
        <v>154</v>
      </c>
      <c r="F79" s="113">
        <v>242797</v>
      </c>
      <c r="G79" s="113" t="s">
        <v>155</v>
      </c>
      <c r="H79" s="113">
        <v>243132</v>
      </c>
      <c r="I79" s="112" t="s">
        <v>37</v>
      </c>
      <c r="J79" s="112" t="s">
        <v>412</v>
      </c>
      <c r="K79" s="112" t="s">
        <v>411</v>
      </c>
      <c r="L79" s="113" t="s">
        <v>1307</v>
      </c>
      <c r="M79" s="111">
        <v>230102</v>
      </c>
      <c r="N79" s="111">
        <v>230102</v>
      </c>
      <c r="O79" s="112" t="s">
        <v>200</v>
      </c>
      <c r="P79" s="114" t="s">
        <v>1124</v>
      </c>
      <c r="Q79" s="112"/>
      <c r="R79" s="111"/>
      <c r="S79" s="112"/>
      <c r="T79" s="112"/>
      <c r="U79" s="112" t="s">
        <v>1342</v>
      </c>
    </row>
    <row r="80" spans="1:21">
      <c r="A80" s="111" t="s">
        <v>440</v>
      </c>
      <c r="B80" s="112" t="s">
        <v>441</v>
      </c>
      <c r="C80" s="112" t="s">
        <v>28</v>
      </c>
      <c r="D80" s="112">
        <v>2563</v>
      </c>
      <c r="E80" s="112" t="s">
        <v>154</v>
      </c>
      <c r="F80" s="113">
        <v>242797</v>
      </c>
      <c r="G80" s="113" t="s">
        <v>155</v>
      </c>
      <c r="H80" s="113">
        <v>243132</v>
      </c>
      <c r="I80" s="112" t="s">
        <v>37</v>
      </c>
      <c r="J80" s="112" t="s">
        <v>412</v>
      </c>
      <c r="K80" s="112" t="s">
        <v>411</v>
      </c>
      <c r="L80" s="113" t="s">
        <v>1307</v>
      </c>
      <c r="M80" s="111">
        <v>230102</v>
      </c>
      <c r="N80" s="111">
        <v>230102</v>
      </c>
      <c r="O80" s="112" t="s">
        <v>228</v>
      </c>
      <c r="P80" s="114" t="s">
        <v>1343</v>
      </c>
      <c r="Q80" s="112"/>
      <c r="R80" s="111"/>
      <c r="S80" s="112"/>
      <c r="T80" s="112"/>
      <c r="U80" s="112" t="s">
        <v>1344</v>
      </c>
    </row>
    <row r="81" spans="1:21">
      <c r="A81" s="111" t="s">
        <v>437</v>
      </c>
      <c r="B81" s="112" t="s">
        <v>438</v>
      </c>
      <c r="C81" s="112" t="s">
        <v>28</v>
      </c>
      <c r="D81" s="112">
        <v>2563</v>
      </c>
      <c r="E81" s="112" t="s">
        <v>154</v>
      </c>
      <c r="F81" s="113">
        <v>242797</v>
      </c>
      <c r="G81" s="113" t="s">
        <v>155</v>
      </c>
      <c r="H81" s="113">
        <v>243132</v>
      </c>
      <c r="I81" s="112" t="s">
        <v>37</v>
      </c>
      <c r="J81" s="112" t="s">
        <v>412</v>
      </c>
      <c r="K81" s="112" t="s">
        <v>411</v>
      </c>
      <c r="L81" s="113" t="s">
        <v>1307</v>
      </c>
      <c r="M81" s="111">
        <v>230102</v>
      </c>
      <c r="N81" s="111">
        <v>230102</v>
      </c>
      <c r="O81" s="112" t="s">
        <v>200</v>
      </c>
      <c r="P81" s="114" t="s">
        <v>1124</v>
      </c>
      <c r="Q81" s="112"/>
      <c r="R81" s="111"/>
      <c r="S81" s="112"/>
      <c r="T81" s="112"/>
      <c r="U81" s="112" t="s">
        <v>1345</v>
      </c>
    </row>
    <row r="82" spans="1:21">
      <c r="A82" s="111" t="s">
        <v>434</v>
      </c>
      <c r="B82" s="112" t="s">
        <v>435</v>
      </c>
      <c r="C82" s="112" t="s">
        <v>28</v>
      </c>
      <c r="D82" s="112">
        <v>2563</v>
      </c>
      <c r="E82" s="112" t="s">
        <v>154</v>
      </c>
      <c r="F82" s="113">
        <v>242797</v>
      </c>
      <c r="G82" s="113" t="s">
        <v>155</v>
      </c>
      <c r="H82" s="113">
        <v>243132</v>
      </c>
      <c r="I82" s="112" t="s">
        <v>37</v>
      </c>
      <c r="J82" s="112" t="s">
        <v>412</v>
      </c>
      <c r="K82" s="112" t="s">
        <v>411</v>
      </c>
      <c r="L82" s="113" t="s">
        <v>1307</v>
      </c>
      <c r="M82" s="111">
        <v>230102</v>
      </c>
      <c r="N82" s="111">
        <v>230102</v>
      </c>
      <c r="O82" s="112" t="s">
        <v>158</v>
      </c>
      <c r="P82" s="114" t="s">
        <v>1112</v>
      </c>
      <c r="Q82" s="112"/>
      <c r="R82" s="111"/>
      <c r="S82" s="112"/>
      <c r="T82" s="112"/>
      <c r="U82" s="112" t="s">
        <v>1346</v>
      </c>
    </row>
    <row r="83" spans="1:21">
      <c r="A83" s="111" t="s">
        <v>431</v>
      </c>
      <c r="B83" s="112" t="s">
        <v>432</v>
      </c>
      <c r="C83" s="112" t="s">
        <v>28</v>
      </c>
      <c r="D83" s="112">
        <v>2563</v>
      </c>
      <c r="E83" s="112" t="s">
        <v>154</v>
      </c>
      <c r="F83" s="113">
        <v>242797</v>
      </c>
      <c r="G83" s="113" t="s">
        <v>155</v>
      </c>
      <c r="H83" s="113">
        <v>243132</v>
      </c>
      <c r="I83" s="112" t="s">
        <v>37</v>
      </c>
      <c r="J83" s="112" t="s">
        <v>412</v>
      </c>
      <c r="K83" s="112" t="s">
        <v>411</v>
      </c>
      <c r="L83" s="113" t="s">
        <v>1307</v>
      </c>
      <c r="M83" s="111">
        <v>230102</v>
      </c>
      <c r="N83" s="111">
        <v>230102</v>
      </c>
      <c r="O83" s="112" t="s">
        <v>235</v>
      </c>
      <c r="P83" s="114" t="s">
        <v>1128</v>
      </c>
      <c r="Q83" s="112"/>
      <c r="R83" s="111"/>
      <c r="S83" s="112"/>
      <c r="T83" s="112"/>
      <c r="U83" s="112" t="s">
        <v>1347</v>
      </c>
    </row>
    <row r="84" spans="1:21">
      <c r="A84" s="111" t="s">
        <v>428</v>
      </c>
      <c r="B84" s="112" t="s">
        <v>429</v>
      </c>
      <c r="C84" s="112" t="s">
        <v>28</v>
      </c>
      <c r="D84" s="112">
        <v>2563</v>
      </c>
      <c r="E84" s="112" t="s">
        <v>154</v>
      </c>
      <c r="F84" s="113">
        <v>242797</v>
      </c>
      <c r="G84" s="113" t="s">
        <v>155</v>
      </c>
      <c r="H84" s="113">
        <v>243132</v>
      </c>
      <c r="I84" s="112" t="s">
        <v>37</v>
      </c>
      <c r="J84" s="112" t="s">
        <v>412</v>
      </c>
      <c r="K84" s="112" t="s">
        <v>411</v>
      </c>
      <c r="L84" s="113" t="s">
        <v>1307</v>
      </c>
      <c r="M84" s="111">
        <v>230102</v>
      </c>
      <c r="N84" s="111">
        <v>230102</v>
      </c>
      <c r="O84" s="112" t="s">
        <v>217</v>
      </c>
      <c r="P84" s="114" t="s">
        <v>1138</v>
      </c>
      <c r="Q84" s="112"/>
      <c r="R84" s="111"/>
      <c r="S84" s="112"/>
      <c r="T84" s="112"/>
      <c r="U84" s="112" t="s">
        <v>1348</v>
      </c>
    </row>
    <row r="85" spans="1:21">
      <c r="A85" s="111" t="s">
        <v>422</v>
      </c>
      <c r="B85" s="112" t="s">
        <v>423</v>
      </c>
      <c r="C85" s="112" t="s">
        <v>28</v>
      </c>
      <c r="D85" s="112">
        <v>2563</v>
      </c>
      <c r="E85" s="112" t="s">
        <v>154</v>
      </c>
      <c r="F85" s="113">
        <v>242797</v>
      </c>
      <c r="G85" s="113" t="s">
        <v>155</v>
      </c>
      <c r="H85" s="113">
        <v>243132</v>
      </c>
      <c r="I85" s="112" t="s">
        <v>37</v>
      </c>
      <c r="J85" s="112" t="s">
        <v>412</v>
      </c>
      <c r="K85" s="112" t="s">
        <v>411</v>
      </c>
      <c r="L85" s="113" t="s">
        <v>1307</v>
      </c>
      <c r="M85" s="111">
        <v>230102</v>
      </c>
      <c r="N85" s="111">
        <v>230102</v>
      </c>
      <c r="O85" s="112" t="s">
        <v>235</v>
      </c>
      <c r="P85" s="114" t="s">
        <v>1128</v>
      </c>
      <c r="Q85" s="112"/>
      <c r="R85" s="111"/>
      <c r="S85" s="112"/>
      <c r="T85" s="112"/>
      <c r="U85" s="112" t="s">
        <v>1349</v>
      </c>
    </row>
    <row r="86" spans="1:21">
      <c r="A86" s="111" t="s">
        <v>419</v>
      </c>
      <c r="B86" s="112" t="s">
        <v>420</v>
      </c>
      <c r="C86" s="112" t="s">
        <v>28</v>
      </c>
      <c r="D86" s="112">
        <v>2563</v>
      </c>
      <c r="E86" s="112" t="s">
        <v>154</v>
      </c>
      <c r="F86" s="113">
        <v>242797</v>
      </c>
      <c r="G86" s="113" t="s">
        <v>155</v>
      </c>
      <c r="H86" s="113">
        <v>243132</v>
      </c>
      <c r="I86" s="112" t="s">
        <v>37</v>
      </c>
      <c r="J86" s="112" t="s">
        <v>412</v>
      </c>
      <c r="K86" s="112" t="s">
        <v>411</v>
      </c>
      <c r="L86" s="113" t="s">
        <v>1307</v>
      </c>
      <c r="M86" s="111">
        <v>230102</v>
      </c>
      <c r="N86" s="111">
        <v>230102</v>
      </c>
      <c r="O86" s="112" t="s">
        <v>200</v>
      </c>
      <c r="P86" s="114" t="s">
        <v>1124</v>
      </c>
      <c r="Q86" s="112"/>
      <c r="R86" s="111"/>
      <c r="S86" s="112"/>
      <c r="T86" s="112"/>
      <c r="U86" s="112" t="s">
        <v>1350</v>
      </c>
    </row>
    <row r="87" spans="1:21">
      <c r="A87" s="111" t="s">
        <v>416</v>
      </c>
      <c r="B87" s="112" t="s">
        <v>417</v>
      </c>
      <c r="C87" s="112" t="s">
        <v>28</v>
      </c>
      <c r="D87" s="112">
        <v>2563</v>
      </c>
      <c r="E87" s="112" t="s">
        <v>154</v>
      </c>
      <c r="F87" s="113">
        <v>242797</v>
      </c>
      <c r="G87" s="113" t="s">
        <v>155</v>
      </c>
      <c r="H87" s="113">
        <v>243132</v>
      </c>
      <c r="I87" s="112" t="s">
        <v>37</v>
      </c>
      <c r="J87" s="112" t="s">
        <v>412</v>
      </c>
      <c r="K87" s="112" t="s">
        <v>411</v>
      </c>
      <c r="L87" s="113" t="s">
        <v>1307</v>
      </c>
      <c r="M87" s="111">
        <v>230102</v>
      </c>
      <c r="N87" s="111">
        <v>230102</v>
      </c>
      <c r="O87" s="112" t="s">
        <v>213</v>
      </c>
      <c r="P87" s="114" t="s">
        <v>1133</v>
      </c>
      <c r="Q87" s="112"/>
      <c r="R87" s="111"/>
      <c r="S87" s="112"/>
      <c r="T87" s="112"/>
      <c r="U87" s="112" t="s">
        <v>1351</v>
      </c>
    </row>
    <row r="88" spans="1:21">
      <c r="A88" s="111" t="s">
        <v>413</v>
      </c>
      <c r="B88" s="112" t="s">
        <v>414</v>
      </c>
      <c r="C88" s="112" t="s">
        <v>28</v>
      </c>
      <c r="D88" s="112">
        <v>2563</v>
      </c>
      <c r="E88" s="112" t="s">
        <v>154</v>
      </c>
      <c r="F88" s="113">
        <v>242797</v>
      </c>
      <c r="G88" s="113" t="s">
        <v>155</v>
      </c>
      <c r="H88" s="113">
        <v>243132</v>
      </c>
      <c r="I88" s="112" t="s">
        <v>37</v>
      </c>
      <c r="J88" s="112" t="s">
        <v>412</v>
      </c>
      <c r="K88" s="112" t="s">
        <v>411</v>
      </c>
      <c r="L88" s="113" t="s">
        <v>1307</v>
      </c>
      <c r="M88" s="111">
        <v>230102</v>
      </c>
      <c r="N88" s="111">
        <v>230102</v>
      </c>
      <c r="O88" s="112" t="s">
        <v>217</v>
      </c>
      <c r="P88" s="114" t="s">
        <v>1138</v>
      </c>
      <c r="Q88" s="112"/>
      <c r="R88" s="111"/>
      <c r="S88" s="112"/>
      <c r="T88" s="112"/>
      <c r="U88" s="112" t="s">
        <v>1352</v>
      </c>
    </row>
    <row r="89" spans="1:21">
      <c r="A89" s="111" t="s">
        <v>408</v>
      </c>
      <c r="B89" s="112" t="s">
        <v>409</v>
      </c>
      <c r="C89" s="112" t="s">
        <v>28</v>
      </c>
      <c r="D89" s="112">
        <v>2563</v>
      </c>
      <c r="E89" s="112" t="s">
        <v>154</v>
      </c>
      <c r="F89" s="113">
        <v>242797</v>
      </c>
      <c r="G89" s="113" t="s">
        <v>155</v>
      </c>
      <c r="H89" s="113">
        <v>243132</v>
      </c>
      <c r="I89" s="112" t="s">
        <v>37</v>
      </c>
      <c r="J89" s="112" t="s">
        <v>412</v>
      </c>
      <c r="K89" s="112" t="s">
        <v>411</v>
      </c>
      <c r="L89" s="113" t="s">
        <v>1307</v>
      </c>
      <c r="M89" s="111">
        <v>230102</v>
      </c>
      <c r="N89" s="111">
        <v>230102</v>
      </c>
      <c r="O89" s="112" t="s">
        <v>235</v>
      </c>
      <c r="P89" s="114" t="s">
        <v>1128</v>
      </c>
      <c r="Q89" s="112"/>
      <c r="R89" s="111"/>
      <c r="S89" s="112"/>
      <c r="T89" s="112"/>
      <c r="U89" s="112" t="s">
        <v>1353</v>
      </c>
    </row>
    <row r="90" spans="1:21">
      <c r="A90" s="111" t="s">
        <v>538</v>
      </c>
      <c r="B90" s="112" t="s">
        <v>1354</v>
      </c>
      <c r="C90" s="112" t="s">
        <v>44</v>
      </c>
      <c r="D90" s="112">
        <v>2563</v>
      </c>
      <c r="E90" s="112" t="s">
        <v>154</v>
      </c>
      <c r="F90" s="113">
        <v>242797</v>
      </c>
      <c r="G90" s="113" t="s">
        <v>155</v>
      </c>
      <c r="H90" s="113">
        <v>243132</v>
      </c>
      <c r="I90" s="112" t="s">
        <v>37</v>
      </c>
      <c r="J90" s="112" t="s">
        <v>929</v>
      </c>
      <c r="K90" s="112" t="s">
        <v>301</v>
      </c>
      <c r="L90" s="113" t="s">
        <v>1307</v>
      </c>
      <c r="M90" s="111">
        <v>230102</v>
      </c>
      <c r="N90" s="111">
        <v>230102</v>
      </c>
      <c r="O90" s="112" t="s">
        <v>278</v>
      </c>
      <c r="P90" s="114" t="s">
        <v>1336</v>
      </c>
      <c r="Q90" s="112"/>
      <c r="R90" s="111"/>
      <c r="S90" s="112"/>
      <c r="T90" s="112"/>
      <c r="U90" s="112" t="s">
        <v>1355</v>
      </c>
    </row>
    <row r="91" spans="1:21">
      <c r="A91" s="111" t="s">
        <v>536</v>
      </c>
      <c r="B91" s="112" t="s">
        <v>320</v>
      </c>
      <c r="C91" s="112" t="s">
        <v>44</v>
      </c>
      <c r="D91" s="112">
        <v>2563</v>
      </c>
      <c r="E91" s="112" t="s">
        <v>154</v>
      </c>
      <c r="F91" s="113">
        <v>242797</v>
      </c>
      <c r="G91" s="113" t="s">
        <v>155</v>
      </c>
      <c r="H91" s="113">
        <v>243132</v>
      </c>
      <c r="I91" s="112" t="s">
        <v>37</v>
      </c>
      <c r="J91" s="112" t="s">
        <v>929</v>
      </c>
      <c r="K91" s="112" t="s">
        <v>301</v>
      </c>
      <c r="L91" s="113" t="s">
        <v>1307</v>
      </c>
      <c r="M91" s="111">
        <v>230102</v>
      </c>
      <c r="N91" s="111">
        <v>230102</v>
      </c>
      <c r="O91" s="112" t="s">
        <v>322</v>
      </c>
      <c r="P91" s="114" t="s">
        <v>1332</v>
      </c>
      <c r="Q91" s="112"/>
      <c r="R91" s="111"/>
      <c r="S91" s="112"/>
      <c r="T91" s="112"/>
      <c r="U91" s="112" t="s">
        <v>1356</v>
      </c>
    </row>
    <row r="92" spans="1:21">
      <c r="A92" s="111" t="s">
        <v>298</v>
      </c>
      <c r="B92" s="112" t="s">
        <v>299</v>
      </c>
      <c r="C92" s="112" t="s">
        <v>44</v>
      </c>
      <c r="D92" s="112">
        <v>2563</v>
      </c>
      <c r="E92" s="112" t="s">
        <v>154</v>
      </c>
      <c r="F92" s="113">
        <v>242797</v>
      </c>
      <c r="G92" s="113" t="s">
        <v>155</v>
      </c>
      <c r="H92" s="113">
        <v>243132</v>
      </c>
      <c r="I92" s="112" t="s">
        <v>37</v>
      </c>
      <c r="J92" s="112" t="s">
        <v>929</v>
      </c>
      <c r="K92" s="112" t="s">
        <v>301</v>
      </c>
      <c r="L92" s="113" t="s">
        <v>1307</v>
      </c>
      <c r="M92" s="111">
        <v>230102</v>
      </c>
      <c r="N92" s="111">
        <v>230102</v>
      </c>
      <c r="O92" s="112" t="s">
        <v>278</v>
      </c>
      <c r="P92" s="114" t="s">
        <v>1336</v>
      </c>
      <c r="Q92" s="112"/>
      <c r="R92" s="111"/>
      <c r="S92" s="112"/>
      <c r="T92" s="112"/>
      <c r="U92" s="112" t="s">
        <v>1357</v>
      </c>
    </row>
    <row r="93" spans="1:21">
      <c r="A93" s="111" t="s">
        <v>553</v>
      </c>
      <c r="B93" s="112" t="s">
        <v>447</v>
      </c>
      <c r="C93" s="112" t="s">
        <v>44</v>
      </c>
      <c r="D93" s="112">
        <v>2563</v>
      </c>
      <c r="E93" s="112" t="s">
        <v>154</v>
      </c>
      <c r="F93" s="113">
        <v>242797</v>
      </c>
      <c r="G93" s="113" t="s">
        <v>155</v>
      </c>
      <c r="H93" s="113">
        <v>243132</v>
      </c>
      <c r="I93" s="112" t="s">
        <v>37</v>
      </c>
      <c r="J93" s="112" t="s">
        <v>296</v>
      </c>
      <c r="K93" s="112" t="s">
        <v>295</v>
      </c>
      <c r="L93" s="113" t="s">
        <v>1307</v>
      </c>
      <c r="M93" s="111">
        <v>230102</v>
      </c>
      <c r="N93" s="111">
        <v>230102</v>
      </c>
      <c r="O93" s="112" t="s">
        <v>213</v>
      </c>
      <c r="P93" s="114" t="s">
        <v>1133</v>
      </c>
      <c r="Q93" s="112"/>
      <c r="R93" s="111"/>
      <c r="S93" s="112"/>
      <c r="T93" s="112"/>
      <c r="U93" s="112" t="s">
        <v>1358</v>
      </c>
    </row>
    <row r="94" spans="1:21">
      <c r="A94" s="111" t="s">
        <v>528</v>
      </c>
      <c r="B94" s="112" t="s">
        <v>1359</v>
      </c>
      <c r="C94" s="112" t="s">
        <v>44</v>
      </c>
      <c r="D94" s="112">
        <v>2564</v>
      </c>
      <c r="E94" s="112" t="s">
        <v>133</v>
      </c>
      <c r="F94" s="113">
        <v>242431</v>
      </c>
      <c r="G94" s="113" t="s">
        <v>134</v>
      </c>
      <c r="H94" s="113">
        <v>242767</v>
      </c>
      <c r="I94" s="112" t="s">
        <v>37</v>
      </c>
      <c r="J94" s="112" t="s">
        <v>524</v>
      </c>
      <c r="K94" s="112" t="s">
        <v>523</v>
      </c>
      <c r="L94" s="113" t="s">
        <v>1360</v>
      </c>
      <c r="M94" s="111">
        <v>230102</v>
      </c>
      <c r="N94" s="111">
        <v>230102</v>
      </c>
      <c r="O94" s="112" t="s">
        <v>213</v>
      </c>
      <c r="P94" s="114" t="s">
        <v>1133</v>
      </c>
      <c r="Q94" s="112"/>
      <c r="R94" s="111"/>
      <c r="S94" s="112"/>
      <c r="T94" s="112"/>
      <c r="U94" s="112" t="s">
        <v>1361</v>
      </c>
    </row>
    <row r="95" spans="1:21">
      <c r="A95" s="111" t="s">
        <v>525</v>
      </c>
      <c r="B95" s="112" t="s">
        <v>526</v>
      </c>
      <c r="C95" s="112" t="s">
        <v>44</v>
      </c>
      <c r="D95" s="112">
        <v>2564</v>
      </c>
      <c r="E95" s="112" t="s">
        <v>133</v>
      </c>
      <c r="F95" s="113">
        <v>242431</v>
      </c>
      <c r="G95" s="113" t="s">
        <v>134</v>
      </c>
      <c r="H95" s="113">
        <v>242767</v>
      </c>
      <c r="I95" s="112" t="s">
        <v>37</v>
      </c>
      <c r="J95" s="112" t="s">
        <v>524</v>
      </c>
      <c r="K95" s="112" t="s">
        <v>523</v>
      </c>
      <c r="L95" s="113" t="s">
        <v>1360</v>
      </c>
      <c r="M95" s="111">
        <v>230102</v>
      </c>
      <c r="N95" s="111">
        <v>230102</v>
      </c>
      <c r="O95" s="112" t="s">
        <v>213</v>
      </c>
      <c r="P95" s="114" t="s">
        <v>1133</v>
      </c>
      <c r="Q95" s="112"/>
      <c r="R95" s="111"/>
      <c r="S95" s="112"/>
      <c r="T95" s="112"/>
      <c r="U95" s="112" t="s">
        <v>1362</v>
      </c>
    </row>
    <row r="96" spans="1:21">
      <c r="A96" s="111" t="s">
        <v>520</v>
      </c>
      <c r="B96" s="112" t="s">
        <v>521</v>
      </c>
      <c r="C96" s="112" t="s">
        <v>44</v>
      </c>
      <c r="D96" s="112">
        <v>2564</v>
      </c>
      <c r="E96" s="112" t="s">
        <v>133</v>
      </c>
      <c r="F96" s="113">
        <v>242431</v>
      </c>
      <c r="G96" s="113" t="s">
        <v>134</v>
      </c>
      <c r="H96" s="113">
        <v>242767</v>
      </c>
      <c r="I96" s="112" t="s">
        <v>37</v>
      </c>
      <c r="J96" s="112" t="s">
        <v>524</v>
      </c>
      <c r="K96" s="112" t="s">
        <v>523</v>
      </c>
      <c r="L96" s="113" t="s">
        <v>1360</v>
      </c>
      <c r="M96" s="111">
        <v>230102</v>
      </c>
      <c r="N96" s="111">
        <v>230102</v>
      </c>
      <c r="O96" s="112" t="s">
        <v>213</v>
      </c>
      <c r="P96" s="114" t="s">
        <v>1133</v>
      </c>
      <c r="Q96" s="112"/>
      <c r="R96" s="111"/>
      <c r="S96" s="112"/>
      <c r="T96" s="112"/>
      <c r="U96" s="112" t="s">
        <v>1363</v>
      </c>
    </row>
    <row r="97" spans="1:21">
      <c r="A97" s="111" t="s">
        <v>1364</v>
      </c>
      <c r="B97" s="112" t="s">
        <v>1365</v>
      </c>
      <c r="C97" s="112" t="s">
        <v>44</v>
      </c>
      <c r="D97" s="112">
        <v>2564</v>
      </c>
      <c r="E97" s="112" t="s">
        <v>133</v>
      </c>
      <c r="F97" s="113">
        <v>242431</v>
      </c>
      <c r="G97" s="113" t="s">
        <v>155</v>
      </c>
      <c r="H97" s="113">
        <v>243132</v>
      </c>
      <c r="I97" s="112" t="s">
        <v>37</v>
      </c>
      <c r="J97" s="112" t="s">
        <v>89</v>
      </c>
      <c r="K97" s="112" t="s">
        <v>88</v>
      </c>
      <c r="L97" s="113" t="s">
        <v>1360</v>
      </c>
      <c r="M97" s="111">
        <v>230102</v>
      </c>
      <c r="N97" s="111">
        <v>230102</v>
      </c>
      <c r="O97" s="112" t="s">
        <v>158</v>
      </c>
      <c r="P97" s="114" t="s">
        <v>1112</v>
      </c>
      <c r="Q97" s="112"/>
      <c r="R97" s="111"/>
      <c r="S97" s="112"/>
      <c r="T97" s="112"/>
      <c r="U97" s="112" t="s">
        <v>1366</v>
      </c>
    </row>
    <row r="98" spans="1:21">
      <c r="A98" s="111" t="s">
        <v>496</v>
      </c>
      <c r="B98" s="112" t="s">
        <v>497</v>
      </c>
      <c r="C98" s="112" t="s">
        <v>44</v>
      </c>
      <c r="D98" s="112">
        <v>2564</v>
      </c>
      <c r="E98" s="112" t="s">
        <v>101</v>
      </c>
      <c r="F98" s="113">
        <v>242066</v>
      </c>
      <c r="G98" s="113" t="s">
        <v>134</v>
      </c>
      <c r="H98" s="113">
        <v>242767</v>
      </c>
      <c r="I98" s="112" t="s">
        <v>37</v>
      </c>
      <c r="J98" s="112" t="s">
        <v>89</v>
      </c>
      <c r="K98" s="112" t="s">
        <v>88</v>
      </c>
      <c r="L98" s="113" t="s">
        <v>1360</v>
      </c>
      <c r="M98" s="111">
        <v>230102</v>
      </c>
      <c r="N98" s="111">
        <v>230102</v>
      </c>
      <c r="O98" s="112" t="s">
        <v>176</v>
      </c>
      <c r="P98" s="114" t="s">
        <v>1118</v>
      </c>
      <c r="Q98" s="112"/>
      <c r="R98" s="111"/>
      <c r="S98" s="112"/>
      <c r="T98" s="112"/>
      <c r="U98" s="112" t="s">
        <v>1367</v>
      </c>
    </row>
    <row r="99" spans="1:21">
      <c r="A99" s="111" t="s">
        <v>493</v>
      </c>
      <c r="B99" s="112" t="s">
        <v>494</v>
      </c>
      <c r="C99" s="112" t="s">
        <v>44</v>
      </c>
      <c r="D99" s="112">
        <v>2564</v>
      </c>
      <c r="E99" s="112" t="s">
        <v>101</v>
      </c>
      <c r="F99" s="113">
        <v>242066</v>
      </c>
      <c r="G99" s="113" t="s">
        <v>102</v>
      </c>
      <c r="H99" s="113">
        <v>242401</v>
      </c>
      <c r="I99" s="112" t="s">
        <v>37</v>
      </c>
      <c r="J99" s="112" t="s">
        <v>89</v>
      </c>
      <c r="K99" s="112" t="s">
        <v>88</v>
      </c>
      <c r="L99" s="113" t="s">
        <v>1360</v>
      </c>
      <c r="M99" s="111">
        <v>230102</v>
      </c>
      <c r="N99" s="111">
        <v>230102</v>
      </c>
      <c r="O99" s="112" t="s">
        <v>235</v>
      </c>
      <c r="P99" s="114" t="s">
        <v>1128</v>
      </c>
      <c r="Q99" s="112"/>
      <c r="R99" s="111"/>
      <c r="S99" s="112"/>
      <c r="T99" s="112"/>
      <c r="U99" s="112" t="s">
        <v>1368</v>
      </c>
    </row>
    <row r="100" spans="1:21">
      <c r="A100" s="111" t="s">
        <v>561</v>
      </c>
      <c r="B100" s="112" t="s">
        <v>562</v>
      </c>
      <c r="C100" s="112" t="s">
        <v>44</v>
      </c>
      <c r="D100" s="112">
        <v>2564</v>
      </c>
      <c r="E100" s="112" t="s">
        <v>133</v>
      </c>
      <c r="F100" s="113">
        <v>242431</v>
      </c>
      <c r="G100" s="113" t="s">
        <v>134</v>
      </c>
      <c r="H100" s="113">
        <v>242767</v>
      </c>
      <c r="I100" s="112" t="s">
        <v>37</v>
      </c>
      <c r="J100" s="112" t="s">
        <v>565</v>
      </c>
      <c r="K100" s="112" t="s">
        <v>564</v>
      </c>
      <c r="L100" s="113" t="s">
        <v>1360</v>
      </c>
      <c r="M100" s="111">
        <v>230102</v>
      </c>
      <c r="N100" s="111">
        <v>230102</v>
      </c>
      <c r="O100" s="112" t="s">
        <v>176</v>
      </c>
      <c r="P100" s="114" t="s">
        <v>1118</v>
      </c>
      <c r="Q100" s="112"/>
      <c r="R100" s="111"/>
      <c r="S100" s="112"/>
      <c r="T100" s="112"/>
      <c r="U100" s="112" t="s">
        <v>1369</v>
      </c>
    </row>
    <row r="101" spans="1:21">
      <c r="A101" s="111" t="s">
        <v>532</v>
      </c>
      <c r="B101" s="112" t="s">
        <v>533</v>
      </c>
      <c r="C101" s="112" t="s">
        <v>44</v>
      </c>
      <c r="D101" s="112">
        <v>2564</v>
      </c>
      <c r="E101" s="112" t="s">
        <v>133</v>
      </c>
      <c r="F101" s="113">
        <v>242431</v>
      </c>
      <c r="G101" s="113" t="s">
        <v>134</v>
      </c>
      <c r="H101" s="113">
        <v>242767</v>
      </c>
      <c r="I101" s="112" t="s">
        <v>37</v>
      </c>
      <c r="J101" s="112" t="s">
        <v>535</v>
      </c>
      <c r="K101" s="112" t="s">
        <v>111</v>
      </c>
      <c r="L101" s="113" t="s">
        <v>1360</v>
      </c>
      <c r="M101" s="111">
        <v>230102</v>
      </c>
      <c r="N101" s="111">
        <v>230102</v>
      </c>
      <c r="O101" s="112" t="s">
        <v>176</v>
      </c>
      <c r="P101" s="114" t="s">
        <v>1118</v>
      </c>
      <c r="Q101" s="112"/>
      <c r="R101" s="111"/>
      <c r="S101" s="112"/>
      <c r="T101" s="112"/>
      <c r="U101" s="112" t="s">
        <v>1370</v>
      </c>
    </row>
    <row r="102" spans="1:21">
      <c r="A102" s="111" t="s">
        <v>575</v>
      </c>
      <c r="B102" s="112" t="s">
        <v>576</v>
      </c>
      <c r="C102" s="112" t="s">
        <v>44</v>
      </c>
      <c r="D102" s="112">
        <v>2564</v>
      </c>
      <c r="E102" s="112" t="s">
        <v>133</v>
      </c>
      <c r="F102" s="113">
        <v>242431</v>
      </c>
      <c r="G102" s="113" t="s">
        <v>134</v>
      </c>
      <c r="H102" s="113">
        <v>242767</v>
      </c>
      <c r="I102" s="112" t="s">
        <v>37</v>
      </c>
      <c r="J102" s="112" t="s">
        <v>578</v>
      </c>
      <c r="K102" s="112" t="s">
        <v>148</v>
      </c>
      <c r="L102" s="113" t="s">
        <v>1360</v>
      </c>
      <c r="M102" s="111">
        <v>230102</v>
      </c>
      <c r="N102" s="111">
        <v>230102</v>
      </c>
      <c r="O102" s="112" t="s">
        <v>158</v>
      </c>
      <c r="P102" s="114" t="s">
        <v>1112</v>
      </c>
      <c r="Q102" s="112"/>
      <c r="R102" s="111"/>
      <c r="S102" s="112"/>
      <c r="T102" s="112"/>
      <c r="U102" s="112" t="s">
        <v>1371</v>
      </c>
    </row>
    <row r="103" spans="1:21">
      <c r="A103" s="111" t="s">
        <v>556</v>
      </c>
      <c r="B103" s="112" t="s">
        <v>557</v>
      </c>
      <c r="C103" s="112" t="s">
        <v>28</v>
      </c>
      <c r="D103" s="112">
        <v>2564</v>
      </c>
      <c r="E103" s="112" t="s">
        <v>133</v>
      </c>
      <c r="F103" s="113">
        <v>242431</v>
      </c>
      <c r="G103" s="113" t="s">
        <v>134</v>
      </c>
      <c r="H103" s="113">
        <v>242767</v>
      </c>
      <c r="I103" s="112" t="s">
        <v>37</v>
      </c>
      <c r="J103" s="112" t="s">
        <v>559</v>
      </c>
      <c r="K103" s="112" t="s">
        <v>502</v>
      </c>
      <c r="L103" s="113" t="s">
        <v>1360</v>
      </c>
      <c r="M103" s="111">
        <v>230102</v>
      </c>
      <c r="N103" s="111">
        <v>230102</v>
      </c>
      <c r="O103" s="112" t="s">
        <v>235</v>
      </c>
      <c r="P103" s="114" t="s">
        <v>1128</v>
      </c>
      <c r="Q103" s="112"/>
      <c r="R103" s="111"/>
      <c r="S103" s="112"/>
      <c r="T103" s="112"/>
      <c r="U103" s="112" t="s">
        <v>1372</v>
      </c>
    </row>
    <row r="104" spans="1:21">
      <c r="A104" s="111" t="s">
        <v>749</v>
      </c>
      <c r="B104" s="112" t="s">
        <v>750</v>
      </c>
      <c r="C104" s="112" t="s">
        <v>44</v>
      </c>
      <c r="D104" s="112">
        <v>2564</v>
      </c>
      <c r="E104" s="112" t="s">
        <v>133</v>
      </c>
      <c r="F104" s="113">
        <v>242431</v>
      </c>
      <c r="G104" s="113" t="s">
        <v>752</v>
      </c>
      <c r="H104" s="113">
        <v>242736</v>
      </c>
      <c r="I104" s="112" t="s">
        <v>37</v>
      </c>
      <c r="J104" s="112" t="s">
        <v>754</v>
      </c>
      <c r="K104" s="112" t="s">
        <v>753</v>
      </c>
      <c r="L104" s="113" t="s">
        <v>1360</v>
      </c>
      <c r="M104" s="111">
        <v>230102</v>
      </c>
      <c r="N104" s="111">
        <v>230102</v>
      </c>
      <c r="O104" s="112" t="s">
        <v>158</v>
      </c>
      <c r="P104" s="114" t="s">
        <v>1112</v>
      </c>
      <c r="Q104" s="112"/>
      <c r="R104" s="111"/>
      <c r="S104" s="112"/>
      <c r="T104" s="112"/>
      <c r="U104" s="112" t="s">
        <v>1373</v>
      </c>
    </row>
    <row r="105" spans="1:21">
      <c r="A105" s="111" t="s">
        <v>582</v>
      </c>
      <c r="B105" s="112" t="s">
        <v>583</v>
      </c>
      <c r="C105" s="112" t="s">
        <v>44</v>
      </c>
      <c r="D105" s="112">
        <v>2564</v>
      </c>
      <c r="E105" s="112" t="s">
        <v>133</v>
      </c>
      <c r="F105" s="113">
        <v>242431</v>
      </c>
      <c r="G105" s="113" t="s">
        <v>134</v>
      </c>
      <c r="H105" s="113">
        <v>242767</v>
      </c>
      <c r="I105" s="112" t="s">
        <v>37</v>
      </c>
      <c r="J105" s="112" t="s">
        <v>929</v>
      </c>
      <c r="K105" s="112" t="s">
        <v>301</v>
      </c>
      <c r="L105" s="113" t="s">
        <v>1360</v>
      </c>
      <c r="M105" s="111">
        <v>230102</v>
      </c>
      <c r="N105" s="111">
        <v>230102</v>
      </c>
      <c r="O105" s="112" t="s">
        <v>158</v>
      </c>
      <c r="P105" s="114" t="s">
        <v>1112</v>
      </c>
      <c r="Q105" s="112"/>
      <c r="R105" s="111"/>
      <c r="S105" s="112"/>
      <c r="T105" s="112"/>
      <c r="U105" s="112" t="s">
        <v>1374</v>
      </c>
    </row>
    <row r="106" spans="1:21">
      <c r="A106" s="111" t="s">
        <v>509</v>
      </c>
      <c r="B106" s="112" t="s">
        <v>510</v>
      </c>
      <c r="C106" s="112" t="s">
        <v>44</v>
      </c>
      <c r="D106" s="112">
        <v>2564</v>
      </c>
      <c r="E106" s="112" t="s">
        <v>133</v>
      </c>
      <c r="F106" s="113">
        <v>242431</v>
      </c>
      <c r="G106" s="113" t="s">
        <v>251</v>
      </c>
      <c r="H106" s="113">
        <v>244228</v>
      </c>
      <c r="I106" s="112" t="s">
        <v>37</v>
      </c>
      <c r="J106" s="112" t="s">
        <v>868</v>
      </c>
      <c r="K106" s="112" t="s">
        <v>512</v>
      </c>
      <c r="L106" s="113" t="s">
        <v>1360</v>
      </c>
      <c r="M106" s="111">
        <v>230102</v>
      </c>
      <c r="N106" s="111">
        <v>230102</v>
      </c>
      <c r="O106" s="112" t="s">
        <v>158</v>
      </c>
      <c r="P106" s="114" t="s">
        <v>1112</v>
      </c>
      <c r="Q106" s="112"/>
      <c r="R106" s="111"/>
      <c r="S106" s="112"/>
      <c r="T106" s="112"/>
      <c r="U106" s="112" t="s">
        <v>1375</v>
      </c>
    </row>
    <row r="107" spans="1:21">
      <c r="A107" s="111" t="s">
        <v>515</v>
      </c>
      <c r="B107" s="112" t="s">
        <v>516</v>
      </c>
      <c r="C107" s="112" t="s">
        <v>44</v>
      </c>
      <c r="D107" s="112">
        <v>2564</v>
      </c>
      <c r="E107" s="112" t="s">
        <v>133</v>
      </c>
      <c r="F107" s="113">
        <v>242431</v>
      </c>
      <c r="G107" s="113" t="s">
        <v>134</v>
      </c>
      <c r="H107" s="113">
        <v>242767</v>
      </c>
      <c r="I107" s="112" t="s">
        <v>37</v>
      </c>
      <c r="J107" s="112" t="s">
        <v>868</v>
      </c>
      <c r="K107" s="112" t="s">
        <v>518</v>
      </c>
      <c r="L107" s="113" t="s">
        <v>1360</v>
      </c>
      <c r="M107" s="111">
        <v>230102</v>
      </c>
      <c r="N107" s="111">
        <v>230102</v>
      </c>
      <c r="O107" s="112" t="s">
        <v>158</v>
      </c>
      <c r="P107" s="114" t="s">
        <v>1112</v>
      </c>
      <c r="Q107" s="112"/>
      <c r="R107" s="111"/>
      <c r="S107" s="112"/>
      <c r="T107" s="112"/>
      <c r="U107" s="112" t="s">
        <v>1376</v>
      </c>
    </row>
    <row r="108" spans="1:21">
      <c r="A108" s="111" t="s">
        <v>542</v>
      </c>
      <c r="B108" s="112" t="s">
        <v>543</v>
      </c>
      <c r="C108" s="112" t="s">
        <v>44</v>
      </c>
      <c r="D108" s="112">
        <v>2564</v>
      </c>
      <c r="E108" s="112" t="s">
        <v>545</v>
      </c>
      <c r="F108" s="113">
        <v>242554</v>
      </c>
      <c r="G108" s="113" t="s">
        <v>546</v>
      </c>
      <c r="H108" s="113">
        <v>242889</v>
      </c>
      <c r="I108" s="112" t="s">
        <v>37</v>
      </c>
      <c r="J108" s="112" t="s">
        <v>296</v>
      </c>
      <c r="K108" s="112" t="s">
        <v>547</v>
      </c>
      <c r="L108" s="113" t="s">
        <v>1360</v>
      </c>
      <c r="M108" s="111">
        <v>230102</v>
      </c>
      <c r="N108" s="111">
        <v>230102</v>
      </c>
      <c r="O108" s="112" t="s">
        <v>213</v>
      </c>
      <c r="P108" s="114" t="s">
        <v>1133</v>
      </c>
      <c r="Q108" s="112"/>
      <c r="R108" s="111"/>
      <c r="S108" s="112"/>
      <c r="T108" s="112"/>
      <c r="U108" s="112" t="s">
        <v>1377</v>
      </c>
    </row>
    <row r="109" spans="1:21">
      <c r="A109" s="111" t="s">
        <v>549</v>
      </c>
      <c r="B109" s="112" t="s">
        <v>550</v>
      </c>
      <c r="C109" s="112" t="s">
        <v>44</v>
      </c>
      <c r="D109" s="112">
        <v>2564</v>
      </c>
      <c r="E109" s="112" t="s">
        <v>133</v>
      </c>
      <c r="F109" s="113">
        <v>242431</v>
      </c>
      <c r="G109" s="113" t="s">
        <v>134</v>
      </c>
      <c r="H109" s="113">
        <v>242767</v>
      </c>
      <c r="I109" s="112" t="s">
        <v>37</v>
      </c>
      <c r="J109" s="112" t="s">
        <v>296</v>
      </c>
      <c r="K109" s="112" t="s">
        <v>552</v>
      </c>
      <c r="L109" s="113" t="s">
        <v>1360</v>
      </c>
      <c r="M109" s="111">
        <v>230102</v>
      </c>
      <c r="N109" s="111">
        <v>230102</v>
      </c>
      <c r="O109" s="112" t="s">
        <v>213</v>
      </c>
      <c r="P109" s="114" t="s">
        <v>1133</v>
      </c>
      <c r="Q109" s="112"/>
      <c r="R109" s="111"/>
      <c r="S109" s="112"/>
      <c r="T109" s="112"/>
      <c r="U109" s="112" t="s">
        <v>1378</v>
      </c>
    </row>
    <row r="110" spans="1:21">
      <c r="A110" s="111" t="s">
        <v>880</v>
      </c>
      <c r="B110" s="112" t="s">
        <v>881</v>
      </c>
      <c r="C110" s="112" t="s">
        <v>44</v>
      </c>
      <c r="D110" s="112">
        <v>2565</v>
      </c>
      <c r="E110" s="112" t="s">
        <v>154</v>
      </c>
      <c r="F110" s="113">
        <v>242797</v>
      </c>
      <c r="G110" s="113" t="s">
        <v>155</v>
      </c>
      <c r="H110" s="113">
        <v>243132</v>
      </c>
      <c r="I110" s="112" t="s">
        <v>37</v>
      </c>
      <c r="J110" s="112" t="s">
        <v>722</v>
      </c>
      <c r="K110" s="112" t="s">
        <v>122</v>
      </c>
      <c r="L110" s="113" t="s">
        <v>1379</v>
      </c>
      <c r="M110" s="111">
        <v>230102</v>
      </c>
      <c r="N110" s="111">
        <v>230102</v>
      </c>
      <c r="O110" s="112" t="s">
        <v>217</v>
      </c>
      <c r="P110" s="114" t="s">
        <v>1138</v>
      </c>
      <c r="Q110" s="112"/>
      <c r="R110" s="111"/>
      <c r="S110" s="112"/>
      <c r="T110" s="112"/>
      <c r="U110" s="112" t="s">
        <v>884</v>
      </c>
    </row>
    <row r="111" spans="1:21">
      <c r="A111" s="111" t="s">
        <v>774</v>
      </c>
      <c r="B111" s="112" t="s">
        <v>775</v>
      </c>
      <c r="C111" s="112" t="s">
        <v>44</v>
      </c>
      <c r="D111" s="112">
        <v>2565</v>
      </c>
      <c r="E111" s="112" t="s">
        <v>154</v>
      </c>
      <c r="F111" s="113">
        <v>242797</v>
      </c>
      <c r="G111" s="113" t="s">
        <v>155</v>
      </c>
      <c r="H111" s="113">
        <v>243132</v>
      </c>
      <c r="I111" s="112" t="s">
        <v>37</v>
      </c>
      <c r="J111" s="112" t="s">
        <v>855</v>
      </c>
      <c r="K111" s="112" t="s">
        <v>777</v>
      </c>
      <c r="L111" s="113" t="s">
        <v>1379</v>
      </c>
      <c r="M111" s="111">
        <v>230102</v>
      </c>
      <c r="N111" s="111">
        <v>230102</v>
      </c>
      <c r="O111" s="112" t="s">
        <v>235</v>
      </c>
      <c r="P111" s="114" t="s">
        <v>1128</v>
      </c>
      <c r="Q111" s="112"/>
      <c r="R111" s="111"/>
      <c r="S111" s="112"/>
      <c r="T111" s="112"/>
      <c r="U111" s="112" t="s">
        <v>858</v>
      </c>
    </row>
    <row r="112" spans="1:21">
      <c r="A112" s="111" t="s">
        <v>860</v>
      </c>
      <c r="B112" s="112" t="s">
        <v>861</v>
      </c>
      <c r="C112" s="112" t="s">
        <v>44</v>
      </c>
      <c r="D112" s="112">
        <v>2565</v>
      </c>
      <c r="E112" s="112" t="s">
        <v>154</v>
      </c>
      <c r="F112" s="113">
        <v>242797</v>
      </c>
      <c r="G112" s="113" t="s">
        <v>155</v>
      </c>
      <c r="H112" s="113">
        <v>243132</v>
      </c>
      <c r="I112" s="112" t="s">
        <v>37</v>
      </c>
      <c r="J112" s="112" t="s">
        <v>524</v>
      </c>
      <c r="K112" s="112" t="s">
        <v>863</v>
      </c>
      <c r="L112" s="113" t="s">
        <v>1379</v>
      </c>
      <c r="M112" s="111">
        <v>230102</v>
      </c>
      <c r="N112" s="111">
        <v>230102</v>
      </c>
      <c r="O112" s="112" t="s">
        <v>176</v>
      </c>
      <c r="P112" s="114" t="s">
        <v>1118</v>
      </c>
      <c r="Q112" s="112"/>
      <c r="R112" s="111"/>
      <c r="S112" s="112"/>
      <c r="T112" s="112"/>
      <c r="U112" s="112" t="s">
        <v>865</v>
      </c>
    </row>
    <row r="113" spans="1:21">
      <c r="A113" s="111" t="s">
        <v>778</v>
      </c>
      <c r="B113" s="112" t="s">
        <v>779</v>
      </c>
      <c r="C113" s="112" t="s">
        <v>44</v>
      </c>
      <c r="D113" s="112">
        <v>2565</v>
      </c>
      <c r="E113" s="112" t="s">
        <v>154</v>
      </c>
      <c r="F113" s="113">
        <v>242797</v>
      </c>
      <c r="G113" s="113" t="s">
        <v>155</v>
      </c>
      <c r="H113" s="113">
        <v>243132</v>
      </c>
      <c r="I113" s="112" t="s">
        <v>37</v>
      </c>
      <c r="J113" s="112" t="s">
        <v>524</v>
      </c>
      <c r="K113" s="112" t="s">
        <v>523</v>
      </c>
      <c r="L113" s="113" t="s">
        <v>1379</v>
      </c>
      <c r="M113" s="111">
        <v>230102</v>
      </c>
      <c r="N113" s="111">
        <v>230102</v>
      </c>
      <c r="O113" s="112" t="s">
        <v>176</v>
      </c>
      <c r="P113" s="114" t="s">
        <v>1118</v>
      </c>
      <c r="Q113" s="112"/>
      <c r="R113" s="111"/>
      <c r="S113" s="112"/>
      <c r="T113" s="112"/>
      <c r="U113" s="112" t="s">
        <v>867</v>
      </c>
    </row>
    <row r="114" spans="1:21">
      <c r="A114" s="111" t="s">
        <v>781</v>
      </c>
      <c r="B114" s="112" t="s">
        <v>510</v>
      </c>
      <c r="C114" s="112" t="s">
        <v>44</v>
      </c>
      <c r="D114" s="112">
        <v>2565</v>
      </c>
      <c r="E114" s="112" t="s">
        <v>154</v>
      </c>
      <c r="F114" s="113">
        <v>242797</v>
      </c>
      <c r="G114" s="113" t="s">
        <v>155</v>
      </c>
      <c r="H114" s="113">
        <v>243132</v>
      </c>
      <c r="I114" s="112" t="s">
        <v>37</v>
      </c>
      <c r="J114" s="112" t="s">
        <v>868</v>
      </c>
      <c r="K114" s="112" t="s">
        <v>512</v>
      </c>
      <c r="L114" s="113" t="s">
        <v>1379</v>
      </c>
      <c r="M114" s="111">
        <v>230102</v>
      </c>
      <c r="N114" s="111">
        <v>230102</v>
      </c>
      <c r="O114" s="112" t="s">
        <v>213</v>
      </c>
      <c r="P114" s="114" t="s">
        <v>1133</v>
      </c>
      <c r="Q114" s="112"/>
      <c r="R114" s="111"/>
      <c r="S114" s="112"/>
      <c r="T114" s="112"/>
      <c r="U114" s="112" t="s">
        <v>870</v>
      </c>
    </row>
    <row r="115" spans="1:21">
      <c r="A115" s="111" t="s">
        <v>783</v>
      </c>
      <c r="B115" s="112" t="s">
        <v>533</v>
      </c>
      <c r="C115" s="112" t="s">
        <v>44</v>
      </c>
      <c r="D115" s="112">
        <v>2565</v>
      </c>
      <c r="E115" s="112" t="s">
        <v>154</v>
      </c>
      <c r="F115" s="113">
        <v>242797</v>
      </c>
      <c r="G115" s="113" t="s">
        <v>155</v>
      </c>
      <c r="H115" s="113">
        <v>243132</v>
      </c>
      <c r="I115" s="112" t="s">
        <v>37</v>
      </c>
      <c r="J115" s="112" t="s">
        <v>535</v>
      </c>
      <c r="K115" s="112" t="s">
        <v>111</v>
      </c>
      <c r="L115" s="113" t="s">
        <v>1379</v>
      </c>
      <c r="M115" s="111">
        <v>230102</v>
      </c>
      <c r="N115" s="111">
        <v>230102</v>
      </c>
      <c r="O115" s="112" t="s">
        <v>176</v>
      </c>
      <c r="P115" s="114" t="s">
        <v>1118</v>
      </c>
      <c r="Q115" s="112"/>
      <c r="R115" s="111"/>
      <c r="S115" s="112"/>
      <c r="T115" s="112"/>
      <c r="U115" s="112" t="s">
        <v>872</v>
      </c>
    </row>
    <row r="116" spans="1:21">
      <c r="A116" s="111" t="s">
        <v>873</v>
      </c>
      <c r="B116" s="112" t="s">
        <v>874</v>
      </c>
      <c r="C116" s="112" t="s">
        <v>44</v>
      </c>
      <c r="D116" s="112">
        <v>2565</v>
      </c>
      <c r="E116" s="112" t="s">
        <v>876</v>
      </c>
      <c r="F116" s="113">
        <v>242828</v>
      </c>
      <c r="G116" s="113" t="s">
        <v>155</v>
      </c>
      <c r="H116" s="113">
        <v>243132</v>
      </c>
      <c r="I116" s="112" t="s">
        <v>37</v>
      </c>
      <c r="J116" s="112" t="s">
        <v>565</v>
      </c>
      <c r="K116" s="112" t="s">
        <v>564</v>
      </c>
      <c r="L116" s="113" t="s">
        <v>1379</v>
      </c>
      <c r="M116" s="111">
        <v>230102</v>
      </c>
      <c r="N116" s="111">
        <v>230102</v>
      </c>
      <c r="O116" s="112" t="s">
        <v>158</v>
      </c>
      <c r="P116" s="114" t="s">
        <v>1112</v>
      </c>
      <c r="Q116" s="112"/>
      <c r="R116" s="111"/>
      <c r="S116" s="112"/>
      <c r="T116" s="112"/>
      <c r="U116" s="112" t="s">
        <v>878</v>
      </c>
    </row>
    <row r="117" spans="1:21">
      <c r="A117" s="111" t="s">
        <v>761</v>
      </c>
      <c r="B117" s="112" t="s">
        <v>762</v>
      </c>
      <c r="C117" s="112" t="s">
        <v>44</v>
      </c>
      <c r="D117" s="112">
        <v>2565</v>
      </c>
      <c r="E117" s="112" t="s">
        <v>154</v>
      </c>
      <c r="F117" s="113">
        <v>242797</v>
      </c>
      <c r="G117" s="113" t="s">
        <v>155</v>
      </c>
      <c r="H117" s="113">
        <v>243132</v>
      </c>
      <c r="I117" s="112" t="s">
        <v>37</v>
      </c>
      <c r="J117" s="112" t="s">
        <v>524</v>
      </c>
      <c r="K117" s="112" t="s">
        <v>764</v>
      </c>
      <c r="L117" s="113" t="s">
        <v>1379</v>
      </c>
      <c r="M117" s="111">
        <v>230102</v>
      </c>
      <c r="N117" s="111">
        <v>230102</v>
      </c>
      <c r="O117" s="112" t="s">
        <v>176</v>
      </c>
      <c r="P117" s="114" t="s">
        <v>1118</v>
      </c>
      <c r="Q117" s="112"/>
      <c r="R117" s="111"/>
      <c r="S117" s="112"/>
      <c r="T117" s="112"/>
      <c r="U117" s="112" t="s">
        <v>840</v>
      </c>
    </row>
    <row r="118" spans="1:21">
      <c r="A118" s="111" t="s">
        <v>849</v>
      </c>
      <c r="B118" s="112" t="s">
        <v>850</v>
      </c>
      <c r="C118" s="112" t="s">
        <v>44</v>
      </c>
      <c r="D118" s="112">
        <v>2565</v>
      </c>
      <c r="E118" s="112" t="s">
        <v>154</v>
      </c>
      <c r="F118" s="113">
        <v>242797</v>
      </c>
      <c r="G118" s="113" t="s">
        <v>155</v>
      </c>
      <c r="H118" s="113">
        <v>243132</v>
      </c>
      <c r="I118" s="112" t="s">
        <v>37</v>
      </c>
      <c r="J118" s="112" t="s">
        <v>89</v>
      </c>
      <c r="K118" s="112" t="s">
        <v>88</v>
      </c>
      <c r="L118" s="113" t="s">
        <v>1379</v>
      </c>
      <c r="M118" s="111">
        <v>230102</v>
      </c>
      <c r="N118" s="111">
        <v>230102</v>
      </c>
      <c r="O118" s="112" t="s">
        <v>158</v>
      </c>
      <c r="P118" s="114" t="s">
        <v>1112</v>
      </c>
      <c r="Q118" s="112"/>
      <c r="R118" s="111"/>
      <c r="S118" s="112"/>
      <c r="T118" s="112"/>
      <c r="U118" s="112" t="s">
        <v>854</v>
      </c>
    </row>
    <row r="119" spans="1:21">
      <c r="A119" s="111" t="s">
        <v>765</v>
      </c>
      <c r="B119" s="112" t="s">
        <v>766</v>
      </c>
      <c r="C119" s="112" t="s">
        <v>44</v>
      </c>
      <c r="D119" s="112">
        <v>2565</v>
      </c>
      <c r="E119" s="112" t="s">
        <v>154</v>
      </c>
      <c r="F119" s="113">
        <v>242797</v>
      </c>
      <c r="G119" s="113" t="s">
        <v>155</v>
      </c>
      <c r="H119" s="113">
        <v>243132</v>
      </c>
      <c r="I119" s="112" t="s">
        <v>37</v>
      </c>
      <c r="J119" s="112" t="s">
        <v>149</v>
      </c>
      <c r="K119" s="112" t="s">
        <v>507</v>
      </c>
      <c r="L119" s="113" t="s">
        <v>1379</v>
      </c>
      <c r="M119" s="111">
        <v>230102</v>
      </c>
      <c r="N119" s="111">
        <v>230102</v>
      </c>
      <c r="O119" s="112" t="s">
        <v>213</v>
      </c>
      <c r="P119" s="114" t="s">
        <v>1133</v>
      </c>
      <c r="Q119" s="112"/>
      <c r="R119" s="111"/>
      <c r="S119" s="112"/>
      <c r="T119" s="112"/>
      <c r="U119" s="112" t="s">
        <v>842</v>
      </c>
    </row>
    <row r="120" spans="1:21">
      <c r="A120" s="111" t="s">
        <v>768</v>
      </c>
      <c r="B120" s="112" t="s">
        <v>277</v>
      </c>
      <c r="C120" s="112" t="s">
        <v>44</v>
      </c>
      <c r="D120" s="112">
        <v>2565</v>
      </c>
      <c r="E120" s="112" t="s">
        <v>154</v>
      </c>
      <c r="F120" s="113">
        <v>242797</v>
      </c>
      <c r="G120" s="113" t="s">
        <v>155</v>
      </c>
      <c r="H120" s="113">
        <v>243132</v>
      </c>
      <c r="I120" s="112" t="s">
        <v>37</v>
      </c>
      <c r="J120" s="112" t="s">
        <v>149</v>
      </c>
      <c r="K120" s="112" t="s">
        <v>502</v>
      </c>
      <c r="L120" s="113" t="s">
        <v>1379</v>
      </c>
      <c r="M120" s="111">
        <v>230102</v>
      </c>
      <c r="N120" s="111">
        <v>230102</v>
      </c>
      <c r="O120" s="112" t="s">
        <v>217</v>
      </c>
      <c r="P120" s="114" t="s">
        <v>1138</v>
      </c>
      <c r="Q120" s="112"/>
      <c r="R120" s="111"/>
      <c r="S120" s="112"/>
      <c r="T120" s="112"/>
      <c r="U120" s="112" t="s">
        <v>845</v>
      </c>
    </row>
    <row r="121" spans="1:21">
      <c r="A121" s="111" t="s">
        <v>755</v>
      </c>
      <c r="B121" s="112" t="s">
        <v>756</v>
      </c>
      <c r="C121" s="112" t="s">
        <v>44</v>
      </c>
      <c r="D121" s="112">
        <v>2565</v>
      </c>
      <c r="E121" s="112" t="s">
        <v>154</v>
      </c>
      <c r="F121" s="113">
        <v>242797</v>
      </c>
      <c r="G121" s="113" t="s">
        <v>155</v>
      </c>
      <c r="H121" s="113">
        <v>243132</v>
      </c>
      <c r="I121" s="112" t="s">
        <v>37</v>
      </c>
      <c r="J121" s="112" t="s">
        <v>362</v>
      </c>
      <c r="K121" s="112" t="s">
        <v>361</v>
      </c>
      <c r="L121" s="113" t="s">
        <v>1379</v>
      </c>
      <c r="M121" s="111">
        <v>230102</v>
      </c>
      <c r="N121" s="111">
        <v>230102</v>
      </c>
      <c r="O121" s="112" t="s">
        <v>213</v>
      </c>
      <c r="P121" s="114" t="s">
        <v>1133</v>
      </c>
      <c r="Q121" s="112"/>
      <c r="R121" s="111"/>
      <c r="S121" s="112"/>
      <c r="T121" s="112"/>
      <c r="U121" s="112" t="s">
        <v>835</v>
      </c>
    </row>
    <row r="122" spans="1:21">
      <c r="A122" s="111" t="s">
        <v>758</v>
      </c>
      <c r="B122" s="112" t="s">
        <v>572</v>
      </c>
      <c r="C122" s="112" t="s">
        <v>44</v>
      </c>
      <c r="D122" s="112">
        <v>2565</v>
      </c>
      <c r="E122" s="112" t="s">
        <v>154</v>
      </c>
      <c r="F122" s="113">
        <v>242797</v>
      </c>
      <c r="G122" s="113" t="s">
        <v>155</v>
      </c>
      <c r="H122" s="113">
        <v>243132</v>
      </c>
      <c r="I122" s="112" t="s">
        <v>37</v>
      </c>
      <c r="J122" s="112" t="s">
        <v>362</v>
      </c>
      <c r="K122" s="112" t="s">
        <v>361</v>
      </c>
      <c r="L122" s="113" t="s">
        <v>1379</v>
      </c>
      <c r="M122" s="111">
        <v>230102</v>
      </c>
      <c r="N122" s="111">
        <v>230102</v>
      </c>
      <c r="O122" s="112" t="s">
        <v>213</v>
      </c>
      <c r="P122" s="114" t="s">
        <v>1133</v>
      </c>
      <c r="Q122" s="112"/>
      <c r="R122" s="111"/>
      <c r="S122" s="112"/>
      <c r="T122" s="112"/>
      <c r="U122" s="112" t="s">
        <v>837</v>
      </c>
    </row>
    <row r="123" spans="1:21">
      <c r="A123" s="111" t="s">
        <v>770</v>
      </c>
      <c r="B123" s="112" t="s">
        <v>771</v>
      </c>
      <c r="C123" s="112" t="s">
        <v>44</v>
      </c>
      <c r="D123" s="112">
        <v>2565</v>
      </c>
      <c r="E123" s="112" t="s">
        <v>154</v>
      </c>
      <c r="F123" s="113">
        <v>242797</v>
      </c>
      <c r="G123" s="113" t="s">
        <v>155</v>
      </c>
      <c r="H123" s="113">
        <v>243132</v>
      </c>
      <c r="I123" s="112" t="s">
        <v>37</v>
      </c>
      <c r="J123" s="112" t="s">
        <v>524</v>
      </c>
      <c r="K123" s="112" t="s">
        <v>523</v>
      </c>
      <c r="L123" s="113" t="s">
        <v>1379</v>
      </c>
      <c r="M123" s="111">
        <v>230102</v>
      </c>
      <c r="N123" s="111">
        <v>230102</v>
      </c>
      <c r="O123" s="112" t="s">
        <v>200</v>
      </c>
      <c r="P123" s="114" t="s">
        <v>1124</v>
      </c>
      <c r="Q123" s="112"/>
      <c r="R123" s="111"/>
      <c r="S123" s="112"/>
      <c r="T123" s="112"/>
      <c r="U123" s="112" t="s">
        <v>848</v>
      </c>
    </row>
    <row r="124" spans="1:21">
      <c r="A124" s="111" t="s">
        <v>1004</v>
      </c>
      <c r="B124" s="112" t="s">
        <v>737</v>
      </c>
      <c r="C124" s="112" t="s">
        <v>44</v>
      </c>
      <c r="D124" s="112">
        <v>2566</v>
      </c>
      <c r="E124" s="112" t="s">
        <v>336</v>
      </c>
      <c r="F124" s="113">
        <v>243162</v>
      </c>
      <c r="G124" s="113" t="s">
        <v>347</v>
      </c>
      <c r="H124" s="113">
        <v>243526</v>
      </c>
      <c r="I124" s="112" t="s">
        <v>37</v>
      </c>
      <c r="J124" s="112" t="s">
        <v>958</v>
      </c>
      <c r="K124" s="112" t="s">
        <v>1005</v>
      </c>
      <c r="L124" s="112" t="s">
        <v>1380</v>
      </c>
      <c r="M124" s="112" t="s">
        <v>1222</v>
      </c>
      <c r="N124" s="111" t="s">
        <v>1223</v>
      </c>
      <c r="O124" s="111" t="s">
        <v>730</v>
      </c>
      <c r="P124" s="115" t="s">
        <v>1138</v>
      </c>
      <c r="Q124" s="112" t="s">
        <v>1222</v>
      </c>
      <c r="R124" s="112" t="s">
        <v>1223</v>
      </c>
      <c r="S124" s="112" t="s">
        <v>1381</v>
      </c>
      <c r="T124" s="112" t="s">
        <v>1382</v>
      </c>
      <c r="U124" s="112" t="s">
        <v>1383</v>
      </c>
    </row>
    <row r="125" spans="1:21">
      <c r="A125" s="111" t="s">
        <v>1120</v>
      </c>
      <c r="B125" s="112" t="s">
        <v>1121</v>
      </c>
      <c r="C125" s="112" t="s">
        <v>1122</v>
      </c>
      <c r="D125" s="112">
        <v>2567</v>
      </c>
      <c r="E125" s="112" t="s">
        <v>605</v>
      </c>
      <c r="F125" s="113">
        <v>243527</v>
      </c>
      <c r="G125" s="113" t="s">
        <v>167</v>
      </c>
      <c r="H125" s="113">
        <v>243891</v>
      </c>
      <c r="I125" s="112" t="s">
        <v>37</v>
      </c>
      <c r="J125" s="112" t="s">
        <v>128</v>
      </c>
      <c r="K125" s="112" t="s">
        <v>66</v>
      </c>
      <c r="L125" s="112" t="s">
        <v>1249</v>
      </c>
      <c r="M125" s="112" t="s">
        <v>1222</v>
      </c>
      <c r="N125" s="112" t="s">
        <v>1223</v>
      </c>
      <c r="O125" s="112" t="s">
        <v>1124</v>
      </c>
      <c r="P125" s="115" t="s">
        <v>1124</v>
      </c>
      <c r="Q125" s="112" t="s">
        <v>1222</v>
      </c>
      <c r="R125" s="112" t="s">
        <v>1223</v>
      </c>
      <c r="S125" s="112" t="s">
        <v>1133</v>
      </c>
      <c r="T125" s="112" t="s">
        <v>1133</v>
      </c>
      <c r="U125" s="112" t="s">
        <v>1384</v>
      </c>
    </row>
    <row r="126" spans="1:21">
      <c r="A126" s="111" t="s">
        <v>1004</v>
      </c>
      <c r="B126" s="112" t="s">
        <v>737</v>
      </c>
      <c r="C126" s="112" t="s">
        <v>44</v>
      </c>
      <c r="D126" s="112">
        <v>2566</v>
      </c>
      <c r="E126" s="112" t="s">
        <v>336</v>
      </c>
      <c r="F126" s="113">
        <v>243162</v>
      </c>
      <c r="G126" s="113" t="s">
        <v>347</v>
      </c>
      <c r="H126" s="113">
        <v>243526</v>
      </c>
      <c r="I126" s="112" t="s">
        <v>37</v>
      </c>
      <c r="J126" s="112" t="s">
        <v>958</v>
      </c>
      <c r="K126" s="112" t="s">
        <v>1005</v>
      </c>
      <c r="L126" s="112" t="s">
        <v>1380</v>
      </c>
      <c r="M126" s="112" t="s">
        <v>1222</v>
      </c>
      <c r="N126" s="111" t="s">
        <v>1223</v>
      </c>
      <c r="O126" s="111" t="s">
        <v>730</v>
      </c>
      <c r="P126" s="116" t="s">
        <v>1138</v>
      </c>
      <c r="Q126" s="112" t="s">
        <v>1385</v>
      </c>
      <c r="R126" s="112" t="s">
        <v>1386</v>
      </c>
      <c r="S126" s="112" t="s">
        <v>1387</v>
      </c>
      <c r="T126" s="112" t="s">
        <v>1388</v>
      </c>
      <c r="U126" s="112" t="s">
        <v>1383</v>
      </c>
    </row>
    <row r="127" spans="1:21">
      <c r="A127" s="111" t="s">
        <v>1043</v>
      </c>
      <c r="B127" s="112" t="s">
        <v>1044</v>
      </c>
      <c r="C127" s="112" t="s">
        <v>28</v>
      </c>
      <c r="D127" s="112">
        <v>2566</v>
      </c>
      <c r="E127" s="112" t="s">
        <v>1045</v>
      </c>
      <c r="F127" s="113">
        <v>243374</v>
      </c>
      <c r="G127" s="113" t="s">
        <v>1046</v>
      </c>
      <c r="H127" s="113">
        <v>243618</v>
      </c>
      <c r="I127" s="112" t="s">
        <v>37</v>
      </c>
      <c r="J127" s="112" t="s">
        <v>754</v>
      </c>
      <c r="K127" s="112" t="s">
        <v>1047</v>
      </c>
      <c r="L127" s="112" t="s">
        <v>1221</v>
      </c>
      <c r="M127" s="112" t="s">
        <v>1222</v>
      </c>
      <c r="N127" s="111" t="s">
        <v>1223</v>
      </c>
      <c r="O127" s="111" t="s">
        <v>647</v>
      </c>
      <c r="P127" s="116" t="s">
        <v>1138</v>
      </c>
      <c r="Q127" s="112" t="s">
        <v>1389</v>
      </c>
      <c r="R127" s="112" t="s">
        <v>1390</v>
      </c>
      <c r="S127" s="112" t="s">
        <v>1391</v>
      </c>
      <c r="T127" s="112" t="s">
        <v>1392</v>
      </c>
      <c r="U127" s="112" t="s">
        <v>1393</v>
      </c>
    </row>
    <row r="128" spans="1:21">
      <c r="A128" s="111" t="s">
        <v>567</v>
      </c>
      <c r="B128" s="112" t="s">
        <v>568</v>
      </c>
      <c r="C128" s="112" t="s">
        <v>28</v>
      </c>
      <c r="D128" s="112">
        <v>2564</v>
      </c>
      <c r="E128" s="112" t="s">
        <v>133</v>
      </c>
      <c r="F128" s="113">
        <v>242431</v>
      </c>
      <c r="G128" s="113" t="s">
        <v>134</v>
      </c>
      <c r="H128" s="113">
        <v>242767</v>
      </c>
      <c r="I128" s="112" t="s">
        <v>37</v>
      </c>
      <c r="J128" s="112" t="s">
        <v>565</v>
      </c>
      <c r="K128" s="112" t="s">
        <v>148</v>
      </c>
      <c r="L128" s="113" t="s">
        <v>1360</v>
      </c>
      <c r="M128" s="111">
        <v>230102</v>
      </c>
      <c r="N128" s="111">
        <v>230102</v>
      </c>
      <c r="O128" s="112" t="s">
        <v>158</v>
      </c>
      <c r="P128" s="116" t="s">
        <v>1112</v>
      </c>
      <c r="Q128" s="112" t="s">
        <v>1394</v>
      </c>
      <c r="R128" s="111">
        <v>80303</v>
      </c>
      <c r="S128" s="112" t="s">
        <v>1395</v>
      </c>
      <c r="T128" s="112" t="s">
        <v>1396</v>
      </c>
      <c r="U128" s="112" t="s">
        <v>1397</v>
      </c>
    </row>
    <row r="129" spans="1:21">
      <c r="A129" s="111" t="s">
        <v>1398</v>
      </c>
      <c r="B129" s="112" t="s">
        <v>1399</v>
      </c>
      <c r="C129" s="112" t="s">
        <v>1400</v>
      </c>
      <c r="D129" s="112">
        <v>2565</v>
      </c>
      <c r="E129" s="112" t="s">
        <v>1401</v>
      </c>
      <c r="F129" s="113">
        <v>242979</v>
      </c>
      <c r="G129" s="113" t="s">
        <v>155</v>
      </c>
      <c r="H129" s="113">
        <v>243132</v>
      </c>
      <c r="I129" s="112" t="s">
        <v>37</v>
      </c>
      <c r="J129" s="112" t="s">
        <v>1402</v>
      </c>
      <c r="K129" s="112" t="s">
        <v>1403</v>
      </c>
      <c r="L129" s="113" t="s">
        <v>1379</v>
      </c>
      <c r="M129" s="111">
        <v>150101</v>
      </c>
      <c r="N129" s="111">
        <v>150101</v>
      </c>
      <c r="O129" s="112" t="s">
        <v>1404</v>
      </c>
      <c r="P129" s="117" t="s">
        <v>1405</v>
      </c>
      <c r="Q129" s="111">
        <v>230102</v>
      </c>
      <c r="R129" s="111">
        <v>230102</v>
      </c>
      <c r="S129" s="112" t="s">
        <v>176</v>
      </c>
      <c r="T129" s="112" t="s">
        <v>1118</v>
      </c>
      <c r="U129" s="112" t="s">
        <v>1406</v>
      </c>
    </row>
    <row r="130" spans="1:21">
      <c r="A130" s="111" t="s">
        <v>1407</v>
      </c>
      <c r="B130" s="112" t="s">
        <v>1408</v>
      </c>
      <c r="C130" s="112" t="s">
        <v>1400</v>
      </c>
      <c r="D130" s="112">
        <v>2565</v>
      </c>
      <c r="E130" s="112" t="s">
        <v>1401</v>
      </c>
      <c r="F130" s="113">
        <v>242979</v>
      </c>
      <c r="G130" s="113" t="s">
        <v>155</v>
      </c>
      <c r="H130" s="113">
        <v>243132</v>
      </c>
      <c r="I130" s="112" t="s">
        <v>37</v>
      </c>
      <c r="J130" s="112" t="s">
        <v>1402</v>
      </c>
      <c r="K130" s="112" t="s">
        <v>1403</v>
      </c>
      <c r="L130" s="113" t="s">
        <v>1379</v>
      </c>
      <c r="M130" s="111">
        <v>150101</v>
      </c>
      <c r="N130" s="111">
        <v>150101</v>
      </c>
      <c r="O130" s="112" t="s">
        <v>1404</v>
      </c>
      <c r="P130" s="117" t="s">
        <v>1405</v>
      </c>
      <c r="Q130" s="111">
        <v>230102</v>
      </c>
      <c r="R130" s="111">
        <v>230102</v>
      </c>
      <c r="S130" s="112" t="s">
        <v>176</v>
      </c>
      <c r="T130" s="112" t="s">
        <v>1118</v>
      </c>
      <c r="U130" s="112" t="s">
        <v>1409</v>
      </c>
    </row>
    <row r="131" spans="1:21">
      <c r="A131" s="111" t="s">
        <v>1410</v>
      </c>
      <c r="B131" s="112" t="s">
        <v>1411</v>
      </c>
      <c r="C131" s="112" t="s">
        <v>1400</v>
      </c>
      <c r="D131" s="112">
        <v>2564</v>
      </c>
      <c r="E131" s="112" t="s">
        <v>133</v>
      </c>
      <c r="F131" s="113">
        <v>242431</v>
      </c>
      <c r="G131" s="113" t="s">
        <v>134</v>
      </c>
      <c r="H131" s="113">
        <v>242767</v>
      </c>
      <c r="I131" s="112" t="s">
        <v>37</v>
      </c>
      <c r="J131" s="112" t="s">
        <v>565</v>
      </c>
      <c r="K131" s="112" t="s">
        <v>1412</v>
      </c>
      <c r="L131" s="113" t="s">
        <v>1360</v>
      </c>
      <c r="M131" s="111">
        <v>160101</v>
      </c>
      <c r="N131" s="111">
        <v>160101</v>
      </c>
      <c r="O131" s="112" t="s">
        <v>1413</v>
      </c>
      <c r="P131" s="117" t="s">
        <v>1414</v>
      </c>
      <c r="Q131" s="111">
        <v>230102</v>
      </c>
      <c r="R131" s="111">
        <v>230102</v>
      </c>
      <c r="S131" s="112" t="s">
        <v>278</v>
      </c>
      <c r="T131" s="112" t="s">
        <v>1336</v>
      </c>
      <c r="U131" s="112" t="s">
        <v>1415</v>
      </c>
    </row>
    <row r="132" spans="1:21">
      <c r="A132" s="111" t="s">
        <v>1416</v>
      </c>
      <c r="B132" s="112" t="s">
        <v>1417</v>
      </c>
      <c r="C132" s="112" t="s">
        <v>1418</v>
      </c>
      <c r="D132" s="112">
        <v>2564</v>
      </c>
      <c r="E132" s="112" t="s">
        <v>133</v>
      </c>
      <c r="F132" s="113">
        <v>242431</v>
      </c>
      <c r="G132" s="113" t="s">
        <v>134</v>
      </c>
      <c r="H132" s="113">
        <v>242767</v>
      </c>
      <c r="I132" s="112" t="s">
        <v>37</v>
      </c>
      <c r="J132" s="112" t="s">
        <v>855</v>
      </c>
      <c r="K132" s="112" t="s">
        <v>1419</v>
      </c>
      <c r="L132" s="113" t="s">
        <v>1360</v>
      </c>
      <c r="M132" s="111">
        <v>230502</v>
      </c>
      <c r="N132" s="111">
        <v>230502</v>
      </c>
      <c r="O132" s="112" t="s">
        <v>1420</v>
      </c>
      <c r="P132" s="117" t="s">
        <v>1421</v>
      </c>
      <c r="Q132" s="111">
        <v>230102</v>
      </c>
      <c r="R132" s="111">
        <v>230102</v>
      </c>
      <c r="S132" s="112" t="s">
        <v>192</v>
      </c>
      <c r="T132" s="112" t="s">
        <v>1327</v>
      </c>
      <c r="U132" s="112" t="s">
        <v>1422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62"/>
  <sheetViews>
    <sheetView topLeftCell="J1" zoomScale="80" zoomScaleNormal="80" workbookViewId="0">
      <selection activeCell="J38" sqref="A38:IV62"/>
    </sheetView>
  </sheetViews>
  <sheetFormatPr defaultColWidth="8.7265625" defaultRowHeight="14.5"/>
  <cols>
    <col min="1" max="2" width="27" style="63" customWidth="1"/>
    <col min="3" max="4" width="54" style="63" customWidth="1"/>
    <col min="5" max="5" width="13.453125" style="63" customWidth="1"/>
    <col min="6" max="6" width="28.26953125" style="63" customWidth="1"/>
    <col min="7" max="7" width="27" style="63" customWidth="1"/>
    <col min="8" max="11" width="54" style="63" customWidth="1"/>
    <col min="12" max="12" width="13.453125" style="63" customWidth="1"/>
    <col min="13" max="13" width="16.1796875" style="63" customWidth="1"/>
    <col min="14" max="14" width="54" style="63" customWidth="1"/>
    <col min="15" max="16384" width="8.7265625" style="63"/>
  </cols>
  <sheetData>
    <row r="1" spans="1:14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4">
      <c r="A2" s="64" t="s">
        <v>2</v>
      </c>
      <c r="B2" s="64"/>
      <c r="C2" s="64" t="s">
        <v>3</v>
      </c>
      <c r="D2" s="64" t="s">
        <v>7</v>
      </c>
      <c r="E2" s="64" t="s">
        <v>791</v>
      </c>
      <c r="F2" s="64" t="s">
        <v>14</v>
      </c>
      <c r="G2" s="64" t="s">
        <v>15</v>
      </c>
      <c r="H2" s="64" t="s">
        <v>18</v>
      </c>
      <c r="I2" s="64" t="s">
        <v>19</v>
      </c>
      <c r="J2" s="64" t="s">
        <v>20</v>
      </c>
      <c r="K2" s="64" t="s">
        <v>21</v>
      </c>
      <c r="L2" s="64" t="s">
        <v>22</v>
      </c>
      <c r="M2" s="64" t="s">
        <v>23</v>
      </c>
      <c r="N2" s="64" t="s">
        <v>830</v>
      </c>
    </row>
    <row r="3" spans="1:14" hidden="1">
      <c r="A3" s="63" t="s">
        <v>586</v>
      </c>
      <c r="C3" s="63" t="s">
        <v>587</v>
      </c>
      <c r="D3" s="63" t="s">
        <v>28</v>
      </c>
      <c r="E3" s="65">
        <v>2566</v>
      </c>
      <c r="F3" s="63" t="s">
        <v>336</v>
      </c>
      <c r="G3" s="63" t="s">
        <v>347</v>
      </c>
      <c r="H3" s="63" t="s">
        <v>589</v>
      </c>
      <c r="I3" s="63" t="s">
        <v>590</v>
      </c>
      <c r="J3" s="63" t="s">
        <v>49</v>
      </c>
      <c r="K3" s="63" t="s">
        <v>591</v>
      </c>
      <c r="L3" s="63" t="s">
        <v>199</v>
      </c>
      <c r="M3" s="63" t="s">
        <v>833</v>
      </c>
      <c r="N3" s="63" t="s">
        <v>885</v>
      </c>
    </row>
    <row r="4" spans="1:14" hidden="1">
      <c r="A4" s="63" t="s">
        <v>595</v>
      </c>
      <c r="C4" s="63" t="s">
        <v>596</v>
      </c>
      <c r="D4" s="63" t="s">
        <v>44</v>
      </c>
      <c r="E4" s="65">
        <v>2566</v>
      </c>
      <c r="F4" s="63" t="s">
        <v>336</v>
      </c>
      <c r="G4" s="63" t="s">
        <v>347</v>
      </c>
      <c r="H4" s="63" t="s">
        <v>598</v>
      </c>
      <c r="I4" s="63" t="s">
        <v>887</v>
      </c>
      <c r="J4" s="63" t="s">
        <v>37</v>
      </c>
      <c r="K4" s="63" t="s">
        <v>591</v>
      </c>
      <c r="L4" s="63" t="s">
        <v>184</v>
      </c>
      <c r="M4" s="63" t="s">
        <v>888</v>
      </c>
      <c r="N4" s="63" t="s">
        <v>889</v>
      </c>
    </row>
    <row r="5" spans="1:14" hidden="1">
      <c r="A5" s="63" t="s">
        <v>602</v>
      </c>
      <c r="C5" s="63" t="s">
        <v>603</v>
      </c>
      <c r="D5" s="63" t="s">
        <v>44</v>
      </c>
      <c r="E5" s="65">
        <v>2566</v>
      </c>
      <c r="F5" s="63" t="s">
        <v>605</v>
      </c>
      <c r="G5" s="63" t="s">
        <v>251</v>
      </c>
      <c r="H5" s="63" t="s">
        <v>66</v>
      </c>
      <c r="I5" s="63" t="s">
        <v>89</v>
      </c>
      <c r="J5" s="63" t="s">
        <v>37</v>
      </c>
      <c r="K5" s="63" t="s">
        <v>591</v>
      </c>
      <c r="L5" s="63" t="s">
        <v>157</v>
      </c>
      <c r="M5" s="63" t="s">
        <v>891</v>
      </c>
      <c r="N5" s="63" t="s">
        <v>892</v>
      </c>
    </row>
    <row r="6" spans="1:14" hidden="1">
      <c r="A6" s="63" t="s">
        <v>608</v>
      </c>
      <c r="C6" s="63" t="s">
        <v>609</v>
      </c>
      <c r="D6" s="63" t="s">
        <v>44</v>
      </c>
      <c r="E6" s="65">
        <v>2566</v>
      </c>
      <c r="F6" s="63" t="s">
        <v>336</v>
      </c>
      <c r="G6" s="63" t="s">
        <v>347</v>
      </c>
      <c r="H6" s="63" t="s">
        <v>94</v>
      </c>
      <c r="I6" s="63" t="s">
        <v>89</v>
      </c>
      <c r="J6" s="63" t="s">
        <v>37</v>
      </c>
      <c r="K6" s="63" t="s">
        <v>591</v>
      </c>
      <c r="L6" s="63" t="s">
        <v>199</v>
      </c>
      <c r="M6" s="63" t="s">
        <v>833</v>
      </c>
      <c r="N6" s="63" t="s">
        <v>894</v>
      </c>
    </row>
    <row r="7" spans="1:14" hidden="1">
      <c r="A7" s="63" t="s">
        <v>611</v>
      </c>
      <c r="C7" s="63" t="s">
        <v>612</v>
      </c>
      <c r="D7" s="63" t="s">
        <v>44</v>
      </c>
      <c r="E7" s="65">
        <v>2566</v>
      </c>
      <c r="F7" s="63" t="s">
        <v>336</v>
      </c>
      <c r="G7" s="63" t="s">
        <v>251</v>
      </c>
      <c r="H7" s="63" t="s">
        <v>66</v>
      </c>
      <c r="I7" s="63" t="s">
        <v>89</v>
      </c>
      <c r="J7" s="63" t="s">
        <v>37</v>
      </c>
      <c r="K7" s="63" t="s">
        <v>591</v>
      </c>
      <c r="L7" s="63" t="s">
        <v>157</v>
      </c>
      <c r="M7" s="63" t="s">
        <v>896</v>
      </c>
      <c r="N7" s="63" t="s">
        <v>897</v>
      </c>
    </row>
    <row r="8" spans="1:14" hidden="1">
      <c r="A8" s="63" t="s">
        <v>615</v>
      </c>
      <c r="C8" s="63" t="s">
        <v>616</v>
      </c>
      <c r="D8" s="63" t="s">
        <v>28</v>
      </c>
      <c r="E8" s="65">
        <v>2566</v>
      </c>
      <c r="F8" s="63" t="s">
        <v>336</v>
      </c>
      <c r="G8" s="63" t="s">
        <v>347</v>
      </c>
      <c r="H8" s="63" t="s">
        <v>94</v>
      </c>
      <c r="I8" s="63" t="s">
        <v>89</v>
      </c>
      <c r="J8" s="63" t="s">
        <v>37</v>
      </c>
      <c r="K8" s="63" t="s">
        <v>591</v>
      </c>
      <c r="L8" s="63" t="s">
        <v>199</v>
      </c>
      <c r="M8" s="63" t="s">
        <v>833</v>
      </c>
      <c r="N8" s="63" t="s">
        <v>899</v>
      </c>
    </row>
    <row r="9" spans="1:14" hidden="1">
      <c r="A9" s="63" t="s">
        <v>618</v>
      </c>
      <c r="C9" s="63" t="s">
        <v>619</v>
      </c>
      <c r="D9" s="63" t="s">
        <v>44</v>
      </c>
      <c r="E9" s="65">
        <v>2566</v>
      </c>
      <c r="F9" s="63" t="s">
        <v>336</v>
      </c>
      <c r="G9" s="63" t="s">
        <v>347</v>
      </c>
      <c r="H9" s="63" t="s">
        <v>94</v>
      </c>
      <c r="I9" s="63" t="s">
        <v>89</v>
      </c>
      <c r="J9" s="63" t="s">
        <v>37</v>
      </c>
      <c r="K9" s="63" t="s">
        <v>591</v>
      </c>
      <c r="L9" s="63" t="s">
        <v>199</v>
      </c>
      <c r="M9" s="63" t="s">
        <v>833</v>
      </c>
      <c r="N9" s="63" t="s">
        <v>901</v>
      </c>
    </row>
    <row r="10" spans="1:14" hidden="1">
      <c r="A10" s="63" t="s">
        <v>621</v>
      </c>
      <c r="C10" s="63" t="s">
        <v>622</v>
      </c>
      <c r="D10" s="63" t="s">
        <v>44</v>
      </c>
      <c r="E10" s="65">
        <v>2566</v>
      </c>
      <c r="F10" s="63" t="s">
        <v>336</v>
      </c>
      <c r="G10" s="63" t="s">
        <v>347</v>
      </c>
      <c r="H10" s="63" t="s">
        <v>589</v>
      </c>
      <c r="I10" s="63" t="s">
        <v>590</v>
      </c>
      <c r="J10" s="63" t="s">
        <v>49</v>
      </c>
      <c r="K10" s="63" t="s">
        <v>591</v>
      </c>
      <c r="L10" s="63" t="s">
        <v>157</v>
      </c>
      <c r="M10" s="63" t="s">
        <v>852</v>
      </c>
      <c r="N10" s="63" t="s">
        <v>903</v>
      </c>
    </row>
    <row r="11" spans="1:14" hidden="1">
      <c r="A11" s="63" t="s">
        <v>625</v>
      </c>
      <c r="C11" s="63" t="s">
        <v>626</v>
      </c>
      <c r="D11" s="63" t="s">
        <v>44</v>
      </c>
      <c r="E11" s="65">
        <v>2566</v>
      </c>
      <c r="F11" s="63" t="s">
        <v>336</v>
      </c>
      <c r="G11" s="63" t="s">
        <v>347</v>
      </c>
      <c r="H11" s="63" t="s">
        <v>552</v>
      </c>
      <c r="I11" s="63" t="s">
        <v>296</v>
      </c>
      <c r="J11" s="63" t="s">
        <v>37</v>
      </c>
      <c r="K11" s="63" t="s">
        <v>591</v>
      </c>
      <c r="L11" s="63" t="s">
        <v>199</v>
      </c>
      <c r="M11" s="63" t="s">
        <v>846</v>
      </c>
      <c r="N11" s="63" t="s">
        <v>905</v>
      </c>
    </row>
    <row r="12" spans="1:14" hidden="1">
      <c r="A12" s="63" t="s">
        <v>629</v>
      </c>
      <c r="C12" s="63" t="s">
        <v>630</v>
      </c>
      <c r="D12" s="63" t="s">
        <v>44</v>
      </c>
      <c r="E12" s="65">
        <v>2566</v>
      </c>
      <c r="F12" s="63" t="s">
        <v>336</v>
      </c>
      <c r="G12" s="63" t="s">
        <v>347</v>
      </c>
      <c r="H12" s="63" t="s">
        <v>111</v>
      </c>
      <c r="I12" s="63" t="s">
        <v>149</v>
      </c>
      <c r="J12" s="63" t="s">
        <v>37</v>
      </c>
      <c r="K12" s="63" t="s">
        <v>591</v>
      </c>
      <c r="L12" s="63" t="s">
        <v>199</v>
      </c>
      <c r="M12" s="63" t="s">
        <v>833</v>
      </c>
      <c r="N12" s="63" t="s">
        <v>907</v>
      </c>
    </row>
    <row r="13" spans="1:14" hidden="1">
      <c r="A13" s="63" t="s">
        <v>632</v>
      </c>
      <c r="C13" s="63" t="s">
        <v>633</v>
      </c>
      <c r="D13" s="63" t="s">
        <v>44</v>
      </c>
      <c r="E13" s="65">
        <v>2566</v>
      </c>
      <c r="F13" s="63" t="s">
        <v>336</v>
      </c>
      <c r="G13" s="63" t="s">
        <v>251</v>
      </c>
      <c r="H13" s="63" t="s">
        <v>168</v>
      </c>
      <c r="I13" s="63" t="s">
        <v>169</v>
      </c>
      <c r="J13" s="63" t="s">
        <v>170</v>
      </c>
      <c r="K13" s="63" t="s">
        <v>591</v>
      </c>
      <c r="L13" s="63" t="s">
        <v>227</v>
      </c>
      <c r="M13" s="63" t="s">
        <v>909</v>
      </c>
      <c r="N13" s="63" t="s">
        <v>910</v>
      </c>
    </row>
    <row r="14" spans="1:14" hidden="1">
      <c r="A14" s="63" t="s">
        <v>638</v>
      </c>
      <c r="C14" s="63" t="s">
        <v>639</v>
      </c>
      <c r="D14" s="63" t="s">
        <v>44</v>
      </c>
      <c r="E14" s="65">
        <v>2566</v>
      </c>
      <c r="F14" s="63" t="s">
        <v>336</v>
      </c>
      <c r="G14" s="63" t="s">
        <v>347</v>
      </c>
      <c r="H14" s="63" t="s">
        <v>641</v>
      </c>
      <c r="I14" s="63" t="s">
        <v>642</v>
      </c>
      <c r="J14" s="63" t="s">
        <v>37</v>
      </c>
      <c r="K14" s="63" t="s">
        <v>591</v>
      </c>
      <c r="L14" s="63" t="s">
        <v>227</v>
      </c>
      <c r="M14" s="63" t="s">
        <v>912</v>
      </c>
      <c r="N14" s="63" t="s">
        <v>913</v>
      </c>
    </row>
    <row r="15" spans="1:14" hidden="1">
      <c r="A15" s="63" t="s">
        <v>644</v>
      </c>
      <c r="C15" s="63" t="s">
        <v>645</v>
      </c>
      <c r="D15" s="63" t="s">
        <v>28</v>
      </c>
      <c r="E15" s="65">
        <v>2566</v>
      </c>
      <c r="F15" s="63" t="s">
        <v>336</v>
      </c>
      <c r="G15" s="63" t="s">
        <v>347</v>
      </c>
      <c r="H15" s="63" t="s">
        <v>552</v>
      </c>
      <c r="I15" s="63" t="s">
        <v>296</v>
      </c>
      <c r="J15" s="63" t="s">
        <v>37</v>
      </c>
      <c r="K15" s="63" t="s">
        <v>591</v>
      </c>
      <c r="L15" s="63" t="s">
        <v>199</v>
      </c>
      <c r="M15" s="63" t="s">
        <v>843</v>
      </c>
      <c r="N15" s="63" t="s">
        <v>915</v>
      </c>
    </row>
    <row r="16" spans="1:14" hidden="1">
      <c r="A16" s="63" t="s">
        <v>649</v>
      </c>
      <c r="C16" s="63" t="s">
        <v>650</v>
      </c>
      <c r="D16" s="63" t="s">
        <v>44</v>
      </c>
      <c r="E16" s="65">
        <v>2566</v>
      </c>
      <c r="F16" s="63" t="s">
        <v>336</v>
      </c>
      <c r="G16" s="63" t="s">
        <v>347</v>
      </c>
      <c r="H16" s="63" t="s">
        <v>652</v>
      </c>
      <c r="I16" s="63" t="s">
        <v>887</v>
      </c>
      <c r="J16" s="63" t="s">
        <v>37</v>
      </c>
      <c r="K16" s="63" t="s">
        <v>591</v>
      </c>
      <c r="L16" s="63" t="s">
        <v>199</v>
      </c>
      <c r="M16" s="63" t="s">
        <v>843</v>
      </c>
      <c r="N16" s="63" t="s">
        <v>917</v>
      </c>
    </row>
    <row r="17" spans="1:14" hidden="1">
      <c r="A17" s="63" t="s">
        <v>653</v>
      </c>
      <c r="C17" s="63" t="s">
        <v>654</v>
      </c>
      <c r="D17" s="63" t="s">
        <v>44</v>
      </c>
      <c r="E17" s="65">
        <v>2566</v>
      </c>
      <c r="F17" s="63" t="s">
        <v>336</v>
      </c>
      <c r="G17" s="63" t="s">
        <v>347</v>
      </c>
      <c r="H17" s="63" t="s">
        <v>283</v>
      </c>
      <c r="I17" s="63" t="s">
        <v>462</v>
      </c>
      <c r="J17" s="63" t="s">
        <v>37</v>
      </c>
      <c r="K17" s="63" t="s">
        <v>591</v>
      </c>
      <c r="L17" s="63" t="s">
        <v>157</v>
      </c>
      <c r="M17" s="63" t="s">
        <v>852</v>
      </c>
      <c r="N17" s="63" t="s">
        <v>919</v>
      </c>
    </row>
    <row r="18" spans="1:14" hidden="1">
      <c r="A18" s="63" t="s">
        <v>657</v>
      </c>
      <c r="C18" s="63" t="s">
        <v>658</v>
      </c>
      <c r="D18" s="63" t="s">
        <v>44</v>
      </c>
      <c r="E18" s="65">
        <v>2566</v>
      </c>
      <c r="F18" s="63" t="s">
        <v>336</v>
      </c>
      <c r="G18" s="63" t="s">
        <v>347</v>
      </c>
      <c r="H18" s="63" t="s">
        <v>660</v>
      </c>
      <c r="I18" s="63" t="s">
        <v>338</v>
      </c>
      <c r="J18" s="63" t="s">
        <v>37</v>
      </c>
      <c r="K18" s="63" t="s">
        <v>591</v>
      </c>
      <c r="L18" s="63" t="s">
        <v>199</v>
      </c>
      <c r="M18" s="63" t="s">
        <v>846</v>
      </c>
      <c r="N18" s="63" t="s">
        <v>921</v>
      </c>
    </row>
    <row r="19" spans="1:14" hidden="1">
      <c r="A19" s="63" t="s">
        <v>661</v>
      </c>
      <c r="C19" s="63" t="s">
        <v>662</v>
      </c>
      <c r="D19" s="63" t="s">
        <v>28</v>
      </c>
      <c r="E19" s="65">
        <v>2566</v>
      </c>
      <c r="F19" s="63" t="s">
        <v>336</v>
      </c>
      <c r="G19" s="63" t="s">
        <v>347</v>
      </c>
      <c r="H19" s="63" t="s">
        <v>660</v>
      </c>
      <c r="I19" s="63" t="s">
        <v>338</v>
      </c>
      <c r="J19" s="63" t="s">
        <v>37</v>
      </c>
      <c r="K19" s="63" t="s">
        <v>591</v>
      </c>
      <c r="L19" s="63" t="s">
        <v>199</v>
      </c>
      <c r="M19" s="63" t="s">
        <v>846</v>
      </c>
      <c r="N19" s="63" t="s">
        <v>923</v>
      </c>
    </row>
    <row r="20" spans="1:14" hidden="1">
      <c r="A20" s="63" t="s">
        <v>664</v>
      </c>
      <c r="C20" s="63" t="s">
        <v>665</v>
      </c>
      <c r="D20" s="63" t="s">
        <v>28</v>
      </c>
      <c r="E20" s="65">
        <v>2566</v>
      </c>
      <c r="F20" s="63" t="s">
        <v>336</v>
      </c>
      <c r="G20" s="63" t="s">
        <v>347</v>
      </c>
      <c r="H20" s="63" t="s">
        <v>660</v>
      </c>
      <c r="I20" s="63" t="s">
        <v>338</v>
      </c>
      <c r="J20" s="63" t="s">
        <v>37</v>
      </c>
      <c r="K20" s="63" t="s">
        <v>591</v>
      </c>
      <c r="L20" s="63" t="s">
        <v>199</v>
      </c>
      <c r="M20" s="63" t="s">
        <v>846</v>
      </c>
      <c r="N20" s="63" t="s">
        <v>925</v>
      </c>
    </row>
    <row r="21" spans="1:14" hidden="1">
      <c r="A21" s="63" t="s">
        <v>668</v>
      </c>
      <c r="C21" s="63" t="s">
        <v>669</v>
      </c>
      <c r="D21" s="63" t="s">
        <v>44</v>
      </c>
      <c r="E21" s="65">
        <v>2566</v>
      </c>
      <c r="F21" s="63" t="s">
        <v>336</v>
      </c>
      <c r="G21" s="63" t="s">
        <v>347</v>
      </c>
      <c r="H21" s="63" t="s">
        <v>122</v>
      </c>
      <c r="I21" s="63" t="s">
        <v>671</v>
      </c>
      <c r="J21" s="63" t="s">
        <v>37</v>
      </c>
      <c r="K21" s="63" t="s">
        <v>591</v>
      </c>
      <c r="L21" s="63" t="s">
        <v>157</v>
      </c>
      <c r="M21" s="63" t="s">
        <v>852</v>
      </c>
      <c r="N21" s="63" t="s">
        <v>927</v>
      </c>
    </row>
    <row r="22" spans="1:14" hidden="1">
      <c r="A22" s="63" t="s">
        <v>672</v>
      </c>
      <c r="C22" s="63" t="s">
        <v>673</v>
      </c>
      <c r="D22" s="63" t="s">
        <v>44</v>
      </c>
      <c r="E22" s="65">
        <v>2566</v>
      </c>
      <c r="F22" s="63" t="s">
        <v>336</v>
      </c>
      <c r="G22" s="63" t="s">
        <v>347</v>
      </c>
      <c r="H22" s="63" t="s">
        <v>301</v>
      </c>
      <c r="I22" s="63" t="s">
        <v>929</v>
      </c>
      <c r="J22" s="63" t="s">
        <v>37</v>
      </c>
      <c r="K22" s="63" t="s">
        <v>591</v>
      </c>
      <c r="L22" s="63" t="s">
        <v>157</v>
      </c>
      <c r="M22" s="63" t="s">
        <v>891</v>
      </c>
      <c r="N22" s="63" t="s">
        <v>930</v>
      </c>
    </row>
    <row r="23" spans="1:14" hidden="1">
      <c r="A23" s="63" t="s">
        <v>675</v>
      </c>
      <c r="C23" s="63" t="s">
        <v>676</v>
      </c>
      <c r="D23" s="63" t="s">
        <v>44</v>
      </c>
      <c r="E23" s="65">
        <v>2566</v>
      </c>
      <c r="F23" s="63" t="s">
        <v>336</v>
      </c>
      <c r="G23" s="63" t="s">
        <v>251</v>
      </c>
      <c r="H23" s="63" t="s">
        <v>301</v>
      </c>
      <c r="I23" s="63" t="s">
        <v>929</v>
      </c>
      <c r="J23" s="63" t="s">
        <v>37</v>
      </c>
      <c r="K23" s="63" t="s">
        <v>591</v>
      </c>
      <c r="L23" s="63" t="s">
        <v>157</v>
      </c>
      <c r="M23" s="63" t="s">
        <v>852</v>
      </c>
      <c r="N23" s="63" t="s">
        <v>932</v>
      </c>
    </row>
    <row r="24" spans="1:14" hidden="1">
      <c r="A24" s="63" t="s">
        <v>678</v>
      </c>
      <c r="C24" s="63" t="s">
        <v>679</v>
      </c>
      <c r="D24" s="63" t="s">
        <v>44</v>
      </c>
      <c r="E24" s="65">
        <v>2566</v>
      </c>
      <c r="F24" s="63" t="s">
        <v>336</v>
      </c>
      <c r="G24" s="63" t="s">
        <v>347</v>
      </c>
      <c r="H24" s="63" t="s">
        <v>47</v>
      </c>
      <c r="I24" s="63" t="s">
        <v>48</v>
      </c>
      <c r="J24" s="63" t="s">
        <v>49</v>
      </c>
      <c r="K24" s="63" t="s">
        <v>591</v>
      </c>
      <c r="L24" s="63" t="s">
        <v>175</v>
      </c>
      <c r="M24" s="63" t="s">
        <v>856</v>
      </c>
      <c r="N24" s="63" t="s">
        <v>934</v>
      </c>
    </row>
    <row r="25" spans="1:14" hidden="1">
      <c r="A25" s="63" t="s">
        <v>683</v>
      </c>
      <c r="C25" s="63" t="s">
        <v>684</v>
      </c>
      <c r="D25" s="63" t="s">
        <v>44</v>
      </c>
      <c r="E25" s="65">
        <v>2566</v>
      </c>
      <c r="F25" s="63" t="s">
        <v>336</v>
      </c>
      <c r="G25" s="63" t="s">
        <v>347</v>
      </c>
      <c r="H25" s="63" t="s">
        <v>301</v>
      </c>
      <c r="I25" s="63" t="s">
        <v>929</v>
      </c>
      <c r="J25" s="63" t="s">
        <v>37</v>
      </c>
      <c r="K25" s="63" t="s">
        <v>591</v>
      </c>
      <c r="L25" s="63" t="s">
        <v>157</v>
      </c>
      <c r="M25" s="63" t="s">
        <v>891</v>
      </c>
      <c r="N25" s="63" t="s">
        <v>936</v>
      </c>
    </row>
    <row r="26" spans="1:14" hidden="1">
      <c r="A26" s="63" t="s">
        <v>686</v>
      </c>
      <c r="C26" s="63" t="s">
        <v>687</v>
      </c>
      <c r="D26" s="63" t="s">
        <v>44</v>
      </c>
      <c r="E26" s="65">
        <v>2566</v>
      </c>
      <c r="F26" s="63" t="s">
        <v>336</v>
      </c>
      <c r="G26" s="63" t="s">
        <v>347</v>
      </c>
      <c r="H26" s="63" t="s">
        <v>301</v>
      </c>
      <c r="I26" s="63" t="s">
        <v>929</v>
      </c>
      <c r="J26" s="63" t="s">
        <v>37</v>
      </c>
      <c r="K26" s="63" t="s">
        <v>591</v>
      </c>
      <c r="L26" s="63" t="s">
        <v>157</v>
      </c>
      <c r="M26" s="63" t="s">
        <v>891</v>
      </c>
      <c r="N26" s="63" t="s">
        <v>938</v>
      </c>
    </row>
    <row r="27" spans="1:14" hidden="1">
      <c r="A27" s="63" t="s">
        <v>689</v>
      </c>
      <c r="C27" s="63" t="s">
        <v>690</v>
      </c>
      <c r="D27" s="63" t="s">
        <v>44</v>
      </c>
      <c r="E27" s="65">
        <v>2566</v>
      </c>
      <c r="F27" s="63" t="s">
        <v>336</v>
      </c>
      <c r="G27" s="63" t="s">
        <v>347</v>
      </c>
      <c r="H27" s="63" t="s">
        <v>301</v>
      </c>
      <c r="I27" s="63" t="s">
        <v>929</v>
      </c>
      <c r="J27" s="63" t="s">
        <v>37</v>
      </c>
      <c r="K27" s="63" t="s">
        <v>591</v>
      </c>
      <c r="L27" s="63" t="s">
        <v>157</v>
      </c>
      <c r="M27" s="63" t="s">
        <v>852</v>
      </c>
      <c r="N27" s="63" t="s">
        <v>940</v>
      </c>
    </row>
    <row r="28" spans="1:14" hidden="1">
      <c r="A28" s="63" t="s">
        <v>692</v>
      </c>
      <c r="C28" s="63" t="s">
        <v>693</v>
      </c>
      <c r="D28" s="63" t="s">
        <v>44</v>
      </c>
      <c r="E28" s="65">
        <v>2566</v>
      </c>
      <c r="F28" s="63" t="s">
        <v>336</v>
      </c>
      <c r="G28" s="63" t="s">
        <v>347</v>
      </c>
      <c r="H28" s="63" t="s">
        <v>122</v>
      </c>
      <c r="I28" s="63" t="s">
        <v>156</v>
      </c>
      <c r="J28" s="63" t="s">
        <v>37</v>
      </c>
      <c r="K28" s="63" t="s">
        <v>591</v>
      </c>
      <c r="L28" s="63" t="s">
        <v>157</v>
      </c>
      <c r="M28" s="63" t="s">
        <v>852</v>
      </c>
      <c r="N28" s="63" t="s">
        <v>942</v>
      </c>
    </row>
    <row r="29" spans="1:14" hidden="1">
      <c r="A29" s="63" t="s">
        <v>695</v>
      </c>
      <c r="C29" s="63" t="s">
        <v>696</v>
      </c>
      <c r="D29" s="63" t="s">
        <v>44</v>
      </c>
      <c r="E29" s="65">
        <v>2566</v>
      </c>
      <c r="F29" s="63" t="s">
        <v>336</v>
      </c>
      <c r="G29" s="63" t="s">
        <v>347</v>
      </c>
      <c r="H29" s="63" t="s">
        <v>390</v>
      </c>
      <c r="I29" s="63" t="s">
        <v>391</v>
      </c>
      <c r="J29" s="63" t="s">
        <v>37</v>
      </c>
      <c r="K29" s="63" t="s">
        <v>591</v>
      </c>
      <c r="L29" s="63" t="s">
        <v>199</v>
      </c>
      <c r="M29" s="63" t="s">
        <v>846</v>
      </c>
      <c r="N29" s="63" t="s">
        <v>944</v>
      </c>
    </row>
    <row r="30" spans="1:14" hidden="1">
      <c r="A30" s="63" t="s">
        <v>698</v>
      </c>
      <c r="C30" s="63" t="s">
        <v>699</v>
      </c>
      <c r="D30" s="63" t="s">
        <v>44</v>
      </c>
      <c r="E30" s="65">
        <v>2566</v>
      </c>
      <c r="F30" s="63" t="s">
        <v>336</v>
      </c>
      <c r="G30" s="63" t="s">
        <v>347</v>
      </c>
      <c r="H30" s="63" t="s">
        <v>390</v>
      </c>
      <c r="I30" s="63" t="s">
        <v>391</v>
      </c>
      <c r="J30" s="63" t="s">
        <v>37</v>
      </c>
      <c r="K30" s="63" t="s">
        <v>591</v>
      </c>
      <c r="L30" s="63" t="s">
        <v>199</v>
      </c>
      <c r="M30" s="63" t="s">
        <v>833</v>
      </c>
      <c r="N30" s="63" t="s">
        <v>946</v>
      </c>
    </row>
    <row r="31" spans="1:14" hidden="1">
      <c r="A31" s="63" t="s">
        <v>701</v>
      </c>
      <c r="C31" s="63" t="s">
        <v>702</v>
      </c>
      <c r="D31" s="63" t="s">
        <v>44</v>
      </c>
      <c r="E31" s="65">
        <v>2566</v>
      </c>
      <c r="F31" s="63" t="s">
        <v>336</v>
      </c>
      <c r="G31" s="63" t="s">
        <v>347</v>
      </c>
      <c r="H31" s="63" t="s">
        <v>390</v>
      </c>
      <c r="I31" s="63" t="s">
        <v>391</v>
      </c>
      <c r="J31" s="63" t="s">
        <v>37</v>
      </c>
      <c r="K31" s="63" t="s">
        <v>591</v>
      </c>
      <c r="L31" s="63" t="s">
        <v>157</v>
      </c>
      <c r="M31" s="63" t="s">
        <v>891</v>
      </c>
      <c r="N31" s="63" t="s">
        <v>948</v>
      </c>
    </row>
    <row r="32" spans="1:14" hidden="1">
      <c r="A32" s="63" t="s">
        <v>704</v>
      </c>
      <c r="C32" s="63" t="s">
        <v>705</v>
      </c>
      <c r="D32" s="63" t="s">
        <v>44</v>
      </c>
      <c r="E32" s="65">
        <v>2566</v>
      </c>
      <c r="F32" s="63" t="s">
        <v>336</v>
      </c>
      <c r="G32" s="63" t="s">
        <v>347</v>
      </c>
      <c r="H32" s="63" t="s">
        <v>390</v>
      </c>
      <c r="I32" s="63" t="s">
        <v>391</v>
      </c>
      <c r="J32" s="63" t="s">
        <v>37</v>
      </c>
      <c r="K32" s="63" t="s">
        <v>591</v>
      </c>
      <c r="L32" s="63" t="s">
        <v>157</v>
      </c>
      <c r="M32" s="63" t="s">
        <v>891</v>
      </c>
      <c r="N32" s="63" t="s">
        <v>950</v>
      </c>
    </row>
    <row r="33" spans="1:14" hidden="1">
      <c r="A33" s="63" t="s">
        <v>708</v>
      </c>
      <c r="C33" s="63" t="s">
        <v>709</v>
      </c>
      <c r="D33" s="63" t="s">
        <v>44</v>
      </c>
      <c r="E33" s="65">
        <v>2566</v>
      </c>
      <c r="F33" s="63" t="s">
        <v>336</v>
      </c>
      <c r="G33" s="63" t="s">
        <v>711</v>
      </c>
      <c r="H33" s="63" t="s">
        <v>712</v>
      </c>
      <c r="I33" s="63" t="s">
        <v>713</v>
      </c>
      <c r="J33" s="63" t="s">
        <v>37</v>
      </c>
      <c r="K33" s="63" t="s">
        <v>591</v>
      </c>
      <c r="L33" s="63" t="s">
        <v>157</v>
      </c>
      <c r="M33" s="63" t="s">
        <v>852</v>
      </c>
      <c r="N33" s="63" t="s">
        <v>952</v>
      </c>
    </row>
    <row r="34" spans="1:14" hidden="1">
      <c r="A34" s="63" t="s">
        <v>714</v>
      </c>
      <c r="C34" s="63" t="s">
        <v>715</v>
      </c>
      <c r="D34" s="63" t="s">
        <v>44</v>
      </c>
      <c r="E34" s="65">
        <v>2566</v>
      </c>
      <c r="F34" s="63" t="s">
        <v>336</v>
      </c>
      <c r="G34" s="63" t="s">
        <v>347</v>
      </c>
      <c r="H34" s="63" t="s">
        <v>547</v>
      </c>
      <c r="I34" s="63" t="s">
        <v>296</v>
      </c>
      <c r="J34" s="63" t="s">
        <v>37</v>
      </c>
      <c r="K34" s="63" t="s">
        <v>591</v>
      </c>
      <c r="L34" s="63" t="s">
        <v>199</v>
      </c>
      <c r="M34" s="63" t="s">
        <v>846</v>
      </c>
      <c r="N34" s="63" t="s">
        <v>954</v>
      </c>
    </row>
    <row r="35" spans="1:14" hidden="1">
      <c r="A35" s="63" t="s">
        <v>718</v>
      </c>
      <c r="C35" s="63" t="s">
        <v>719</v>
      </c>
      <c r="D35" s="63" t="s">
        <v>44</v>
      </c>
      <c r="E35" s="65">
        <v>2566</v>
      </c>
      <c r="F35" s="63" t="s">
        <v>336</v>
      </c>
      <c r="G35" s="63" t="s">
        <v>347</v>
      </c>
      <c r="H35" s="63" t="s">
        <v>721</v>
      </c>
      <c r="I35" s="63" t="s">
        <v>722</v>
      </c>
      <c r="J35" s="63" t="s">
        <v>37</v>
      </c>
      <c r="K35" s="63" t="s">
        <v>591</v>
      </c>
      <c r="L35" s="63" t="s">
        <v>175</v>
      </c>
      <c r="M35" s="63" t="s">
        <v>838</v>
      </c>
      <c r="N35" s="63" t="s">
        <v>956</v>
      </c>
    </row>
    <row r="36" spans="1:14" hidden="1">
      <c r="A36" s="63" t="s">
        <v>725</v>
      </c>
      <c r="C36" s="63" t="s">
        <v>726</v>
      </c>
      <c r="D36" s="63" t="s">
        <v>44</v>
      </c>
      <c r="E36" s="65">
        <v>2566</v>
      </c>
      <c r="F36" s="63" t="s">
        <v>336</v>
      </c>
      <c r="G36" s="63" t="s">
        <v>347</v>
      </c>
      <c r="H36" s="63" t="s">
        <v>728</v>
      </c>
      <c r="I36" s="63" t="s">
        <v>958</v>
      </c>
      <c r="J36" s="63" t="s">
        <v>37</v>
      </c>
      <c r="K36" s="63" t="s">
        <v>591</v>
      </c>
      <c r="L36" s="63" t="s">
        <v>227</v>
      </c>
      <c r="M36" s="63" t="s">
        <v>959</v>
      </c>
      <c r="N36" s="63" t="s">
        <v>960</v>
      </c>
    </row>
    <row r="37" spans="1:14" hidden="1">
      <c r="A37" s="63" t="s">
        <v>732</v>
      </c>
      <c r="C37" s="63" t="s">
        <v>733</v>
      </c>
      <c r="D37" s="63" t="s">
        <v>44</v>
      </c>
      <c r="E37" s="65">
        <v>2566</v>
      </c>
      <c r="F37" s="63" t="s">
        <v>336</v>
      </c>
      <c r="G37" s="63" t="s">
        <v>347</v>
      </c>
      <c r="H37" s="63" t="s">
        <v>122</v>
      </c>
      <c r="I37" s="63" t="s">
        <v>735</v>
      </c>
      <c r="J37" s="63" t="s">
        <v>37</v>
      </c>
      <c r="K37" s="63" t="s">
        <v>591</v>
      </c>
      <c r="L37" s="63" t="s">
        <v>199</v>
      </c>
      <c r="M37" s="63" t="s">
        <v>846</v>
      </c>
      <c r="N37" s="63" t="s">
        <v>962</v>
      </c>
    </row>
    <row r="38" spans="1:14">
      <c r="A38" s="63" t="s">
        <v>736</v>
      </c>
      <c r="C38" s="63" t="s">
        <v>737</v>
      </c>
      <c r="D38" s="63" t="s">
        <v>44</v>
      </c>
      <c r="E38" s="65">
        <v>2566</v>
      </c>
      <c r="F38" s="63" t="s">
        <v>336</v>
      </c>
      <c r="G38" s="63" t="s">
        <v>347</v>
      </c>
      <c r="H38" s="63" t="s">
        <v>728</v>
      </c>
      <c r="I38" s="63" t="s">
        <v>958</v>
      </c>
      <c r="J38" s="63" t="s">
        <v>37</v>
      </c>
      <c r="K38" s="63" t="s">
        <v>739</v>
      </c>
      <c r="L38" s="63" t="s">
        <v>227</v>
      </c>
      <c r="M38" s="63" t="s">
        <v>959</v>
      </c>
      <c r="N38" s="63" t="s">
        <v>964</v>
      </c>
    </row>
    <row r="39" spans="1:14" hidden="1">
      <c r="A39" s="63" t="s">
        <v>740</v>
      </c>
      <c r="C39" s="63" t="s">
        <v>741</v>
      </c>
      <c r="D39" s="63" t="s">
        <v>44</v>
      </c>
      <c r="E39" s="65">
        <v>2566</v>
      </c>
      <c r="F39" s="63" t="s">
        <v>336</v>
      </c>
      <c r="G39" s="63" t="s">
        <v>251</v>
      </c>
      <c r="H39" s="63" t="s">
        <v>712</v>
      </c>
      <c r="I39" s="63" t="s">
        <v>713</v>
      </c>
      <c r="J39" s="63" t="s">
        <v>37</v>
      </c>
      <c r="K39" s="63" t="s">
        <v>591</v>
      </c>
      <c r="L39" s="63" t="s">
        <v>199</v>
      </c>
      <c r="M39" s="63" t="s">
        <v>843</v>
      </c>
      <c r="N39" s="63" t="s">
        <v>966</v>
      </c>
    </row>
    <row r="40" spans="1:14" hidden="1">
      <c r="A40" s="63" t="s">
        <v>744</v>
      </c>
      <c r="C40" s="63" t="s">
        <v>745</v>
      </c>
      <c r="D40" s="63" t="s">
        <v>44</v>
      </c>
      <c r="E40" s="65">
        <v>2566</v>
      </c>
      <c r="F40" s="63" t="s">
        <v>336</v>
      </c>
      <c r="G40" s="63" t="s">
        <v>347</v>
      </c>
      <c r="H40" s="63" t="s">
        <v>78</v>
      </c>
      <c r="I40" s="63" t="s">
        <v>747</v>
      </c>
      <c r="J40" s="63" t="s">
        <v>37</v>
      </c>
      <c r="K40" s="63" t="s">
        <v>591</v>
      </c>
      <c r="L40" s="63" t="s">
        <v>175</v>
      </c>
      <c r="M40" s="63" t="s">
        <v>856</v>
      </c>
      <c r="N40" s="63" t="s">
        <v>968</v>
      </c>
    </row>
    <row r="41" spans="1:14">
      <c r="A41" s="63" t="s">
        <v>971</v>
      </c>
      <c r="C41" s="63" t="s">
        <v>972</v>
      </c>
      <c r="D41" s="63" t="s">
        <v>28</v>
      </c>
      <c r="E41" s="65">
        <v>2566</v>
      </c>
      <c r="F41" s="63" t="s">
        <v>336</v>
      </c>
      <c r="G41" s="63" t="s">
        <v>347</v>
      </c>
      <c r="H41" s="63" t="s">
        <v>973</v>
      </c>
      <c r="I41" s="63" t="s">
        <v>722</v>
      </c>
      <c r="J41" s="63" t="s">
        <v>37</v>
      </c>
      <c r="L41" s="63" t="s">
        <v>175</v>
      </c>
      <c r="M41" s="63" t="s">
        <v>856</v>
      </c>
      <c r="N41" s="63" t="s">
        <v>974</v>
      </c>
    </row>
    <row r="42" spans="1:14">
      <c r="A42" s="63" t="s">
        <v>975</v>
      </c>
      <c r="C42" s="63" t="s">
        <v>976</v>
      </c>
      <c r="D42" s="63" t="s">
        <v>44</v>
      </c>
      <c r="E42" s="65">
        <v>2566</v>
      </c>
      <c r="F42" s="63" t="s">
        <v>336</v>
      </c>
      <c r="G42" s="63" t="s">
        <v>347</v>
      </c>
      <c r="H42" s="63" t="s">
        <v>977</v>
      </c>
      <c r="I42" s="63" t="s">
        <v>978</v>
      </c>
      <c r="J42" s="63" t="s">
        <v>49</v>
      </c>
      <c r="L42" s="63" t="s">
        <v>199</v>
      </c>
      <c r="M42" s="63" t="s">
        <v>846</v>
      </c>
      <c r="N42" s="63" t="s">
        <v>979</v>
      </c>
    </row>
    <row r="43" spans="1:14">
      <c r="A43" s="63" t="s">
        <v>980</v>
      </c>
      <c r="C43" s="63" t="s">
        <v>981</v>
      </c>
      <c r="D43" s="63" t="s">
        <v>44</v>
      </c>
      <c r="E43" s="65">
        <v>2566</v>
      </c>
      <c r="F43" s="63" t="s">
        <v>336</v>
      </c>
      <c r="G43" s="63" t="s">
        <v>347</v>
      </c>
      <c r="H43" s="63" t="s">
        <v>135</v>
      </c>
      <c r="I43" s="63" t="s">
        <v>982</v>
      </c>
      <c r="J43" s="63" t="s">
        <v>37</v>
      </c>
      <c r="L43" s="63" t="s">
        <v>199</v>
      </c>
      <c r="M43" s="63" t="s">
        <v>833</v>
      </c>
      <c r="N43" s="63" t="s">
        <v>983</v>
      </c>
    </row>
    <row r="44" spans="1:14">
      <c r="A44" s="63" t="s">
        <v>984</v>
      </c>
      <c r="C44" s="63" t="s">
        <v>985</v>
      </c>
      <c r="D44" s="63" t="s">
        <v>44</v>
      </c>
      <c r="E44" s="65">
        <v>2566</v>
      </c>
      <c r="F44" s="63" t="s">
        <v>336</v>
      </c>
      <c r="G44" s="63" t="s">
        <v>347</v>
      </c>
      <c r="H44" s="63" t="s">
        <v>863</v>
      </c>
      <c r="I44" s="63" t="s">
        <v>524</v>
      </c>
      <c r="J44" s="63" t="s">
        <v>37</v>
      </c>
      <c r="L44" s="63" t="s">
        <v>157</v>
      </c>
      <c r="M44" s="63" t="s">
        <v>852</v>
      </c>
      <c r="N44" s="63" t="s">
        <v>986</v>
      </c>
    </row>
    <row r="45" spans="1:14">
      <c r="A45" s="63" t="s">
        <v>987</v>
      </c>
      <c r="C45" s="63" t="s">
        <v>988</v>
      </c>
      <c r="D45" s="63" t="s">
        <v>44</v>
      </c>
      <c r="E45" s="65">
        <v>2566</v>
      </c>
      <c r="F45" s="63" t="s">
        <v>336</v>
      </c>
      <c r="G45" s="63" t="s">
        <v>347</v>
      </c>
      <c r="H45" s="63" t="s">
        <v>989</v>
      </c>
      <c r="I45" s="63" t="s">
        <v>524</v>
      </c>
      <c r="J45" s="63" t="s">
        <v>37</v>
      </c>
      <c r="L45" s="63" t="s">
        <v>175</v>
      </c>
      <c r="M45" s="63" t="s">
        <v>856</v>
      </c>
      <c r="N45" s="63" t="s">
        <v>990</v>
      </c>
    </row>
    <row r="46" spans="1:14">
      <c r="A46" s="63" t="s">
        <v>991</v>
      </c>
      <c r="C46" s="63" t="s">
        <v>992</v>
      </c>
      <c r="D46" s="63" t="s">
        <v>44</v>
      </c>
      <c r="E46" s="65">
        <v>2566</v>
      </c>
      <c r="F46" s="63" t="s">
        <v>336</v>
      </c>
      <c r="G46" s="63" t="s">
        <v>347</v>
      </c>
      <c r="H46" s="63" t="s">
        <v>764</v>
      </c>
      <c r="I46" s="63" t="s">
        <v>524</v>
      </c>
      <c r="J46" s="63" t="s">
        <v>37</v>
      </c>
      <c r="L46" s="63" t="s">
        <v>175</v>
      </c>
      <c r="M46" s="63" t="s">
        <v>856</v>
      </c>
      <c r="N46" s="63" t="s">
        <v>993</v>
      </c>
    </row>
    <row r="47" spans="1:14">
      <c r="A47" s="63" t="s">
        <v>994</v>
      </c>
      <c r="C47" s="63" t="s">
        <v>995</v>
      </c>
      <c r="D47" s="63" t="s">
        <v>44</v>
      </c>
      <c r="E47" s="65">
        <v>2566</v>
      </c>
      <c r="F47" s="63" t="s">
        <v>336</v>
      </c>
      <c r="G47" s="63" t="s">
        <v>347</v>
      </c>
      <c r="H47" s="63" t="s">
        <v>523</v>
      </c>
      <c r="I47" s="63" t="s">
        <v>524</v>
      </c>
      <c r="J47" s="63" t="s">
        <v>37</v>
      </c>
      <c r="L47" s="63" t="s">
        <v>199</v>
      </c>
      <c r="M47" s="63" t="s">
        <v>846</v>
      </c>
      <c r="N47" s="63" t="s">
        <v>996</v>
      </c>
    </row>
    <row r="48" spans="1:14">
      <c r="A48" s="63" t="s">
        <v>997</v>
      </c>
      <c r="C48" s="63" t="s">
        <v>998</v>
      </c>
      <c r="D48" s="63" t="s">
        <v>44</v>
      </c>
      <c r="E48" s="65">
        <v>2566</v>
      </c>
      <c r="F48" s="63" t="s">
        <v>336</v>
      </c>
      <c r="G48" s="63" t="s">
        <v>347</v>
      </c>
      <c r="H48" s="63" t="s">
        <v>764</v>
      </c>
      <c r="I48" s="63" t="s">
        <v>524</v>
      </c>
      <c r="J48" s="63" t="s">
        <v>37</v>
      </c>
      <c r="L48" s="63" t="s">
        <v>175</v>
      </c>
      <c r="M48" s="63" t="s">
        <v>856</v>
      </c>
      <c r="N48" s="63" t="s">
        <v>999</v>
      </c>
    </row>
    <row r="49" spans="1:14">
      <c r="A49" s="63" t="s">
        <v>1000</v>
      </c>
      <c r="C49" s="63" t="s">
        <v>1001</v>
      </c>
      <c r="D49" s="63" t="s">
        <v>44</v>
      </c>
      <c r="E49" s="65">
        <v>2566</v>
      </c>
      <c r="F49" s="63" t="s">
        <v>336</v>
      </c>
      <c r="G49" s="63" t="s">
        <v>347</v>
      </c>
      <c r="H49" s="63" t="s">
        <v>1002</v>
      </c>
      <c r="I49" s="63" t="s">
        <v>559</v>
      </c>
      <c r="J49" s="63" t="s">
        <v>37</v>
      </c>
      <c r="L49" s="63" t="s">
        <v>157</v>
      </c>
      <c r="M49" s="63" t="s">
        <v>891</v>
      </c>
      <c r="N49" s="63" t="s">
        <v>1003</v>
      </c>
    </row>
    <row r="50" spans="1:14" hidden="1">
      <c r="A50" s="63" t="s">
        <v>1004</v>
      </c>
      <c r="C50" s="63" t="s">
        <v>737</v>
      </c>
      <c r="D50" s="63" t="s">
        <v>44</v>
      </c>
      <c r="E50" s="65">
        <v>2566</v>
      </c>
      <c r="F50" s="63" t="s">
        <v>336</v>
      </c>
      <c r="G50" s="63" t="s">
        <v>347</v>
      </c>
      <c r="H50" s="63" t="s">
        <v>1005</v>
      </c>
      <c r="I50" s="63" t="s">
        <v>958</v>
      </c>
      <c r="J50" s="63" t="s">
        <v>37</v>
      </c>
      <c r="K50" s="63" t="s">
        <v>1006</v>
      </c>
      <c r="L50" s="63" t="s">
        <v>227</v>
      </c>
      <c r="M50" s="63" t="s">
        <v>959</v>
      </c>
      <c r="N50" s="63" t="s">
        <v>1007</v>
      </c>
    </row>
    <row r="51" spans="1:14">
      <c r="A51" s="63" t="s">
        <v>1008</v>
      </c>
      <c r="C51" s="63" t="s">
        <v>1009</v>
      </c>
      <c r="D51" s="63" t="s">
        <v>44</v>
      </c>
      <c r="E51" s="65">
        <v>2566</v>
      </c>
      <c r="F51" s="63" t="s">
        <v>336</v>
      </c>
      <c r="G51" s="63" t="s">
        <v>347</v>
      </c>
      <c r="H51" s="63" t="s">
        <v>1010</v>
      </c>
      <c r="I51" s="63" t="s">
        <v>338</v>
      </c>
      <c r="J51" s="63" t="s">
        <v>37</v>
      </c>
      <c r="L51" s="63" t="s">
        <v>199</v>
      </c>
      <c r="M51" s="63" t="s">
        <v>833</v>
      </c>
      <c r="N51" s="63" t="s">
        <v>1011</v>
      </c>
    </row>
    <row r="52" spans="1:14">
      <c r="A52" s="63" t="s">
        <v>1012</v>
      </c>
      <c r="C52" s="63" t="s">
        <v>1013</v>
      </c>
      <c r="D52" s="63" t="s">
        <v>44</v>
      </c>
      <c r="E52" s="65">
        <v>2566</v>
      </c>
      <c r="F52" s="63" t="s">
        <v>336</v>
      </c>
      <c r="G52" s="63" t="s">
        <v>347</v>
      </c>
      <c r="H52" s="63" t="s">
        <v>1010</v>
      </c>
      <c r="I52" s="63" t="s">
        <v>338</v>
      </c>
      <c r="J52" s="63" t="s">
        <v>37</v>
      </c>
      <c r="L52" s="63" t="s">
        <v>199</v>
      </c>
      <c r="M52" s="63" t="s">
        <v>833</v>
      </c>
      <c r="N52" s="63" t="s">
        <v>1014</v>
      </c>
    </row>
    <row r="53" spans="1:14">
      <c r="A53" s="63" t="s">
        <v>1015</v>
      </c>
      <c r="C53" s="63" t="s">
        <v>1016</v>
      </c>
      <c r="D53" s="63" t="s">
        <v>44</v>
      </c>
      <c r="E53" s="65">
        <v>2566</v>
      </c>
      <c r="F53" s="63" t="s">
        <v>336</v>
      </c>
      <c r="G53" s="63" t="s">
        <v>347</v>
      </c>
      <c r="H53" s="63" t="s">
        <v>1017</v>
      </c>
      <c r="I53" s="63" t="s">
        <v>338</v>
      </c>
      <c r="J53" s="63" t="s">
        <v>37</v>
      </c>
      <c r="L53" s="63" t="s">
        <v>199</v>
      </c>
      <c r="M53" s="63" t="s">
        <v>833</v>
      </c>
      <c r="N53" s="63" t="s">
        <v>1018</v>
      </c>
    </row>
    <row r="54" spans="1:14">
      <c r="A54" s="63" t="s">
        <v>1019</v>
      </c>
      <c r="C54" s="63" t="s">
        <v>1020</v>
      </c>
      <c r="D54" s="63" t="s">
        <v>44</v>
      </c>
      <c r="E54" s="65">
        <v>2566</v>
      </c>
      <c r="F54" s="63" t="s">
        <v>336</v>
      </c>
      <c r="G54" s="63" t="s">
        <v>347</v>
      </c>
      <c r="H54" s="63" t="s">
        <v>301</v>
      </c>
      <c r="I54" s="63" t="s">
        <v>929</v>
      </c>
      <c r="J54" s="63" t="s">
        <v>37</v>
      </c>
      <c r="L54" s="63" t="s">
        <v>157</v>
      </c>
      <c r="M54" s="63" t="s">
        <v>891</v>
      </c>
      <c r="N54" s="63" t="s">
        <v>1021</v>
      </c>
    </row>
    <row r="55" spans="1:14">
      <c r="A55" s="63" t="s">
        <v>1022</v>
      </c>
      <c r="C55" s="63" t="s">
        <v>1023</v>
      </c>
      <c r="D55" s="63" t="s">
        <v>44</v>
      </c>
      <c r="E55" s="65">
        <v>2566</v>
      </c>
      <c r="F55" s="63" t="s">
        <v>336</v>
      </c>
      <c r="G55" s="63" t="s">
        <v>347</v>
      </c>
      <c r="H55" s="63" t="s">
        <v>301</v>
      </c>
      <c r="I55" s="63" t="s">
        <v>929</v>
      </c>
      <c r="J55" s="63" t="s">
        <v>37</v>
      </c>
      <c r="L55" s="63" t="s">
        <v>157</v>
      </c>
      <c r="M55" s="63" t="s">
        <v>852</v>
      </c>
      <c r="N55" s="63" t="s">
        <v>1024</v>
      </c>
    </row>
    <row r="56" spans="1:14">
      <c r="A56" s="63" t="s">
        <v>1025</v>
      </c>
      <c r="C56" s="63" t="s">
        <v>1026</v>
      </c>
      <c r="D56" s="63" t="s">
        <v>44</v>
      </c>
      <c r="E56" s="65">
        <v>2566</v>
      </c>
      <c r="F56" s="63" t="s">
        <v>336</v>
      </c>
      <c r="G56" s="63" t="s">
        <v>347</v>
      </c>
      <c r="H56" s="63" t="s">
        <v>111</v>
      </c>
      <c r="I56" s="63" t="s">
        <v>535</v>
      </c>
      <c r="J56" s="63" t="s">
        <v>37</v>
      </c>
      <c r="L56" s="63" t="s">
        <v>175</v>
      </c>
      <c r="M56" s="63" t="s">
        <v>838</v>
      </c>
      <c r="N56" s="63" t="s">
        <v>1027</v>
      </c>
    </row>
    <row r="57" spans="1:14">
      <c r="A57" s="63" t="s">
        <v>1028</v>
      </c>
      <c r="C57" s="63" t="s">
        <v>1029</v>
      </c>
      <c r="D57" s="63" t="s">
        <v>44</v>
      </c>
      <c r="E57" s="65">
        <v>2566</v>
      </c>
      <c r="F57" s="63" t="s">
        <v>336</v>
      </c>
      <c r="G57" s="63" t="s">
        <v>347</v>
      </c>
      <c r="H57" s="63" t="s">
        <v>111</v>
      </c>
      <c r="I57" s="63" t="s">
        <v>367</v>
      </c>
      <c r="J57" s="63" t="s">
        <v>37</v>
      </c>
      <c r="L57" s="63" t="s">
        <v>175</v>
      </c>
      <c r="M57" s="63" t="s">
        <v>856</v>
      </c>
      <c r="N57" s="63" t="s">
        <v>1030</v>
      </c>
    </row>
    <row r="58" spans="1:14">
      <c r="A58" s="63" t="s">
        <v>1031</v>
      </c>
      <c r="C58" s="63" t="s">
        <v>1032</v>
      </c>
      <c r="D58" s="63" t="s">
        <v>44</v>
      </c>
      <c r="E58" s="65">
        <v>2566</v>
      </c>
      <c r="F58" s="63" t="s">
        <v>336</v>
      </c>
      <c r="G58" s="63" t="s">
        <v>347</v>
      </c>
      <c r="H58" s="63" t="s">
        <v>111</v>
      </c>
      <c r="I58" s="63" t="s">
        <v>367</v>
      </c>
      <c r="J58" s="63" t="s">
        <v>37</v>
      </c>
      <c r="L58" s="63" t="s">
        <v>227</v>
      </c>
      <c r="M58" s="63" t="s">
        <v>912</v>
      </c>
      <c r="N58" s="63" t="s">
        <v>1033</v>
      </c>
    </row>
    <row r="59" spans="1:14">
      <c r="A59" s="63" t="s">
        <v>1034</v>
      </c>
      <c r="C59" s="63" t="s">
        <v>1035</v>
      </c>
      <c r="D59" s="63" t="s">
        <v>44</v>
      </c>
      <c r="E59" s="65">
        <v>2566</v>
      </c>
      <c r="F59" s="63" t="s">
        <v>336</v>
      </c>
      <c r="G59" s="63" t="s">
        <v>347</v>
      </c>
      <c r="H59" s="63" t="s">
        <v>111</v>
      </c>
      <c r="I59" s="63" t="s">
        <v>367</v>
      </c>
      <c r="J59" s="63" t="s">
        <v>37</v>
      </c>
      <c r="L59" s="63" t="s">
        <v>199</v>
      </c>
      <c r="M59" s="63" t="s">
        <v>833</v>
      </c>
      <c r="N59" s="63" t="s">
        <v>1036</v>
      </c>
    </row>
    <row r="60" spans="1:14">
      <c r="A60" s="63" t="s">
        <v>1037</v>
      </c>
      <c r="C60" s="63" t="s">
        <v>1038</v>
      </c>
      <c r="D60" s="63" t="s">
        <v>44</v>
      </c>
      <c r="E60" s="65">
        <v>2566</v>
      </c>
      <c r="F60" s="63" t="s">
        <v>336</v>
      </c>
      <c r="G60" s="63" t="s">
        <v>347</v>
      </c>
      <c r="H60" s="63" t="s">
        <v>111</v>
      </c>
      <c r="I60" s="63" t="s">
        <v>367</v>
      </c>
      <c r="J60" s="63" t="s">
        <v>37</v>
      </c>
      <c r="L60" s="63" t="s">
        <v>175</v>
      </c>
      <c r="M60" s="63" t="s">
        <v>856</v>
      </c>
      <c r="N60" s="63" t="s">
        <v>1039</v>
      </c>
    </row>
    <row r="61" spans="1:14">
      <c r="A61" s="63" t="s">
        <v>1040</v>
      </c>
      <c r="C61" s="63" t="s">
        <v>1041</v>
      </c>
      <c r="D61" s="63" t="s">
        <v>44</v>
      </c>
      <c r="E61" s="65">
        <v>2566</v>
      </c>
      <c r="F61" s="63" t="s">
        <v>336</v>
      </c>
      <c r="G61" s="63" t="s">
        <v>347</v>
      </c>
      <c r="H61" s="63" t="s">
        <v>111</v>
      </c>
      <c r="I61" s="63" t="s">
        <v>367</v>
      </c>
      <c r="J61" s="63" t="s">
        <v>37</v>
      </c>
      <c r="L61" s="63" t="s">
        <v>199</v>
      </c>
      <c r="M61" s="63" t="s">
        <v>846</v>
      </c>
      <c r="N61" s="63" t="s">
        <v>1042</v>
      </c>
    </row>
    <row r="62" spans="1:14">
      <c r="A62" s="63" t="s">
        <v>1043</v>
      </c>
      <c r="C62" s="63" t="s">
        <v>1044</v>
      </c>
      <c r="D62" s="63" t="s">
        <v>28</v>
      </c>
      <c r="E62" s="65">
        <v>2566</v>
      </c>
      <c r="F62" s="63" t="s">
        <v>1045</v>
      </c>
      <c r="G62" s="63" t="s">
        <v>1046</v>
      </c>
      <c r="H62" s="63" t="s">
        <v>1047</v>
      </c>
      <c r="I62" s="63" t="s">
        <v>754</v>
      </c>
      <c r="J62" s="63" t="s">
        <v>37</v>
      </c>
      <c r="L62" s="63" t="s">
        <v>199</v>
      </c>
      <c r="M62" s="63" t="s">
        <v>843</v>
      </c>
      <c r="N62" s="63" t="s">
        <v>1048</v>
      </c>
    </row>
  </sheetData>
  <autoFilter ref="A2:N62" xr:uid="{00000000-0009-0000-0000-00000B000000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27"/>
  <sheetViews>
    <sheetView zoomScale="60" zoomScaleNormal="60" workbookViewId="0">
      <selection activeCell="J38" sqref="A38:IV62"/>
    </sheetView>
  </sheetViews>
  <sheetFormatPr defaultColWidth="8.7265625" defaultRowHeight="14.5"/>
  <cols>
    <col min="1" max="2" width="29.7265625" style="63" customWidth="1"/>
    <col min="3" max="4" width="54" style="63" customWidth="1"/>
    <col min="5" max="5" width="13.453125" style="63" customWidth="1"/>
    <col min="6" max="6" width="28.26953125" style="63" customWidth="1"/>
    <col min="7" max="7" width="27" style="63" customWidth="1"/>
    <col min="8" max="11" width="54" style="63" customWidth="1"/>
    <col min="12" max="12" width="13.453125" style="63" customWidth="1"/>
    <col min="13" max="13" width="16.1796875" style="63" customWidth="1"/>
    <col min="14" max="14" width="54" style="63" customWidth="1"/>
    <col min="15" max="15" width="8.7265625" style="63"/>
    <col min="16" max="16" width="33.7265625" style="63" customWidth="1"/>
    <col min="17" max="17" width="28.26953125" style="63" customWidth="1"/>
    <col min="18" max="16384" width="8.7265625" style="63"/>
  </cols>
  <sheetData>
    <row r="1" spans="1:17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7">
      <c r="A2" s="64" t="s">
        <v>2</v>
      </c>
      <c r="B2" s="64"/>
      <c r="C2" s="64" t="s">
        <v>3</v>
      </c>
      <c r="D2" s="64" t="s">
        <v>7</v>
      </c>
      <c r="E2" s="64" t="s">
        <v>791</v>
      </c>
      <c r="F2" s="64" t="s">
        <v>14</v>
      </c>
      <c r="G2" s="64" t="s">
        <v>15</v>
      </c>
      <c r="H2" s="64" t="s">
        <v>18</v>
      </c>
      <c r="I2" s="64" t="s">
        <v>19</v>
      </c>
      <c r="J2" s="64" t="s">
        <v>20</v>
      </c>
      <c r="K2" s="64" t="s">
        <v>21</v>
      </c>
      <c r="L2" s="64" t="s">
        <v>22</v>
      </c>
      <c r="M2" s="64" t="s">
        <v>23</v>
      </c>
      <c r="N2" s="64" t="s">
        <v>830</v>
      </c>
      <c r="P2" s="64" t="s">
        <v>828</v>
      </c>
      <c r="Q2" s="64" t="s">
        <v>829</v>
      </c>
    </row>
    <row r="3" spans="1:17" hidden="1">
      <c r="A3" s="63" t="s">
        <v>1049</v>
      </c>
      <c r="C3" s="63" t="s">
        <v>1050</v>
      </c>
      <c r="D3" s="63" t="s">
        <v>44</v>
      </c>
      <c r="E3" s="65">
        <v>2567</v>
      </c>
      <c r="F3" s="63" t="s">
        <v>605</v>
      </c>
      <c r="G3" s="63" t="s">
        <v>167</v>
      </c>
      <c r="H3" s="63" t="s">
        <v>66</v>
      </c>
      <c r="I3" s="63" t="s">
        <v>89</v>
      </c>
      <c r="J3" s="63" t="s">
        <v>37</v>
      </c>
      <c r="K3" s="63" t="s">
        <v>1051</v>
      </c>
      <c r="L3" s="63" t="s">
        <v>157</v>
      </c>
      <c r="M3" s="63" t="s">
        <v>891</v>
      </c>
      <c r="N3" s="63" t="s">
        <v>1052</v>
      </c>
      <c r="P3" s="63" t="s">
        <v>606</v>
      </c>
      <c r="Q3" s="63" t="s">
        <v>607</v>
      </c>
    </row>
    <row r="4" spans="1:17">
      <c r="A4" s="63" t="s">
        <v>1053</v>
      </c>
      <c r="C4" s="63" t="s">
        <v>1054</v>
      </c>
      <c r="D4" s="63" t="s">
        <v>44</v>
      </c>
      <c r="E4" s="65">
        <v>2567</v>
      </c>
      <c r="F4" s="63" t="s">
        <v>605</v>
      </c>
      <c r="G4" s="63" t="s">
        <v>167</v>
      </c>
      <c r="H4" s="63" t="s">
        <v>1055</v>
      </c>
      <c r="I4" s="63" t="s">
        <v>61</v>
      </c>
      <c r="J4" s="63" t="s">
        <v>37</v>
      </c>
      <c r="K4" s="63" t="s">
        <v>1056</v>
      </c>
      <c r="L4" s="63" t="s">
        <v>199</v>
      </c>
      <c r="M4" s="63" t="s">
        <v>846</v>
      </c>
      <c r="N4" s="63" t="s">
        <v>1057</v>
      </c>
      <c r="P4" s="63" t="s">
        <v>592</v>
      </c>
      <c r="Q4" s="63" t="s">
        <v>628</v>
      </c>
    </row>
    <row r="5" spans="1:17" hidden="1">
      <c r="A5" s="63" t="s">
        <v>1058</v>
      </c>
      <c r="C5" s="63" t="s">
        <v>1059</v>
      </c>
      <c r="D5" s="63" t="s">
        <v>44</v>
      </c>
      <c r="E5" s="65">
        <v>2567</v>
      </c>
      <c r="F5" s="63" t="s">
        <v>605</v>
      </c>
      <c r="G5" s="63" t="s">
        <v>167</v>
      </c>
      <c r="H5" s="63" t="s">
        <v>1005</v>
      </c>
      <c r="I5" s="63" t="s">
        <v>958</v>
      </c>
      <c r="J5" s="63" t="s">
        <v>37</v>
      </c>
      <c r="K5" s="63" t="s">
        <v>1051</v>
      </c>
      <c r="L5" s="63" t="s">
        <v>227</v>
      </c>
      <c r="M5" s="63" t="s">
        <v>959</v>
      </c>
      <c r="N5" s="63" t="s">
        <v>1060</v>
      </c>
      <c r="P5" s="63" t="s">
        <v>635</v>
      </c>
      <c r="Q5" s="63" t="s">
        <v>730</v>
      </c>
    </row>
    <row r="6" spans="1:17" hidden="1">
      <c r="A6" s="63" t="s">
        <v>1061</v>
      </c>
      <c r="C6" s="63" t="s">
        <v>1062</v>
      </c>
      <c r="D6" s="63" t="s">
        <v>44</v>
      </c>
      <c r="E6" s="65">
        <v>2567</v>
      </c>
      <c r="F6" s="63" t="s">
        <v>605</v>
      </c>
      <c r="G6" s="63" t="s">
        <v>167</v>
      </c>
      <c r="H6" s="63" t="s">
        <v>135</v>
      </c>
      <c r="I6" s="63" t="s">
        <v>982</v>
      </c>
      <c r="J6" s="63" t="s">
        <v>37</v>
      </c>
      <c r="K6" s="63" t="s">
        <v>1051</v>
      </c>
      <c r="L6" s="63" t="s">
        <v>184</v>
      </c>
      <c r="M6" s="63" t="s">
        <v>1064</v>
      </c>
      <c r="N6" s="63" t="s">
        <v>1065</v>
      </c>
      <c r="P6" s="63" t="s">
        <v>599</v>
      </c>
      <c r="Q6" s="63" t="s">
        <v>1063</v>
      </c>
    </row>
    <row r="7" spans="1:17" hidden="1">
      <c r="A7" s="63" t="s">
        <v>1066</v>
      </c>
      <c r="C7" s="63" t="s">
        <v>1067</v>
      </c>
      <c r="D7" s="63" t="s">
        <v>44</v>
      </c>
      <c r="E7" s="65">
        <v>2567</v>
      </c>
      <c r="F7" s="63" t="s">
        <v>605</v>
      </c>
      <c r="G7" s="63" t="s">
        <v>167</v>
      </c>
      <c r="H7" s="63" t="s">
        <v>135</v>
      </c>
      <c r="I7" s="63" t="s">
        <v>982</v>
      </c>
      <c r="J7" s="63" t="s">
        <v>37</v>
      </c>
      <c r="K7" s="63" t="s">
        <v>1051</v>
      </c>
      <c r="L7" s="63" t="s">
        <v>199</v>
      </c>
      <c r="M7" s="63" t="s">
        <v>833</v>
      </c>
      <c r="N7" s="63" t="s">
        <v>1068</v>
      </c>
      <c r="P7" s="63" t="s">
        <v>592</v>
      </c>
      <c r="Q7" s="63" t="s">
        <v>593</v>
      </c>
    </row>
    <row r="8" spans="1:17">
      <c r="A8" s="63" t="s">
        <v>1069</v>
      </c>
      <c r="C8" s="63" t="s">
        <v>1070</v>
      </c>
      <c r="D8" s="63" t="s">
        <v>44</v>
      </c>
      <c r="E8" s="65">
        <v>2567</v>
      </c>
      <c r="F8" s="63" t="s">
        <v>605</v>
      </c>
      <c r="G8" s="63" t="s">
        <v>167</v>
      </c>
      <c r="H8" s="63" t="s">
        <v>122</v>
      </c>
      <c r="I8" s="63" t="s">
        <v>240</v>
      </c>
      <c r="J8" s="63" t="s">
        <v>37</v>
      </c>
      <c r="K8" s="63" t="s">
        <v>1056</v>
      </c>
      <c r="L8" s="63" t="s">
        <v>199</v>
      </c>
      <c r="M8" s="63" t="s">
        <v>843</v>
      </c>
      <c r="N8" s="63" t="s">
        <v>1071</v>
      </c>
      <c r="P8" s="63" t="s">
        <v>592</v>
      </c>
      <c r="Q8" s="63" t="s">
        <v>647</v>
      </c>
    </row>
    <row r="9" spans="1:17" hidden="1">
      <c r="A9" s="63" t="s">
        <v>1072</v>
      </c>
      <c r="C9" s="63" t="s">
        <v>1073</v>
      </c>
      <c r="D9" s="63" t="s">
        <v>44</v>
      </c>
      <c r="E9" s="65">
        <v>2567</v>
      </c>
      <c r="F9" s="63" t="s">
        <v>605</v>
      </c>
      <c r="G9" s="63" t="s">
        <v>167</v>
      </c>
      <c r="H9" s="63" t="s">
        <v>111</v>
      </c>
      <c r="I9" s="63" t="s">
        <v>89</v>
      </c>
      <c r="J9" s="63" t="s">
        <v>37</v>
      </c>
      <c r="K9" s="63" t="s">
        <v>1051</v>
      </c>
      <c r="L9" s="63" t="s">
        <v>175</v>
      </c>
      <c r="M9" s="63" t="s">
        <v>856</v>
      </c>
      <c r="N9" s="63" t="s">
        <v>1074</v>
      </c>
      <c r="P9" s="63" t="s">
        <v>681</v>
      </c>
      <c r="Q9" s="63" t="s">
        <v>682</v>
      </c>
    </row>
    <row r="10" spans="1:17" hidden="1">
      <c r="A10" s="63" t="s">
        <v>1075</v>
      </c>
      <c r="C10" s="63" t="s">
        <v>1076</v>
      </c>
      <c r="D10" s="63" t="s">
        <v>44</v>
      </c>
      <c r="E10" s="65">
        <v>2567</v>
      </c>
      <c r="F10" s="63" t="s">
        <v>605</v>
      </c>
      <c r="G10" s="63" t="s">
        <v>167</v>
      </c>
      <c r="H10" s="63" t="s">
        <v>1077</v>
      </c>
      <c r="I10" s="63" t="s">
        <v>1078</v>
      </c>
      <c r="J10" s="63" t="s">
        <v>1079</v>
      </c>
      <c r="K10" s="63" t="s">
        <v>1051</v>
      </c>
      <c r="L10" s="63" t="s">
        <v>175</v>
      </c>
      <c r="M10" s="63" t="s">
        <v>838</v>
      </c>
      <c r="N10" s="63" t="s">
        <v>1080</v>
      </c>
      <c r="P10" s="63" t="s">
        <v>681</v>
      </c>
      <c r="Q10" s="63" t="s">
        <v>723</v>
      </c>
    </row>
    <row r="11" spans="1:17">
      <c r="A11" s="63" t="s">
        <v>1081</v>
      </c>
      <c r="C11" s="63" t="s">
        <v>1082</v>
      </c>
      <c r="D11" s="63" t="s">
        <v>44</v>
      </c>
      <c r="E11" s="65">
        <v>2567</v>
      </c>
      <c r="F11" s="63" t="s">
        <v>605</v>
      </c>
      <c r="G11" s="63" t="s">
        <v>167</v>
      </c>
      <c r="H11" s="63" t="s">
        <v>361</v>
      </c>
      <c r="I11" s="63" t="s">
        <v>362</v>
      </c>
      <c r="J11" s="63" t="s">
        <v>37</v>
      </c>
      <c r="K11" s="63" t="s">
        <v>1056</v>
      </c>
      <c r="L11" s="63" t="s">
        <v>175</v>
      </c>
      <c r="M11" s="63" t="s">
        <v>856</v>
      </c>
      <c r="N11" s="63" t="s">
        <v>1083</v>
      </c>
      <c r="P11" s="63" t="s">
        <v>681</v>
      </c>
      <c r="Q11" s="63" t="s">
        <v>682</v>
      </c>
    </row>
    <row r="12" spans="1:17" hidden="1">
      <c r="A12" s="63" t="s">
        <v>1084</v>
      </c>
      <c r="C12" s="63" t="s">
        <v>1085</v>
      </c>
      <c r="D12" s="63" t="s">
        <v>44</v>
      </c>
      <c r="E12" s="65">
        <v>2567</v>
      </c>
      <c r="F12" s="63" t="s">
        <v>605</v>
      </c>
      <c r="G12" s="63" t="s">
        <v>167</v>
      </c>
      <c r="H12" s="63" t="s">
        <v>283</v>
      </c>
      <c r="I12" s="63" t="s">
        <v>1086</v>
      </c>
      <c r="J12" s="63" t="s">
        <v>37</v>
      </c>
      <c r="K12" s="63" t="s">
        <v>1051</v>
      </c>
      <c r="L12" s="63" t="s">
        <v>199</v>
      </c>
      <c r="M12" s="63" t="s">
        <v>833</v>
      </c>
      <c r="N12" s="63" t="s">
        <v>1087</v>
      </c>
      <c r="P12" s="63" t="s">
        <v>592</v>
      </c>
      <c r="Q12" s="63" t="s">
        <v>593</v>
      </c>
    </row>
    <row r="13" spans="1:17" hidden="1">
      <c r="A13" s="63" t="s">
        <v>1088</v>
      </c>
      <c r="C13" s="63" t="s">
        <v>1089</v>
      </c>
      <c r="D13" s="63" t="s">
        <v>28</v>
      </c>
      <c r="E13" s="65">
        <v>2567</v>
      </c>
      <c r="F13" s="63" t="s">
        <v>605</v>
      </c>
      <c r="G13" s="63" t="s">
        <v>167</v>
      </c>
      <c r="H13" s="63" t="s">
        <v>122</v>
      </c>
      <c r="I13" s="63" t="s">
        <v>123</v>
      </c>
      <c r="J13" s="63" t="s">
        <v>37</v>
      </c>
      <c r="K13" s="63" t="s">
        <v>1051</v>
      </c>
      <c r="L13" s="63" t="s">
        <v>157</v>
      </c>
      <c r="M13" s="63" t="s">
        <v>891</v>
      </c>
      <c r="N13" s="63" t="s">
        <v>1090</v>
      </c>
      <c r="P13" s="63" t="s">
        <v>606</v>
      </c>
      <c r="Q13" s="63" t="s">
        <v>607</v>
      </c>
    </row>
    <row r="14" spans="1:17" hidden="1">
      <c r="A14" s="63" t="s">
        <v>1091</v>
      </c>
      <c r="C14" s="63" t="s">
        <v>1092</v>
      </c>
      <c r="D14" s="63" t="s">
        <v>44</v>
      </c>
      <c r="E14" s="65">
        <v>2567</v>
      </c>
      <c r="F14" s="63" t="s">
        <v>605</v>
      </c>
      <c r="G14" s="63" t="s">
        <v>167</v>
      </c>
      <c r="H14" s="63" t="s">
        <v>111</v>
      </c>
      <c r="I14" s="63" t="s">
        <v>89</v>
      </c>
      <c r="J14" s="63" t="s">
        <v>37</v>
      </c>
      <c r="K14" s="63" t="s">
        <v>1051</v>
      </c>
      <c r="L14" s="63" t="s">
        <v>157</v>
      </c>
      <c r="M14" s="63" t="s">
        <v>896</v>
      </c>
      <c r="N14" s="63" t="s">
        <v>1093</v>
      </c>
      <c r="P14" s="63" t="s">
        <v>606</v>
      </c>
      <c r="Q14" s="63" t="s">
        <v>614</v>
      </c>
    </row>
    <row r="15" spans="1:17">
      <c r="A15" s="63" t="s">
        <v>1094</v>
      </c>
      <c r="C15" s="63" t="s">
        <v>1095</v>
      </c>
      <c r="D15" s="63" t="s">
        <v>44</v>
      </c>
      <c r="E15" s="65">
        <v>2567</v>
      </c>
      <c r="F15" s="63" t="s">
        <v>605</v>
      </c>
      <c r="G15" s="63" t="s">
        <v>167</v>
      </c>
      <c r="H15" s="63" t="s">
        <v>301</v>
      </c>
      <c r="I15" s="63" t="s">
        <v>929</v>
      </c>
      <c r="J15" s="63" t="s">
        <v>37</v>
      </c>
      <c r="K15" s="63" t="s">
        <v>1056</v>
      </c>
      <c r="L15" s="63" t="s">
        <v>157</v>
      </c>
      <c r="M15" s="63" t="s">
        <v>891</v>
      </c>
      <c r="N15" s="63" t="s">
        <v>1096</v>
      </c>
      <c r="P15" s="63" t="s">
        <v>606</v>
      </c>
      <c r="Q15" s="63" t="s">
        <v>607</v>
      </c>
    </row>
    <row r="16" spans="1:17" hidden="1">
      <c r="A16" s="63" t="s">
        <v>1097</v>
      </c>
      <c r="C16" s="63" t="s">
        <v>1098</v>
      </c>
      <c r="D16" s="63" t="s">
        <v>44</v>
      </c>
      <c r="E16" s="65">
        <v>2567</v>
      </c>
      <c r="F16" s="63" t="s">
        <v>605</v>
      </c>
      <c r="G16" s="63" t="s">
        <v>167</v>
      </c>
      <c r="H16" s="63" t="s">
        <v>1099</v>
      </c>
      <c r="I16" s="63" t="s">
        <v>958</v>
      </c>
      <c r="J16" s="63" t="s">
        <v>37</v>
      </c>
      <c r="K16" s="63" t="s">
        <v>1051</v>
      </c>
      <c r="L16" s="63" t="s">
        <v>184</v>
      </c>
      <c r="M16" s="63" t="s">
        <v>970</v>
      </c>
      <c r="N16" s="63" t="s">
        <v>1101</v>
      </c>
      <c r="P16" s="63" t="s">
        <v>599</v>
      </c>
      <c r="Q16" s="63" t="s">
        <v>1100</v>
      </c>
    </row>
    <row r="17" spans="1:17" hidden="1">
      <c r="A17" s="63" t="s">
        <v>1102</v>
      </c>
      <c r="C17" s="63" t="s">
        <v>1103</v>
      </c>
      <c r="D17" s="63" t="s">
        <v>44</v>
      </c>
      <c r="E17" s="65">
        <v>2567</v>
      </c>
      <c r="F17" s="63" t="s">
        <v>605</v>
      </c>
      <c r="G17" s="63" t="s">
        <v>167</v>
      </c>
      <c r="H17" s="63" t="s">
        <v>1104</v>
      </c>
      <c r="I17" s="63" t="s">
        <v>338</v>
      </c>
      <c r="J17" s="63" t="s">
        <v>37</v>
      </c>
      <c r="K17" s="63" t="s">
        <v>1051</v>
      </c>
      <c r="L17" s="63" t="s">
        <v>199</v>
      </c>
      <c r="M17" s="63" t="s">
        <v>833</v>
      </c>
      <c r="N17" s="63" t="s">
        <v>1105</v>
      </c>
      <c r="P17" s="63" t="s">
        <v>592</v>
      </c>
      <c r="Q17" s="63" t="s">
        <v>593</v>
      </c>
    </row>
    <row r="18" spans="1:17" hidden="1">
      <c r="A18" s="63" t="s">
        <v>1106</v>
      </c>
      <c r="C18" s="63" t="s">
        <v>1107</v>
      </c>
      <c r="D18" s="63" t="s">
        <v>44</v>
      </c>
      <c r="E18" s="65">
        <v>2567</v>
      </c>
      <c r="F18" s="63" t="s">
        <v>605</v>
      </c>
      <c r="G18" s="63" t="s">
        <v>167</v>
      </c>
      <c r="H18" s="63" t="s">
        <v>122</v>
      </c>
      <c r="I18" s="63" t="s">
        <v>671</v>
      </c>
      <c r="J18" s="63" t="s">
        <v>37</v>
      </c>
      <c r="K18" s="63" t="s">
        <v>1051</v>
      </c>
      <c r="L18" s="63" t="s">
        <v>157</v>
      </c>
      <c r="M18" s="63" t="s">
        <v>852</v>
      </c>
      <c r="N18" s="63" t="s">
        <v>1108</v>
      </c>
      <c r="P18" s="63" t="s">
        <v>606</v>
      </c>
      <c r="Q18" s="63" t="s">
        <v>624</v>
      </c>
    </row>
    <row r="19" spans="1:17">
      <c r="A19" s="63" t="s">
        <v>1109</v>
      </c>
      <c r="C19" s="63" t="s">
        <v>1110</v>
      </c>
      <c r="D19" s="63" t="s">
        <v>44</v>
      </c>
      <c r="E19" s="65">
        <v>2567</v>
      </c>
      <c r="F19" s="63" t="s">
        <v>605</v>
      </c>
      <c r="G19" s="63" t="s">
        <v>167</v>
      </c>
      <c r="H19" s="63" t="s">
        <v>301</v>
      </c>
      <c r="I19" s="63" t="s">
        <v>929</v>
      </c>
      <c r="J19" s="63" t="s">
        <v>37</v>
      </c>
      <c r="L19" s="63" t="s">
        <v>157</v>
      </c>
      <c r="M19" s="63" t="s">
        <v>852</v>
      </c>
      <c r="N19" s="63" t="s">
        <v>1113</v>
      </c>
      <c r="P19" s="63" t="s">
        <v>1111</v>
      </c>
      <c r="Q19" s="63" t="s">
        <v>1112</v>
      </c>
    </row>
    <row r="20" spans="1:17">
      <c r="A20" s="63" t="s">
        <v>1114</v>
      </c>
      <c r="C20" s="63" t="s">
        <v>1115</v>
      </c>
      <c r="D20" s="63" t="s">
        <v>44</v>
      </c>
      <c r="E20" s="65">
        <v>2567</v>
      </c>
      <c r="F20" s="63" t="s">
        <v>605</v>
      </c>
      <c r="G20" s="63" t="s">
        <v>167</v>
      </c>
      <c r="H20" s="63" t="s">
        <v>1116</v>
      </c>
      <c r="I20" s="63" t="s">
        <v>296</v>
      </c>
      <c r="J20" s="63" t="s">
        <v>37</v>
      </c>
      <c r="L20" s="63" t="s">
        <v>175</v>
      </c>
      <c r="M20" s="63" t="s">
        <v>838</v>
      </c>
      <c r="N20" s="63" t="s">
        <v>1119</v>
      </c>
      <c r="P20" s="63" t="s">
        <v>1117</v>
      </c>
      <c r="Q20" s="63" t="s">
        <v>1118</v>
      </c>
    </row>
    <row r="21" spans="1:17">
      <c r="A21" s="63" t="s">
        <v>1120</v>
      </c>
      <c r="C21" s="63" t="s">
        <v>1121</v>
      </c>
      <c r="D21" s="63" t="s">
        <v>1122</v>
      </c>
      <c r="E21" s="65">
        <v>2567</v>
      </c>
      <c r="F21" s="63" t="s">
        <v>605</v>
      </c>
      <c r="G21" s="63" t="s">
        <v>167</v>
      </c>
      <c r="H21" s="63" t="s">
        <v>66</v>
      </c>
      <c r="I21" s="63" t="s">
        <v>128</v>
      </c>
      <c r="J21" s="63" t="s">
        <v>37</v>
      </c>
      <c r="L21" s="63" t="s">
        <v>199</v>
      </c>
      <c r="M21" s="63" t="s">
        <v>846</v>
      </c>
      <c r="N21" s="63" t="s">
        <v>1125</v>
      </c>
      <c r="P21" s="63" t="s">
        <v>1123</v>
      </c>
      <c r="Q21" s="63" t="s">
        <v>1124</v>
      </c>
    </row>
    <row r="22" spans="1:17">
      <c r="A22" s="63" t="s">
        <v>1126</v>
      </c>
      <c r="C22" s="63" t="s">
        <v>1127</v>
      </c>
      <c r="D22" s="63" t="s">
        <v>44</v>
      </c>
      <c r="E22" s="65">
        <v>2567</v>
      </c>
      <c r="F22" s="63" t="s">
        <v>605</v>
      </c>
      <c r="G22" s="63" t="s">
        <v>167</v>
      </c>
      <c r="H22" s="63" t="s">
        <v>78</v>
      </c>
      <c r="I22" s="63" t="s">
        <v>128</v>
      </c>
      <c r="J22" s="63" t="s">
        <v>37</v>
      </c>
      <c r="L22" s="63" t="s">
        <v>175</v>
      </c>
      <c r="M22" s="63" t="s">
        <v>856</v>
      </c>
      <c r="N22" s="63" t="s">
        <v>1129</v>
      </c>
      <c r="P22" s="63" t="s">
        <v>1117</v>
      </c>
      <c r="Q22" s="63" t="s">
        <v>1128</v>
      </c>
    </row>
    <row r="23" spans="1:17">
      <c r="A23" s="63" t="s">
        <v>1130</v>
      </c>
      <c r="C23" s="63" t="s">
        <v>1131</v>
      </c>
      <c r="D23" s="63" t="s">
        <v>44</v>
      </c>
      <c r="E23" s="65">
        <v>2567</v>
      </c>
      <c r="F23" s="63" t="s">
        <v>605</v>
      </c>
      <c r="G23" s="63" t="s">
        <v>1132</v>
      </c>
      <c r="H23" s="63" t="s">
        <v>973</v>
      </c>
      <c r="I23" s="63" t="s">
        <v>722</v>
      </c>
      <c r="J23" s="63" t="s">
        <v>37</v>
      </c>
      <c r="L23" s="63" t="s">
        <v>199</v>
      </c>
      <c r="M23" s="63" t="s">
        <v>833</v>
      </c>
      <c r="N23" s="63" t="s">
        <v>1134</v>
      </c>
      <c r="P23" s="63" t="s">
        <v>1123</v>
      </c>
      <c r="Q23" s="63" t="s">
        <v>1133</v>
      </c>
    </row>
    <row r="24" spans="1:17">
      <c r="A24" s="63" t="s">
        <v>1135</v>
      </c>
      <c r="C24" s="63" t="s">
        <v>1136</v>
      </c>
      <c r="D24" s="63" t="s">
        <v>44</v>
      </c>
      <c r="E24" s="65">
        <v>2567</v>
      </c>
      <c r="F24" s="63" t="s">
        <v>605</v>
      </c>
      <c r="G24" s="63" t="s">
        <v>167</v>
      </c>
      <c r="H24" s="63" t="s">
        <v>1005</v>
      </c>
      <c r="I24" s="63" t="s">
        <v>958</v>
      </c>
      <c r="J24" s="63" t="s">
        <v>37</v>
      </c>
      <c r="L24" s="63" t="s">
        <v>227</v>
      </c>
      <c r="M24" s="63" t="s">
        <v>959</v>
      </c>
      <c r="N24" s="63" t="s">
        <v>1139</v>
      </c>
      <c r="P24" s="63" t="s">
        <v>1137</v>
      </c>
      <c r="Q24" s="63" t="s">
        <v>1138</v>
      </c>
    </row>
    <row r="25" spans="1:17">
      <c r="A25" s="63" t="s">
        <v>1140</v>
      </c>
      <c r="C25" s="63" t="s">
        <v>1026</v>
      </c>
      <c r="D25" s="63" t="s">
        <v>44</v>
      </c>
      <c r="E25" s="65">
        <v>2567</v>
      </c>
      <c r="F25" s="63" t="s">
        <v>605</v>
      </c>
      <c r="G25" s="63" t="s">
        <v>167</v>
      </c>
      <c r="H25" s="63" t="s">
        <v>111</v>
      </c>
      <c r="I25" s="63" t="s">
        <v>535</v>
      </c>
      <c r="J25" s="63" t="s">
        <v>37</v>
      </c>
      <c r="L25" s="63" t="s">
        <v>175</v>
      </c>
      <c r="M25" s="63" t="s">
        <v>838</v>
      </c>
      <c r="N25" s="63" t="s">
        <v>1141</v>
      </c>
      <c r="P25" s="63" t="s">
        <v>1117</v>
      </c>
      <c r="Q25" s="63" t="s">
        <v>1118</v>
      </c>
    </row>
    <row r="26" spans="1:17">
      <c r="A26" s="63" t="s">
        <v>1142</v>
      </c>
      <c r="C26" s="63" t="s">
        <v>1143</v>
      </c>
      <c r="D26" s="63" t="s">
        <v>44</v>
      </c>
      <c r="E26" s="65">
        <v>2567</v>
      </c>
      <c r="F26" s="63" t="s">
        <v>605</v>
      </c>
      <c r="G26" s="63" t="s">
        <v>167</v>
      </c>
      <c r="H26" s="63" t="s">
        <v>523</v>
      </c>
      <c r="I26" s="63" t="s">
        <v>524</v>
      </c>
      <c r="J26" s="63" t="s">
        <v>37</v>
      </c>
      <c r="L26" s="63" t="s">
        <v>199</v>
      </c>
      <c r="M26" s="63" t="s">
        <v>833</v>
      </c>
      <c r="N26" s="63" t="s">
        <v>1144</v>
      </c>
      <c r="P26" s="63" t="s">
        <v>1123</v>
      </c>
      <c r="Q26" s="63" t="s">
        <v>1133</v>
      </c>
    </row>
    <row r="27" spans="1:17">
      <c r="A27" s="63" t="s">
        <v>1145</v>
      </c>
      <c r="C27" s="63" t="s">
        <v>1146</v>
      </c>
      <c r="D27" s="63" t="s">
        <v>44</v>
      </c>
      <c r="E27" s="65">
        <v>2567</v>
      </c>
      <c r="F27" s="63" t="s">
        <v>605</v>
      </c>
      <c r="G27" s="63" t="s">
        <v>167</v>
      </c>
      <c r="H27" s="63" t="s">
        <v>764</v>
      </c>
      <c r="I27" s="63" t="s">
        <v>524</v>
      </c>
      <c r="J27" s="63" t="s">
        <v>37</v>
      </c>
      <c r="L27" s="63" t="s">
        <v>175</v>
      </c>
      <c r="M27" s="63" t="s">
        <v>838</v>
      </c>
      <c r="N27" s="63" t="s">
        <v>1147</v>
      </c>
      <c r="P27" s="63" t="s">
        <v>1117</v>
      </c>
      <c r="Q27" s="63" t="s">
        <v>1118</v>
      </c>
    </row>
  </sheetData>
  <autoFilter ref="A2:N27" xr:uid="{00000000-0009-0000-0000-00000C000000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131"/>
  <sheetViews>
    <sheetView workbookViewId="0">
      <selection activeCell="E24" sqref="E24"/>
    </sheetView>
  </sheetViews>
  <sheetFormatPr defaultColWidth="9.1796875" defaultRowHeight="20.5"/>
  <cols>
    <col min="1" max="1" width="79.26953125" style="9" bestFit="1" customWidth="1"/>
    <col min="2" max="2" width="33.453125" style="9" bestFit="1" customWidth="1"/>
    <col min="3" max="16384" width="9.1796875" style="9"/>
  </cols>
  <sheetData>
    <row r="1" spans="1:2">
      <c r="A1" s="19" t="s">
        <v>794</v>
      </c>
      <c r="B1" s="19" t="s">
        <v>795</v>
      </c>
    </row>
    <row r="2" spans="1:2">
      <c r="A2" s="15" t="s">
        <v>49</v>
      </c>
      <c r="B2" s="16">
        <v>1</v>
      </c>
    </row>
    <row r="3" spans="1:2">
      <c r="A3" s="20" t="s">
        <v>48</v>
      </c>
      <c r="B3" s="21">
        <v>1</v>
      </c>
    </row>
    <row r="4" spans="1:2">
      <c r="A4" s="17" t="s">
        <v>199</v>
      </c>
      <c r="B4" s="9">
        <v>1</v>
      </c>
    </row>
    <row r="5" spans="1:2">
      <c r="A5" s="18" t="s">
        <v>213</v>
      </c>
      <c r="B5" s="9">
        <v>1</v>
      </c>
    </row>
    <row r="6" spans="1:2">
      <c r="A6" s="15" t="s">
        <v>37</v>
      </c>
      <c r="B6" s="16">
        <v>84</v>
      </c>
    </row>
    <row r="7" spans="1:2">
      <c r="A7" s="20" t="s">
        <v>513</v>
      </c>
      <c r="B7" s="21">
        <v>3</v>
      </c>
    </row>
    <row r="8" spans="1:2">
      <c r="A8" s="17" t="s">
        <v>157</v>
      </c>
      <c r="B8" s="9">
        <v>3</v>
      </c>
    </row>
    <row r="9" spans="1:2">
      <c r="A9" s="18" t="s">
        <v>158</v>
      </c>
      <c r="B9" s="9">
        <v>3</v>
      </c>
    </row>
    <row r="10" spans="1:2">
      <c r="A10" s="20" t="s">
        <v>61</v>
      </c>
      <c r="B10" s="21">
        <v>2</v>
      </c>
    </row>
    <row r="11" spans="1:2">
      <c r="A11" s="17" t="s">
        <v>199</v>
      </c>
      <c r="B11" s="9">
        <v>2</v>
      </c>
    </row>
    <row r="12" spans="1:2">
      <c r="A12" s="18" t="s">
        <v>200</v>
      </c>
      <c r="B12" s="9">
        <v>1</v>
      </c>
    </row>
    <row r="13" spans="1:2">
      <c r="A13" s="18" t="s">
        <v>217</v>
      </c>
      <c r="B13" s="9">
        <v>1</v>
      </c>
    </row>
    <row r="14" spans="1:2">
      <c r="A14" s="20" t="s">
        <v>89</v>
      </c>
      <c r="B14" s="21">
        <v>6</v>
      </c>
    </row>
    <row r="15" spans="1:2">
      <c r="A15" s="17" t="s">
        <v>199</v>
      </c>
      <c r="B15" s="9">
        <v>4</v>
      </c>
    </row>
    <row r="16" spans="1:2">
      <c r="A16" s="18" t="s">
        <v>200</v>
      </c>
      <c r="B16" s="9">
        <v>1</v>
      </c>
    </row>
    <row r="17" spans="1:2">
      <c r="A17" s="18" t="s">
        <v>213</v>
      </c>
      <c r="B17" s="9">
        <v>3</v>
      </c>
    </row>
    <row r="18" spans="1:2">
      <c r="A18" s="17" t="s">
        <v>175</v>
      </c>
      <c r="B18" s="9">
        <v>2</v>
      </c>
    </row>
    <row r="19" spans="1:2">
      <c r="A19" s="18" t="s">
        <v>176</v>
      </c>
      <c r="B19" s="9">
        <v>1</v>
      </c>
    </row>
    <row r="20" spans="1:2">
      <c r="A20" s="18" t="s">
        <v>235</v>
      </c>
      <c r="B20" s="9">
        <v>1</v>
      </c>
    </row>
    <row r="21" spans="1:2">
      <c r="A21" s="20" t="s">
        <v>156</v>
      </c>
      <c r="B21" s="21">
        <v>24</v>
      </c>
    </row>
    <row r="22" spans="1:2">
      <c r="A22" s="17" t="s">
        <v>157</v>
      </c>
      <c r="B22" s="9">
        <v>5</v>
      </c>
    </row>
    <row r="23" spans="1:2">
      <c r="A23" s="18" t="s">
        <v>158</v>
      </c>
      <c r="B23" s="9">
        <v>3</v>
      </c>
    </row>
    <row r="24" spans="1:2">
      <c r="A24" s="18" t="s">
        <v>180</v>
      </c>
      <c r="B24" s="9">
        <v>1</v>
      </c>
    </row>
    <row r="25" spans="1:2">
      <c r="A25" s="18" t="s">
        <v>247</v>
      </c>
      <c r="B25" s="9">
        <v>1</v>
      </c>
    </row>
    <row r="26" spans="1:2">
      <c r="A26" s="17" t="s">
        <v>184</v>
      </c>
      <c r="B26" s="9">
        <v>5</v>
      </c>
    </row>
    <row r="27" spans="1:2">
      <c r="A27" s="18" t="s">
        <v>185</v>
      </c>
      <c r="B27" s="9">
        <v>3</v>
      </c>
    </row>
    <row r="28" spans="1:2">
      <c r="A28" s="18" t="s">
        <v>192</v>
      </c>
      <c r="B28" s="9">
        <v>2</v>
      </c>
    </row>
    <row r="29" spans="1:2">
      <c r="A29" s="17" t="s">
        <v>199</v>
      </c>
      <c r="B29" s="9">
        <v>12</v>
      </c>
    </row>
    <row r="30" spans="1:2">
      <c r="A30" s="18" t="s">
        <v>200</v>
      </c>
      <c r="B30" s="9">
        <v>4</v>
      </c>
    </row>
    <row r="31" spans="1:2">
      <c r="A31" s="18" t="s">
        <v>213</v>
      </c>
      <c r="B31" s="9">
        <v>4</v>
      </c>
    </row>
    <row r="32" spans="1:2">
      <c r="A32" s="18" t="s">
        <v>217</v>
      </c>
      <c r="B32" s="9">
        <v>4</v>
      </c>
    </row>
    <row r="33" spans="1:2">
      <c r="A33" s="17" t="s">
        <v>175</v>
      </c>
      <c r="B33" s="9">
        <v>2</v>
      </c>
    </row>
    <row r="34" spans="1:2">
      <c r="A34" s="18" t="s">
        <v>176</v>
      </c>
      <c r="B34" s="9">
        <v>1</v>
      </c>
    </row>
    <row r="35" spans="1:2">
      <c r="A35" s="18" t="s">
        <v>235</v>
      </c>
      <c r="B35" s="9">
        <v>1</v>
      </c>
    </row>
    <row r="36" spans="1:2">
      <c r="A36" s="20" t="s">
        <v>524</v>
      </c>
      <c r="B36" s="21">
        <v>6</v>
      </c>
    </row>
    <row r="37" spans="1:2">
      <c r="A37" s="17" t="s">
        <v>199</v>
      </c>
      <c r="B37" s="9">
        <v>4</v>
      </c>
    </row>
    <row r="38" spans="1:2">
      <c r="A38" s="18" t="s">
        <v>200</v>
      </c>
      <c r="B38" s="9">
        <v>1</v>
      </c>
    </row>
    <row r="39" spans="1:2">
      <c r="A39" s="18" t="s">
        <v>213</v>
      </c>
      <c r="B39" s="9">
        <v>3</v>
      </c>
    </row>
    <row r="40" spans="1:2">
      <c r="A40" s="17" t="s">
        <v>175</v>
      </c>
      <c r="B40" s="9">
        <v>2</v>
      </c>
    </row>
    <row r="41" spans="1:2">
      <c r="A41" s="18" t="s">
        <v>176</v>
      </c>
      <c r="B41" s="9">
        <v>2</v>
      </c>
    </row>
    <row r="42" spans="1:2">
      <c r="A42" s="20" t="s">
        <v>412</v>
      </c>
      <c r="B42" s="21">
        <v>12</v>
      </c>
    </row>
    <row r="43" spans="1:2">
      <c r="A43" s="17" t="s">
        <v>157</v>
      </c>
      <c r="B43" s="9">
        <v>1</v>
      </c>
    </row>
    <row r="44" spans="1:2">
      <c r="A44" s="18" t="s">
        <v>158</v>
      </c>
      <c r="B44" s="9">
        <v>1</v>
      </c>
    </row>
    <row r="45" spans="1:2">
      <c r="A45" s="17" t="s">
        <v>184</v>
      </c>
      <c r="B45" s="9">
        <v>1</v>
      </c>
    </row>
    <row r="46" spans="1:2">
      <c r="A46" s="18" t="s">
        <v>185</v>
      </c>
      <c r="B46" s="9">
        <v>1</v>
      </c>
    </row>
    <row r="47" spans="1:2">
      <c r="A47" s="17" t="s">
        <v>199</v>
      </c>
      <c r="B47" s="9">
        <v>6</v>
      </c>
    </row>
    <row r="48" spans="1:2">
      <c r="A48" s="18" t="s">
        <v>200</v>
      </c>
      <c r="B48" s="9">
        <v>3</v>
      </c>
    </row>
    <row r="49" spans="1:2">
      <c r="A49" s="18" t="s">
        <v>213</v>
      </c>
      <c r="B49" s="9">
        <v>1</v>
      </c>
    </row>
    <row r="50" spans="1:2">
      <c r="A50" s="18" t="s">
        <v>217</v>
      </c>
      <c r="B50" s="9">
        <v>2</v>
      </c>
    </row>
    <row r="51" spans="1:2">
      <c r="A51" s="17" t="s">
        <v>175</v>
      </c>
      <c r="B51" s="9">
        <v>3</v>
      </c>
    </row>
    <row r="52" spans="1:2">
      <c r="A52" s="18" t="s">
        <v>235</v>
      </c>
      <c r="B52" s="9">
        <v>3</v>
      </c>
    </row>
    <row r="53" spans="1:2">
      <c r="A53" s="17" t="s">
        <v>227</v>
      </c>
      <c r="B53" s="9">
        <v>1</v>
      </c>
    </row>
    <row r="54" spans="1:2">
      <c r="A54" s="18" t="s">
        <v>228</v>
      </c>
      <c r="B54" s="9">
        <v>1</v>
      </c>
    </row>
    <row r="55" spans="1:2">
      <c r="A55" s="20" t="s">
        <v>117</v>
      </c>
      <c r="B55" s="21">
        <v>1</v>
      </c>
    </row>
    <row r="56" spans="1:2">
      <c r="A56" s="17" t="s">
        <v>199</v>
      </c>
      <c r="B56" s="9">
        <v>1</v>
      </c>
    </row>
    <row r="57" spans="1:2">
      <c r="A57" s="18" t="s">
        <v>213</v>
      </c>
      <c r="B57" s="9">
        <v>1</v>
      </c>
    </row>
    <row r="58" spans="1:2">
      <c r="A58" s="20" t="s">
        <v>754</v>
      </c>
      <c r="B58" s="21">
        <v>1</v>
      </c>
    </row>
    <row r="59" spans="1:2">
      <c r="A59" s="17" t="s">
        <v>157</v>
      </c>
      <c r="B59" s="9">
        <v>1</v>
      </c>
    </row>
    <row r="60" spans="1:2">
      <c r="A60" s="18" t="s">
        <v>158</v>
      </c>
      <c r="B60" s="9">
        <v>1</v>
      </c>
    </row>
    <row r="61" spans="1:2">
      <c r="A61" s="20" t="s">
        <v>123</v>
      </c>
      <c r="B61" s="21">
        <v>1</v>
      </c>
    </row>
    <row r="62" spans="1:2">
      <c r="A62" s="17" t="s">
        <v>184</v>
      </c>
      <c r="B62" s="9">
        <v>1</v>
      </c>
    </row>
    <row r="63" spans="1:2">
      <c r="A63" s="18" t="s">
        <v>278</v>
      </c>
      <c r="B63" s="9">
        <v>1</v>
      </c>
    </row>
    <row r="64" spans="1:2">
      <c r="A64" s="20" t="s">
        <v>79</v>
      </c>
      <c r="B64" s="21">
        <v>2</v>
      </c>
    </row>
    <row r="65" spans="1:2">
      <c r="A65" s="17" t="s">
        <v>184</v>
      </c>
      <c r="B65" s="9">
        <v>1</v>
      </c>
    </row>
    <row r="66" spans="1:2">
      <c r="A66" s="18" t="s">
        <v>278</v>
      </c>
      <c r="B66" s="9">
        <v>1</v>
      </c>
    </row>
    <row r="67" spans="1:2">
      <c r="A67" s="17" t="s">
        <v>199</v>
      </c>
      <c r="B67" s="9">
        <v>1</v>
      </c>
    </row>
    <row r="68" spans="1:2">
      <c r="A68" s="18" t="s">
        <v>213</v>
      </c>
      <c r="B68" s="9">
        <v>1</v>
      </c>
    </row>
    <row r="69" spans="1:2">
      <c r="A69" s="20" t="s">
        <v>578</v>
      </c>
      <c r="B69" s="21">
        <v>1</v>
      </c>
    </row>
    <row r="70" spans="1:2">
      <c r="A70" s="17" t="s">
        <v>157</v>
      </c>
      <c r="B70" s="9">
        <v>1</v>
      </c>
    </row>
    <row r="71" spans="1:2">
      <c r="A71" s="18" t="s">
        <v>158</v>
      </c>
      <c r="B71" s="9">
        <v>1</v>
      </c>
    </row>
    <row r="72" spans="1:2">
      <c r="A72" s="20" t="s">
        <v>535</v>
      </c>
      <c r="B72" s="21">
        <v>2</v>
      </c>
    </row>
    <row r="73" spans="1:2">
      <c r="A73" s="17" t="s">
        <v>175</v>
      </c>
      <c r="B73" s="9">
        <v>2</v>
      </c>
    </row>
    <row r="74" spans="1:2">
      <c r="A74" s="18" t="s">
        <v>176</v>
      </c>
      <c r="B74" s="9">
        <v>2</v>
      </c>
    </row>
    <row r="75" spans="1:2">
      <c r="A75" s="20" t="s">
        <v>559</v>
      </c>
      <c r="B75" s="21">
        <v>1</v>
      </c>
    </row>
    <row r="76" spans="1:2">
      <c r="A76" s="17" t="s">
        <v>175</v>
      </c>
      <c r="B76" s="9">
        <v>1</v>
      </c>
    </row>
    <row r="77" spans="1:2">
      <c r="A77" s="18" t="s">
        <v>235</v>
      </c>
      <c r="B77" s="9">
        <v>1</v>
      </c>
    </row>
    <row r="78" spans="1:2">
      <c r="A78" s="20" t="s">
        <v>128</v>
      </c>
      <c r="B78" s="21">
        <v>1</v>
      </c>
    </row>
    <row r="79" spans="1:2">
      <c r="A79" s="17" t="s">
        <v>157</v>
      </c>
      <c r="B79" s="9">
        <v>1</v>
      </c>
    </row>
    <row r="80" spans="1:2">
      <c r="A80" s="18" t="s">
        <v>158</v>
      </c>
      <c r="B80" s="9">
        <v>1</v>
      </c>
    </row>
    <row r="81" spans="1:2">
      <c r="A81" s="20" t="s">
        <v>565</v>
      </c>
      <c r="B81" s="21">
        <v>2</v>
      </c>
    </row>
    <row r="82" spans="1:2">
      <c r="A82" s="17" t="s">
        <v>157</v>
      </c>
      <c r="B82" s="9">
        <v>1</v>
      </c>
    </row>
    <row r="83" spans="1:2">
      <c r="A83" s="18" t="s">
        <v>158</v>
      </c>
      <c r="B83" s="9">
        <v>1</v>
      </c>
    </row>
    <row r="84" spans="1:2">
      <c r="A84" s="17" t="s">
        <v>175</v>
      </c>
      <c r="B84" s="9">
        <v>1</v>
      </c>
    </row>
    <row r="85" spans="1:2">
      <c r="A85" s="18" t="s">
        <v>176</v>
      </c>
      <c r="B85" s="9">
        <v>1</v>
      </c>
    </row>
    <row r="86" spans="1:2">
      <c r="A86" s="20" t="s">
        <v>55</v>
      </c>
      <c r="B86" s="21">
        <v>1</v>
      </c>
    </row>
    <row r="87" spans="1:2">
      <c r="A87" s="17" t="s">
        <v>184</v>
      </c>
      <c r="B87" s="9">
        <v>1</v>
      </c>
    </row>
    <row r="88" spans="1:2">
      <c r="A88" s="18" t="s">
        <v>278</v>
      </c>
      <c r="B88" s="9">
        <v>1</v>
      </c>
    </row>
    <row r="89" spans="1:2">
      <c r="A89" s="20" t="s">
        <v>149</v>
      </c>
      <c r="B89" s="21">
        <v>3</v>
      </c>
    </row>
    <row r="90" spans="1:2">
      <c r="A90" s="17" t="s">
        <v>184</v>
      </c>
      <c r="B90" s="9">
        <v>1</v>
      </c>
    </row>
    <row r="91" spans="1:2">
      <c r="A91" s="18" t="s">
        <v>278</v>
      </c>
      <c r="B91" s="9">
        <v>1</v>
      </c>
    </row>
    <row r="92" spans="1:2">
      <c r="A92" s="17" t="s">
        <v>199</v>
      </c>
      <c r="B92" s="9">
        <v>2</v>
      </c>
    </row>
    <row r="93" spans="1:2">
      <c r="A93" s="18" t="s">
        <v>213</v>
      </c>
      <c r="B93" s="9">
        <v>2</v>
      </c>
    </row>
    <row r="94" spans="1:2">
      <c r="A94" s="20" t="s">
        <v>67</v>
      </c>
      <c r="B94" s="21">
        <v>1</v>
      </c>
    </row>
    <row r="95" spans="1:2">
      <c r="A95" s="17" t="s">
        <v>199</v>
      </c>
      <c r="B95" s="9">
        <v>1</v>
      </c>
    </row>
    <row r="96" spans="1:2">
      <c r="A96" s="18" t="s">
        <v>213</v>
      </c>
      <c r="B96" s="9">
        <v>1</v>
      </c>
    </row>
    <row r="97" spans="1:2">
      <c r="A97" s="20" t="s">
        <v>112</v>
      </c>
      <c r="B97" s="21">
        <v>1</v>
      </c>
    </row>
    <row r="98" spans="1:2">
      <c r="A98" s="17" t="s">
        <v>157</v>
      </c>
      <c r="B98" s="9">
        <v>1</v>
      </c>
    </row>
    <row r="99" spans="1:2">
      <c r="A99" s="18" t="s">
        <v>158</v>
      </c>
      <c r="B99" s="9">
        <v>1</v>
      </c>
    </row>
    <row r="100" spans="1:2">
      <c r="A100" s="20" t="s">
        <v>36</v>
      </c>
      <c r="B100" s="21">
        <v>2</v>
      </c>
    </row>
    <row r="101" spans="1:2">
      <c r="A101" s="17" t="s">
        <v>184</v>
      </c>
      <c r="B101" s="9">
        <v>1</v>
      </c>
    </row>
    <row r="102" spans="1:2">
      <c r="A102" s="18" t="s">
        <v>278</v>
      </c>
      <c r="B102" s="9">
        <v>1</v>
      </c>
    </row>
    <row r="103" spans="1:2">
      <c r="A103" s="17" t="s">
        <v>199</v>
      </c>
      <c r="B103" s="9">
        <v>1</v>
      </c>
    </row>
    <row r="104" spans="1:2">
      <c r="A104" s="18" t="s">
        <v>200</v>
      </c>
      <c r="B104" s="9">
        <v>1</v>
      </c>
    </row>
    <row r="105" spans="1:2">
      <c r="A105" s="20" t="s">
        <v>136</v>
      </c>
      <c r="B105" s="21">
        <v>1</v>
      </c>
    </row>
    <row r="106" spans="1:2">
      <c r="A106" s="17" t="s">
        <v>157</v>
      </c>
      <c r="B106" s="9">
        <v>1</v>
      </c>
    </row>
    <row r="107" spans="1:2">
      <c r="A107" s="18" t="s">
        <v>158</v>
      </c>
      <c r="B107" s="9">
        <v>1</v>
      </c>
    </row>
    <row r="108" spans="1:2">
      <c r="A108" s="20" t="s">
        <v>362</v>
      </c>
      <c r="B108" s="21">
        <v>2</v>
      </c>
    </row>
    <row r="109" spans="1:2">
      <c r="A109" s="17" t="s">
        <v>199</v>
      </c>
      <c r="B109" s="9">
        <v>2</v>
      </c>
    </row>
    <row r="110" spans="1:2">
      <c r="A110" s="18" t="s">
        <v>213</v>
      </c>
      <c r="B110" s="9">
        <v>2</v>
      </c>
    </row>
    <row r="111" spans="1:2">
      <c r="A111" s="20" t="s">
        <v>143</v>
      </c>
      <c r="B111" s="21">
        <v>1</v>
      </c>
    </row>
    <row r="112" spans="1:2">
      <c r="A112" s="17" t="s">
        <v>199</v>
      </c>
      <c r="B112" s="9">
        <v>1</v>
      </c>
    </row>
    <row r="113" spans="1:2">
      <c r="A113" s="18" t="s">
        <v>217</v>
      </c>
      <c r="B113" s="9">
        <v>1</v>
      </c>
    </row>
    <row r="114" spans="1:2">
      <c r="A114" s="20" t="s">
        <v>296</v>
      </c>
      <c r="B114" s="21">
        <v>2</v>
      </c>
    </row>
    <row r="115" spans="1:2">
      <c r="A115" s="17" t="s">
        <v>199</v>
      </c>
      <c r="B115" s="9">
        <v>2</v>
      </c>
    </row>
    <row r="116" spans="1:2">
      <c r="A116" s="18" t="s">
        <v>213</v>
      </c>
      <c r="B116" s="9">
        <v>2</v>
      </c>
    </row>
    <row r="117" spans="1:2">
      <c r="A117" s="20" t="s">
        <v>489</v>
      </c>
      <c r="B117" s="21">
        <v>1</v>
      </c>
    </row>
    <row r="118" spans="1:2">
      <c r="A118" s="17" t="s">
        <v>175</v>
      </c>
      <c r="B118" s="9">
        <v>1</v>
      </c>
    </row>
    <row r="119" spans="1:2">
      <c r="A119" s="18" t="s">
        <v>235</v>
      </c>
      <c r="B119" s="9">
        <v>1</v>
      </c>
    </row>
    <row r="120" spans="1:2">
      <c r="A120" s="20" t="s">
        <v>302</v>
      </c>
      <c r="B120" s="21">
        <v>2</v>
      </c>
    </row>
    <row r="121" spans="1:2">
      <c r="A121" s="17" t="s">
        <v>157</v>
      </c>
      <c r="B121" s="9">
        <v>1</v>
      </c>
    </row>
    <row r="122" spans="1:2">
      <c r="A122" s="18" t="s">
        <v>158</v>
      </c>
      <c r="B122" s="9">
        <v>1</v>
      </c>
    </row>
    <row r="123" spans="1:2">
      <c r="A123" s="17" t="s">
        <v>184</v>
      </c>
      <c r="B123" s="9">
        <v>1</v>
      </c>
    </row>
    <row r="124" spans="1:2">
      <c r="A124" s="18" t="s">
        <v>278</v>
      </c>
      <c r="B124" s="9">
        <v>1</v>
      </c>
    </row>
    <row r="125" spans="1:2">
      <c r="A125" s="20" t="s">
        <v>73</v>
      </c>
      <c r="B125" s="21">
        <v>1</v>
      </c>
    </row>
    <row r="126" spans="1:2">
      <c r="A126" s="17" t="s">
        <v>199</v>
      </c>
      <c r="B126" s="9">
        <v>1</v>
      </c>
    </row>
    <row r="127" spans="1:2">
      <c r="A127" s="18" t="s">
        <v>200</v>
      </c>
      <c r="B127" s="9">
        <v>1</v>
      </c>
    </row>
    <row r="128" spans="1:2">
      <c r="A128" s="20" t="s">
        <v>729</v>
      </c>
      <c r="B128" s="21">
        <v>1</v>
      </c>
    </row>
    <row r="129" spans="1:2">
      <c r="A129" s="17" t="s">
        <v>227</v>
      </c>
      <c r="B129" s="9">
        <v>1</v>
      </c>
    </row>
    <row r="130" spans="1:2">
      <c r="A130" s="18" t="s">
        <v>792</v>
      </c>
      <c r="B130" s="9">
        <v>1</v>
      </c>
    </row>
    <row r="131" spans="1:2">
      <c r="A131" s="15" t="s">
        <v>796</v>
      </c>
      <c r="B131" s="16">
        <v>85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X182"/>
  <sheetViews>
    <sheetView workbookViewId="0">
      <selection activeCell="D10" sqref="D10"/>
    </sheetView>
  </sheetViews>
  <sheetFormatPr defaultRowHeight="14.5"/>
  <cols>
    <col min="1" max="1" width="18.81640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7.8164062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17.54296875" customWidth="1"/>
  </cols>
  <sheetData>
    <row r="1" spans="1:24">
      <c r="A1" t="s">
        <v>0</v>
      </c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786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230102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8814600</v>
      </c>
      <c r="Q3" s="3">
        <v>8814600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4">
        <v>230102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3">
        <v>5369400</v>
      </c>
      <c r="Q4" s="3">
        <v>5369400</v>
      </c>
      <c r="R4" t="s">
        <v>35</v>
      </c>
      <c r="S4" t="s">
        <v>36</v>
      </c>
      <c r="T4" t="s">
        <v>37</v>
      </c>
      <c r="X4" s="6" t="s">
        <v>39</v>
      </c>
    </row>
    <row r="5" spans="1:24" ht="15" thickBot="1">
      <c r="A5" t="s">
        <v>41</v>
      </c>
      <c r="B5" t="s">
        <v>42</v>
      </c>
      <c r="C5" t="s">
        <v>43</v>
      </c>
      <c r="F5" t="s">
        <v>27</v>
      </c>
      <c r="G5" t="s">
        <v>44</v>
      </c>
      <c r="I5" t="s">
        <v>27</v>
      </c>
      <c r="J5" s="4">
        <v>230102</v>
      </c>
      <c r="K5" t="s">
        <v>30</v>
      </c>
      <c r="L5" t="s">
        <v>45</v>
      </c>
      <c r="M5" t="s">
        <v>32</v>
      </c>
      <c r="N5" t="s">
        <v>33</v>
      </c>
      <c r="O5" t="s">
        <v>46</v>
      </c>
      <c r="P5" s="3">
        <v>448318700</v>
      </c>
      <c r="Q5" s="4">
        <v>0</v>
      </c>
      <c r="R5" t="s">
        <v>47</v>
      </c>
      <c r="S5" t="s">
        <v>48</v>
      </c>
      <c r="T5" t="s">
        <v>49</v>
      </c>
      <c r="X5" s="6" t="s">
        <v>43</v>
      </c>
    </row>
    <row r="6" spans="1:24" ht="15" thickBot="1">
      <c r="A6" t="s">
        <v>50</v>
      </c>
      <c r="B6" t="s">
        <v>51</v>
      </c>
      <c r="C6" t="s">
        <v>52</v>
      </c>
      <c r="F6" t="s">
        <v>27</v>
      </c>
      <c r="G6" t="s">
        <v>44</v>
      </c>
      <c r="I6" t="s">
        <v>27</v>
      </c>
      <c r="J6" s="4">
        <v>230102</v>
      </c>
      <c r="K6" t="s">
        <v>30</v>
      </c>
      <c r="L6" t="s">
        <v>53</v>
      </c>
      <c r="M6" t="s">
        <v>32</v>
      </c>
      <c r="N6" t="s">
        <v>54</v>
      </c>
      <c r="O6" t="s">
        <v>46</v>
      </c>
      <c r="P6" s="3">
        <v>3046900</v>
      </c>
      <c r="Q6" s="3">
        <v>3046900</v>
      </c>
      <c r="R6" t="s">
        <v>55</v>
      </c>
      <c r="S6" t="s">
        <v>55</v>
      </c>
      <c r="T6" t="s">
        <v>37</v>
      </c>
      <c r="X6" s="6" t="s">
        <v>52</v>
      </c>
    </row>
    <row r="7" spans="1:24" ht="15" thickBot="1">
      <c r="A7" t="s">
        <v>56</v>
      </c>
      <c r="B7" t="s">
        <v>57</v>
      </c>
      <c r="C7" t="s">
        <v>58</v>
      </c>
      <c r="F7" t="s">
        <v>27</v>
      </c>
      <c r="G7" t="s">
        <v>44</v>
      </c>
      <c r="I7" t="s">
        <v>27</v>
      </c>
      <c r="J7" s="4">
        <v>230102</v>
      </c>
      <c r="K7" t="s">
        <v>30</v>
      </c>
      <c r="L7" t="s">
        <v>59</v>
      </c>
      <c r="M7" t="s">
        <v>32</v>
      </c>
      <c r="N7" t="s">
        <v>54</v>
      </c>
      <c r="O7" t="s">
        <v>46</v>
      </c>
      <c r="P7" s="3">
        <v>1500000</v>
      </c>
      <c r="Q7" s="3">
        <v>1500000</v>
      </c>
      <c r="R7" t="s">
        <v>60</v>
      </c>
      <c r="S7" t="s">
        <v>61</v>
      </c>
      <c r="T7" t="s">
        <v>37</v>
      </c>
      <c r="X7" s="6" t="s">
        <v>58</v>
      </c>
    </row>
    <row r="8" spans="1:24" ht="15" thickBot="1">
      <c r="A8" t="s">
        <v>62</v>
      </c>
      <c r="B8" t="s">
        <v>63</v>
      </c>
      <c r="C8" t="s">
        <v>64</v>
      </c>
      <c r="F8" t="s">
        <v>27</v>
      </c>
      <c r="G8" t="s">
        <v>28</v>
      </c>
      <c r="I8" t="s">
        <v>27</v>
      </c>
      <c r="J8" s="4">
        <v>230102</v>
      </c>
      <c r="K8" t="s">
        <v>30</v>
      </c>
      <c r="L8" t="s">
        <v>65</v>
      </c>
      <c r="M8" t="s">
        <v>32</v>
      </c>
      <c r="N8" t="s">
        <v>54</v>
      </c>
      <c r="O8" t="s">
        <v>46</v>
      </c>
      <c r="P8" s="3">
        <v>244400</v>
      </c>
      <c r="Q8" s="3">
        <v>244400</v>
      </c>
      <c r="R8" t="s">
        <v>66</v>
      </c>
      <c r="S8" t="s">
        <v>67</v>
      </c>
      <c r="T8" t="s">
        <v>37</v>
      </c>
      <c r="X8" s="6" t="s">
        <v>64</v>
      </c>
    </row>
    <row r="9" spans="1:24" ht="15" thickBot="1">
      <c r="A9" t="s">
        <v>68</v>
      </c>
      <c r="B9" t="s">
        <v>69</v>
      </c>
      <c r="C9" t="s">
        <v>70</v>
      </c>
      <c r="F9" t="s">
        <v>27</v>
      </c>
      <c r="G9" t="s">
        <v>44</v>
      </c>
      <c r="I9" t="s">
        <v>27</v>
      </c>
      <c r="J9" s="4">
        <v>230102</v>
      </c>
      <c r="K9" t="s">
        <v>30</v>
      </c>
      <c r="L9" t="s">
        <v>71</v>
      </c>
      <c r="M9" t="s">
        <v>32</v>
      </c>
      <c r="N9" t="s">
        <v>54</v>
      </c>
      <c r="O9" t="s">
        <v>46</v>
      </c>
      <c r="P9" s="3">
        <v>14064000</v>
      </c>
      <c r="Q9" s="3">
        <v>14064000</v>
      </c>
      <c r="R9" t="s">
        <v>72</v>
      </c>
      <c r="S9" t="s">
        <v>73</v>
      </c>
      <c r="T9" t="s">
        <v>37</v>
      </c>
      <c r="X9" s="6" t="s">
        <v>70</v>
      </c>
    </row>
    <row r="10" spans="1:24" ht="15" thickBot="1">
      <c r="A10" t="s">
        <v>74</v>
      </c>
      <c r="B10" t="s">
        <v>75</v>
      </c>
      <c r="C10" t="s">
        <v>76</v>
      </c>
      <c r="F10" t="s">
        <v>27</v>
      </c>
      <c r="G10" t="s">
        <v>44</v>
      </c>
      <c r="I10" t="s">
        <v>27</v>
      </c>
      <c r="J10" s="4">
        <v>230102</v>
      </c>
      <c r="K10" t="s">
        <v>30</v>
      </c>
      <c r="L10" t="s">
        <v>77</v>
      </c>
      <c r="M10" t="s">
        <v>32</v>
      </c>
      <c r="N10" t="s">
        <v>54</v>
      </c>
      <c r="O10" t="s">
        <v>46</v>
      </c>
      <c r="P10" s="3">
        <v>4116000</v>
      </c>
      <c r="Q10" s="3">
        <v>4116000</v>
      </c>
      <c r="R10" t="s">
        <v>78</v>
      </c>
      <c r="S10" t="s">
        <v>79</v>
      </c>
      <c r="T10" t="s">
        <v>37</v>
      </c>
      <c r="X10" s="6" t="s">
        <v>76</v>
      </c>
    </row>
    <row r="11" spans="1:24" ht="15" thickBot="1">
      <c r="A11" t="s">
        <v>80</v>
      </c>
      <c r="B11" t="s">
        <v>81</v>
      </c>
      <c r="C11" t="s">
        <v>82</v>
      </c>
      <c r="F11" t="s">
        <v>27</v>
      </c>
      <c r="G11" t="s">
        <v>44</v>
      </c>
      <c r="I11" t="s">
        <v>27</v>
      </c>
      <c r="J11" s="4">
        <v>230102</v>
      </c>
      <c r="K11" t="s">
        <v>30</v>
      </c>
      <c r="L11" t="s">
        <v>83</v>
      </c>
      <c r="M11" t="s">
        <v>32</v>
      </c>
      <c r="N11" t="s">
        <v>54</v>
      </c>
      <c r="O11" t="s">
        <v>46</v>
      </c>
      <c r="P11" s="3">
        <v>2000000</v>
      </c>
      <c r="Q11" s="3">
        <v>2000000</v>
      </c>
      <c r="R11" t="s">
        <v>66</v>
      </c>
      <c r="S11" t="s">
        <v>79</v>
      </c>
      <c r="T11" t="s">
        <v>37</v>
      </c>
      <c r="X11" s="6" t="s">
        <v>82</v>
      </c>
    </row>
    <row r="12" spans="1:24" ht="15" thickBot="1">
      <c r="A12" t="s">
        <v>84</v>
      </c>
      <c r="B12" t="s">
        <v>85</v>
      </c>
      <c r="C12" t="s">
        <v>86</v>
      </c>
      <c r="F12" t="s">
        <v>27</v>
      </c>
      <c r="G12" t="s">
        <v>44</v>
      </c>
      <c r="I12" t="s">
        <v>27</v>
      </c>
      <c r="J12" s="4">
        <v>230102</v>
      </c>
      <c r="K12" t="s">
        <v>30</v>
      </c>
      <c r="L12" t="s">
        <v>87</v>
      </c>
      <c r="M12" t="s">
        <v>32</v>
      </c>
      <c r="N12" t="s">
        <v>54</v>
      </c>
      <c r="O12" t="s">
        <v>46</v>
      </c>
      <c r="P12" s="3">
        <v>200000</v>
      </c>
      <c r="Q12" s="3">
        <v>200000</v>
      </c>
      <c r="R12" t="s">
        <v>88</v>
      </c>
      <c r="S12" t="s">
        <v>89</v>
      </c>
      <c r="T12" t="s">
        <v>37</v>
      </c>
      <c r="X12" s="6" t="s">
        <v>86</v>
      </c>
    </row>
    <row r="13" spans="1:24" ht="15" thickBot="1">
      <c r="A13" t="s">
        <v>90</v>
      </c>
      <c r="B13" t="s">
        <v>91</v>
      </c>
      <c r="C13" t="s">
        <v>92</v>
      </c>
      <c r="F13" t="s">
        <v>27</v>
      </c>
      <c r="G13" t="s">
        <v>44</v>
      </c>
      <c r="H13" t="s">
        <v>29</v>
      </c>
      <c r="I13" t="s">
        <v>27</v>
      </c>
      <c r="J13" s="4">
        <v>230102</v>
      </c>
      <c r="K13" t="s">
        <v>30</v>
      </c>
      <c r="L13" t="s">
        <v>93</v>
      </c>
      <c r="M13" t="s">
        <v>32</v>
      </c>
      <c r="N13" t="s">
        <v>54</v>
      </c>
      <c r="O13" t="s">
        <v>46</v>
      </c>
      <c r="P13" s="3">
        <v>32000</v>
      </c>
      <c r="Q13" s="3">
        <v>32000</v>
      </c>
      <c r="R13" t="s">
        <v>94</v>
      </c>
      <c r="S13" t="s">
        <v>89</v>
      </c>
      <c r="T13" t="s">
        <v>37</v>
      </c>
      <c r="X13" s="6" t="s">
        <v>92</v>
      </c>
    </row>
    <row r="14" spans="1:24" ht="15" thickBot="1">
      <c r="A14" t="s">
        <v>90</v>
      </c>
      <c r="B14" t="s">
        <v>95</v>
      </c>
      <c r="C14" t="s">
        <v>96</v>
      </c>
      <c r="F14" t="s">
        <v>27</v>
      </c>
      <c r="G14" t="s">
        <v>44</v>
      </c>
      <c r="H14" t="s">
        <v>29</v>
      </c>
      <c r="I14" t="s">
        <v>27</v>
      </c>
      <c r="J14" s="4">
        <v>230102</v>
      </c>
      <c r="K14" t="s">
        <v>30</v>
      </c>
      <c r="L14" t="s">
        <v>93</v>
      </c>
      <c r="M14" t="s">
        <v>32</v>
      </c>
      <c r="N14" t="s">
        <v>54</v>
      </c>
      <c r="O14" t="s">
        <v>46</v>
      </c>
      <c r="P14" s="3">
        <v>32000</v>
      </c>
      <c r="Q14" s="3">
        <v>32000</v>
      </c>
      <c r="R14" t="s">
        <v>94</v>
      </c>
      <c r="S14" t="s">
        <v>89</v>
      </c>
      <c r="T14" t="s">
        <v>37</v>
      </c>
      <c r="X14" s="6" t="s">
        <v>96</v>
      </c>
    </row>
    <row r="15" spans="1:24" ht="15" thickBot="1">
      <c r="A15" t="s">
        <v>97</v>
      </c>
      <c r="B15" t="s">
        <v>98</v>
      </c>
      <c r="C15" t="s">
        <v>99</v>
      </c>
      <c r="F15" t="s">
        <v>27</v>
      </c>
      <c r="G15" t="s">
        <v>44</v>
      </c>
      <c r="I15" t="s">
        <v>27</v>
      </c>
      <c r="J15" s="4">
        <v>230102</v>
      </c>
      <c r="K15" t="s">
        <v>30</v>
      </c>
      <c r="L15" t="s">
        <v>100</v>
      </c>
      <c r="M15" t="s">
        <v>32</v>
      </c>
      <c r="N15" t="s">
        <v>101</v>
      </c>
      <c r="O15" t="s">
        <v>102</v>
      </c>
      <c r="P15" s="3">
        <v>7240000</v>
      </c>
      <c r="Q15" s="3">
        <v>7240000</v>
      </c>
      <c r="R15" t="s">
        <v>103</v>
      </c>
      <c r="S15" t="s">
        <v>61</v>
      </c>
      <c r="T15" t="s">
        <v>37</v>
      </c>
      <c r="X15" s="6" t="s">
        <v>99</v>
      </c>
    </row>
    <row r="16" spans="1:24" ht="15" thickBot="1">
      <c r="A16" t="s">
        <v>90</v>
      </c>
      <c r="B16" t="s">
        <v>104</v>
      </c>
      <c r="C16" t="s">
        <v>105</v>
      </c>
      <c r="F16" t="s">
        <v>27</v>
      </c>
      <c r="G16" t="s">
        <v>28</v>
      </c>
      <c r="I16" t="s">
        <v>27</v>
      </c>
      <c r="J16" s="4">
        <v>230102</v>
      </c>
      <c r="K16" t="s">
        <v>30</v>
      </c>
      <c r="L16" t="s">
        <v>106</v>
      </c>
      <c r="M16" t="s">
        <v>32</v>
      </c>
      <c r="N16" t="s">
        <v>54</v>
      </c>
      <c r="O16" t="s">
        <v>46</v>
      </c>
      <c r="P16" s="3">
        <v>32000</v>
      </c>
      <c r="Q16" s="3">
        <v>32000</v>
      </c>
      <c r="R16" t="s">
        <v>94</v>
      </c>
      <c r="S16" t="s">
        <v>89</v>
      </c>
      <c r="T16" t="s">
        <v>37</v>
      </c>
      <c r="X16" s="6" t="s">
        <v>105</v>
      </c>
    </row>
    <row r="17" spans="1:24" ht="15" thickBot="1">
      <c r="A17" t="s">
        <v>107</v>
      </c>
      <c r="B17" t="s">
        <v>108</v>
      </c>
      <c r="C17" t="s">
        <v>109</v>
      </c>
      <c r="F17" t="s">
        <v>27</v>
      </c>
      <c r="G17" t="s">
        <v>44</v>
      </c>
      <c r="H17" t="s">
        <v>29</v>
      </c>
      <c r="I17" t="s">
        <v>27</v>
      </c>
      <c r="J17" s="4">
        <v>230102</v>
      </c>
      <c r="K17" t="s">
        <v>30</v>
      </c>
      <c r="L17" t="s">
        <v>110</v>
      </c>
      <c r="M17" t="s">
        <v>32</v>
      </c>
      <c r="N17" t="s">
        <v>101</v>
      </c>
      <c r="O17" t="s">
        <v>102</v>
      </c>
      <c r="P17" s="3">
        <v>6450000</v>
      </c>
      <c r="Q17" s="3">
        <v>6450000</v>
      </c>
      <c r="R17" t="s">
        <v>111</v>
      </c>
      <c r="S17" t="s">
        <v>112</v>
      </c>
      <c r="T17" t="s">
        <v>37</v>
      </c>
      <c r="X17" s="6" t="s">
        <v>109</v>
      </c>
    </row>
    <row r="18" spans="1:24" ht="15" thickBot="1">
      <c r="A18" t="s">
        <v>113</v>
      </c>
      <c r="B18" t="s">
        <v>114</v>
      </c>
      <c r="C18" t="s">
        <v>115</v>
      </c>
      <c r="F18" t="s">
        <v>27</v>
      </c>
      <c r="G18" t="s">
        <v>44</v>
      </c>
      <c r="I18" t="s">
        <v>27</v>
      </c>
      <c r="J18" s="4">
        <v>230102</v>
      </c>
      <c r="K18" t="s">
        <v>30</v>
      </c>
      <c r="L18" t="s">
        <v>116</v>
      </c>
      <c r="M18" t="s">
        <v>32</v>
      </c>
      <c r="N18" t="s">
        <v>101</v>
      </c>
      <c r="O18" t="s">
        <v>102</v>
      </c>
      <c r="P18" s="3">
        <v>245533</v>
      </c>
      <c r="Q18" s="3">
        <v>245533</v>
      </c>
      <c r="R18" t="s">
        <v>66</v>
      </c>
      <c r="S18" t="s">
        <v>117</v>
      </c>
      <c r="T18" t="s">
        <v>37</v>
      </c>
      <c r="X18" s="6" t="s">
        <v>115</v>
      </c>
    </row>
    <row r="19" spans="1:24" ht="15" thickBot="1">
      <c r="A19" t="s">
        <v>118</v>
      </c>
      <c r="B19" t="s">
        <v>119</v>
      </c>
      <c r="C19" t="s">
        <v>120</v>
      </c>
      <c r="F19" t="s">
        <v>27</v>
      </c>
      <c r="G19" t="s">
        <v>44</v>
      </c>
      <c r="I19" t="s">
        <v>27</v>
      </c>
      <c r="J19" s="4">
        <v>230102</v>
      </c>
      <c r="K19" t="s">
        <v>30</v>
      </c>
      <c r="L19" t="s">
        <v>121</v>
      </c>
      <c r="M19" t="s">
        <v>32</v>
      </c>
      <c r="N19" t="s">
        <v>101</v>
      </c>
      <c r="O19" t="s">
        <v>102</v>
      </c>
      <c r="P19" s="3">
        <v>7860000</v>
      </c>
      <c r="Q19" s="3">
        <v>7860000</v>
      </c>
      <c r="R19" t="s">
        <v>122</v>
      </c>
      <c r="S19" t="s">
        <v>123</v>
      </c>
      <c r="T19" t="s">
        <v>37</v>
      </c>
      <c r="X19" s="6" t="s">
        <v>120</v>
      </c>
    </row>
    <row r="20" spans="1:24" ht="15" thickBot="1">
      <c r="A20" t="s">
        <v>124</v>
      </c>
      <c r="B20" t="s">
        <v>125</v>
      </c>
      <c r="C20" t="s">
        <v>126</v>
      </c>
      <c r="F20" t="s">
        <v>27</v>
      </c>
      <c r="G20" t="s">
        <v>44</v>
      </c>
      <c r="H20" t="s">
        <v>29</v>
      </c>
      <c r="I20" t="s">
        <v>27</v>
      </c>
      <c r="J20" s="4">
        <v>230102</v>
      </c>
      <c r="K20" t="s">
        <v>30</v>
      </c>
      <c r="L20" t="s">
        <v>127</v>
      </c>
      <c r="M20" t="s">
        <v>32</v>
      </c>
      <c r="N20" t="s">
        <v>101</v>
      </c>
      <c r="O20" t="s">
        <v>102</v>
      </c>
      <c r="P20" s="3">
        <v>590000</v>
      </c>
      <c r="Q20" s="3">
        <v>590000</v>
      </c>
      <c r="R20" t="s">
        <v>66</v>
      </c>
      <c r="S20" t="s">
        <v>128</v>
      </c>
      <c r="T20" t="s">
        <v>37</v>
      </c>
      <c r="X20" s="6" t="s">
        <v>126</v>
      </c>
    </row>
    <row r="21" spans="1:24" ht="15" thickBot="1">
      <c r="A21" t="s">
        <v>129</v>
      </c>
      <c r="B21" t="s">
        <v>130</v>
      </c>
      <c r="C21" t="s">
        <v>131</v>
      </c>
      <c r="F21" t="s">
        <v>27</v>
      </c>
      <c r="G21" t="s">
        <v>44</v>
      </c>
      <c r="I21" t="s">
        <v>27</v>
      </c>
      <c r="J21" s="4">
        <v>230102</v>
      </c>
      <c r="K21" t="s">
        <v>30</v>
      </c>
      <c r="L21" t="s">
        <v>132</v>
      </c>
      <c r="M21" t="s">
        <v>32</v>
      </c>
      <c r="N21" t="s">
        <v>133</v>
      </c>
      <c r="O21" t="s">
        <v>134</v>
      </c>
      <c r="P21" s="3">
        <v>2450000</v>
      </c>
      <c r="Q21" s="3">
        <v>2450000</v>
      </c>
      <c r="R21" t="s">
        <v>135</v>
      </c>
      <c r="S21" t="s">
        <v>136</v>
      </c>
      <c r="T21" t="s">
        <v>37</v>
      </c>
      <c r="X21" s="6" t="s">
        <v>131</v>
      </c>
    </row>
    <row r="22" spans="1:24" ht="15" thickBot="1">
      <c r="A22" t="s">
        <v>137</v>
      </c>
      <c r="B22" t="s">
        <v>138</v>
      </c>
      <c r="C22" t="s">
        <v>139</v>
      </c>
      <c r="F22" t="s">
        <v>27</v>
      </c>
      <c r="G22" t="s">
        <v>44</v>
      </c>
      <c r="I22" t="s">
        <v>27</v>
      </c>
      <c r="J22" s="4">
        <v>230102</v>
      </c>
      <c r="K22" t="s">
        <v>30</v>
      </c>
      <c r="L22" t="s">
        <v>140</v>
      </c>
      <c r="M22" t="s">
        <v>32</v>
      </c>
      <c r="N22" t="s">
        <v>141</v>
      </c>
      <c r="O22" t="s">
        <v>102</v>
      </c>
      <c r="P22" s="3">
        <v>13198100</v>
      </c>
      <c r="Q22" s="3">
        <v>13198100</v>
      </c>
      <c r="R22" t="s">
        <v>142</v>
      </c>
      <c r="S22" t="s">
        <v>143</v>
      </c>
      <c r="T22" t="s">
        <v>37</v>
      </c>
      <c r="X22" s="6" t="s">
        <v>139</v>
      </c>
    </row>
    <row r="23" spans="1:24" ht="15" thickBot="1">
      <c r="A23" t="s">
        <v>144</v>
      </c>
      <c r="B23" t="s">
        <v>145</v>
      </c>
      <c r="C23" t="s">
        <v>146</v>
      </c>
      <c r="F23" t="s">
        <v>27</v>
      </c>
      <c r="G23" t="s">
        <v>44</v>
      </c>
      <c r="I23" t="s">
        <v>27</v>
      </c>
      <c r="J23" s="4">
        <v>230102</v>
      </c>
      <c r="K23" t="s">
        <v>30</v>
      </c>
      <c r="L23" t="s">
        <v>147</v>
      </c>
      <c r="M23" t="s">
        <v>32</v>
      </c>
      <c r="N23" t="s">
        <v>101</v>
      </c>
      <c r="O23" t="s">
        <v>102</v>
      </c>
      <c r="P23" s="3">
        <v>700000</v>
      </c>
      <c r="Q23" s="3">
        <v>700000</v>
      </c>
      <c r="R23" t="s">
        <v>148</v>
      </c>
      <c r="S23" t="s">
        <v>149</v>
      </c>
      <c r="T23" t="s">
        <v>37</v>
      </c>
      <c r="X23" s="6" t="s">
        <v>146</v>
      </c>
    </row>
    <row r="24" spans="1:24" ht="15" thickBot="1">
      <c r="A24" t="s">
        <v>150</v>
      </c>
      <c r="B24" t="s">
        <v>151</v>
      </c>
      <c r="C24" t="s">
        <v>152</v>
      </c>
      <c r="F24" t="s">
        <v>27</v>
      </c>
      <c r="G24" t="s">
        <v>44</v>
      </c>
      <c r="I24" t="s">
        <v>27</v>
      </c>
      <c r="J24" s="4">
        <v>230102</v>
      </c>
      <c r="K24" t="s">
        <v>30</v>
      </c>
      <c r="L24" t="s">
        <v>153</v>
      </c>
      <c r="M24" t="s">
        <v>32</v>
      </c>
      <c r="N24" t="s">
        <v>154</v>
      </c>
      <c r="O24" t="s">
        <v>155</v>
      </c>
      <c r="P24" s="3">
        <v>12400000</v>
      </c>
      <c r="Q24" s="3">
        <v>12400000</v>
      </c>
      <c r="R24" t="s">
        <v>122</v>
      </c>
      <c r="S24" t="s">
        <v>156</v>
      </c>
      <c r="T24" t="s">
        <v>37</v>
      </c>
      <c r="V24" s="8" t="s">
        <v>157</v>
      </c>
      <c r="W24" t="s">
        <v>158</v>
      </c>
      <c r="X24" s="6" t="s">
        <v>152</v>
      </c>
    </row>
    <row r="25" spans="1:24" ht="15" thickBot="1">
      <c r="A25" t="s">
        <v>150</v>
      </c>
      <c r="B25" t="s">
        <v>159</v>
      </c>
      <c r="C25" t="s">
        <v>160</v>
      </c>
      <c r="F25" t="s">
        <v>27</v>
      </c>
      <c r="G25" t="s">
        <v>44</v>
      </c>
      <c r="I25" t="s">
        <v>27</v>
      </c>
      <c r="J25" s="4">
        <v>230102</v>
      </c>
      <c r="K25" t="s">
        <v>30</v>
      </c>
      <c r="L25" t="s">
        <v>161</v>
      </c>
      <c r="M25" t="s">
        <v>32</v>
      </c>
      <c r="N25" t="s">
        <v>154</v>
      </c>
      <c r="O25" t="s">
        <v>162</v>
      </c>
      <c r="P25" s="3">
        <v>19500000</v>
      </c>
      <c r="Q25" s="3">
        <v>19500000</v>
      </c>
      <c r="R25" t="s">
        <v>122</v>
      </c>
      <c r="S25" t="s">
        <v>156</v>
      </c>
      <c r="T25" t="s">
        <v>37</v>
      </c>
      <c r="V25" t="s">
        <v>157</v>
      </c>
      <c r="W25" t="s">
        <v>158</v>
      </c>
      <c r="X25" s="6" t="s">
        <v>160</v>
      </c>
    </row>
    <row r="26" spans="1:24" ht="15" thickBot="1">
      <c r="A26" t="s">
        <v>163</v>
      </c>
      <c r="B26" t="s">
        <v>164</v>
      </c>
      <c r="C26" t="s">
        <v>165</v>
      </c>
      <c r="F26" t="s">
        <v>27</v>
      </c>
      <c r="G26" t="s">
        <v>44</v>
      </c>
      <c r="I26" t="s">
        <v>27</v>
      </c>
      <c r="J26" s="4">
        <v>230102</v>
      </c>
      <c r="K26" t="s">
        <v>30</v>
      </c>
      <c r="L26" t="s">
        <v>166</v>
      </c>
      <c r="M26" t="s">
        <v>32</v>
      </c>
      <c r="N26" t="s">
        <v>154</v>
      </c>
      <c r="O26" t="s">
        <v>167</v>
      </c>
      <c r="P26" s="3">
        <v>9000000</v>
      </c>
      <c r="Q26" s="3">
        <v>9000000</v>
      </c>
      <c r="R26" t="s">
        <v>168</v>
      </c>
      <c r="S26" t="s">
        <v>169</v>
      </c>
      <c r="T26" t="s">
        <v>170</v>
      </c>
      <c r="U26" t="s">
        <v>171</v>
      </c>
      <c r="V26" t="s">
        <v>157</v>
      </c>
      <c r="W26" t="s">
        <v>158</v>
      </c>
      <c r="X26" s="6" t="s">
        <v>165</v>
      </c>
    </row>
    <row r="27" spans="1:24" ht="15" thickBot="1">
      <c r="A27" t="s">
        <v>150</v>
      </c>
      <c r="B27" t="s">
        <v>172</v>
      </c>
      <c r="C27" t="s">
        <v>173</v>
      </c>
      <c r="F27" t="s">
        <v>27</v>
      </c>
      <c r="G27" t="s">
        <v>44</v>
      </c>
      <c r="I27" t="s">
        <v>27</v>
      </c>
      <c r="J27" s="4">
        <v>230102</v>
      </c>
      <c r="K27" t="s">
        <v>30</v>
      </c>
      <c r="L27" t="s">
        <v>174</v>
      </c>
      <c r="M27" t="s">
        <v>32</v>
      </c>
      <c r="N27" t="s">
        <v>154</v>
      </c>
      <c r="O27" t="s">
        <v>155</v>
      </c>
      <c r="P27" s="3">
        <v>1500000</v>
      </c>
      <c r="Q27" s="3">
        <v>1500000</v>
      </c>
      <c r="R27" t="s">
        <v>122</v>
      </c>
      <c r="S27" t="s">
        <v>156</v>
      </c>
      <c r="T27" t="s">
        <v>37</v>
      </c>
      <c r="U27" t="s">
        <v>171</v>
      </c>
      <c r="V27" t="s">
        <v>175</v>
      </c>
      <c r="W27" t="s">
        <v>176</v>
      </c>
      <c r="X27" s="6" t="s">
        <v>173</v>
      </c>
    </row>
    <row r="28" spans="1:24" ht="15" thickBot="1">
      <c r="A28" t="s">
        <v>150</v>
      </c>
      <c r="B28" t="s">
        <v>177</v>
      </c>
      <c r="C28" t="s">
        <v>178</v>
      </c>
      <c r="F28" t="s">
        <v>27</v>
      </c>
      <c r="G28" t="s">
        <v>44</v>
      </c>
      <c r="I28" t="s">
        <v>27</v>
      </c>
      <c r="J28" s="4">
        <v>230102</v>
      </c>
      <c r="K28" t="s">
        <v>30</v>
      </c>
      <c r="L28" t="s">
        <v>179</v>
      </c>
      <c r="M28" t="s">
        <v>32</v>
      </c>
      <c r="N28" t="s">
        <v>154</v>
      </c>
      <c r="O28" t="s">
        <v>155</v>
      </c>
      <c r="P28" s="3">
        <v>3000000</v>
      </c>
      <c r="Q28" s="3">
        <v>3000000</v>
      </c>
      <c r="R28" t="s">
        <v>122</v>
      </c>
      <c r="S28" t="s">
        <v>156</v>
      </c>
      <c r="T28" t="s">
        <v>37</v>
      </c>
      <c r="V28" t="s">
        <v>157</v>
      </c>
      <c r="W28" t="s">
        <v>180</v>
      </c>
      <c r="X28" s="6" t="s">
        <v>178</v>
      </c>
    </row>
    <row r="29" spans="1:24" ht="15" thickBot="1">
      <c r="A29" t="s">
        <v>150</v>
      </c>
      <c r="B29" t="s">
        <v>181</v>
      </c>
      <c r="C29" t="s">
        <v>182</v>
      </c>
      <c r="F29" t="s">
        <v>27</v>
      </c>
      <c r="G29" t="s">
        <v>44</v>
      </c>
      <c r="I29" t="s">
        <v>27</v>
      </c>
      <c r="J29" s="4">
        <v>230102</v>
      </c>
      <c r="K29" t="s">
        <v>30</v>
      </c>
      <c r="L29" t="s">
        <v>183</v>
      </c>
      <c r="M29" t="s">
        <v>32</v>
      </c>
      <c r="N29" t="s">
        <v>154</v>
      </c>
      <c r="O29" t="s">
        <v>162</v>
      </c>
      <c r="P29" s="3">
        <v>269475000</v>
      </c>
      <c r="Q29" s="3">
        <v>269475000</v>
      </c>
      <c r="R29" t="s">
        <v>122</v>
      </c>
      <c r="S29" t="s">
        <v>156</v>
      </c>
      <c r="T29" t="s">
        <v>37</v>
      </c>
      <c r="V29" t="s">
        <v>184</v>
      </c>
      <c r="W29" t="s">
        <v>185</v>
      </c>
      <c r="X29" s="6" t="s">
        <v>182</v>
      </c>
    </row>
    <row r="30" spans="1:24" ht="15" thickBot="1">
      <c r="A30" t="s">
        <v>150</v>
      </c>
      <c r="B30" t="s">
        <v>186</v>
      </c>
      <c r="C30" t="s">
        <v>187</v>
      </c>
      <c r="F30" t="s">
        <v>27</v>
      </c>
      <c r="G30" t="s">
        <v>44</v>
      </c>
      <c r="I30" t="s">
        <v>27</v>
      </c>
      <c r="J30" s="4">
        <v>230102</v>
      </c>
      <c r="K30" t="s">
        <v>30</v>
      </c>
      <c r="L30" t="s">
        <v>188</v>
      </c>
      <c r="M30" t="s">
        <v>32</v>
      </c>
      <c r="N30" t="s">
        <v>154</v>
      </c>
      <c r="O30" t="s">
        <v>167</v>
      </c>
      <c r="P30" s="3">
        <v>60000000</v>
      </c>
      <c r="Q30" s="3">
        <v>60000000</v>
      </c>
      <c r="R30" t="s">
        <v>122</v>
      </c>
      <c r="S30" t="s">
        <v>156</v>
      </c>
      <c r="T30" t="s">
        <v>37</v>
      </c>
      <c r="V30" t="s">
        <v>184</v>
      </c>
      <c r="W30" t="s">
        <v>185</v>
      </c>
      <c r="X30" s="6" t="s">
        <v>187</v>
      </c>
    </row>
    <row r="31" spans="1:24" ht="15" thickBot="1">
      <c r="A31" t="s">
        <v>150</v>
      </c>
      <c r="B31" t="s">
        <v>189</v>
      </c>
      <c r="C31" t="s">
        <v>190</v>
      </c>
      <c r="F31" t="s">
        <v>27</v>
      </c>
      <c r="G31" t="s">
        <v>44</v>
      </c>
      <c r="I31" t="s">
        <v>27</v>
      </c>
      <c r="J31" s="4">
        <v>230102</v>
      </c>
      <c r="K31" t="s">
        <v>30</v>
      </c>
      <c r="L31" t="s">
        <v>191</v>
      </c>
      <c r="M31" t="s">
        <v>32</v>
      </c>
      <c r="N31" t="s">
        <v>154</v>
      </c>
      <c r="O31" t="s">
        <v>155</v>
      </c>
      <c r="P31" s="3">
        <v>360000000</v>
      </c>
      <c r="Q31" s="3">
        <v>360000000</v>
      </c>
      <c r="R31" t="s">
        <v>122</v>
      </c>
      <c r="S31" t="s">
        <v>156</v>
      </c>
      <c r="T31" t="s">
        <v>37</v>
      </c>
      <c r="V31" t="s">
        <v>184</v>
      </c>
      <c r="W31" t="s">
        <v>192</v>
      </c>
      <c r="X31" s="6" t="s">
        <v>190</v>
      </c>
    </row>
    <row r="32" spans="1:24" ht="15" thickBot="1">
      <c r="A32" t="s">
        <v>150</v>
      </c>
      <c r="B32" t="s">
        <v>193</v>
      </c>
      <c r="C32" t="s">
        <v>194</v>
      </c>
      <c r="F32" t="s">
        <v>27</v>
      </c>
      <c r="G32" t="s">
        <v>44</v>
      </c>
      <c r="I32" t="s">
        <v>27</v>
      </c>
      <c r="J32" s="4">
        <v>230102</v>
      </c>
      <c r="K32" t="s">
        <v>30</v>
      </c>
      <c r="L32" t="s">
        <v>195</v>
      </c>
      <c r="M32" t="s">
        <v>32</v>
      </c>
      <c r="N32" t="s">
        <v>154</v>
      </c>
      <c r="O32" t="s">
        <v>167</v>
      </c>
      <c r="P32" s="3">
        <v>15000000</v>
      </c>
      <c r="Q32" s="3">
        <v>15000000</v>
      </c>
      <c r="R32" t="s">
        <v>122</v>
      </c>
      <c r="S32" t="s">
        <v>156</v>
      </c>
      <c r="T32" t="s">
        <v>37</v>
      </c>
      <c r="V32" t="s">
        <v>184</v>
      </c>
      <c r="W32" t="s">
        <v>192</v>
      </c>
      <c r="X32" s="6" t="s">
        <v>194</v>
      </c>
    </row>
    <row r="33" spans="1:24" ht="15" thickBot="1">
      <c r="A33" t="s">
        <v>150</v>
      </c>
      <c r="B33" t="s">
        <v>196</v>
      </c>
      <c r="C33" t="s">
        <v>197</v>
      </c>
      <c r="F33" t="s">
        <v>27</v>
      </c>
      <c r="G33" t="s">
        <v>44</v>
      </c>
      <c r="I33" t="s">
        <v>27</v>
      </c>
      <c r="J33" s="4">
        <v>230102</v>
      </c>
      <c r="K33" t="s">
        <v>30</v>
      </c>
      <c r="L33" t="s">
        <v>198</v>
      </c>
      <c r="M33" t="s">
        <v>32</v>
      </c>
      <c r="N33" t="s">
        <v>154</v>
      </c>
      <c r="O33" t="s">
        <v>155</v>
      </c>
      <c r="P33" s="3">
        <v>5000000</v>
      </c>
      <c r="Q33" s="3">
        <v>5000000</v>
      </c>
      <c r="R33" t="s">
        <v>122</v>
      </c>
      <c r="S33" t="s">
        <v>156</v>
      </c>
      <c r="T33" t="s">
        <v>37</v>
      </c>
      <c r="V33" t="s">
        <v>199</v>
      </c>
      <c r="W33" t="s">
        <v>200</v>
      </c>
      <c r="X33" s="6" t="s">
        <v>197</v>
      </c>
    </row>
    <row r="34" spans="1:24" ht="15" thickBot="1">
      <c r="A34" t="s">
        <v>150</v>
      </c>
      <c r="B34" t="s">
        <v>201</v>
      </c>
      <c r="C34" t="s">
        <v>202</v>
      </c>
      <c r="F34" t="s">
        <v>27</v>
      </c>
      <c r="G34" t="s">
        <v>44</v>
      </c>
      <c r="I34" t="s">
        <v>27</v>
      </c>
      <c r="J34" s="4">
        <v>230102</v>
      </c>
      <c r="K34" t="s">
        <v>30</v>
      </c>
      <c r="L34" t="s">
        <v>203</v>
      </c>
      <c r="M34" t="s">
        <v>32</v>
      </c>
      <c r="N34" t="s">
        <v>154</v>
      </c>
      <c r="O34" t="s">
        <v>155</v>
      </c>
      <c r="P34" s="3">
        <v>1940000</v>
      </c>
      <c r="Q34" s="3">
        <v>1940000</v>
      </c>
      <c r="R34" t="s">
        <v>122</v>
      </c>
      <c r="S34" t="s">
        <v>156</v>
      </c>
      <c r="T34" t="s">
        <v>37</v>
      </c>
      <c r="V34" t="s">
        <v>199</v>
      </c>
      <c r="W34" t="s">
        <v>200</v>
      </c>
      <c r="X34" s="6" t="s">
        <v>202</v>
      </c>
    </row>
    <row r="35" spans="1:24" ht="15" thickBot="1">
      <c r="A35" t="s">
        <v>150</v>
      </c>
      <c r="B35" t="s">
        <v>204</v>
      </c>
      <c r="C35" t="s">
        <v>205</v>
      </c>
      <c r="F35" t="s">
        <v>27</v>
      </c>
      <c r="G35" t="s">
        <v>44</v>
      </c>
      <c r="I35" t="s">
        <v>27</v>
      </c>
      <c r="J35" s="4">
        <v>230102</v>
      </c>
      <c r="K35" t="s">
        <v>30</v>
      </c>
      <c r="L35" t="s">
        <v>206</v>
      </c>
      <c r="M35" t="s">
        <v>32</v>
      </c>
      <c r="N35" t="s">
        <v>154</v>
      </c>
      <c r="O35" t="s">
        <v>155</v>
      </c>
      <c r="P35" s="3">
        <v>5000000</v>
      </c>
      <c r="Q35" s="3">
        <v>5000000</v>
      </c>
      <c r="R35" t="s">
        <v>122</v>
      </c>
      <c r="S35" t="s">
        <v>156</v>
      </c>
      <c r="T35" t="s">
        <v>37</v>
      </c>
      <c r="V35" t="s">
        <v>199</v>
      </c>
      <c r="W35" t="s">
        <v>200</v>
      </c>
      <c r="X35" s="6" t="s">
        <v>205</v>
      </c>
    </row>
    <row r="36" spans="1:24" ht="15" thickBot="1">
      <c r="A36" t="s">
        <v>150</v>
      </c>
      <c r="B36" t="s">
        <v>207</v>
      </c>
      <c r="C36" t="s">
        <v>208</v>
      </c>
      <c r="F36" t="s">
        <v>27</v>
      </c>
      <c r="G36" t="s">
        <v>44</v>
      </c>
      <c r="I36" t="s">
        <v>27</v>
      </c>
      <c r="J36" s="4">
        <v>230102</v>
      </c>
      <c r="K36" t="s">
        <v>30</v>
      </c>
      <c r="L36" t="s">
        <v>209</v>
      </c>
      <c r="M36" t="s">
        <v>32</v>
      </c>
      <c r="N36" t="s">
        <v>154</v>
      </c>
      <c r="O36" t="s">
        <v>155</v>
      </c>
      <c r="P36" s="3">
        <v>2380000</v>
      </c>
      <c r="Q36" s="3">
        <v>2380000</v>
      </c>
      <c r="R36" t="s">
        <v>122</v>
      </c>
      <c r="S36" t="s">
        <v>156</v>
      </c>
      <c r="T36" t="s">
        <v>37</v>
      </c>
      <c r="V36" t="s">
        <v>199</v>
      </c>
      <c r="W36" t="s">
        <v>200</v>
      </c>
      <c r="X36" s="6" t="s">
        <v>208</v>
      </c>
    </row>
    <row r="37" spans="1:24" ht="15" thickBot="1">
      <c r="A37" t="s">
        <v>150</v>
      </c>
      <c r="B37" t="s">
        <v>210</v>
      </c>
      <c r="C37" t="s">
        <v>211</v>
      </c>
      <c r="F37" t="s">
        <v>27</v>
      </c>
      <c r="G37" t="s">
        <v>44</v>
      </c>
      <c r="I37" t="s">
        <v>27</v>
      </c>
      <c r="J37" s="4">
        <v>230102</v>
      </c>
      <c r="K37" t="s">
        <v>30</v>
      </c>
      <c r="L37" t="s">
        <v>212</v>
      </c>
      <c r="M37" t="s">
        <v>32</v>
      </c>
      <c r="N37" t="s">
        <v>154</v>
      </c>
      <c r="O37" t="s">
        <v>155</v>
      </c>
      <c r="P37" s="3">
        <v>10000000</v>
      </c>
      <c r="Q37" s="3">
        <v>10000000</v>
      </c>
      <c r="R37" t="s">
        <v>122</v>
      </c>
      <c r="S37" t="s">
        <v>156</v>
      </c>
      <c r="T37" t="s">
        <v>37</v>
      </c>
      <c r="V37" t="s">
        <v>199</v>
      </c>
      <c r="W37" t="s">
        <v>213</v>
      </c>
      <c r="X37" s="6" t="s">
        <v>211</v>
      </c>
    </row>
    <row r="38" spans="1:24" ht="15" thickBot="1">
      <c r="A38" t="s">
        <v>150</v>
      </c>
      <c r="B38" t="s">
        <v>214</v>
      </c>
      <c r="C38" t="s">
        <v>215</v>
      </c>
      <c r="F38" t="s">
        <v>27</v>
      </c>
      <c r="G38" t="s">
        <v>44</v>
      </c>
      <c r="I38" t="s">
        <v>27</v>
      </c>
      <c r="J38" s="4">
        <v>230102</v>
      </c>
      <c r="K38" t="s">
        <v>30</v>
      </c>
      <c r="L38" t="s">
        <v>216</v>
      </c>
      <c r="M38" t="s">
        <v>32</v>
      </c>
      <c r="N38" t="s">
        <v>154</v>
      </c>
      <c r="O38" t="s">
        <v>155</v>
      </c>
      <c r="P38" s="3">
        <v>2000000</v>
      </c>
      <c r="Q38" s="3">
        <v>2000000</v>
      </c>
      <c r="R38" t="s">
        <v>122</v>
      </c>
      <c r="S38" t="s">
        <v>156</v>
      </c>
      <c r="T38" t="s">
        <v>37</v>
      </c>
      <c r="V38" t="s">
        <v>199</v>
      </c>
      <c r="W38" t="s">
        <v>217</v>
      </c>
      <c r="X38" s="6" t="s">
        <v>215</v>
      </c>
    </row>
    <row r="39" spans="1:24" ht="15" thickBot="1">
      <c r="A39" t="s">
        <v>150</v>
      </c>
      <c r="B39" t="s">
        <v>218</v>
      </c>
      <c r="C39" t="s">
        <v>219</v>
      </c>
      <c r="F39" t="s">
        <v>27</v>
      </c>
      <c r="G39" t="s">
        <v>44</v>
      </c>
      <c r="I39" t="s">
        <v>27</v>
      </c>
      <c r="J39" s="4">
        <v>230102</v>
      </c>
      <c r="K39" t="s">
        <v>30</v>
      </c>
      <c r="L39" t="s">
        <v>220</v>
      </c>
      <c r="M39" t="s">
        <v>32</v>
      </c>
      <c r="N39" t="s">
        <v>154</v>
      </c>
      <c r="O39" t="s">
        <v>155</v>
      </c>
      <c r="P39" s="3">
        <v>10000000</v>
      </c>
      <c r="Q39" s="3">
        <v>10000000</v>
      </c>
      <c r="R39" t="s">
        <v>122</v>
      </c>
      <c r="S39" t="s">
        <v>156</v>
      </c>
      <c r="T39" t="s">
        <v>37</v>
      </c>
      <c r="V39" t="s">
        <v>199</v>
      </c>
      <c r="W39" t="s">
        <v>217</v>
      </c>
      <c r="X39" s="6" t="s">
        <v>219</v>
      </c>
    </row>
    <row r="40" spans="1:24" ht="15" thickBot="1">
      <c r="A40" t="s">
        <v>150</v>
      </c>
      <c r="B40" t="s">
        <v>221</v>
      </c>
      <c r="C40" t="s">
        <v>222</v>
      </c>
      <c r="F40" t="s">
        <v>27</v>
      </c>
      <c r="G40" t="s">
        <v>44</v>
      </c>
      <c r="I40" t="s">
        <v>27</v>
      </c>
      <c r="J40" s="4">
        <v>230102</v>
      </c>
      <c r="K40" t="s">
        <v>30</v>
      </c>
      <c r="L40" t="s">
        <v>223</v>
      </c>
      <c r="M40" t="s">
        <v>32</v>
      </c>
      <c r="N40" t="s">
        <v>154</v>
      </c>
      <c r="O40" t="s">
        <v>155</v>
      </c>
      <c r="P40" s="3">
        <v>2000000</v>
      </c>
      <c r="Q40" s="3">
        <v>2000000</v>
      </c>
      <c r="R40" t="s">
        <v>122</v>
      </c>
      <c r="S40" t="s">
        <v>156</v>
      </c>
      <c r="T40" t="s">
        <v>37</v>
      </c>
      <c r="V40" t="s">
        <v>199</v>
      </c>
      <c r="W40" t="s">
        <v>217</v>
      </c>
      <c r="X40" s="6" t="s">
        <v>222</v>
      </c>
    </row>
    <row r="41" spans="1:24" ht="15" thickBot="1">
      <c r="A41" t="s">
        <v>163</v>
      </c>
      <c r="B41" t="s">
        <v>224</v>
      </c>
      <c r="C41" t="s">
        <v>225</v>
      </c>
      <c r="F41" t="s">
        <v>27</v>
      </c>
      <c r="G41" t="s">
        <v>44</v>
      </c>
      <c r="I41" t="s">
        <v>27</v>
      </c>
      <c r="J41" s="4">
        <v>230102</v>
      </c>
      <c r="K41" t="s">
        <v>30</v>
      </c>
      <c r="L41" t="s">
        <v>226</v>
      </c>
      <c r="M41" t="s">
        <v>32</v>
      </c>
      <c r="N41" t="s">
        <v>154</v>
      </c>
      <c r="O41" t="s">
        <v>167</v>
      </c>
      <c r="P41" s="3">
        <v>3000000</v>
      </c>
      <c r="Q41" s="3">
        <v>3000000</v>
      </c>
      <c r="R41" t="s">
        <v>168</v>
      </c>
      <c r="S41" t="s">
        <v>169</v>
      </c>
      <c r="T41" t="s">
        <v>170</v>
      </c>
      <c r="U41" t="s">
        <v>171</v>
      </c>
      <c r="V41" t="s">
        <v>227</v>
      </c>
      <c r="W41" t="s">
        <v>228</v>
      </c>
      <c r="X41" s="6" t="s">
        <v>225</v>
      </c>
    </row>
    <row r="42" spans="1:24" ht="15" thickBot="1">
      <c r="A42" t="s">
        <v>150</v>
      </c>
      <c r="B42" t="s">
        <v>229</v>
      </c>
      <c r="C42" t="s">
        <v>230</v>
      </c>
      <c r="F42" t="s">
        <v>27</v>
      </c>
      <c r="G42" t="s">
        <v>44</v>
      </c>
      <c r="I42" t="s">
        <v>27</v>
      </c>
      <c r="J42" s="4">
        <v>230102</v>
      </c>
      <c r="K42" t="s">
        <v>30</v>
      </c>
      <c r="L42" t="s">
        <v>231</v>
      </c>
      <c r="M42" t="s">
        <v>32</v>
      </c>
      <c r="N42" t="s">
        <v>154</v>
      </c>
      <c r="O42" t="s">
        <v>155</v>
      </c>
      <c r="P42" s="3">
        <v>5000000</v>
      </c>
      <c r="Q42" s="3">
        <v>5000000</v>
      </c>
      <c r="R42" t="s">
        <v>122</v>
      </c>
      <c r="S42" t="s">
        <v>156</v>
      </c>
      <c r="T42" t="s">
        <v>37</v>
      </c>
      <c r="V42" t="s">
        <v>175</v>
      </c>
      <c r="W42" t="s">
        <v>176</v>
      </c>
      <c r="X42" s="6" t="s">
        <v>230</v>
      </c>
    </row>
    <row r="43" spans="1:24" ht="15" thickBot="1">
      <c r="A43" t="s">
        <v>150</v>
      </c>
      <c r="B43" t="s">
        <v>232</v>
      </c>
      <c r="C43" t="s">
        <v>233</v>
      </c>
      <c r="F43" t="s">
        <v>27</v>
      </c>
      <c r="G43" t="s">
        <v>44</v>
      </c>
      <c r="I43" t="s">
        <v>27</v>
      </c>
      <c r="J43" s="4">
        <v>230102</v>
      </c>
      <c r="K43" t="s">
        <v>30</v>
      </c>
      <c r="L43" t="s">
        <v>234</v>
      </c>
      <c r="M43" t="s">
        <v>32</v>
      </c>
      <c r="N43" t="s">
        <v>154</v>
      </c>
      <c r="O43" t="s">
        <v>155</v>
      </c>
      <c r="P43" s="3">
        <v>1000000</v>
      </c>
      <c r="Q43" s="3">
        <v>1000000</v>
      </c>
      <c r="R43" t="s">
        <v>122</v>
      </c>
      <c r="S43" t="s">
        <v>156</v>
      </c>
      <c r="T43" t="s">
        <v>37</v>
      </c>
      <c r="V43" t="s">
        <v>175</v>
      </c>
      <c r="W43" t="s">
        <v>235</v>
      </c>
      <c r="X43" s="6" t="s">
        <v>233</v>
      </c>
    </row>
    <row r="44" spans="1:24" ht="15" thickBot="1">
      <c r="A44" t="s">
        <v>236</v>
      </c>
      <c r="B44" t="s">
        <v>237</v>
      </c>
      <c r="C44" t="s">
        <v>238</v>
      </c>
      <c r="F44" t="s">
        <v>27</v>
      </c>
      <c r="G44" t="s">
        <v>44</v>
      </c>
      <c r="I44" t="s">
        <v>27</v>
      </c>
      <c r="J44" s="4">
        <v>230102</v>
      </c>
      <c r="K44" t="s">
        <v>30</v>
      </c>
      <c r="L44" t="s">
        <v>239</v>
      </c>
      <c r="M44" t="s">
        <v>32</v>
      </c>
      <c r="N44" t="s">
        <v>154</v>
      </c>
      <c r="O44" t="s">
        <v>167</v>
      </c>
      <c r="P44" s="3">
        <v>33500000</v>
      </c>
      <c r="Q44" s="3">
        <v>33500000</v>
      </c>
      <c r="R44" t="s">
        <v>122</v>
      </c>
      <c r="S44" t="s">
        <v>240</v>
      </c>
      <c r="T44" t="s">
        <v>37</v>
      </c>
      <c r="U44" t="s">
        <v>171</v>
      </c>
      <c r="V44" t="s">
        <v>199</v>
      </c>
      <c r="W44" t="s">
        <v>217</v>
      </c>
      <c r="X44" s="6" t="s">
        <v>238</v>
      </c>
    </row>
    <row r="45" spans="1:24" ht="15" thickBot="1">
      <c r="A45" t="s">
        <v>236</v>
      </c>
      <c r="B45" t="s">
        <v>241</v>
      </c>
      <c r="C45" t="s">
        <v>242</v>
      </c>
      <c r="F45" t="s">
        <v>27</v>
      </c>
      <c r="G45" t="s">
        <v>44</v>
      </c>
      <c r="I45" t="s">
        <v>27</v>
      </c>
      <c r="J45" s="4">
        <v>230102</v>
      </c>
      <c r="K45" t="s">
        <v>30</v>
      </c>
      <c r="L45" t="s">
        <v>243</v>
      </c>
      <c r="M45" t="s">
        <v>32</v>
      </c>
      <c r="N45" t="s">
        <v>154</v>
      </c>
      <c r="O45" t="s">
        <v>155</v>
      </c>
      <c r="P45" s="3">
        <v>10000000</v>
      </c>
      <c r="Q45" s="3">
        <v>10000000</v>
      </c>
      <c r="R45" t="s">
        <v>122</v>
      </c>
      <c r="S45" t="s">
        <v>240</v>
      </c>
      <c r="T45" t="s">
        <v>37</v>
      </c>
      <c r="U45" t="s">
        <v>171</v>
      </c>
      <c r="V45" t="s">
        <v>199</v>
      </c>
      <c r="W45" t="s">
        <v>217</v>
      </c>
      <c r="X45" s="6" t="s">
        <v>242</v>
      </c>
    </row>
    <row r="46" spans="1:24" ht="15" thickBot="1">
      <c r="A46" t="s">
        <v>150</v>
      </c>
      <c r="B46" t="s">
        <v>244</v>
      </c>
      <c r="C46" t="s">
        <v>245</v>
      </c>
      <c r="F46" t="s">
        <v>27</v>
      </c>
      <c r="G46" t="s">
        <v>44</v>
      </c>
      <c r="I46" t="s">
        <v>27</v>
      </c>
      <c r="J46" s="4">
        <v>230102</v>
      </c>
      <c r="K46" t="s">
        <v>30</v>
      </c>
      <c r="L46" t="s">
        <v>246</v>
      </c>
      <c r="M46" t="s">
        <v>32</v>
      </c>
      <c r="N46" t="s">
        <v>154</v>
      </c>
      <c r="O46" t="s">
        <v>155</v>
      </c>
      <c r="P46" s="3">
        <v>24000000</v>
      </c>
      <c r="Q46" s="3">
        <v>24000000</v>
      </c>
      <c r="R46" t="s">
        <v>122</v>
      </c>
      <c r="S46" t="s">
        <v>156</v>
      </c>
      <c r="T46" t="s">
        <v>37</v>
      </c>
      <c r="V46" t="s">
        <v>157</v>
      </c>
      <c r="W46" t="s">
        <v>247</v>
      </c>
      <c r="X46" s="6" t="s">
        <v>245</v>
      </c>
    </row>
    <row r="47" spans="1:24" ht="15" thickBot="1">
      <c r="A47" t="s">
        <v>150</v>
      </c>
      <c r="B47" t="s">
        <v>248</v>
      </c>
      <c r="C47" t="s">
        <v>249</v>
      </c>
      <c r="F47" t="s">
        <v>27</v>
      </c>
      <c r="G47" t="s">
        <v>44</v>
      </c>
      <c r="I47" t="s">
        <v>27</v>
      </c>
      <c r="J47" s="4">
        <v>230102</v>
      </c>
      <c r="K47" t="s">
        <v>30</v>
      </c>
      <c r="L47" t="s">
        <v>250</v>
      </c>
      <c r="M47" t="s">
        <v>32</v>
      </c>
      <c r="N47" t="s">
        <v>154</v>
      </c>
      <c r="O47" t="s">
        <v>251</v>
      </c>
      <c r="P47" s="3">
        <v>23000000</v>
      </c>
      <c r="Q47" s="3">
        <v>23000000</v>
      </c>
      <c r="R47" t="s">
        <v>122</v>
      </c>
      <c r="S47" t="s">
        <v>156</v>
      </c>
      <c r="T47" t="s">
        <v>37</v>
      </c>
      <c r="V47" t="s">
        <v>184</v>
      </c>
      <c r="W47" t="s">
        <v>185</v>
      </c>
      <c r="X47" s="6" t="s">
        <v>249</v>
      </c>
    </row>
    <row r="48" spans="1:24" ht="15" thickBot="1">
      <c r="A48" t="s">
        <v>150</v>
      </c>
      <c r="B48" t="s">
        <v>252</v>
      </c>
      <c r="C48" t="s">
        <v>253</v>
      </c>
      <c r="F48" t="s">
        <v>27</v>
      </c>
      <c r="G48" t="s">
        <v>44</v>
      </c>
      <c r="I48" t="s">
        <v>27</v>
      </c>
      <c r="J48" s="4">
        <v>230102</v>
      </c>
      <c r="K48" t="s">
        <v>30</v>
      </c>
      <c r="L48" t="s">
        <v>254</v>
      </c>
      <c r="M48" t="s">
        <v>32</v>
      </c>
      <c r="N48" t="s">
        <v>154</v>
      </c>
      <c r="O48" t="s">
        <v>251</v>
      </c>
      <c r="P48" s="3">
        <v>27000000</v>
      </c>
      <c r="Q48" s="3">
        <v>27000000</v>
      </c>
      <c r="R48" t="s">
        <v>122</v>
      </c>
      <c r="S48" t="s">
        <v>156</v>
      </c>
      <c r="T48" t="s">
        <v>37</v>
      </c>
      <c r="V48" t="s">
        <v>199</v>
      </c>
      <c r="W48" t="s">
        <v>217</v>
      </c>
      <c r="X48" s="6" t="s">
        <v>253</v>
      </c>
    </row>
    <row r="49" spans="1:24" ht="15" thickBot="1">
      <c r="A49" t="s">
        <v>255</v>
      </c>
      <c r="B49" t="s">
        <v>256</v>
      </c>
      <c r="C49" t="s">
        <v>257</v>
      </c>
      <c r="F49" t="s">
        <v>27</v>
      </c>
      <c r="G49" t="s">
        <v>44</v>
      </c>
      <c r="I49" t="s">
        <v>27</v>
      </c>
      <c r="J49" s="4">
        <v>230102</v>
      </c>
      <c r="K49" t="s">
        <v>30</v>
      </c>
      <c r="L49" t="s">
        <v>258</v>
      </c>
      <c r="M49" t="s">
        <v>32</v>
      </c>
      <c r="N49" t="s">
        <v>154</v>
      </c>
      <c r="O49" t="s">
        <v>155</v>
      </c>
      <c r="P49" s="3">
        <v>13191300</v>
      </c>
      <c r="Q49" s="3">
        <v>13191300</v>
      </c>
      <c r="R49" t="s">
        <v>111</v>
      </c>
      <c r="S49" t="s">
        <v>89</v>
      </c>
      <c r="T49" t="s">
        <v>37</v>
      </c>
      <c r="U49" t="s">
        <v>171</v>
      </c>
      <c r="V49" t="s">
        <v>157</v>
      </c>
      <c r="W49" t="s">
        <v>247</v>
      </c>
      <c r="X49" s="6" t="s">
        <v>257</v>
      </c>
    </row>
    <row r="50" spans="1:24" ht="15" thickBot="1">
      <c r="A50" t="s">
        <v>150</v>
      </c>
      <c r="B50" t="s">
        <v>259</v>
      </c>
      <c r="C50" t="s">
        <v>260</v>
      </c>
      <c r="F50" t="s">
        <v>27</v>
      </c>
      <c r="G50" t="s">
        <v>44</v>
      </c>
      <c r="I50" t="s">
        <v>27</v>
      </c>
      <c r="J50" s="4">
        <v>230102</v>
      </c>
      <c r="K50" t="s">
        <v>30</v>
      </c>
      <c r="L50" t="s">
        <v>261</v>
      </c>
      <c r="M50" t="s">
        <v>32</v>
      </c>
      <c r="N50" t="s">
        <v>154</v>
      </c>
      <c r="O50" t="s">
        <v>155</v>
      </c>
      <c r="P50" s="3">
        <v>30000000</v>
      </c>
      <c r="Q50" s="3">
        <v>30000000</v>
      </c>
      <c r="R50" t="s">
        <v>122</v>
      </c>
      <c r="S50" t="s">
        <v>156</v>
      </c>
      <c r="T50" t="s">
        <v>37</v>
      </c>
      <c r="V50" t="s">
        <v>199</v>
      </c>
      <c r="W50" t="s">
        <v>213</v>
      </c>
      <c r="X50" s="6" t="s">
        <v>260</v>
      </c>
    </row>
    <row r="51" spans="1:24" ht="15" thickBot="1">
      <c r="A51" t="s">
        <v>262</v>
      </c>
      <c r="B51" t="s">
        <v>263</v>
      </c>
      <c r="C51" t="s">
        <v>264</v>
      </c>
      <c r="F51" t="s">
        <v>27</v>
      </c>
      <c r="G51" t="s">
        <v>44</v>
      </c>
      <c r="I51" t="s">
        <v>27</v>
      </c>
      <c r="J51" s="4">
        <v>230102</v>
      </c>
      <c r="K51" t="s">
        <v>30</v>
      </c>
      <c r="L51" t="s">
        <v>265</v>
      </c>
      <c r="M51" t="s">
        <v>32</v>
      </c>
      <c r="N51" t="s">
        <v>154</v>
      </c>
      <c r="O51" t="s">
        <v>155</v>
      </c>
      <c r="P51" s="3">
        <v>4550000</v>
      </c>
      <c r="Q51" s="3">
        <v>4550000</v>
      </c>
      <c r="R51" t="s">
        <v>111</v>
      </c>
      <c r="S51" t="s">
        <v>149</v>
      </c>
      <c r="T51" t="s">
        <v>37</v>
      </c>
      <c r="U51" t="s">
        <v>266</v>
      </c>
      <c r="V51" t="s">
        <v>199</v>
      </c>
      <c r="W51" t="s">
        <v>213</v>
      </c>
      <c r="X51" s="6" t="s">
        <v>264</v>
      </c>
    </row>
    <row r="52" spans="1:24" ht="15" thickBot="1">
      <c r="A52" t="s">
        <v>255</v>
      </c>
      <c r="B52" t="s">
        <v>267</v>
      </c>
      <c r="C52" t="s">
        <v>268</v>
      </c>
      <c r="F52" t="s">
        <v>27</v>
      </c>
      <c r="G52" t="s">
        <v>44</v>
      </c>
      <c r="I52" t="s">
        <v>27</v>
      </c>
      <c r="J52" s="4">
        <v>230102</v>
      </c>
      <c r="K52" t="s">
        <v>30</v>
      </c>
      <c r="L52" t="s">
        <v>269</v>
      </c>
      <c r="M52" t="s">
        <v>32</v>
      </c>
      <c r="N52" t="s">
        <v>154</v>
      </c>
      <c r="O52" t="s">
        <v>155</v>
      </c>
      <c r="P52" s="3">
        <v>40699800</v>
      </c>
      <c r="Q52" s="3">
        <v>40699800</v>
      </c>
      <c r="R52" t="s">
        <v>111</v>
      </c>
      <c r="S52" t="s">
        <v>89</v>
      </c>
      <c r="T52" t="s">
        <v>37</v>
      </c>
      <c r="U52" t="s">
        <v>171</v>
      </c>
      <c r="V52" t="s">
        <v>184</v>
      </c>
      <c r="W52" t="s">
        <v>192</v>
      </c>
      <c r="X52" s="6" t="s">
        <v>268</v>
      </c>
    </row>
    <row r="53" spans="1:24" ht="15" thickBot="1">
      <c r="A53" t="s">
        <v>150</v>
      </c>
      <c r="B53" t="s">
        <v>270</v>
      </c>
      <c r="C53" t="s">
        <v>271</v>
      </c>
      <c r="F53" t="s">
        <v>27</v>
      </c>
      <c r="G53" t="s">
        <v>44</v>
      </c>
      <c r="I53" t="s">
        <v>27</v>
      </c>
      <c r="J53" s="4">
        <v>230102</v>
      </c>
      <c r="K53" t="s">
        <v>30</v>
      </c>
      <c r="L53" t="s">
        <v>272</v>
      </c>
      <c r="M53" t="s">
        <v>32</v>
      </c>
      <c r="N53" t="s">
        <v>154</v>
      </c>
      <c r="O53" t="s">
        <v>155</v>
      </c>
      <c r="P53" s="3">
        <v>11000000</v>
      </c>
      <c r="Q53" s="3">
        <v>11000000</v>
      </c>
      <c r="R53" t="s">
        <v>122</v>
      </c>
      <c r="S53" t="s">
        <v>156</v>
      </c>
      <c r="T53" t="s">
        <v>37</v>
      </c>
      <c r="V53" t="s">
        <v>199</v>
      </c>
      <c r="W53" t="s">
        <v>213</v>
      </c>
      <c r="X53" s="6" t="s">
        <v>271</v>
      </c>
    </row>
    <row r="54" spans="1:24" ht="15" thickBot="1">
      <c r="A54" t="s">
        <v>150</v>
      </c>
      <c r="B54" t="s">
        <v>273</v>
      </c>
      <c r="C54" t="s">
        <v>274</v>
      </c>
      <c r="F54" t="s">
        <v>27</v>
      </c>
      <c r="G54" t="s">
        <v>44</v>
      </c>
      <c r="I54" t="s">
        <v>27</v>
      </c>
      <c r="J54" s="4">
        <v>230102</v>
      </c>
      <c r="K54" t="s">
        <v>30</v>
      </c>
      <c r="L54" t="s">
        <v>275</v>
      </c>
      <c r="M54" t="s">
        <v>32</v>
      </c>
      <c r="N54" t="s">
        <v>154</v>
      </c>
      <c r="O54" t="s">
        <v>155</v>
      </c>
      <c r="P54" s="3">
        <v>2000000</v>
      </c>
      <c r="Q54" s="3">
        <v>2000000</v>
      </c>
      <c r="R54" t="s">
        <v>122</v>
      </c>
      <c r="S54" t="s">
        <v>156</v>
      </c>
      <c r="T54" t="s">
        <v>37</v>
      </c>
      <c r="V54" t="s">
        <v>157</v>
      </c>
      <c r="W54" t="s">
        <v>158</v>
      </c>
      <c r="X54" s="6" t="s">
        <v>274</v>
      </c>
    </row>
    <row r="55" spans="1:24" ht="15" thickBot="1">
      <c r="A55" t="s">
        <v>262</v>
      </c>
      <c r="B55" t="s">
        <v>276</v>
      </c>
      <c r="C55" t="s">
        <v>277</v>
      </c>
      <c r="F55" t="s">
        <v>27</v>
      </c>
      <c r="G55" t="s">
        <v>44</v>
      </c>
      <c r="I55" t="s">
        <v>27</v>
      </c>
      <c r="J55" s="4">
        <v>230102</v>
      </c>
      <c r="K55" t="s">
        <v>30</v>
      </c>
      <c r="L55" t="s">
        <v>265</v>
      </c>
      <c r="M55" t="s">
        <v>32</v>
      </c>
      <c r="N55" t="s">
        <v>154</v>
      </c>
      <c r="O55" t="s">
        <v>155</v>
      </c>
      <c r="P55" s="3">
        <v>1682720</v>
      </c>
      <c r="Q55" s="3">
        <v>1682720</v>
      </c>
      <c r="R55" t="s">
        <v>111</v>
      </c>
      <c r="S55" t="s">
        <v>149</v>
      </c>
      <c r="T55" t="s">
        <v>37</v>
      </c>
      <c r="U55" t="s">
        <v>266</v>
      </c>
      <c r="V55" t="s">
        <v>184</v>
      </c>
      <c r="W55" t="s">
        <v>278</v>
      </c>
      <c r="X55" s="6" t="s">
        <v>277</v>
      </c>
    </row>
    <row r="56" spans="1:24" ht="15" thickBot="1">
      <c r="A56" t="s">
        <v>279</v>
      </c>
      <c r="B56" t="s">
        <v>280</v>
      </c>
      <c r="C56" t="s">
        <v>281</v>
      </c>
      <c r="F56" t="s">
        <v>27</v>
      </c>
      <c r="G56" t="s">
        <v>44</v>
      </c>
      <c r="I56" t="s">
        <v>27</v>
      </c>
      <c r="J56" s="4">
        <v>230102</v>
      </c>
      <c r="K56" t="s">
        <v>30</v>
      </c>
      <c r="L56" t="s">
        <v>282</v>
      </c>
      <c r="M56" t="s">
        <v>32</v>
      </c>
      <c r="N56" t="s">
        <v>154</v>
      </c>
      <c r="O56" t="s">
        <v>155</v>
      </c>
      <c r="P56" s="3">
        <v>10000000</v>
      </c>
      <c r="Q56" s="3">
        <v>10000000</v>
      </c>
      <c r="R56" t="s">
        <v>283</v>
      </c>
      <c r="S56" t="s">
        <v>284</v>
      </c>
      <c r="T56" t="s">
        <v>37</v>
      </c>
      <c r="U56" t="s">
        <v>266</v>
      </c>
      <c r="V56" t="s">
        <v>199</v>
      </c>
      <c r="W56" t="s">
        <v>213</v>
      </c>
      <c r="X56" s="6" t="s">
        <v>281</v>
      </c>
    </row>
    <row r="57" spans="1:24" ht="15" thickBot="1">
      <c r="A57" t="s">
        <v>285</v>
      </c>
      <c r="B57" t="s">
        <v>286</v>
      </c>
      <c r="C57" t="s">
        <v>287</v>
      </c>
      <c r="F57" t="s">
        <v>27</v>
      </c>
      <c r="G57" t="s">
        <v>44</v>
      </c>
      <c r="I57" t="s">
        <v>27</v>
      </c>
      <c r="J57" s="4">
        <v>230102</v>
      </c>
      <c r="K57" t="s">
        <v>30</v>
      </c>
      <c r="L57" t="s">
        <v>288</v>
      </c>
      <c r="M57" t="s">
        <v>32</v>
      </c>
      <c r="N57" t="s">
        <v>154</v>
      </c>
      <c r="O57" t="s">
        <v>155</v>
      </c>
      <c r="P57" s="3">
        <v>3465500</v>
      </c>
      <c r="Q57" s="3">
        <v>3465500</v>
      </c>
      <c r="R57" t="s">
        <v>122</v>
      </c>
      <c r="S57" t="s">
        <v>289</v>
      </c>
      <c r="T57" t="s">
        <v>37</v>
      </c>
      <c r="U57" t="s">
        <v>171</v>
      </c>
      <c r="V57" t="s">
        <v>157</v>
      </c>
      <c r="W57" t="s">
        <v>158</v>
      </c>
      <c r="X57" s="6" t="s">
        <v>287</v>
      </c>
    </row>
    <row r="58" spans="1:24" ht="15" thickBot="1">
      <c r="A58" t="s">
        <v>290</v>
      </c>
      <c r="B58" t="s">
        <v>291</v>
      </c>
      <c r="C58" t="s">
        <v>292</v>
      </c>
      <c r="F58" t="s">
        <v>27</v>
      </c>
      <c r="G58" t="s">
        <v>44</v>
      </c>
      <c r="I58" t="s">
        <v>27</v>
      </c>
      <c r="J58" s="4">
        <v>230102</v>
      </c>
      <c r="K58" t="s">
        <v>30</v>
      </c>
      <c r="L58" t="s">
        <v>293</v>
      </c>
      <c r="M58" t="s">
        <v>32</v>
      </c>
      <c r="N58" t="s">
        <v>141</v>
      </c>
      <c r="O58" t="s">
        <v>294</v>
      </c>
      <c r="P58" s="3">
        <v>20000000</v>
      </c>
      <c r="Q58" s="4">
        <v>0</v>
      </c>
      <c r="R58" t="s">
        <v>295</v>
      </c>
      <c r="S58" t="s">
        <v>296</v>
      </c>
      <c r="T58" t="s">
        <v>37</v>
      </c>
      <c r="U58" t="s">
        <v>171</v>
      </c>
      <c r="V58" t="s">
        <v>199</v>
      </c>
      <c r="W58" t="s">
        <v>213</v>
      </c>
      <c r="X58" s="6" t="s">
        <v>292</v>
      </c>
    </row>
    <row r="59" spans="1:24" ht="15" thickBot="1">
      <c r="A59" t="s">
        <v>297</v>
      </c>
      <c r="B59" t="s">
        <v>298</v>
      </c>
      <c r="C59" t="s">
        <v>299</v>
      </c>
      <c r="F59" t="s">
        <v>27</v>
      </c>
      <c r="G59" t="s">
        <v>44</v>
      </c>
      <c r="I59" t="s">
        <v>27</v>
      </c>
      <c r="J59" s="4">
        <v>230102</v>
      </c>
      <c r="K59" t="s">
        <v>30</v>
      </c>
      <c r="L59" t="s">
        <v>300</v>
      </c>
      <c r="M59" t="s">
        <v>32</v>
      </c>
      <c r="N59" t="s">
        <v>154</v>
      </c>
      <c r="O59" t="s">
        <v>155</v>
      </c>
      <c r="P59" s="3">
        <v>249000000</v>
      </c>
      <c r="Q59" s="3">
        <v>249000000</v>
      </c>
      <c r="R59" t="s">
        <v>301</v>
      </c>
      <c r="S59" t="s">
        <v>302</v>
      </c>
      <c r="T59" t="s">
        <v>37</v>
      </c>
      <c r="V59" t="s">
        <v>184</v>
      </c>
      <c r="W59" t="s">
        <v>278</v>
      </c>
      <c r="X59" s="6" t="s">
        <v>787</v>
      </c>
    </row>
    <row r="60" spans="1:24" ht="15" thickBot="1">
      <c r="A60" t="s">
        <v>150</v>
      </c>
      <c r="B60" t="s">
        <v>303</v>
      </c>
      <c r="C60" t="s">
        <v>304</v>
      </c>
      <c r="F60" t="s">
        <v>27</v>
      </c>
      <c r="G60" t="s">
        <v>44</v>
      </c>
      <c r="I60" t="s">
        <v>27</v>
      </c>
      <c r="J60" s="4">
        <v>230102</v>
      </c>
      <c r="K60" t="s">
        <v>30</v>
      </c>
      <c r="L60" t="s">
        <v>305</v>
      </c>
      <c r="M60" t="s">
        <v>32</v>
      </c>
      <c r="N60" t="s">
        <v>154</v>
      </c>
      <c r="O60" t="s">
        <v>162</v>
      </c>
      <c r="P60" s="3">
        <v>25000000</v>
      </c>
      <c r="Q60" s="3">
        <v>25000000</v>
      </c>
      <c r="R60" t="s">
        <v>122</v>
      </c>
      <c r="S60" t="s">
        <v>156</v>
      </c>
      <c r="T60" t="s">
        <v>37</v>
      </c>
      <c r="V60" t="s">
        <v>199</v>
      </c>
      <c r="W60" t="s">
        <v>213</v>
      </c>
      <c r="X60" s="6" t="s">
        <v>304</v>
      </c>
    </row>
    <row r="61" spans="1:24" ht="15" thickBot="1">
      <c r="A61" t="s">
        <v>285</v>
      </c>
      <c r="B61" t="s">
        <v>306</v>
      </c>
      <c r="C61" t="s">
        <v>307</v>
      </c>
      <c r="F61" t="s">
        <v>27</v>
      </c>
      <c r="G61" t="s">
        <v>44</v>
      </c>
      <c r="I61" t="s">
        <v>27</v>
      </c>
      <c r="J61" s="4">
        <v>230102</v>
      </c>
      <c r="K61" t="s">
        <v>30</v>
      </c>
      <c r="L61" t="s">
        <v>308</v>
      </c>
      <c r="M61" t="s">
        <v>32</v>
      </c>
      <c r="N61" t="s">
        <v>154</v>
      </c>
      <c r="O61" t="s">
        <v>155</v>
      </c>
      <c r="P61" s="3">
        <v>4200000</v>
      </c>
      <c r="Q61" s="3">
        <v>4200000</v>
      </c>
      <c r="R61" t="s">
        <v>122</v>
      </c>
      <c r="S61" t="s">
        <v>289</v>
      </c>
      <c r="T61" t="s">
        <v>37</v>
      </c>
      <c r="U61" t="s">
        <v>171</v>
      </c>
      <c r="V61" t="s">
        <v>157</v>
      </c>
      <c r="W61" t="s">
        <v>180</v>
      </c>
      <c r="X61" s="6" t="s">
        <v>307</v>
      </c>
    </row>
    <row r="62" spans="1:24" ht="15" thickBot="1">
      <c r="A62" t="s">
        <v>309</v>
      </c>
      <c r="B62" t="s">
        <v>310</v>
      </c>
      <c r="C62" t="s">
        <v>311</v>
      </c>
      <c r="F62" t="s">
        <v>27</v>
      </c>
      <c r="G62" t="s">
        <v>44</v>
      </c>
      <c r="I62" t="s">
        <v>27</v>
      </c>
      <c r="J62" s="4">
        <v>230102</v>
      </c>
      <c r="K62" t="s">
        <v>30</v>
      </c>
      <c r="L62" t="s">
        <v>312</v>
      </c>
      <c r="M62" t="s">
        <v>32</v>
      </c>
      <c r="N62" t="s">
        <v>154</v>
      </c>
      <c r="O62" t="s">
        <v>155</v>
      </c>
      <c r="P62" s="3">
        <v>2000000</v>
      </c>
      <c r="Q62" s="3">
        <v>2000000</v>
      </c>
      <c r="R62" t="s">
        <v>122</v>
      </c>
      <c r="S62" t="s">
        <v>55</v>
      </c>
      <c r="T62" t="s">
        <v>37</v>
      </c>
      <c r="U62" t="s">
        <v>171</v>
      </c>
      <c r="V62" t="s">
        <v>199</v>
      </c>
      <c r="W62" t="s">
        <v>213</v>
      </c>
      <c r="X62" s="6" t="s">
        <v>311</v>
      </c>
    </row>
    <row r="63" spans="1:24" ht="15" thickBot="1">
      <c r="A63" t="s">
        <v>150</v>
      </c>
      <c r="B63" t="s">
        <v>313</v>
      </c>
      <c r="C63" t="s">
        <v>314</v>
      </c>
      <c r="F63" t="s">
        <v>27</v>
      </c>
      <c r="G63" t="s">
        <v>44</v>
      </c>
      <c r="I63" t="s">
        <v>27</v>
      </c>
      <c r="J63" s="4">
        <v>230102</v>
      </c>
      <c r="K63" t="s">
        <v>30</v>
      </c>
      <c r="L63" t="s">
        <v>315</v>
      </c>
      <c r="M63" t="s">
        <v>32</v>
      </c>
      <c r="N63" t="s">
        <v>154</v>
      </c>
      <c r="O63" t="s">
        <v>155</v>
      </c>
      <c r="P63" s="3">
        <v>70000000</v>
      </c>
      <c r="Q63" s="3">
        <v>70000000</v>
      </c>
      <c r="R63" t="s">
        <v>122</v>
      </c>
      <c r="S63" t="s">
        <v>156</v>
      </c>
      <c r="T63" t="s">
        <v>37</v>
      </c>
      <c r="U63" t="s">
        <v>171</v>
      </c>
      <c r="V63" t="s">
        <v>157</v>
      </c>
      <c r="W63" t="s">
        <v>180</v>
      </c>
      <c r="X63" s="6" t="s">
        <v>314</v>
      </c>
    </row>
    <row r="64" spans="1:24" ht="15" thickBot="1">
      <c r="A64" t="s">
        <v>309</v>
      </c>
      <c r="B64" t="s">
        <v>316</v>
      </c>
      <c r="C64" t="s">
        <v>317</v>
      </c>
      <c r="F64" t="s">
        <v>27</v>
      </c>
      <c r="G64" t="s">
        <v>44</v>
      </c>
      <c r="I64" t="s">
        <v>27</v>
      </c>
      <c r="J64" s="4">
        <v>230102</v>
      </c>
      <c r="K64" t="s">
        <v>30</v>
      </c>
      <c r="L64" t="s">
        <v>318</v>
      </c>
      <c r="M64" t="s">
        <v>32</v>
      </c>
      <c r="N64" t="s">
        <v>154</v>
      </c>
      <c r="O64" t="s">
        <v>155</v>
      </c>
      <c r="P64" s="3">
        <v>1200000</v>
      </c>
      <c r="Q64" s="3">
        <v>1200000</v>
      </c>
      <c r="R64" t="s">
        <v>122</v>
      </c>
      <c r="S64" t="s">
        <v>55</v>
      </c>
      <c r="T64" t="s">
        <v>37</v>
      </c>
      <c r="U64" t="s">
        <v>171</v>
      </c>
      <c r="V64" t="s">
        <v>199</v>
      </c>
      <c r="W64" t="s">
        <v>213</v>
      </c>
      <c r="X64" s="6" t="s">
        <v>317</v>
      </c>
    </row>
    <row r="65" spans="1:24" ht="15" thickBot="1">
      <c r="A65" t="s">
        <v>297</v>
      </c>
      <c r="B65" t="s">
        <v>319</v>
      </c>
      <c r="C65" t="s">
        <v>320</v>
      </c>
      <c r="F65" t="s">
        <v>27</v>
      </c>
      <c r="G65" t="s">
        <v>44</v>
      </c>
      <c r="I65" t="s">
        <v>27</v>
      </c>
      <c r="J65" s="4">
        <v>230102</v>
      </c>
      <c r="K65" t="s">
        <v>30</v>
      </c>
      <c r="L65" t="s">
        <v>321</v>
      </c>
      <c r="M65" t="s">
        <v>32</v>
      </c>
      <c r="N65" t="s">
        <v>154</v>
      </c>
      <c r="O65" t="s">
        <v>155</v>
      </c>
      <c r="P65" s="3">
        <v>159200000</v>
      </c>
      <c r="Q65" s="3">
        <v>159200000</v>
      </c>
      <c r="R65" t="s">
        <v>301</v>
      </c>
      <c r="S65" t="s">
        <v>302</v>
      </c>
      <c r="T65" t="s">
        <v>37</v>
      </c>
      <c r="U65" t="s">
        <v>266</v>
      </c>
      <c r="V65" t="s">
        <v>157</v>
      </c>
      <c r="W65" t="s">
        <v>322</v>
      </c>
      <c r="X65" s="6" t="s">
        <v>320</v>
      </c>
    </row>
    <row r="66" spans="1:24" ht="15" thickBot="1">
      <c r="A66" t="s">
        <v>262</v>
      </c>
      <c r="B66" t="s">
        <v>323</v>
      </c>
      <c r="C66" t="s">
        <v>324</v>
      </c>
      <c r="F66" t="s">
        <v>27</v>
      </c>
      <c r="G66" t="s">
        <v>44</v>
      </c>
      <c r="I66" t="s">
        <v>27</v>
      </c>
      <c r="J66" s="4">
        <v>230102</v>
      </c>
      <c r="K66" t="s">
        <v>30</v>
      </c>
      <c r="L66" t="s">
        <v>325</v>
      </c>
      <c r="M66" t="s">
        <v>32</v>
      </c>
      <c r="N66" t="s">
        <v>154</v>
      </c>
      <c r="O66" t="s">
        <v>155</v>
      </c>
      <c r="P66" s="3">
        <v>6100000</v>
      </c>
      <c r="Q66" s="3">
        <v>6100000</v>
      </c>
      <c r="R66" t="s">
        <v>111</v>
      </c>
      <c r="S66" t="s">
        <v>149</v>
      </c>
      <c r="T66" t="s">
        <v>37</v>
      </c>
      <c r="U66" t="s">
        <v>171</v>
      </c>
      <c r="V66" t="s">
        <v>157</v>
      </c>
      <c r="W66" t="s">
        <v>158</v>
      </c>
      <c r="X66" s="6" t="s">
        <v>324</v>
      </c>
    </row>
    <row r="67" spans="1:24" ht="15" thickBot="1">
      <c r="A67" t="s">
        <v>326</v>
      </c>
      <c r="B67" t="s">
        <v>327</v>
      </c>
      <c r="C67" t="s">
        <v>328</v>
      </c>
      <c r="F67" t="s">
        <v>27</v>
      </c>
      <c r="G67" t="s">
        <v>44</v>
      </c>
      <c r="I67" t="s">
        <v>27</v>
      </c>
      <c r="J67" s="4">
        <v>230102</v>
      </c>
      <c r="K67" t="s">
        <v>30</v>
      </c>
      <c r="L67" t="s">
        <v>329</v>
      </c>
      <c r="M67" t="s">
        <v>32</v>
      </c>
      <c r="N67" t="s">
        <v>154</v>
      </c>
      <c r="O67" t="s">
        <v>155</v>
      </c>
      <c r="P67" s="3">
        <v>135000000</v>
      </c>
      <c r="Q67" s="3">
        <v>135000000</v>
      </c>
      <c r="R67" t="s">
        <v>330</v>
      </c>
      <c r="S67" t="s">
        <v>331</v>
      </c>
      <c r="T67" t="s">
        <v>37</v>
      </c>
      <c r="U67" t="s">
        <v>171</v>
      </c>
      <c r="V67" t="s">
        <v>184</v>
      </c>
      <c r="W67" t="s">
        <v>192</v>
      </c>
      <c r="X67" s="6" t="s">
        <v>328</v>
      </c>
    </row>
    <row r="68" spans="1:24" ht="15" thickBot="1">
      <c r="A68" t="s">
        <v>332</v>
      </c>
      <c r="B68" t="s">
        <v>333</v>
      </c>
      <c r="C68" t="s">
        <v>334</v>
      </c>
      <c r="F68" t="s">
        <v>27</v>
      </c>
      <c r="G68" t="s">
        <v>44</v>
      </c>
      <c r="I68" t="s">
        <v>27</v>
      </c>
      <c r="J68" s="4">
        <v>230102</v>
      </c>
      <c r="K68" t="s">
        <v>30</v>
      </c>
      <c r="L68" t="s">
        <v>335</v>
      </c>
      <c r="M68" t="s">
        <v>32</v>
      </c>
      <c r="N68" t="s">
        <v>336</v>
      </c>
      <c r="O68" t="s">
        <v>162</v>
      </c>
      <c r="P68" s="3">
        <v>20955000</v>
      </c>
      <c r="Q68" s="4">
        <v>0</v>
      </c>
      <c r="R68" t="s">
        <v>337</v>
      </c>
      <c r="S68" t="s">
        <v>338</v>
      </c>
      <c r="T68" t="s">
        <v>37</v>
      </c>
      <c r="U68" t="s">
        <v>171</v>
      </c>
      <c r="V68" t="s">
        <v>157</v>
      </c>
      <c r="W68" t="s">
        <v>158</v>
      </c>
      <c r="X68" s="6" t="s">
        <v>334</v>
      </c>
    </row>
    <row r="69" spans="1:24" ht="15" thickBot="1">
      <c r="A69" t="s">
        <v>297</v>
      </c>
      <c r="B69" t="s">
        <v>339</v>
      </c>
      <c r="C69" t="s">
        <v>340</v>
      </c>
      <c r="F69" t="s">
        <v>27</v>
      </c>
      <c r="G69" t="s">
        <v>44</v>
      </c>
      <c r="I69" t="s">
        <v>27</v>
      </c>
      <c r="J69" s="4">
        <v>230102</v>
      </c>
      <c r="K69" t="s">
        <v>30</v>
      </c>
      <c r="L69" t="s">
        <v>321</v>
      </c>
      <c r="M69" t="s">
        <v>32</v>
      </c>
      <c r="N69" t="s">
        <v>154</v>
      </c>
      <c r="O69" t="s">
        <v>155</v>
      </c>
      <c r="P69" s="3">
        <v>700000000</v>
      </c>
      <c r="Q69" s="3">
        <v>700000000</v>
      </c>
      <c r="R69" t="s">
        <v>301</v>
      </c>
      <c r="S69" t="s">
        <v>302</v>
      </c>
      <c r="T69" t="s">
        <v>37</v>
      </c>
      <c r="U69" t="s">
        <v>266</v>
      </c>
      <c r="V69" t="s">
        <v>184</v>
      </c>
      <c r="W69" t="s">
        <v>278</v>
      </c>
      <c r="X69" s="6" t="s">
        <v>340</v>
      </c>
    </row>
    <row r="70" spans="1:24" ht="15" thickBot="1">
      <c r="A70" t="s">
        <v>297</v>
      </c>
      <c r="B70" t="s">
        <v>341</v>
      </c>
      <c r="C70" t="s">
        <v>342</v>
      </c>
      <c r="F70" t="s">
        <v>27</v>
      </c>
      <c r="G70" t="s">
        <v>44</v>
      </c>
      <c r="I70" t="s">
        <v>27</v>
      </c>
      <c r="J70" s="4">
        <v>230102</v>
      </c>
      <c r="K70" t="s">
        <v>30</v>
      </c>
      <c r="L70" t="s">
        <v>343</v>
      </c>
      <c r="M70" t="s">
        <v>32</v>
      </c>
      <c r="N70" t="s">
        <v>154</v>
      </c>
      <c r="O70" t="s">
        <v>155</v>
      </c>
      <c r="P70" s="3">
        <v>75000000</v>
      </c>
      <c r="Q70" s="3">
        <v>75000000</v>
      </c>
      <c r="R70" t="s">
        <v>301</v>
      </c>
      <c r="S70" t="s">
        <v>302</v>
      </c>
      <c r="T70" t="s">
        <v>37</v>
      </c>
      <c r="U70" t="s">
        <v>171</v>
      </c>
      <c r="V70" t="s">
        <v>184</v>
      </c>
      <c r="W70" t="s">
        <v>278</v>
      </c>
      <c r="X70" s="6" t="s">
        <v>342</v>
      </c>
    </row>
    <row r="71" spans="1:24" ht="15" thickBot="1">
      <c r="A71" t="s">
        <v>332</v>
      </c>
      <c r="B71" t="s">
        <v>344</v>
      </c>
      <c r="C71" t="s">
        <v>345</v>
      </c>
      <c r="F71" t="s">
        <v>27</v>
      </c>
      <c r="G71" t="s">
        <v>28</v>
      </c>
      <c r="I71" t="s">
        <v>27</v>
      </c>
      <c r="J71" s="4">
        <v>230102</v>
      </c>
      <c r="K71" t="s">
        <v>30</v>
      </c>
      <c r="L71" t="s">
        <v>346</v>
      </c>
      <c r="M71" t="s">
        <v>32</v>
      </c>
      <c r="N71" t="s">
        <v>154</v>
      </c>
      <c r="O71" t="s">
        <v>347</v>
      </c>
      <c r="P71" s="3">
        <v>2500000</v>
      </c>
      <c r="Q71" s="4">
        <v>0</v>
      </c>
      <c r="R71" t="s">
        <v>337</v>
      </c>
      <c r="S71" t="s">
        <v>338</v>
      </c>
      <c r="T71" t="s">
        <v>37</v>
      </c>
      <c r="U71" t="s">
        <v>171</v>
      </c>
      <c r="V71" t="s">
        <v>199</v>
      </c>
      <c r="W71" t="s">
        <v>200</v>
      </c>
      <c r="X71" s="6" t="s">
        <v>345</v>
      </c>
    </row>
    <row r="72" spans="1:24" ht="15" thickBot="1">
      <c r="A72" t="s">
        <v>332</v>
      </c>
      <c r="B72" t="s">
        <v>348</v>
      </c>
      <c r="C72" t="s">
        <v>349</v>
      </c>
      <c r="F72" t="s">
        <v>27</v>
      </c>
      <c r="G72" t="s">
        <v>44</v>
      </c>
      <c r="I72" t="s">
        <v>27</v>
      </c>
      <c r="J72" s="4">
        <v>230102</v>
      </c>
      <c r="K72" t="s">
        <v>30</v>
      </c>
      <c r="L72" t="s">
        <v>350</v>
      </c>
      <c r="M72" t="s">
        <v>32</v>
      </c>
      <c r="N72" t="s">
        <v>336</v>
      </c>
      <c r="O72" t="s">
        <v>347</v>
      </c>
      <c r="P72" s="3">
        <v>950000</v>
      </c>
      <c r="Q72" s="4">
        <v>0</v>
      </c>
      <c r="R72" t="s">
        <v>337</v>
      </c>
      <c r="S72" t="s">
        <v>338</v>
      </c>
      <c r="T72" t="s">
        <v>37</v>
      </c>
      <c r="U72" t="s">
        <v>171</v>
      </c>
      <c r="V72" t="s">
        <v>199</v>
      </c>
      <c r="W72" t="s">
        <v>200</v>
      </c>
      <c r="X72" s="6" t="s">
        <v>349</v>
      </c>
    </row>
    <row r="73" spans="1:24" ht="15" thickBot="1">
      <c r="A73" t="s">
        <v>332</v>
      </c>
      <c r="B73" t="s">
        <v>351</v>
      </c>
      <c r="C73" t="s">
        <v>352</v>
      </c>
      <c r="F73" t="s">
        <v>27</v>
      </c>
      <c r="G73" t="s">
        <v>44</v>
      </c>
      <c r="I73" t="s">
        <v>27</v>
      </c>
      <c r="J73" s="4">
        <v>230102</v>
      </c>
      <c r="K73" t="s">
        <v>30</v>
      </c>
      <c r="L73" t="s">
        <v>353</v>
      </c>
      <c r="M73" t="s">
        <v>32</v>
      </c>
      <c r="N73" t="s">
        <v>336</v>
      </c>
      <c r="O73" t="s">
        <v>347</v>
      </c>
      <c r="P73" s="3">
        <v>925000</v>
      </c>
      <c r="Q73" s="4">
        <v>0</v>
      </c>
      <c r="R73" t="s">
        <v>337</v>
      </c>
      <c r="S73" t="s">
        <v>338</v>
      </c>
      <c r="T73" t="s">
        <v>37</v>
      </c>
      <c r="U73" t="s">
        <v>171</v>
      </c>
      <c r="V73" t="s">
        <v>199</v>
      </c>
      <c r="W73" t="s">
        <v>200</v>
      </c>
      <c r="X73" s="6" t="s">
        <v>352</v>
      </c>
    </row>
    <row r="74" spans="1:24" ht="15" thickBot="1">
      <c r="A74" t="s">
        <v>332</v>
      </c>
      <c r="B74" t="s">
        <v>354</v>
      </c>
      <c r="C74" t="s">
        <v>355</v>
      </c>
      <c r="F74" t="s">
        <v>27</v>
      </c>
      <c r="G74" t="s">
        <v>44</v>
      </c>
      <c r="I74" t="s">
        <v>27</v>
      </c>
      <c r="J74" s="4">
        <v>230102</v>
      </c>
      <c r="K74" t="s">
        <v>30</v>
      </c>
      <c r="L74" t="s">
        <v>356</v>
      </c>
      <c r="M74" t="s">
        <v>32</v>
      </c>
      <c r="N74" t="s">
        <v>154</v>
      </c>
      <c r="O74" t="s">
        <v>336</v>
      </c>
      <c r="P74" s="3">
        <v>950000</v>
      </c>
      <c r="Q74" s="4">
        <v>0</v>
      </c>
      <c r="R74" t="s">
        <v>337</v>
      </c>
      <c r="S74" t="s">
        <v>338</v>
      </c>
      <c r="T74" t="s">
        <v>37</v>
      </c>
      <c r="U74" t="s">
        <v>171</v>
      </c>
      <c r="V74" t="s">
        <v>199</v>
      </c>
      <c r="W74" t="s">
        <v>200</v>
      </c>
      <c r="X74" s="6" t="s">
        <v>355</v>
      </c>
    </row>
    <row r="75" spans="1:24" ht="15" thickBot="1">
      <c r="A75" t="s">
        <v>357</v>
      </c>
      <c r="B75" t="s">
        <v>358</v>
      </c>
      <c r="C75" t="s">
        <v>359</v>
      </c>
      <c r="F75" t="s">
        <v>27</v>
      </c>
      <c r="G75" t="s">
        <v>44</v>
      </c>
      <c r="I75" t="s">
        <v>27</v>
      </c>
      <c r="J75" s="4">
        <v>230102</v>
      </c>
      <c r="K75" t="s">
        <v>30</v>
      </c>
      <c r="L75" t="s">
        <v>360</v>
      </c>
      <c r="M75" t="s">
        <v>32</v>
      </c>
      <c r="N75" t="s">
        <v>154</v>
      </c>
      <c r="O75" t="s">
        <v>155</v>
      </c>
      <c r="P75" s="3">
        <v>5500000</v>
      </c>
      <c r="Q75" s="3">
        <v>5500000</v>
      </c>
      <c r="R75" t="s">
        <v>361</v>
      </c>
      <c r="S75" t="s">
        <v>362</v>
      </c>
      <c r="T75" t="s">
        <v>37</v>
      </c>
      <c r="U75" t="s">
        <v>171</v>
      </c>
      <c r="V75" t="s">
        <v>199</v>
      </c>
      <c r="W75" t="s">
        <v>213</v>
      </c>
      <c r="X75" s="6" t="s">
        <v>359</v>
      </c>
    </row>
    <row r="76" spans="1:24" ht="15" thickBot="1">
      <c r="A76" t="s">
        <v>363</v>
      </c>
      <c r="B76" t="s">
        <v>364</v>
      </c>
      <c r="C76" t="s">
        <v>365</v>
      </c>
      <c r="F76" t="s">
        <v>27</v>
      </c>
      <c r="G76" t="s">
        <v>44</v>
      </c>
      <c r="I76" t="s">
        <v>27</v>
      </c>
      <c r="J76" s="4">
        <v>230102</v>
      </c>
      <c r="K76" t="s">
        <v>30</v>
      </c>
      <c r="L76" t="s">
        <v>366</v>
      </c>
      <c r="M76" t="s">
        <v>32</v>
      </c>
      <c r="N76" t="s">
        <v>294</v>
      </c>
      <c r="O76" t="s">
        <v>155</v>
      </c>
      <c r="P76" s="3">
        <v>5000000</v>
      </c>
      <c r="Q76" s="3">
        <v>5000000</v>
      </c>
      <c r="R76" t="s">
        <v>111</v>
      </c>
      <c r="S76" t="s">
        <v>367</v>
      </c>
      <c r="T76" t="s">
        <v>37</v>
      </c>
      <c r="U76" t="s">
        <v>171</v>
      </c>
      <c r="V76" t="s">
        <v>199</v>
      </c>
      <c r="W76" t="s">
        <v>213</v>
      </c>
      <c r="X76" s="6" t="s">
        <v>365</v>
      </c>
    </row>
    <row r="77" spans="1:24" ht="15" thickBot="1">
      <c r="A77" t="s">
        <v>368</v>
      </c>
      <c r="B77" t="s">
        <v>369</v>
      </c>
      <c r="C77" t="s">
        <v>370</v>
      </c>
      <c r="F77" t="s">
        <v>27</v>
      </c>
      <c r="G77" t="s">
        <v>44</v>
      </c>
      <c r="I77" t="s">
        <v>27</v>
      </c>
      <c r="J77" s="4">
        <v>230102</v>
      </c>
      <c r="K77" t="s">
        <v>30</v>
      </c>
      <c r="L77" t="s">
        <v>371</v>
      </c>
      <c r="M77" t="s">
        <v>32</v>
      </c>
      <c r="N77" t="s">
        <v>154</v>
      </c>
      <c r="O77" t="s">
        <v>155</v>
      </c>
      <c r="P77" s="3">
        <v>2000000</v>
      </c>
      <c r="Q77" s="3">
        <v>2000000</v>
      </c>
      <c r="R77" t="s">
        <v>122</v>
      </c>
      <c r="S77" t="s">
        <v>372</v>
      </c>
      <c r="T77" t="s">
        <v>37</v>
      </c>
      <c r="U77" t="s">
        <v>171</v>
      </c>
      <c r="V77" t="s">
        <v>175</v>
      </c>
      <c r="W77" t="s">
        <v>235</v>
      </c>
      <c r="X77" s="6" t="s">
        <v>370</v>
      </c>
    </row>
    <row r="78" spans="1:24" ht="15" thickBot="1">
      <c r="A78" t="s">
        <v>368</v>
      </c>
      <c r="B78" t="s">
        <v>373</v>
      </c>
      <c r="C78" t="s">
        <v>374</v>
      </c>
      <c r="F78" t="s">
        <v>27</v>
      </c>
      <c r="G78" t="s">
        <v>44</v>
      </c>
      <c r="I78" t="s">
        <v>27</v>
      </c>
      <c r="J78" s="4">
        <v>230102</v>
      </c>
      <c r="K78" t="s">
        <v>30</v>
      </c>
      <c r="L78" t="s">
        <v>375</v>
      </c>
      <c r="M78" t="s">
        <v>32</v>
      </c>
      <c r="N78" t="s">
        <v>134</v>
      </c>
      <c r="O78" t="s">
        <v>336</v>
      </c>
      <c r="P78" s="3">
        <v>24400000</v>
      </c>
      <c r="Q78" s="3">
        <v>24400000</v>
      </c>
      <c r="R78" t="s">
        <v>122</v>
      </c>
      <c r="S78" t="s">
        <v>372</v>
      </c>
      <c r="T78" t="s">
        <v>37</v>
      </c>
      <c r="U78" t="s">
        <v>171</v>
      </c>
      <c r="V78" t="s">
        <v>157</v>
      </c>
      <c r="W78" t="s">
        <v>247</v>
      </c>
      <c r="X78" s="6" t="s">
        <v>374</v>
      </c>
    </row>
    <row r="79" spans="1:24" ht="15" thickBot="1">
      <c r="A79" t="s">
        <v>297</v>
      </c>
      <c r="B79" t="s">
        <v>376</v>
      </c>
      <c r="C79" t="s">
        <v>377</v>
      </c>
      <c r="F79" t="s">
        <v>27</v>
      </c>
      <c r="G79" t="s">
        <v>44</v>
      </c>
      <c r="I79" t="s">
        <v>27</v>
      </c>
      <c r="J79" s="4">
        <v>230102</v>
      </c>
      <c r="K79" t="s">
        <v>30</v>
      </c>
      <c r="L79" t="s">
        <v>378</v>
      </c>
      <c r="M79" t="s">
        <v>32</v>
      </c>
      <c r="N79" t="s">
        <v>154</v>
      </c>
      <c r="O79" t="s">
        <v>155</v>
      </c>
      <c r="P79" s="3">
        <v>50000000</v>
      </c>
      <c r="Q79" s="3">
        <v>50000000</v>
      </c>
      <c r="R79" t="s">
        <v>301</v>
      </c>
      <c r="S79" t="s">
        <v>302</v>
      </c>
      <c r="T79" t="s">
        <v>37</v>
      </c>
      <c r="U79" t="s">
        <v>171</v>
      </c>
      <c r="V79" t="s">
        <v>157</v>
      </c>
      <c r="W79" t="s">
        <v>158</v>
      </c>
      <c r="X79" s="6" t="s">
        <v>377</v>
      </c>
    </row>
    <row r="80" spans="1:24" ht="15" thickBot="1">
      <c r="A80" t="s">
        <v>363</v>
      </c>
      <c r="B80" t="s">
        <v>379</v>
      </c>
      <c r="C80" t="s">
        <v>380</v>
      </c>
      <c r="F80" t="s">
        <v>27</v>
      </c>
      <c r="G80" t="s">
        <v>44</v>
      </c>
      <c r="I80" t="s">
        <v>27</v>
      </c>
      <c r="J80" s="4">
        <v>230102</v>
      </c>
      <c r="K80" t="s">
        <v>30</v>
      </c>
      <c r="L80" t="s">
        <v>381</v>
      </c>
      <c r="M80" t="s">
        <v>32</v>
      </c>
      <c r="N80" t="s">
        <v>154</v>
      </c>
      <c r="O80" t="s">
        <v>382</v>
      </c>
      <c r="P80" s="3">
        <v>9000000</v>
      </c>
      <c r="Q80" s="3">
        <v>9000000</v>
      </c>
      <c r="R80" t="s">
        <v>111</v>
      </c>
      <c r="S80" t="s">
        <v>367</v>
      </c>
      <c r="T80" t="s">
        <v>37</v>
      </c>
      <c r="U80" t="s">
        <v>171</v>
      </c>
      <c r="V80" t="s">
        <v>199</v>
      </c>
      <c r="W80" t="s">
        <v>200</v>
      </c>
      <c r="X80" s="6" t="s">
        <v>380</v>
      </c>
    </row>
    <row r="81" spans="1:24" ht="15" thickBot="1">
      <c r="A81" t="s">
        <v>363</v>
      </c>
      <c r="B81" t="s">
        <v>383</v>
      </c>
      <c r="C81" t="s">
        <v>384</v>
      </c>
      <c r="F81" t="s">
        <v>27</v>
      </c>
      <c r="G81" t="s">
        <v>44</v>
      </c>
      <c r="I81" t="s">
        <v>27</v>
      </c>
      <c r="J81" s="4">
        <v>230102</v>
      </c>
      <c r="K81" t="s">
        <v>30</v>
      </c>
      <c r="L81" t="s">
        <v>385</v>
      </c>
      <c r="M81" t="s">
        <v>32</v>
      </c>
      <c r="N81" t="s">
        <v>154</v>
      </c>
      <c r="O81" t="s">
        <v>382</v>
      </c>
      <c r="P81" s="3">
        <v>1140000</v>
      </c>
      <c r="Q81" s="3">
        <v>1140000</v>
      </c>
      <c r="R81" t="s">
        <v>111</v>
      </c>
      <c r="S81" t="s">
        <v>367</v>
      </c>
      <c r="T81" t="s">
        <v>37</v>
      </c>
      <c r="U81" t="s">
        <v>171</v>
      </c>
      <c r="V81" t="s">
        <v>199</v>
      </c>
      <c r="W81" t="s">
        <v>200</v>
      </c>
      <c r="X81" s="6" t="s">
        <v>384</v>
      </c>
    </row>
    <row r="82" spans="1:24" ht="15" thickBot="1">
      <c r="A82" t="s">
        <v>386</v>
      </c>
      <c r="B82" t="s">
        <v>387</v>
      </c>
      <c r="C82" t="s">
        <v>388</v>
      </c>
      <c r="F82" t="s">
        <v>27</v>
      </c>
      <c r="G82" t="s">
        <v>44</v>
      </c>
      <c r="I82" t="s">
        <v>27</v>
      </c>
      <c r="J82" s="4">
        <v>230102</v>
      </c>
      <c r="K82" t="s">
        <v>30</v>
      </c>
      <c r="L82" t="s">
        <v>389</v>
      </c>
      <c r="M82" t="s">
        <v>32</v>
      </c>
      <c r="N82" t="s">
        <v>154</v>
      </c>
      <c r="O82" t="s">
        <v>155</v>
      </c>
      <c r="P82" s="3">
        <v>20000000</v>
      </c>
      <c r="Q82" s="3">
        <v>20000000</v>
      </c>
      <c r="R82" t="s">
        <v>390</v>
      </c>
      <c r="S82" t="s">
        <v>391</v>
      </c>
      <c r="T82" t="s">
        <v>37</v>
      </c>
      <c r="U82" t="s">
        <v>171</v>
      </c>
      <c r="V82" t="s">
        <v>157</v>
      </c>
      <c r="W82" t="s">
        <v>247</v>
      </c>
      <c r="X82" s="6" t="s">
        <v>388</v>
      </c>
    </row>
    <row r="83" spans="1:24" ht="15" thickBot="1">
      <c r="A83" t="s">
        <v>386</v>
      </c>
      <c r="B83" t="s">
        <v>392</v>
      </c>
      <c r="C83" t="s">
        <v>393</v>
      </c>
      <c r="F83" t="s">
        <v>27</v>
      </c>
      <c r="G83" t="s">
        <v>44</v>
      </c>
      <c r="I83" t="s">
        <v>27</v>
      </c>
      <c r="J83" s="4">
        <v>230102</v>
      </c>
      <c r="K83" t="s">
        <v>30</v>
      </c>
      <c r="L83" t="s">
        <v>394</v>
      </c>
      <c r="M83" t="s">
        <v>32</v>
      </c>
      <c r="N83" t="s">
        <v>154</v>
      </c>
      <c r="O83" t="s">
        <v>155</v>
      </c>
      <c r="P83" s="3">
        <v>7000000</v>
      </c>
      <c r="Q83" s="3">
        <v>7000000</v>
      </c>
      <c r="R83" t="s">
        <v>390</v>
      </c>
      <c r="S83" t="s">
        <v>391</v>
      </c>
      <c r="T83" t="s">
        <v>37</v>
      </c>
      <c r="U83" t="s">
        <v>171</v>
      </c>
      <c r="V83" t="s">
        <v>157</v>
      </c>
      <c r="W83" t="s">
        <v>322</v>
      </c>
      <c r="X83" s="6" t="s">
        <v>393</v>
      </c>
    </row>
    <row r="84" spans="1:24" ht="15" thickBot="1">
      <c r="A84" t="s">
        <v>386</v>
      </c>
      <c r="B84" t="s">
        <v>395</v>
      </c>
      <c r="C84" t="s">
        <v>396</v>
      </c>
      <c r="F84" t="s">
        <v>27</v>
      </c>
      <c r="G84" t="s">
        <v>44</v>
      </c>
      <c r="I84" t="s">
        <v>27</v>
      </c>
      <c r="J84" s="4">
        <v>230102</v>
      </c>
      <c r="K84" t="s">
        <v>30</v>
      </c>
      <c r="L84" t="s">
        <v>397</v>
      </c>
      <c r="M84" t="s">
        <v>32</v>
      </c>
      <c r="N84" t="s">
        <v>154</v>
      </c>
      <c r="O84" t="s">
        <v>155</v>
      </c>
      <c r="P84" s="3">
        <v>6500000</v>
      </c>
      <c r="Q84" s="3">
        <v>6500000</v>
      </c>
      <c r="R84" t="s">
        <v>390</v>
      </c>
      <c r="S84" t="s">
        <v>391</v>
      </c>
      <c r="T84" t="s">
        <v>37</v>
      </c>
      <c r="U84" t="s">
        <v>171</v>
      </c>
      <c r="V84" t="s">
        <v>199</v>
      </c>
      <c r="W84" t="s">
        <v>200</v>
      </c>
      <c r="X84" s="6" t="s">
        <v>396</v>
      </c>
    </row>
    <row r="85" spans="1:24" ht="15" thickBot="1">
      <c r="A85" t="s">
        <v>386</v>
      </c>
      <c r="B85" t="s">
        <v>398</v>
      </c>
      <c r="C85" t="s">
        <v>399</v>
      </c>
      <c r="F85" t="s">
        <v>27</v>
      </c>
      <c r="G85" t="s">
        <v>44</v>
      </c>
      <c r="I85" t="s">
        <v>27</v>
      </c>
      <c r="J85" s="4">
        <v>230102</v>
      </c>
      <c r="K85" t="s">
        <v>30</v>
      </c>
      <c r="L85" t="s">
        <v>400</v>
      </c>
      <c r="M85" t="s">
        <v>32</v>
      </c>
      <c r="N85" t="s">
        <v>154</v>
      </c>
      <c r="O85" t="s">
        <v>155</v>
      </c>
      <c r="P85" s="3">
        <v>5000000</v>
      </c>
      <c r="Q85" s="3">
        <v>5000000</v>
      </c>
      <c r="R85" t="s">
        <v>390</v>
      </c>
      <c r="S85" t="s">
        <v>391</v>
      </c>
      <c r="T85" t="s">
        <v>37</v>
      </c>
      <c r="U85" t="s">
        <v>171</v>
      </c>
      <c r="V85" t="s">
        <v>199</v>
      </c>
      <c r="W85" t="s">
        <v>213</v>
      </c>
      <c r="X85" s="6" t="s">
        <v>399</v>
      </c>
    </row>
    <row r="86" spans="1:24" ht="15" thickBot="1">
      <c r="A86" t="s">
        <v>386</v>
      </c>
      <c r="B86" t="s">
        <v>401</v>
      </c>
      <c r="C86" t="s">
        <v>402</v>
      </c>
      <c r="F86" t="s">
        <v>27</v>
      </c>
      <c r="G86" t="s">
        <v>44</v>
      </c>
      <c r="I86" t="s">
        <v>27</v>
      </c>
      <c r="J86" s="4">
        <v>230102</v>
      </c>
      <c r="K86" t="s">
        <v>30</v>
      </c>
      <c r="L86" t="s">
        <v>403</v>
      </c>
      <c r="M86" t="s">
        <v>32</v>
      </c>
      <c r="N86" t="s">
        <v>154</v>
      </c>
      <c r="O86" t="s">
        <v>155</v>
      </c>
      <c r="P86" s="3">
        <v>14000000</v>
      </c>
      <c r="Q86" s="3">
        <v>14000000</v>
      </c>
      <c r="R86" t="s">
        <v>390</v>
      </c>
      <c r="S86" t="s">
        <v>391</v>
      </c>
      <c r="T86" t="s">
        <v>37</v>
      </c>
      <c r="U86" t="s">
        <v>171</v>
      </c>
      <c r="V86" t="s">
        <v>175</v>
      </c>
      <c r="W86" t="s">
        <v>235</v>
      </c>
      <c r="X86" s="6" t="s">
        <v>402</v>
      </c>
    </row>
    <row r="87" spans="1:24" ht="15" thickBot="1">
      <c r="A87" t="s">
        <v>150</v>
      </c>
      <c r="B87" t="s">
        <v>404</v>
      </c>
      <c r="C87" t="s">
        <v>405</v>
      </c>
      <c r="F87" t="s">
        <v>27</v>
      </c>
      <c r="G87" t="s">
        <v>44</v>
      </c>
      <c r="I87" t="s">
        <v>27</v>
      </c>
      <c r="J87" s="4">
        <v>230102</v>
      </c>
      <c r="K87" t="s">
        <v>30</v>
      </c>
      <c r="L87" t="s">
        <v>406</v>
      </c>
      <c r="M87" t="s">
        <v>32</v>
      </c>
      <c r="N87" t="s">
        <v>154</v>
      </c>
      <c r="O87" t="s">
        <v>155</v>
      </c>
      <c r="P87" s="3">
        <v>10000000</v>
      </c>
      <c r="Q87" s="3">
        <v>10000000</v>
      </c>
      <c r="R87" t="s">
        <v>122</v>
      </c>
      <c r="S87" t="s">
        <v>156</v>
      </c>
      <c r="T87" t="s">
        <v>37</v>
      </c>
      <c r="U87" t="s">
        <v>171</v>
      </c>
      <c r="V87" t="s">
        <v>157</v>
      </c>
      <c r="W87" t="s">
        <v>158</v>
      </c>
      <c r="X87" s="6" t="s">
        <v>405</v>
      </c>
    </row>
    <row r="88" spans="1:24" ht="15" thickBot="1">
      <c r="A88" t="s">
        <v>407</v>
      </c>
      <c r="B88" t="s">
        <v>408</v>
      </c>
      <c r="C88" t="s">
        <v>409</v>
      </c>
      <c r="F88" t="s">
        <v>27</v>
      </c>
      <c r="G88" t="s">
        <v>28</v>
      </c>
      <c r="I88" t="s">
        <v>27</v>
      </c>
      <c r="J88" s="4">
        <v>230102</v>
      </c>
      <c r="K88" t="s">
        <v>30</v>
      </c>
      <c r="L88" t="s">
        <v>410</v>
      </c>
      <c r="M88" t="s">
        <v>32</v>
      </c>
      <c r="N88" t="s">
        <v>154</v>
      </c>
      <c r="O88" t="s">
        <v>155</v>
      </c>
      <c r="P88" s="3">
        <v>3000000</v>
      </c>
      <c r="Q88" s="3">
        <v>3000000</v>
      </c>
      <c r="R88" t="s">
        <v>411</v>
      </c>
      <c r="S88" t="s">
        <v>412</v>
      </c>
      <c r="T88" t="s">
        <v>37</v>
      </c>
      <c r="V88" t="s">
        <v>175</v>
      </c>
      <c r="W88" t="s">
        <v>235</v>
      </c>
      <c r="X88" s="6" t="s">
        <v>409</v>
      </c>
    </row>
    <row r="89" spans="1:24" ht="15" thickBot="1">
      <c r="A89" t="s">
        <v>407</v>
      </c>
      <c r="B89" t="s">
        <v>413</v>
      </c>
      <c r="C89" t="s">
        <v>414</v>
      </c>
      <c r="F89" t="s">
        <v>27</v>
      </c>
      <c r="G89" t="s">
        <v>28</v>
      </c>
      <c r="I89" t="s">
        <v>27</v>
      </c>
      <c r="J89" s="4">
        <v>230102</v>
      </c>
      <c r="K89" t="s">
        <v>30</v>
      </c>
      <c r="L89" t="s">
        <v>415</v>
      </c>
      <c r="M89" t="s">
        <v>32</v>
      </c>
      <c r="N89" t="s">
        <v>154</v>
      </c>
      <c r="O89" t="s">
        <v>155</v>
      </c>
      <c r="P89" s="3">
        <v>6000000</v>
      </c>
      <c r="Q89" s="3">
        <v>6000000</v>
      </c>
      <c r="R89" t="s">
        <v>411</v>
      </c>
      <c r="S89" t="s">
        <v>412</v>
      </c>
      <c r="T89" t="s">
        <v>37</v>
      </c>
      <c r="V89" t="s">
        <v>199</v>
      </c>
      <c r="W89" t="s">
        <v>217</v>
      </c>
      <c r="X89" s="6" t="s">
        <v>414</v>
      </c>
    </row>
    <row r="90" spans="1:24" ht="15" thickBot="1">
      <c r="A90" t="s">
        <v>407</v>
      </c>
      <c r="B90" t="s">
        <v>416</v>
      </c>
      <c r="C90" t="s">
        <v>417</v>
      </c>
      <c r="F90" t="s">
        <v>27</v>
      </c>
      <c r="G90" t="s">
        <v>28</v>
      </c>
      <c r="I90" t="s">
        <v>27</v>
      </c>
      <c r="J90" s="4">
        <v>230102</v>
      </c>
      <c r="K90" t="s">
        <v>30</v>
      </c>
      <c r="L90" t="s">
        <v>418</v>
      </c>
      <c r="M90" t="s">
        <v>32</v>
      </c>
      <c r="N90" t="s">
        <v>154</v>
      </c>
      <c r="O90" t="s">
        <v>155</v>
      </c>
      <c r="P90" s="3">
        <v>4000000</v>
      </c>
      <c r="Q90" s="3">
        <v>4000000</v>
      </c>
      <c r="R90" t="s">
        <v>411</v>
      </c>
      <c r="S90" t="s">
        <v>412</v>
      </c>
      <c r="T90" t="s">
        <v>37</v>
      </c>
      <c r="V90" t="s">
        <v>199</v>
      </c>
      <c r="W90" t="s">
        <v>213</v>
      </c>
      <c r="X90" s="6" t="s">
        <v>417</v>
      </c>
    </row>
    <row r="91" spans="1:24" ht="15" thickBot="1">
      <c r="A91" t="s">
        <v>407</v>
      </c>
      <c r="B91" t="s">
        <v>419</v>
      </c>
      <c r="C91" t="s">
        <v>420</v>
      </c>
      <c r="F91" t="s">
        <v>27</v>
      </c>
      <c r="G91" t="s">
        <v>28</v>
      </c>
      <c r="I91" t="s">
        <v>27</v>
      </c>
      <c r="J91" s="4">
        <v>230102</v>
      </c>
      <c r="K91" t="s">
        <v>30</v>
      </c>
      <c r="L91" t="s">
        <v>421</v>
      </c>
      <c r="M91" t="s">
        <v>32</v>
      </c>
      <c r="N91" t="s">
        <v>154</v>
      </c>
      <c r="O91" t="s">
        <v>155</v>
      </c>
      <c r="P91" s="3">
        <v>2560000</v>
      </c>
      <c r="Q91" s="3">
        <v>2560000</v>
      </c>
      <c r="R91" t="s">
        <v>411</v>
      </c>
      <c r="S91" t="s">
        <v>412</v>
      </c>
      <c r="T91" t="s">
        <v>37</v>
      </c>
      <c r="V91" t="s">
        <v>199</v>
      </c>
      <c r="W91" t="s">
        <v>200</v>
      </c>
      <c r="X91" s="6" t="s">
        <v>420</v>
      </c>
    </row>
    <row r="92" spans="1:24" ht="15" thickBot="1">
      <c r="A92" t="s">
        <v>407</v>
      </c>
      <c r="B92" t="s">
        <v>422</v>
      </c>
      <c r="C92" t="s">
        <v>423</v>
      </c>
      <c r="F92" t="s">
        <v>27</v>
      </c>
      <c r="G92" t="s">
        <v>28</v>
      </c>
      <c r="I92" t="s">
        <v>27</v>
      </c>
      <c r="J92" s="4">
        <v>230102</v>
      </c>
      <c r="K92" t="s">
        <v>30</v>
      </c>
      <c r="L92" t="s">
        <v>424</v>
      </c>
      <c r="M92" t="s">
        <v>32</v>
      </c>
      <c r="N92" t="s">
        <v>154</v>
      </c>
      <c r="O92" t="s">
        <v>155</v>
      </c>
      <c r="P92" s="3">
        <v>2350000</v>
      </c>
      <c r="Q92" s="3">
        <v>2350000</v>
      </c>
      <c r="R92" t="s">
        <v>411</v>
      </c>
      <c r="S92" t="s">
        <v>412</v>
      </c>
      <c r="T92" t="s">
        <v>37</v>
      </c>
      <c r="V92" t="s">
        <v>175</v>
      </c>
      <c r="W92" t="s">
        <v>235</v>
      </c>
      <c r="X92" s="6" t="s">
        <v>423</v>
      </c>
    </row>
    <row r="93" spans="1:24" ht="15" thickBot="1">
      <c r="A93" t="s">
        <v>290</v>
      </c>
      <c r="B93" t="s">
        <v>425</v>
      </c>
      <c r="C93" t="s">
        <v>426</v>
      </c>
      <c r="F93" t="s">
        <v>27</v>
      </c>
      <c r="G93" t="s">
        <v>44</v>
      </c>
      <c r="I93" t="s">
        <v>27</v>
      </c>
      <c r="J93" s="4">
        <v>230102</v>
      </c>
      <c r="K93" t="s">
        <v>30</v>
      </c>
      <c r="L93" t="s">
        <v>427</v>
      </c>
      <c r="M93" t="s">
        <v>32</v>
      </c>
      <c r="N93" t="s">
        <v>154</v>
      </c>
      <c r="O93" t="s">
        <v>155</v>
      </c>
      <c r="P93" s="3">
        <v>75000000</v>
      </c>
      <c r="Q93" s="4">
        <v>0</v>
      </c>
      <c r="R93" t="s">
        <v>295</v>
      </c>
      <c r="S93" t="s">
        <v>296</v>
      </c>
      <c r="T93" t="s">
        <v>37</v>
      </c>
      <c r="U93" t="s">
        <v>171</v>
      </c>
      <c r="V93" t="s">
        <v>199</v>
      </c>
      <c r="W93" t="s">
        <v>213</v>
      </c>
      <c r="X93" s="6" t="s">
        <v>426</v>
      </c>
    </row>
    <row r="94" spans="1:24" ht="15" thickBot="1">
      <c r="A94" t="s">
        <v>407</v>
      </c>
      <c r="B94" t="s">
        <v>428</v>
      </c>
      <c r="C94" t="s">
        <v>429</v>
      </c>
      <c r="F94" t="s">
        <v>27</v>
      </c>
      <c r="G94" t="s">
        <v>28</v>
      </c>
      <c r="I94" t="s">
        <v>27</v>
      </c>
      <c r="J94" s="4">
        <v>230102</v>
      </c>
      <c r="K94" t="s">
        <v>30</v>
      </c>
      <c r="L94" t="s">
        <v>430</v>
      </c>
      <c r="M94" t="s">
        <v>32</v>
      </c>
      <c r="N94" t="s">
        <v>154</v>
      </c>
      <c r="O94" t="s">
        <v>155</v>
      </c>
      <c r="P94" s="3">
        <v>3300000</v>
      </c>
      <c r="Q94" s="3">
        <v>3300000</v>
      </c>
      <c r="R94" t="s">
        <v>411</v>
      </c>
      <c r="S94" t="s">
        <v>412</v>
      </c>
      <c r="T94" t="s">
        <v>37</v>
      </c>
      <c r="V94" t="s">
        <v>199</v>
      </c>
      <c r="W94" t="s">
        <v>217</v>
      </c>
      <c r="X94" s="6" t="s">
        <v>429</v>
      </c>
    </row>
    <row r="95" spans="1:24" ht="15" thickBot="1">
      <c r="A95" t="s">
        <v>407</v>
      </c>
      <c r="B95" t="s">
        <v>431</v>
      </c>
      <c r="C95" t="s">
        <v>432</v>
      </c>
      <c r="F95" t="s">
        <v>27</v>
      </c>
      <c r="G95" t="s">
        <v>28</v>
      </c>
      <c r="I95" t="s">
        <v>27</v>
      </c>
      <c r="J95" s="4">
        <v>230102</v>
      </c>
      <c r="K95" t="s">
        <v>30</v>
      </c>
      <c r="L95" t="s">
        <v>433</v>
      </c>
      <c r="M95" t="s">
        <v>32</v>
      </c>
      <c r="N95" t="s">
        <v>154</v>
      </c>
      <c r="O95" t="s">
        <v>155</v>
      </c>
      <c r="P95" s="3">
        <v>6480000</v>
      </c>
      <c r="Q95" s="3">
        <v>6480000</v>
      </c>
      <c r="R95" t="s">
        <v>411</v>
      </c>
      <c r="S95" t="s">
        <v>412</v>
      </c>
      <c r="T95" t="s">
        <v>37</v>
      </c>
      <c r="V95" t="s">
        <v>175</v>
      </c>
      <c r="W95" t="s">
        <v>235</v>
      </c>
      <c r="X95" s="6" t="s">
        <v>432</v>
      </c>
    </row>
    <row r="96" spans="1:24" ht="15" thickBot="1">
      <c r="A96" t="s">
        <v>407</v>
      </c>
      <c r="B96" t="s">
        <v>434</v>
      </c>
      <c r="C96" t="s">
        <v>435</v>
      </c>
      <c r="F96" t="s">
        <v>27</v>
      </c>
      <c r="G96" t="s">
        <v>28</v>
      </c>
      <c r="I96" t="s">
        <v>27</v>
      </c>
      <c r="J96" s="4">
        <v>230102</v>
      </c>
      <c r="K96" t="s">
        <v>30</v>
      </c>
      <c r="L96" t="s">
        <v>436</v>
      </c>
      <c r="M96" t="s">
        <v>32</v>
      </c>
      <c r="N96" t="s">
        <v>154</v>
      </c>
      <c r="O96" t="s">
        <v>155</v>
      </c>
      <c r="P96" s="3">
        <v>4300000</v>
      </c>
      <c r="Q96" s="3">
        <v>4300000</v>
      </c>
      <c r="R96" t="s">
        <v>411</v>
      </c>
      <c r="S96" t="s">
        <v>412</v>
      </c>
      <c r="T96" t="s">
        <v>37</v>
      </c>
      <c r="V96" t="s">
        <v>157</v>
      </c>
      <c r="W96" t="s">
        <v>158</v>
      </c>
      <c r="X96" s="6" t="s">
        <v>435</v>
      </c>
    </row>
    <row r="97" spans="1:24" ht="15" thickBot="1">
      <c r="A97" t="s">
        <v>407</v>
      </c>
      <c r="B97" t="s">
        <v>437</v>
      </c>
      <c r="C97" t="s">
        <v>438</v>
      </c>
      <c r="F97" t="s">
        <v>27</v>
      </c>
      <c r="G97" t="s">
        <v>28</v>
      </c>
      <c r="I97" t="s">
        <v>27</v>
      </c>
      <c r="J97" s="4">
        <v>230102</v>
      </c>
      <c r="K97" t="s">
        <v>30</v>
      </c>
      <c r="L97" t="s">
        <v>439</v>
      </c>
      <c r="M97" t="s">
        <v>32</v>
      </c>
      <c r="N97" t="s">
        <v>154</v>
      </c>
      <c r="O97" t="s">
        <v>155</v>
      </c>
      <c r="P97" s="3">
        <v>20000000</v>
      </c>
      <c r="Q97" s="3">
        <v>20000000</v>
      </c>
      <c r="R97" t="s">
        <v>411</v>
      </c>
      <c r="S97" t="s">
        <v>412</v>
      </c>
      <c r="T97" t="s">
        <v>37</v>
      </c>
      <c r="V97" t="s">
        <v>199</v>
      </c>
      <c r="W97" t="s">
        <v>200</v>
      </c>
      <c r="X97" s="6" t="s">
        <v>438</v>
      </c>
    </row>
    <row r="98" spans="1:24" ht="15" thickBot="1">
      <c r="A98" t="s">
        <v>407</v>
      </c>
      <c r="B98" t="s">
        <v>440</v>
      </c>
      <c r="C98" t="s">
        <v>441</v>
      </c>
      <c r="F98" t="s">
        <v>27</v>
      </c>
      <c r="G98" t="s">
        <v>28</v>
      </c>
      <c r="I98" t="s">
        <v>27</v>
      </c>
      <c r="J98" s="4">
        <v>230102</v>
      </c>
      <c r="K98" t="s">
        <v>30</v>
      </c>
      <c r="L98" t="s">
        <v>442</v>
      </c>
      <c r="M98" t="s">
        <v>32</v>
      </c>
      <c r="N98" t="s">
        <v>154</v>
      </c>
      <c r="O98" t="s">
        <v>155</v>
      </c>
      <c r="P98" s="3">
        <v>3349100</v>
      </c>
      <c r="Q98" s="3">
        <v>3349100</v>
      </c>
      <c r="R98" t="s">
        <v>411</v>
      </c>
      <c r="S98" t="s">
        <v>412</v>
      </c>
      <c r="T98" t="s">
        <v>37</v>
      </c>
      <c r="V98" t="s">
        <v>227</v>
      </c>
      <c r="W98" t="s">
        <v>228</v>
      </c>
      <c r="X98" s="6" t="s">
        <v>441</v>
      </c>
    </row>
    <row r="99" spans="1:24" ht="15" thickBot="1">
      <c r="A99" t="s">
        <v>407</v>
      </c>
      <c r="B99" t="s">
        <v>443</v>
      </c>
      <c r="C99" t="s">
        <v>444</v>
      </c>
      <c r="F99" t="s">
        <v>27</v>
      </c>
      <c r="G99" t="s">
        <v>28</v>
      </c>
      <c r="I99" t="s">
        <v>27</v>
      </c>
      <c r="J99" s="4">
        <v>230102</v>
      </c>
      <c r="K99" t="s">
        <v>30</v>
      </c>
      <c r="L99" t="s">
        <v>445</v>
      </c>
      <c r="M99" t="s">
        <v>32</v>
      </c>
      <c r="N99" t="s">
        <v>154</v>
      </c>
      <c r="O99" t="s">
        <v>155</v>
      </c>
      <c r="P99" s="3">
        <v>302500</v>
      </c>
      <c r="Q99" s="3">
        <v>302500</v>
      </c>
      <c r="R99" t="s">
        <v>411</v>
      </c>
      <c r="S99" t="s">
        <v>412</v>
      </c>
      <c r="T99" t="s">
        <v>37</v>
      </c>
      <c r="V99" t="s">
        <v>199</v>
      </c>
      <c r="W99" t="s">
        <v>200</v>
      </c>
      <c r="X99" s="6" t="s">
        <v>444</v>
      </c>
    </row>
    <row r="100" spans="1:24" ht="15" thickBot="1">
      <c r="A100" t="s">
        <v>290</v>
      </c>
      <c r="B100" t="s">
        <v>446</v>
      </c>
      <c r="C100" t="s">
        <v>447</v>
      </c>
      <c r="F100" t="s">
        <v>27</v>
      </c>
      <c r="G100" t="s">
        <v>44</v>
      </c>
      <c r="I100" t="s">
        <v>27</v>
      </c>
      <c r="J100" s="4">
        <v>230102</v>
      </c>
      <c r="K100" t="s">
        <v>30</v>
      </c>
      <c r="L100" t="s">
        <v>448</v>
      </c>
      <c r="M100" t="s">
        <v>32</v>
      </c>
      <c r="N100" t="s">
        <v>154</v>
      </c>
      <c r="O100" t="s">
        <v>155</v>
      </c>
      <c r="P100" s="3">
        <v>80000000</v>
      </c>
      <c r="Q100" s="4">
        <v>0</v>
      </c>
      <c r="R100" t="s">
        <v>295</v>
      </c>
      <c r="S100" t="s">
        <v>296</v>
      </c>
      <c r="T100" t="s">
        <v>37</v>
      </c>
      <c r="U100" t="s">
        <v>266</v>
      </c>
      <c r="V100" t="s">
        <v>199</v>
      </c>
      <c r="W100" t="s">
        <v>213</v>
      </c>
      <c r="X100" s="6" t="s">
        <v>447</v>
      </c>
    </row>
    <row r="101" spans="1:24" ht="15" thickBot="1">
      <c r="A101" t="s">
        <v>407</v>
      </c>
      <c r="B101" t="s">
        <v>449</v>
      </c>
      <c r="C101" t="s">
        <v>450</v>
      </c>
      <c r="F101" t="s">
        <v>27</v>
      </c>
      <c r="G101" t="s">
        <v>44</v>
      </c>
      <c r="I101" t="s">
        <v>27</v>
      </c>
      <c r="J101" s="4">
        <v>230102</v>
      </c>
      <c r="K101" t="s">
        <v>30</v>
      </c>
      <c r="L101" t="s">
        <v>451</v>
      </c>
      <c r="M101" t="s">
        <v>32</v>
      </c>
      <c r="N101" t="s">
        <v>154</v>
      </c>
      <c r="O101" t="s">
        <v>155</v>
      </c>
      <c r="P101" s="3">
        <v>11144250</v>
      </c>
      <c r="Q101" s="3">
        <v>11144250</v>
      </c>
      <c r="R101" t="s">
        <v>411</v>
      </c>
      <c r="S101" t="s">
        <v>412</v>
      </c>
      <c r="T101" t="s">
        <v>37</v>
      </c>
      <c r="V101" t="s">
        <v>184</v>
      </c>
      <c r="W101" t="s">
        <v>185</v>
      </c>
      <c r="X101" s="6" t="s">
        <v>450</v>
      </c>
    </row>
    <row r="102" spans="1:24" ht="15" thickBot="1">
      <c r="A102" t="s">
        <v>279</v>
      </c>
      <c r="B102" t="s">
        <v>452</v>
      </c>
      <c r="C102" t="s">
        <v>453</v>
      </c>
      <c r="F102" t="s">
        <v>27</v>
      </c>
      <c r="G102" t="s">
        <v>44</v>
      </c>
      <c r="I102" t="s">
        <v>27</v>
      </c>
      <c r="J102" s="4">
        <v>230102</v>
      </c>
      <c r="K102" t="s">
        <v>30</v>
      </c>
      <c r="L102" t="s">
        <v>454</v>
      </c>
      <c r="M102" t="s">
        <v>32</v>
      </c>
      <c r="N102" t="s">
        <v>154</v>
      </c>
      <c r="O102" t="s">
        <v>155</v>
      </c>
      <c r="P102" s="3">
        <v>62000000</v>
      </c>
      <c r="Q102" s="3">
        <v>62000000</v>
      </c>
      <c r="R102" t="s">
        <v>283</v>
      </c>
      <c r="S102" t="s">
        <v>284</v>
      </c>
      <c r="T102" t="s">
        <v>37</v>
      </c>
      <c r="U102" t="s">
        <v>171</v>
      </c>
      <c r="V102" t="s">
        <v>199</v>
      </c>
      <c r="W102" t="s">
        <v>213</v>
      </c>
      <c r="X102" s="6" t="s">
        <v>453</v>
      </c>
    </row>
    <row r="103" spans="1:24" ht="15" thickBot="1">
      <c r="A103" t="s">
        <v>279</v>
      </c>
      <c r="B103" t="s">
        <v>455</v>
      </c>
      <c r="C103" t="s">
        <v>456</v>
      </c>
      <c r="F103" t="s">
        <v>27</v>
      </c>
      <c r="G103" t="s">
        <v>44</v>
      </c>
      <c r="I103" t="s">
        <v>27</v>
      </c>
      <c r="J103" s="4">
        <v>230102</v>
      </c>
      <c r="K103" t="s">
        <v>30</v>
      </c>
      <c r="L103" t="s">
        <v>457</v>
      </c>
      <c r="M103" t="s">
        <v>32</v>
      </c>
      <c r="N103" t="s">
        <v>154</v>
      </c>
      <c r="O103" t="s">
        <v>155</v>
      </c>
      <c r="P103" s="3">
        <v>4084000</v>
      </c>
      <c r="Q103" s="3">
        <v>4084000</v>
      </c>
      <c r="R103" t="s">
        <v>283</v>
      </c>
      <c r="S103" t="s">
        <v>284</v>
      </c>
      <c r="T103" t="s">
        <v>37</v>
      </c>
      <c r="U103" t="s">
        <v>171</v>
      </c>
      <c r="V103" t="s">
        <v>199</v>
      </c>
      <c r="W103" t="s">
        <v>200</v>
      </c>
      <c r="X103" s="6" t="s">
        <v>456</v>
      </c>
    </row>
    <row r="104" spans="1:24" ht="15" thickBot="1">
      <c r="A104" t="s">
        <v>458</v>
      </c>
      <c r="B104" t="s">
        <v>459</v>
      </c>
      <c r="C104" t="s">
        <v>460</v>
      </c>
      <c r="F104" t="s">
        <v>27</v>
      </c>
      <c r="G104" t="s">
        <v>44</v>
      </c>
      <c r="I104" t="s">
        <v>27</v>
      </c>
      <c r="J104" s="4">
        <v>230102</v>
      </c>
      <c r="K104" t="s">
        <v>30</v>
      </c>
      <c r="L104" t="s">
        <v>461</v>
      </c>
      <c r="M104" t="s">
        <v>32</v>
      </c>
      <c r="N104" t="s">
        <v>154</v>
      </c>
      <c r="O104" t="s">
        <v>155</v>
      </c>
      <c r="P104" s="3">
        <v>9784000</v>
      </c>
      <c r="Q104" s="3">
        <v>9784000</v>
      </c>
      <c r="R104" t="s">
        <v>283</v>
      </c>
      <c r="S104" t="s">
        <v>462</v>
      </c>
      <c r="T104" t="s">
        <v>37</v>
      </c>
      <c r="U104" t="s">
        <v>171</v>
      </c>
      <c r="V104" t="s">
        <v>184</v>
      </c>
      <c r="W104" t="s">
        <v>463</v>
      </c>
      <c r="X104" s="6" t="s">
        <v>460</v>
      </c>
    </row>
    <row r="105" spans="1:24" ht="15" thickBot="1">
      <c r="A105" t="s">
        <v>464</v>
      </c>
      <c r="B105" t="s">
        <v>465</v>
      </c>
      <c r="C105" t="s">
        <v>466</v>
      </c>
      <c r="F105" t="s">
        <v>27</v>
      </c>
      <c r="G105" t="s">
        <v>44</v>
      </c>
      <c r="I105" t="s">
        <v>27</v>
      </c>
      <c r="J105" s="4">
        <v>230102</v>
      </c>
      <c r="K105" t="s">
        <v>30</v>
      </c>
      <c r="L105" t="s">
        <v>467</v>
      </c>
      <c r="M105" t="s">
        <v>32</v>
      </c>
      <c r="N105" t="s">
        <v>154</v>
      </c>
      <c r="O105" t="s">
        <v>155</v>
      </c>
      <c r="P105" s="3">
        <v>10100000</v>
      </c>
      <c r="Q105" s="3">
        <v>10100000</v>
      </c>
      <c r="R105" t="s">
        <v>468</v>
      </c>
      <c r="S105" t="s">
        <v>469</v>
      </c>
      <c r="T105" t="s">
        <v>37</v>
      </c>
      <c r="U105" t="s">
        <v>171</v>
      </c>
      <c r="V105" t="s">
        <v>199</v>
      </c>
      <c r="W105" t="s">
        <v>213</v>
      </c>
      <c r="X105" s="6" t="s">
        <v>466</v>
      </c>
    </row>
    <row r="106" spans="1:24" ht="15" thickBot="1">
      <c r="A106" t="s">
        <v>470</v>
      </c>
      <c r="B106" t="s">
        <v>471</v>
      </c>
      <c r="C106" t="s">
        <v>472</v>
      </c>
      <c r="F106" t="s">
        <v>27</v>
      </c>
      <c r="G106" t="s">
        <v>44</v>
      </c>
      <c r="I106" t="s">
        <v>27</v>
      </c>
      <c r="J106" s="4">
        <v>230102</v>
      </c>
      <c r="K106" t="s">
        <v>30</v>
      </c>
      <c r="L106" t="s">
        <v>473</v>
      </c>
      <c r="M106" t="s">
        <v>32</v>
      </c>
      <c r="N106" t="s">
        <v>154</v>
      </c>
      <c r="O106" t="s">
        <v>155</v>
      </c>
      <c r="P106" s="3">
        <v>10000000</v>
      </c>
      <c r="Q106" s="3">
        <v>10000000</v>
      </c>
      <c r="R106" t="s">
        <v>122</v>
      </c>
      <c r="S106" t="s">
        <v>474</v>
      </c>
      <c r="T106" t="s">
        <v>37</v>
      </c>
      <c r="U106" t="s">
        <v>171</v>
      </c>
      <c r="V106" t="s">
        <v>184</v>
      </c>
      <c r="W106" t="s">
        <v>185</v>
      </c>
      <c r="X106" s="6" t="s">
        <v>472</v>
      </c>
    </row>
    <row r="107" spans="1:24" ht="15" thickBot="1">
      <c r="A107" t="s">
        <v>470</v>
      </c>
      <c r="B107" t="s">
        <v>475</v>
      </c>
      <c r="C107" t="s">
        <v>476</v>
      </c>
      <c r="F107" t="s">
        <v>27</v>
      </c>
      <c r="G107" t="s">
        <v>44</v>
      </c>
      <c r="I107" t="s">
        <v>27</v>
      </c>
      <c r="J107" s="4">
        <v>230102</v>
      </c>
      <c r="K107" t="s">
        <v>30</v>
      </c>
      <c r="L107" t="s">
        <v>477</v>
      </c>
      <c r="M107" t="s">
        <v>32</v>
      </c>
      <c r="N107" t="s">
        <v>154</v>
      </c>
      <c r="O107" t="s">
        <v>155</v>
      </c>
      <c r="P107" s="3">
        <v>55300000</v>
      </c>
      <c r="Q107" s="3">
        <v>55300000</v>
      </c>
      <c r="R107" t="s">
        <v>122</v>
      </c>
      <c r="S107" t="s">
        <v>474</v>
      </c>
      <c r="T107" t="s">
        <v>37</v>
      </c>
      <c r="U107" t="s">
        <v>171</v>
      </c>
      <c r="V107" t="s">
        <v>184</v>
      </c>
      <c r="W107" t="s">
        <v>185</v>
      </c>
      <c r="X107" s="6" t="s">
        <v>476</v>
      </c>
    </row>
    <row r="108" spans="1:24" ht="15" thickBot="1">
      <c r="A108" t="s">
        <v>118</v>
      </c>
      <c r="B108" t="s">
        <v>478</v>
      </c>
      <c r="C108" t="s">
        <v>479</v>
      </c>
      <c r="F108" t="s">
        <v>27</v>
      </c>
      <c r="G108" t="s">
        <v>44</v>
      </c>
      <c r="I108" t="s">
        <v>27</v>
      </c>
      <c r="J108" s="4">
        <v>230102</v>
      </c>
      <c r="K108" t="s">
        <v>30</v>
      </c>
      <c r="L108" t="s">
        <v>480</v>
      </c>
      <c r="M108" t="s">
        <v>32</v>
      </c>
      <c r="N108" t="s">
        <v>154</v>
      </c>
      <c r="O108" t="s">
        <v>155</v>
      </c>
      <c r="P108" s="3">
        <v>3350000</v>
      </c>
      <c r="Q108" s="3">
        <v>3350000</v>
      </c>
      <c r="R108" t="s">
        <v>122</v>
      </c>
      <c r="S108" t="s">
        <v>123</v>
      </c>
      <c r="T108" t="s">
        <v>37</v>
      </c>
      <c r="U108" t="s">
        <v>171</v>
      </c>
      <c r="V108" t="s">
        <v>175</v>
      </c>
      <c r="W108" t="s">
        <v>176</v>
      </c>
      <c r="X108" s="6" t="s">
        <v>479</v>
      </c>
    </row>
    <row r="109" spans="1:24" ht="15" thickBot="1">
      <c r="A109" t="s">
        <v>464</v>
      </c>
      <c r="B109" t="s">
        <v>481</v>
      </c>
      <c r="C109" t="s">
        <v>482</v>
      </c>
      <c r="F109" t="s">
        <v>27</v>
      </c>
      <c r="G109" t="s">
        <v>44</v>
      </c>
      <c r="I109" t="s">
        <v>27</v>
      </c>
      <c r="J109" s="4">
        <v>230102</v>
      </c>
      <c r="K109" t="s">
        <v>30</v>
      </c>
      <c r="L109" t="s">
        <v>483</v>
      </c>
      <c r="M109" t="s">
        <v>32</v>
      </c>
      <c r="N109" t="s">
        <v>154</v>
      </c>
      <c r="O109" t="s">
        <v>155</v>
      </c>
      <c r="P109" s="3">
        <v>14000000</v>
      </c>
      <c r="Q109" s="3">
        <v>14000000</v>
      </c>
      <c r="R109" t="s">
        <v>468</v>
      </c>
      <c r="S109" t="s">
        <v>469</v>
      </c>
      <c r="T109" t="s">
        <v>37</v>
      </c>
      <c r="U109" t="s">
        <v>171</v>
      </c>
      <c r="V109" t="s">
        <v>199</v>
      </c>
      <c r="W109" t="s">
        <v>200</v>
      </c>
      <c r="X109" s="6" t="s">
        <v>482</v>
      </c>
    </row>
    <row r="110" spans="1:24" ht="15" thickBot="1">
      <c r="A110" t="s">
        <v>484</v>
      </c>
      <c r="B110" t="s">
        <v>485</v>
      </c>
      <c r="C110" t="s">
        <v>486</v>
      </c>
      <c r="F110" t="s">
        <v>27</v>
      </c>
      <c r="G110" t="s">
        <v>44</v>
      </c>
      <c r="I110" t="s">
        <v>27</v>
      </c>
      <c r="J110" s="4">
        <v>230102</v>
      </c>
      <c r="K110" t="s">
        <v>30</v>
      </c>
      <c r="L110" t="s">
        <v>487</v>
      </c>
      <c r="M110" t="s">
        <v>32</v>
      </c>
      <c r="N110" t="s">
        <v>154</v>
      </c>
      <c r="O110" t="s">
        <v>155</v>
      </c>
      <c r="P110" s="3">
        <v>432896600</v>
      </c>
      <c r="Q110" s="3">
        <v>432896600</v>
      </c>
      <c r="R110" t="s">
        <v>488</v>
      </c>
      <c r="S110" t="s">
        <v>489</v>
      </c>
      <c r="T110" t="s">
        <v>37</v>
      </c>
      <c r="U110" t="s">
        <v>171</v>
      </c>
      <c r="V110" t="s">
        <v>157</v>
      </c>
      <c r="W110" t="s">
        <v>247</v>
      </c>
      <c r="X110" s="6" t="s">
        <v>486</v>
      </c>
    </row>
    <row r="111" spans="1:24" ht="15" thickBot="1">
      <c r="A111" t="s">
        <v>279</v>
      </c>
      <c r="B111" t="s">
        <v>490</v>
      </c>
      <c r="C111" t="s">
        <v>491</v>
      </c>
      <c r="F111" t="s">
        <v>27</v>
      </c>
      <c r="G111" t="s">
        <v>44</v>
      </c>
      <c r="I111" t="s">
        <v>27</v>
      </c>
      <c r="J111" s="4">
        <v>230102</v>
      </c>
      <c r="K111" t="s">
        <v>30</v>
      </c>
      <c r="L111" t="s">
        <v>492</v>
      </c>
      <c r="M111" t="s">
        <v>32</v>
      </c>
      <c r="N111" t="s">
        <v>154</v>
      </c>
      <c r="O111" t="s">
        <v>155</v>
      </c>
      <c r="P111" s="3">
        <v>4000000</v>
      </c>
      <c r="Q111" s="3">
        <v>4000000</v>
      </c>
      <c r="R111" t="s">
        <v>283</v>
      </c>
      <c r="S111" t="s">
        <v>284</v>
      </c>
      <c r="T111" t="s">
        <v>37</v>
      </c>
      <c r="U111" t="s">
        <v>171</v>
      </c>
      <c r="V111" t="s">
        <v>199</v>
      </c>
      <c r="W111" t="s">
        <v>213</v>
      </c>
      <c r="X111" s="6" t="s">
        <v>788</v>
      </c>
    </row>
    <row r="112" spans="1:24" ht="15" thickBot="1">
      <c r="A112" t="s">
        <v>84</v>
      </c>
      <c r="B112" t="s">
        <v>493</v>
      </c>
      <c r="C112" t="s">
        <v>494</v>
      </c>
      <c r="F112" t="s">
        <v>27</v>
      </c>
      <c r="G112" t="s">
        <v>44</v>
      </c>
      <c r="I112" t="s">
        <v>27</v>
      </c>
      <c r="J112" s="4">
        <v>230102</v>
      </c>
      <c r="K112" t="s">
        <v>30</v>
      </c>
      <c r="L112" t="s">
        <v>495</v>
      </c>
      <c r="M112" t="s">
        <v>32</v>
      </c>
      <c r="N112" t="s">
        <v>101</v>
      </c>
      <c r="O112" t="s">
        <v>102</v>
      </c>
      <c r="P112" s="3">
        <v>40000</v>
      </c>
      <c r="Q112" s="3">
        <v>40000</v>
      </c>
      <c r="R112" t="s">
        <v>88</v>
      </c>
      <c r="S112" t="s">
        <v>89</v>
      </c>
      <c r="T112" t="s">
        <v>37</v>
      </c>
      <c r="V112" t="s">
        <v>175</v>
      </c>
      <c r="W112" t="s">
        <v>235</v>
      </c>
      <c r="X112" s="6" t="s">
        <v>494</v>
      </c>
    </row>
    <row r="113" spans="1:24" ht="15" thickBot="1">
      <c r="A113" t="s">
        <v>84</v>
      </c>
      <c r="B113" t="s">
        <v>496</v>
      </c>
      <c r="C113" t="s">
        <v>497</v>
      </c>
      <c r="F113" t="s">
        <v>27</v>
      </c>
      <c r="G113" t="s">
        <v>44</v>
      </c>
      <c r="I113" t="s">
        <v>27</v>
      </c>
      <c r="J113" s="4">
        <v>230102</v>
      </c>
      <c r="K113" t="s">
        <v>30</v>
      </c>
      <c r="L113" t="s">
        <v>498</v>
      </c>
      <c r="M113" t="s">
        <v>32</v>
      </c>
      <c r="N113" t="s">
        <v>101</v>
      </c>
      <c r="O113" t="s">
        <v>134</v>
      </c>
      <c r="P113" s="3">
        <v>50000</v>
      </c>
      <c r="Q113" s="3">
        <v>50000</v>
      </c>
      <c r="R113" t="s">
        <v>88</v>
      </c>
      <c r="S113" t="s">
        <v>89</v>
      </c>
      <c r="T113" t="s">
        <v>37</v>
      </c>
      <c r="V113" t="s">
        <v>175</v>
      </c>
      <c r="W113" t="s">
        <v>176</v>
      </c>
      <c r="X113" s="6" t="s">
        <v>497</v>
      </c>
    </row>
    <row r="114" spans="1:24" ht="15" thickBot="1">
      <c r="A114" t="s">
        <v>499</v>
      </c>
      <c r="B114" t="s">
        <v>500</v>
      </c>
      <c r="C114" t="s">
        <v>277</v>
      </c>
      <c r="F114" t="s">
        <v>27</v>
      </c>
      <c r="G114" t="s">
        <v>44</v>
      </c>
      <c r="I114" t="s">
        <v>27</v>
      </c>
      <c r="J114" s="4">
        <v>230102</v>
      </c>
      <c r="K114" t="s">
        <v>30</v>
      </c>
      <c r="L114" t="s">
        <v>501</v>
      </c>
      <c r="M114" t="s">
        <v>32</v>
      </c>
      <c r="N114" t="s">
        <v>154</v>
      </c>
      <c r="O114" t="s">
        <v>155</v>
      </c>
      <c r="P114" s="3">
        <v>1682720</v>
      </c>
      <c r="Q114" s="3">
        <v>1682720</v>
      </c>
      <c r="R114" t="s">
        <v>502</v>
      </c>
      <c r="S114" t="s">
        <v>149</v>
      </c>
      <c r="T114" t="s">
        <v>37</v>
      </c>
      <c r="U114" t="s">
        <v>503</v>
      </c>
      <c r="V114" t="s">
        <v>184</v>
      </c>
      <c r="W114" t="s">
        <v>278</v>
      </c>
      <c r="X114" s="6" t="s">
        <v>277</v>
      </c>
    </row>
    <row r="115" spans="1:24" ht="15" thickBot="1">
      <c r="A115" t="s">
        <v>504</v>
      </c>
      <c r="B115" t="s">
        <v>505</v>
      </c>
      <c r="C115" t="s">
        <v>264</v>
      </c>
      <c r="F115" t="s">
        <v>27</v>
      </c>
      <c r="G115" t="s">
        <v>44</v>
      </c>
      <c r="I115" t="s">
        <v>27</v>
      </c>
      <c r="J115" s="4">
        <v>230102</v>
      </c>
      <c r="K115" t="s">
        <v>30</v>
      </c>
      <c r="L115" t="s">
        <v>506</v>
      </c>
      <c r="M115" t="s">
        <v>32</v>
      </c>
      <c r="N115" t="s">
        <v>154</v>
      </c>
      <c r="O115" t="s">
        <v>155</v>
      </c>
      <c r="P115" s="3">
        <v>4550000</v>
      </c>
      <c r="Q115" s="3">
        <v>4550000</v>
      </c>
      <c r="R115" t="s">
        <v>507</v>
      </c>
      <c r="S115" t="s">
        <v>149</v>
      </c>
      <c r="T115" t="s">
        <v>37</v>
      </c>
      <c r="U115" t="s">
        <v>503</v>
      </c>
      <c r="V115" t="s">
        <v>199</v>
      </c>
      <c r="W115" t="s">
        <v>213</v>
      </c>
      <c r="X115" s="6" t="s">
        <v>264</v>
      </c>
    </row>
    <row r="116" spans="1:24" ht="15" thickBot="1">
      <c r="A116" t="s">
        <v>508</v>
      </c>
      <c r="B116" t="s">
        <v>509</v>
      </c>
      <c r="C116" t="s">
        <v>510</v>
      </c>
      <c r="F116" t="s">
        <v>27</v>
      </c>
      <c r="G116" t="s">
        <v>44</v>
      </c>
      <c r="I116" t="s">
        <v>27</v>
      </c>
      <c r="J116" s="4">
        <v>230102</v>
      </c>
      <c r="K116" t="s">
        <v>30</v>
      </c>
      <c r="L116" t="s">
        <v>511</v>
      </c>
      <c r="M116" t="s">
        <v>32</v>
      </c>
      <c r="N116" t="s">
        <v>133</v>
      </c>
      <c r="O116" t="s">
        <v>251</v>
      </c>
      <c r="P116" s="3">
        <v>2043900</v>
      </c>
      <c r="Q116" s="3">
        <v>2043900</v>
      </c>
      <c r="R116" t="s">
        <v>512</v>
      </c>
      <c r="S116" t="s">
        <v>513</v>
      </c>
      <c r="T116" t="s">
        <v>37</v>
      </c>
      <c r="V116" t="s">
        <v>157</v>
      </c>
      <c r="W116" t="s">
        <v>158</v>
      </c>
      <c r="X116" s="6" t="s">
        <v>510</v>
      </c>
    </row>
    <row r="117" spans="1:24" ht="15" thickBot="1">
      <c r="A117" t="s">
        <v>514</v>
      </c>
      <c r="B117" t="s">
        <v>515</v>
      </c>
      <c r="C117" t="s">
        <v>516</v>
      </c>
      <c r="F117" t="s">
        <v>27</v>
      </c>
      <c r="G117" t="s">
        <v>44</v>
      </c>
      <c r="I117" t="s">
        <v>27</v>
      </c>
      <c r="J117" s="4">
        <v>230102</v>
      </c>
      <c r="K117" t="s">
        <v>30</v>
      </c>
      <c r="L117" t="s">
        <v>517</v>
      </c>
      <c r="M117" t="s">
        <v>32</v>
      </c>
      <c r="N117" t="s">
        <v>133</v>
      </c>
      <c r="O117" t="s">
        <v>134</v>
      </c>
      <c r="P117" s="3">
        <v>5282400</v>
      </c>
      <c r="Q117" s="3">
        <v>5282400</v>
      </c>
      <c r="R117" t="s">
        <v>518</v>
      </c>
      <c r="S117" t="s">
        <v>513</v>
      </c>
      <c r="T117" t="s">
        <v>37</v>
      </c>
      <c r="V117" t="s">
        <v>157</v>
      </c>
      <c r="W117" t="s">
        <v>158</v>
      </c>
      <c r="X117" s="6" t="s">
        <v>516</v>
      </c>
    </row>
    <row r="118" spans="1:24" ht="15" thickBot="1">
      <c r="A118" t="s">
        <v>519</v>
      </c>
      <c r="B118" t="s">
        <v>520</v>
      </c>
      <c r="C118" t="s">
        <v>521</v>
      </c>
      <c r="F118" t="s">
        <v>27</v>
      </c>
      <c r="G118" t="s">
        <v>44</v>
      </c>
      <c r="I118" t="s">
        <v>27</v>
      </c>
      <c r="J118" s="4">
        <v>230102</v>
      </c>
      <c r="K118" t="s">
        <v>30</v>
      </c>
      <c r="L118" t="s">
        <v>522</v>
      </c>
      <c r="M118" t="s">
        <v>32</v>
      </c>
      <c r="N118" t="s">
        <v>133</v>
      </c>
      <c r="O118" t="s">
        <v>134</v>
      </c>
      <c r="P118" s="3">
        <v>20000</v>
      </c>
      <c r="Q118" s="3">
        <v>20000</v>
      </c>
      <c r="R118" t="s">
        <v>523</v>
      </c>
      <c r="S118" t="s">
        <v>524</v>
      </c>
      <c r="T118" t="s">
        <v>37</v>
      </c>
      <c r="V118" t="s">
        <v>199</v>
      </c>
      <c r="W118" t="s">
        <v>213</v>
      </c>
      <c r="X118" s="6" t="s">
        <v>789</v>
      </c>
    </row>
    <row r="119" spans="1:24" ht="15" thickBot="1">
      <c r="A119" t="s">
        <v>519</v>
      </c>
      <c r="B119" t="s">
        <v>525</v>
      </c>
      <c r="C119" t="s">
        <v>526</v>
      </c>
      <c r="F119" t="s">
        <v>27</v>
      </c>
      <c r="G119" t="s">
        <v>44</v>
      </c>
      <c r="I119" t="s">
        <v>27</v>
      </c>
      <c r="J119" s="4">
        <v>230102</v>
      </c>
      <c r="K119" t="s">
        <v>30</v>
      </c>
      <c r="L119" t="s">
        <v>527</v>
      </c>
      <c r="M119" t="s">
        <v>32</v>
      </c>
      <c r="N119" t="s">
        <v>133</v>
      </c>
      <c r="O119" t="s">
        <v>134</v>
      </c>
      <c r="P119" s="3">
        <v>65120</v>
      </c>
      <c r="Q119" s="3">
        <v>65120</v>
      </c>
      <c r="R119" t="s">
        <v>523</v>
      </c>
      <c r="S119" t="s">
        <v>524</v>
      </c>
      <c r="T119" t="s">
        <v>37</v>
      </c>
      <c r="V119" t="s">
        <v>199</v>
      </c>
      <c r="W119" t="s">
        <v>213</v>
      </c>
      <c r="X119" s="6" t="s">
        <v>526</v>
      </c>
    </row>
    <row r="120" spans="1:24" ht="15" thickBot="1">
      <c r="A120" t="s">
        <v>519</v>
      </c>
      <c r="B120" t="s">
        <v>528</v>
      </c>
      <c r="C120" t="s">
        <v>529</v>
      </c>
      <c r="F120" t="s">
        <v>27</v>
      </c>
      <c r="G120" t="s">
        <v>44</v>
      </c>
      <c r="I120" t="s">
        <v>27</v>
      </c>
      <c r="J120" s="4">
        <v>230102</v>
      </c>
      <c r="K120" t="s">
        <v>30</v>
      </c>
      <c r="L120" t="s">
        <v>530</v>
      </c>
      <c r="M120" t="s">
        <v>32</v>
      </c>
      <c r="N120" t="s">
        <v>133</v>
      </c>
      <c r="O120" t="s">
        <v>134</v>
      </c>
      <c r="P120" s="3">
        <v>100000</v>
      </c>
      <c r="Q120" s="3">
        <v>100000</v>
      </c>
      <c r="R120" t="s">
        <v>523</v>
      </c>
      <c r="S120" t="s">
        <v>524</v>
      </c>
      <c r="T120" t="s">
        <v>37</v>
      </c>
      <c r="V120" t="s">
        <v>199</v>
      </c>
      <c r="W120" t="s">
        <v>213</v>
      </c>
      <c r="X120" s="6" t="s">
        <v>790</v>
      </c>
    </row>
    <row r="121" spans="1:24" ht="15" thickBot="1">
      <c r="A121" t="s">
        <v>531</v>
      </c>
      <c r="B121" t="s">
        <v>532</v>
      </c>
      <c r="C121" t="s">
        <v>533</v>
      </c>
      <c r="F121" t="s">
        <v>27</v>
      </c>
      <c r="G121" t="s">
        <v>44</v>
      </c>
      <c r="I121" t="s">
        <v>27</v>
      </c>
      <c r="J121" s="4">
        <v>230102</v>
      </c>
      <c r="K121" t="s">
        <v>30</v>
      </c>
      <c r="L121" t="s">
        <v>534</v>
      </c>
      <c r="M121" t="s">
        <v>32</v>
      </c>
      <c r="N121" t="s">
        <v>133</v>
      </c>
      <c r="O121" t="s">
        <v>134</v>
      </c>
      <c r="P121" s="3">
        <v>30841700</v>
      </c>
      <c r="Q121" s="3">
        <v>30841700</v>
      </c>
      <c r="R121" t="s">
        <v>111</v>
      </c>
      <c r="S121" t="s">
        <v>535</v>
      </c>
      <c r="T121" t="s">
        <v>37</v>
      </c>
      <c r="V121" t="s">
        <v>175</v>
      </c>
      <c r="W121" t="s">
        <v>176</v>
      </c>
      <c r="X121" s="6" t="s">
        <v>533</v>
      </c>
    </row>
    <row r="122" spans="1:24" ht="15" thickBot="1">
      <c r="A122" t="s">
        <v>297</v>
      </c>
      <c r="B122" t="s">
        <v>536</v>
      </c>
      <c r="C122" t="s">
        <v>320</v>
      </c>
      <c r="F122" t="s">
        <v>27</v>
      </c>
      <c r="G122" t="s">
        <v>44</v>
      </c>
      <c r="H122" t="s">
        <v>29</v>
      </c>
      <c r="I122" t="s">
        <v>27</v>
      </c>
      <c r="J122" s="4">
        <v>230102</v>
      </c>
      <c r="K122" t="s">
        <v>30</v>
      </c>
      <c r="L122" t="s">
        <v>537</v>
      </c>
      <c r="M122" t="s">
        <v>32</v>
      </c>
      <c r="N122" t="s">
        <v>154</v>
      </c>
      <c r="O122" t="s">
        <v>155</v>
      </c>
      <c r="P122" s="3">
        <v>159200000</v>
      </c>
      <c r="Q122" s="3">
        <v>159200000</v>
      </c>
      <c r="R122" t="s">
        <v>301</v>
      </c>
      <c r="S122" t="s">
        <v>302</v>
      </c>
      <c r="T122" t="s">
        <v>37</v>
      </c>
      <c r="U122" t="s">
        <v>503</v>
      </c>
      <c r="V122" t="s">
        <v>157</v>
      </c>
      <c r="W122" t="s">
        <v>322</v>
      </c>
      <c r="X122" s="6" t="s">
        <v>320</v>
      </c>
    </row>
    <row r="123" spans="1:24" ht="15" thickBot="1">
      <c r="A123" t="s">
        <v>297</v>
      </c>
      <c r="B123" t="s">
        <v>538</v>
      </c>
      <c r="C123" t="s">
        <v>539</v>
      </c>
      <c r="F123" t="s">
        <v>27</v>
      </c>
      <c r="G123" t="s">
        <v>44</v>
      </c>
      <c r="H123" t="s">
        <v>29</v>
      </c>
      <c r="I123" t="s">
        <v>27</v>
      </c>
      <c r="J123" s="4">
        <v>230102</v>
      </c>
      <c r="K123" t="s">
        <v>30</v>
      </c>
      <c r="L123" t="s">
        <v>540</v>
      </c>
      <c r="M123" t="s">
        <v>32</v>
      </c>
      <c r="N123" t="s">
        <v>154</v>
      </c>
      <c r="O123" t="s">
        <v>155</v>
      </c>
      <c r="P123" s="3">
        <v>700000000</v>
      </c>
      <c r="Q123" s="3">
        <v>700000000</v>
      </c>
      <c r="R123" t="s">
        <v>301</v>
      </c>
      <c r="S123" t="s">
        <v>302</v>
      </c>
      <c r="T123" t="s">
        <v>37</v>
      </c>
      <c r="U123" t="s">
        <v>503</v>
      </c>
      <c r="V123" t="s">
        <v>184</v>
      </c>
      <c r="W123" t="s">
        <v>278</v>
      </c>
      <c r="X123" s="6" t="s">
        <v>539</v>
      </c>
    </row>
    <row r="124" spans="1:24" ht="15" thickBot="1">
      <c r="A124" t="s">
        <v>541</v>
      </c>
      <c r="B124" t="s">
        <v>542</v>
      </c>
      <c r="C124" t="s">
        <v>543</v>
      </c>
      <c r="F124" t="s">
        <v>27</v>
      </c>
      <c r="G124" t="s">
        <v>44</v>
      </c>
      <c r="I124" t="s">
        <v>27</v>
      </c>
      <c r="J124" s="4">
        <v>230102</v>
      </c>
      <c r="K124" t="s">
        <v>30</v>
      </c>
      <c r="L124" t="s">
        <v>544</v>
      </c>
      <c r="M124" t="s">
        <v>32</v>
      </c>
      <c r="N124" t="s">
        <v>545</v>
      </c>
      <c r="O124" t="s">
        <v>546</v>
      </c>
      <c r="P124" s="3">
        <v>1000000</v>
      </c>
      <c r="Q124" s="3">
        <v>1000000</v>
      </c>
      <c r="R124" t="s">
        <v>547</v>
      </c>
      <c r="S124" t="s">
        <v>296</v>
      </c>
      <c r="T124" t="s">
        <v>37</v>
      </c>
      <c r="V124" t="s">
        <v>199</v>
      </c>
      <c r="W124" t="s">
        <v>213</v>
      </c>
      <c r="X124" s="6" t="s">
        <v>543</v>
      </c>
    </row>
    <row r="125" spans="1:24" ht="15" thickBot="1">
      <c r="A125" t="s">
        <v>548</v>
      </c>
      <c r="B125" t="s">
        <v>549</v>
      </c>
      <c r="C125" t="s">
        <v>550</v>
      </c>
      <c r="F125" t="s">
        <v>27</v>
      </c>
      <c r="G125" t="s">
        <v>44</v>
      </c>
      <c r="I125" t="s">
        <v>27</v>
      </c>
      <c r="J125" s="4">
        <v>230102</v>
      </c>
      <c r="K125" t="s">
        <v>30</v>
      </c>
      <c r="L125" t="s">
        <v>551</v>
      </c>
      <c r="M125" t="s">
        <v>32</v>
      </c>
      <c r="N125" t="s">
        <v>133</v>
      </c>
      <c r="O125" t="s">
        <v>134</v>
      </c>
      <c r="P125" s="3">
        <v>15000000</v>
      </c>
      <c r="Q125" s="3">
        <v>15000000</v>
      </c>
      <c r="R125" t="s">
        <v>552</v>
      </c>
      <c r="S125" t="s">
        <v>296</v>
      </c>
      <c r="T125" t="s">
        <v>37</v>
      </c>
      <c r="V125" t="s">
        <v>199</v>
      </c>
      <c r="W125" t="s">
        <v>213</v>
      </c>
      <c r="X125" s="6" t="s">
        <v>550</v>
      </c>
    </row>
    <row r="126" spans="1:24" ht="15" thickBot="1">
      <c r="A126" t="s">
        <v>290</v>
      </c>
      <c r="B126" t="s">
        <v>553</v>
      </c>
      <c r="C126" t="s">
        <v>447</v>
      </c>
      <c r="F126" t="s">
        <v>27</v>
      </c>
      <c r="G126" t="s">
        <v>44</v>
      </c>
      <c r="I126" t="s">
        <v>27</v>
      </c>
      <c r="J126" s="4">
        <v>230102</v>
      </c>
      <c r="K126" t="s">
        <v>30</v>
      </c>
      <c r="L126" t="s">
        <v>554</v>
      </c>
      <c r="M126" t="s">
        <v>32</v>
      </c>
      <c r="N126" t="s">
        <v>154</v>
      </c>
      <c r="O126" t="s">
        <v>155</v>
      </c>
      <c r="P126" s="3">
        <v>80000000</v>
      </c>
      <c r="Q126" s="3">
        <v>80000000</v>
      </c>
      <c r="R126" t="s">
        <v>295</v>
      </c>
      <c r="S126" t="s">
        <v>296</v>
      </c>
      <c r="T126" t="s">
        <v>37</v>
      </c>
      <c r="U126" t="s">
        <v>503</v>
      </c>
      <c r="V126" t="s">
        <v>199</v>
      </c>
      <c r="W126" t="s">
        <v>213</v>
      </c>
      <c r="X126" s="6" t="s">
        <v>447</v>
      </c>
    </row>
    <row r="127" spans="1:24" ht="15" thickBot="1">
      <c r="A127" t="s">
        <v>555</v>
      </c>
      <c r="B127" t="s">
        <v>556</v>
      </c>
      <c r="C127" t="s">
        <v>557</v>
      </c>
      <c r="F127" t="s">
        <v>27</v>
      </c>
      <c r="G127" t="s">
        <v>28</v>
      </c>
      <c r="I127" t="s">
        <v>27</v>
      </c>
      <c r="J127" s="4">
        <v>230102</v>
      </c>
      <c r="K127" t="s">
        <v>30</v>
      </c>
      <c r="L127" t="s">
        <v>558</v>
      </c>
      <c r="M127" t="s">
        <v>32</v>
      </c>
      <c r="N127" t="s">
        <v>133</v>
      </c>
      <c r="O127" t="s">
        <v>134</v>
      </c>
      <c r="P127" s="3">
        <v>100000</v>
      </c>
      <c r="Q127" s="3">
        <v>100000</v>
      </c>
      <c r="R127" t="s">
        <v>502</v>
      </c>
      <c r="S127" t="s">
        <v>559</v>
      </c>
      <c r="T127" t="s">
        <v>37</v>
      </c>
      <c r="V127" t="s">
        <v>175</v>
      </c>
      <c r="W127" t="s">
        <v>235</v>
      </c>
      <c r="X127" s="6" t="s">
        <v>557</v>
      </c>
    </row>
    <row r="128" spans="1:24" ht="15" thickBot="1">
      <c r="A128" t="s">
        <v>560</v>
      </c>
      <c r="B128" t="s">
        <v>561</v>
      </c>
      <c r="C128" t="s">
        <v>562</v>
      </c>
      <c r="F128" t="s">
        <v>27</v>
      </c>
      <c r="G128" t="s">
        <v>44</v>
      </c>
      <c r="H128" t="s">
        <v>29</v>
      </c>
      <c r="I128" t="s">
        <v>27</v>
      </c>
      <c r="J128" s="4">
        <v>230102</v>
      </c>
      <c r="K128" t="s">
        <v>30</v>
      </c>
      <c r="L128" t="s">
        <v>563</v>
      </c>
      <c r="M128" t="s">
        <v>32</v>
      </c>
      <c r="N128" t="s">
        <v>133</v>
      </c>
      <c r="O128" t="s">
        <v>134</v>
      </c>
      <c r="P128" s="3">
        <v>300000</v>
      </c>
      <c r="Q128" s="3">
        <v>300000</v>
      </c>
      <c r="R128" t="s">
        <v>564</v>
      </c>
      <c r="S128" t="s">
        <v>565</v>
      </c>
      <c r="T128" t="s">
        <v>37</v>
      </c>
      <c r="V128" t="s">
        <v>175</v>
      </c>
      <c r="W128" t="s">
        <v>176</v>
      </c>
      <c r="X128" s="6" t="s">
        <v>562</v>
      </c>
    </row>
    <row r="129" spans="1:24" ht="15" thickBot="1">
      <c r="A129" t="s">
        <v>566</v>
      </c>
      <c r="B129" t="s">
        <v>567</v>
      </c>
      <c r="C129" t="s">
        <v>568</v>
      </c>
      <c r="F129" t="s">
        <v>27</v>
      </c>
      <c r="G129" t="s">
        <v>28</v>
      </c>
      <c r="H129" t="s">
        <v>569</v>
      </c>
      <c r="I129" t="s">
        <v>27</v>
      </c>
      <c r="J129" s="4">
        <v>230102</v>
      </c>
      <c r="K129" t="s">
        <v>30</v>
      </c>
      <c r="L129" t="s">
        <v>570</v>
      </c>
      <c r="M129" t="s">
        <v>32</v>
      </c>
      <c r="N129" t="s">
        <v>133</v>
      </c>
      <c r="O129" t="s">
        <v>134</v>
      </c>
      <c r="P129" s="3">
        <v>1000000</v>
      </c>
      <c r="Q129" s="3">
        <v>1000000</v>
      </c>
      <c r="R129" t="s">
        <v>148</v>
      </c>
      <c r="S129" t="s">
        <v>565</v>
      </c>
      <c r="T129" t="s">
        <v>37</v>
      </c>
      <c r="V129" t="s">
        <v>157</v>
      </c>
      <c r="W129" t="s">
        <v>158</v>
      </c>
      <c r="X129" s="6" t="s">
        <v>568</v>
      </c>
    </row>
    <row r="130" spans="1:24" ht="15" thickBot="1">
      <c r="A130" t="s">
        <v>357</v>
      </c>
      <c r="B130" t="s">
        <v>571</v>
      </c>
      <c r="C130" t="s">
        <v>572</v>
      </c>
      <c r="F130" t="s">
        <v>27</v>
      </c>
      <c r="G130" t="s">
        <v>44</v>
      </c>
      <c r="H130" t="s">
        <v>29</v>
      </c>
      <c r="I130" t="s">
        <v>27</v>
      </c>
      <c r="J130" s="4">
        <v>230102</v>
      </c>
      <c r="K130" t="s">
        <v>30</v>
      </c>
      <c r="L130" t="s">
        <v>573</v>
      </c>
      <c r="M130" t="s">
        <v>32</v>
      </c>
      <c r="N130" t="s">
        <v>154</v>
      </c>
      <c r="O130" t="s">
        <v>155</v>
      </c>
      <c r="P130" s="3">
        <v>2502800</v>
      </c>
      <c r="Q130" s="3">
        <v>2502800</v>
      </c>
      <c r="R130" t="s">
        <v>361</v>
      </c>
      <c r="S130" t="s">
        <v>362</v>
      </c>
      <c r="T130" t="s">
        <v>37</v>
      </c>
      <c r="U130" t="s">
        <v>503</v>
      </c>
      <c r="V130" t="s">
        <v>199</v>
      </c>
      <c r="W130" t="s">
        <v>213</v>
      </c>
      <c r="X130" s="6" t="s">
        <v>572</v>
      </c>
    </row>
    <row r="131" spans="1:24" ht="15" thickBot="1">
      <c r="A131" t="s">
        <v>574</v>
      </c>
      <c r="B131" t="s">
        <v>575</v>
      </c>
      <c r="C131" t="s">
        <v>576</v>
      </c>
      <c r="F131" t="s">
        <v>27</v>
      </c>
      <c r="G131" t="s">
        <v>44</v>
      </c>
      <c r="H131" t="s">
        <v>29</v>
      </c>
      <c r="I131" t="s">
        <v>27</v>
      </c>
      <c r="J131" s="4">
        <v>230102</v>
      </c>
      <c r="K131" t="s">
        <v>30</v>
      </c>
      <c r="L131" t="s">
        <v>577</v>
      </c>
      <c r="M131" t="s">
        <v>32</v>
      </c>
      <c r="N131" t="s">
        <v>133</v>
      </c>
      <c r="O131" t="s">
        <v>134</v>
      </c>
      <c r="P131" s="3">
        <v>200000</v>
      </c>
      <c r="Q131" s="3">
        <v>200000</v>
      </c>
      <c r="R131" t="s">
        <v>148</v>
      </c>
      <c r="S131" t="s">
        <v>578</v>
      </c>
      <c r="T131" t="s">
        <v>37</v>
      </c>
      <c r="V131" t="s">
        <v>157</v>
      </c>
      <c r="W131" t="s">
        <v>158</v>
      </c>
      <c r="X131" s="6" t="s">
        <v>576</v>
      </c>
    </row>
    <row r="132" spans="1:24" ht="15" thickBot="1">
      <c r="A132" t="s">
        <v>357</v>
      </c>
      <c r="B132" t="s">
        <v>579</v>
      </c>
      <c r="C132" t="s">
        <v>580</v>
      </c>
      <c r="F132" t="s">
        <v>27</v>
      </c>
      <c r="G132" t="s">
        <v>44</v>
      </c>
      <c r="H132" t="s">
        <v>29</v>
      </c>
      <c r="I132" t="s">
        <v>27</v>
      </c>
      <c r="J132" s="4">
        <v>230102</v>
      </c>
      <c r="K132" t="s">
        <v>30</v>
      </c>
      <c r="L132" t="s">
        <v>581</v>
      </c>
      <c r="M132" t="s">
        <v>32</v>
      </c>
      <c r="N132" t="s">
        <v>154</v>
      </c>
      <c r="O132" t="s">
        <v>155</v>
      </c>
      <c r="P132" s="3">
        <v>1561000</v>
      </c>
      <c r="Q132" s="3">
        <v>1561000</v>
      </c>
      <c r="R132" t="s">
        <v>361</v>
      </c>
      <c r="S132" t="s">
        <v>362</v>
      </c>
      <c r="T132" t="s">
        <v>37</v>
      </c>
      <c r="U132" t="s">
        <v>503</v>
      </c>
      <c r="V132" t="s">
        <v>199</v>
      </c>
      <c r="W132" t="s">
        <v>213</v>
      </c>
      <c r="X132" s="6" t="s">
        <v>580</v>
      </c>
    </row>
    <row r="133" spans="1:24" ht="15" thickBot="1">
      <c r="A133" t="s">
        <v>297</v>
      </c>
      <c r="B133" t="s">
        <v>582</v>
      </c>
      <c r="C133" t="s">
        <v>583</v>
      </c>
      <c r="F133" t="s">
        <v>27</v>
      </c>
      <c r="G133" t="s">
        <v>44</v>
      </c>
      <c r="I133" t="s">
        <v>27</v>
      </c>
      <c r="J133" s="4">
        <v>230102</v>
      </c>
      <c r="K133" t="s">
        <v>30</v>
      </c>
      <c r="L133" t="s">
        <v>584</v>
      </c>
      <c r="M133" t="s">
        <v>32</v>
      </c>
      <c r="N133" t="s">
        <v>133</v>
      </c>
      <c r="O133" t="s">
        <v>134</v>
      </c>
      <c r="P133" s="3">
        <v>63479600</v>
      </c>
      <c r="Q133" s="3">
        <v>63479600</v>
      </c>
      <c r="R133" t="s">
        <v>301</v>
      </c>
      <c r="S133" t="s">
        <v>302</v>
      </c>
      <c r="T133" t="s">
        <v>37</v>
      </c>
      <c r="V133" t="s">
        <v>157</v>
      </c>
      <c r="W133" t="s">
        <v>158</v>
      </c>
      <c r="X133" s="6" t="s">
        <v>583</v>
      </c>
    </row>
    <row r="134" spans="1:24" ht="15" thickBot="1">
      <c r="A134" t="s">
        <v>585</v>
      </c>
      <c r="B134" t="s">
        <v>586</v>
      </c>
      <c r="C134" t="s">
        <v>587</v>
      </c>
      <c r="F134" t="s">
        <v>27</v>
      </c>
      <c r="G134" t="s">
        <v>28</v>
      </c>
      <c r="I134" t="s">
        <v>27</v>
      </c>
      <c r="J134" s="4">
        <v>230102</v>
      </c>
      <c r="K134" t="s">
        <v>30</v>
      </c>
      <c r="L134" t="s">
        <v>588</v>
      </c>
      <c r="M134" t="s">
        <v>32</v>
      </c>
      <c r="N134" t="s">
        <v>336</v>
      </c>
      <c r="O134" t="s">
        <v>347</v>
      </c>
      <c r="P134" s="3">
        <v>741500</v>
      </c>
      <c r="Q134" s="3">
        <v>741500</v>
      </c>
      <c r="R134" t="s">
        <v>589</v>
      </c>
      <c r="S134" t="s">
        <v>590</v>
      </c>
      <c r="T134" t="s">
        <v>49</v>
      </c>
      <c r="U134" t="s">
        <v>591</v>
      </c>
      <c r="V134" t="s">
        <v>592</v>
      </c>
      <c r="W134" t="s">
        <v>593</v>
      </c>
      <c r="X134" s="6" t="s">
        <v>587</v>
      </c>
    </row>
    <row r="135" spans="1:24" ht="15" thickBot="1">
      <c r="A135" t="s">
        <v>594</v>
      </c>
      <c r="B135" t="s">
        <v>595</v>
      </c>
      <c r="C135" t="s">
        <v>596</v>
      </c>
      <c r="F135" t="s">
        <v>27</v>
      </c>
      <c r="G135" t="s">
        <v>44</v>
      </c>
      <c r="I135" t="s">
        <v>27</v>
      </c>
      <c r="J135" s="4">
        <v>230102</v>
      </c>
      <c r="K135" t="s">
        <v>30</v>
      </c>
      <c r="L135" t="s">
        <v>597</v>
      </c>
      <c r="M135" t="s">
        <v>32</v>
      </c>
      <c r="N135" t="s">
        <v>336</v>
      </c>
      <c r="O135" t="s">
        <v>347</v>
      </c>
      <c r="P135" s="3">
        <v>7000000</v>
      </c>
      <c r="Q135" s="3">
        <v>7000000</v>
      </c>
      <c r="R135" t="s">
        <v>598</v>
      </c>
      <c r="S135" t="s">
        <v>331</v>
      </c>
      <c r="T135" t="s">
        <v>37</v>
      </c>
      <c r="U135" t="s">
        <v>591</v>
      </c>
      <c r="V135" t="s">
        <v>599</v>
      </c>
      <c r="W135" t="s">
        <v>600</v>
      </c>
      <c r="X135" s="6" t="s">
        <v>596</v>
      </c>
    </row>
    <row r="136" spans="1:24" ht="15" thickBot="1">
      <c r="A136" t="s">
        <v>601</v>
      </c>
      <c r="B136" t="s">
        <v>602</v>
      </c>
      <c r="C136" t="s">
        <v>603</v>
      </c>
      <c r="F136" t="s">
        <v>27</v>
      </c>
      <c r="G136" t="s">
        <v>44</v>
      </c>
      <c r="I136" t="s">
        <v>27</v>
      </c>
      <c r="J136" s="4">
        <v>230102</v>
      </c>
      <c r="K136" t="s">
        <v>30</v>
      </c>
      <c r="L136" t="s">
        <v>604</v>
      </c>
      <c r="M136" t="s">
        <v>32</v>
      </c>
      <c r="N136" t="s">
        <v>605</v>
      </c>
      <c r="O136" t="s">
        <v>251</v>
      </c>
      <c r="P136" s="3">
        <v>3000000</v>
      </c>
      <c r="Q136" s="3">
        <v>3000000</v>
      </c>
      <c r="R136" t="s">
        <v>66</v>
      </c>
      <c r="S136" t="s">
        <v>89</v>
      </c>
      <c r="T136" t="s">
        <v>37</v>
      </c>
      <c r="U136" t="s">
        <v>591</v>
      </c>
      <c r="V136" t="s">
        <v>606</v>
      </c>
      <c r="W136" t="s">
        <v>607</v>
      </c>
      <c r="X136" s="6" t="s">
        <v>603</v>
      </c>
    </row>
    <row r="137" spans="1:24" ht="15" thickBot="1">
      <c r="A137" t="s">
        <v>90</v>
      </c>
      <c r="B137" t="s">
        <v>608</v>
      </c>
      <c r="C137" t="s">
        <v>609</v>
      </c>
      <c r="F137" t="s">
        <v>27</v>
      </c>
      <c r="G137" t="s">
        <v>44</v>
      </c>
      <c r="I137" t="s">
        <v>27</v>
      </c>
      <c r="J137" s="4">
        <v>230102</v>
      </c>
      <c r="K137" t="s">
        <v>30</v>
      </c>
      <c r="L137" t="s">
        <v>610</v>
      </c>
      <c r="M137" t="s">
        <v>32</v>
      </c>
      <c r="N137" t="s">
        <v>336</v>
      </c>
      <c r="O137" t="s">
        <v>347</v>
      </c>
      <c r="P137" s="3">
        <v>150000</v>
      </c>
      <c r="Q137" s="3">
        <v>150000</v>
      </c>
      <c r="R137" t="s">
        <v>94</v>
      </c>
      <c r="S137" t="s">
        <v>89</v>
      </c>
      <c r="T137" t="s">
        <v>37</v>
      </c>
      <c r="U137" t="s">
        <v>591</v>
      </c>
      <c r="V137" t="s">
        <v>592</v>
      </c>
      <c r="W137" t="s">
        <v>593</v>
      </c>
      <c r="X137" s="6" t="s">
        <v>609</v>
      </c>
    </row>
    <row r="138" spans="1:24" ht="15" thickBot="1">
      <c r="A138" t="s">
        <v>601</v>
      </c>
      <c r="B138" t="s">
        <v>611</v>
      </c>
      <c r="C138" t="s">
        <v>612</v>
      </c>
      <c r="F138" t="s">
        <v>27</v>
      </c>
      <c r="G138" t="s">
        <v>44</v>
      </c>
      <c r="I138" t="s">
        <v>27</v>
      </c>
      <c r="J138" s="4">
        <v>230102</v>
      </c>
      <c r="K138" t="s">
        <v>30</v>
      </c>
      <c r="L138" t="s">
        <v>613</v>
      </c>
      <c r="M138" t="s">
        <v>32</v>
      </c>
      <c r="N138" t="s">
        <v>336</v>
      </c>
      <c r="O138" t="s">
        <v>251</v>
      </c>
      <c r="P138" s="3">
        <v>4000000</v>
      </c>
      <c r="Q138" s="3">
        <v>4000000</v>
      </c>
      <c r="R138" t="s">
        <v>66</v>
      </c>
      <c r="S138" t="s">
        <v>89</v>
      </c>
      <c r="T138" t="s">
        <v>37</v>
      </c>
      <c r="U138" t="s">
        <v>591</v>
      </c>
      <c r="V138" t="s">
        <v>606</v>
      </c>
      <c r="W138" t="s">
        <v>614</v>
      </c>
      <c r="X138" s="6" t="s">
        <v>612</v>
      </c>
    </row>
    <row r="139" spans="1:24" ht="15" thickBot="1">
      <c r="A139" t="s">
        <v>90</v>
      </c>
      <c r="B139" t="s">
        <v>615</v>
      </c>
      <c r="C139" t="s">
        <v>616</v>
      </c>
      <c r="F139" t="s">
        <v>27</v>
      </c>
      <c r="G139" t="s">
        <v>28</v>
      </c>
      <c r="I139" t="s">
        <v>27</v>
      </c>
      <c r="J139" s="4">
        <v>230102</v>
      </c>
      <c r="K139" t="s">
        <v>30</v>
      </c>
      <c r="L139" t="s">
        <v>617</v>
      </c>
      <c r="M139" t="s">
        <v>32</v>
      </c>
      <c r="N139" t="s">
        <v>336</v>
      </c>
      <c r="O139" t="s">
        <v>347</v>
      </c>
      <c r="P139" s="3">
        <v>200000</v>
      </c>
      <c r="Q139" s="3">
        <v>200000</v>
      </c>
      <c r="R139" t="s">
        <v>94</v>
      </c>
      <c r="S139" t="s">
        <v>89</v>
      </c>
      <c r="T139" t="s">
        <v>37</v>
      </c>
      <c r="U139" t="s">
        <v>591</v>
      </c>
      <c r="V139" t="s">
        <v>592</v>
      </c>
      <c r="W139" t="s">
        <v>593</v>
      </c>
      <c r="X139" s="6" t="s">
        <v>616</v>
      </c>
    </row>
    <row r="140" spans="1:24" ht="15" thickBot="1">
      <c r="A140" t="s">
        <v>90</v>
      </c>
      <c r="B140" t="s">
        <v>618</v>
      </c>
      <c r="C140" t="s">
        <v>619</v>
      </c>
      <c r="F140" t="s">
        <v>27</v>
      </c>
      <c r="G140" t="s">
        <v>44</v>
      </c>
      <c r="I140" t="s">
        <v>27</v>
      </c>
      <c r="J140" s="4">
        <v>230102</v>
      </c>
      <c r="K140" t="s">
        <v>30</v>
      </c>
      <c r="L140" t="s">
        <v>620</v>
      </c>
      <c r="M140" t="s">
        <v>32</v>
      </c>
      <c r="N140" t="s">
        <v>336</v>
      </c>
      <c r="O140" t="s">
        <v>347</v>
      </c>
      <c r="P140" s="3">
        <v>300000</v>
      </c>
      <c r="Q140" s="3">
        <v>300000</v>
      </c>
      <c r="R140" t="s">
        <v>94</v>
      </c>
      <c r="S140" t="s">
        <v>89</v>
      </c>
      <c r="T140" t="s">
        <v>37</v>
      </c>
      <c r="U140" t="s">
        <v>591</v>
      </c>
      <c r="V140" t="s">
        <v>592</v>
      </c>
      <c r="W140" t="s">
        <v>593</v>
      </c>
      <c r="X140" s="6" t="s">
        <v>619</v>
      </c>
    </row>
    <row r="141" spans="1:24" ht="15" thickBot="1">
      <c r="A141" t="s">
        <v>585</v>
      </c>
      <c r="B141" t="s">
        <v>621</v>
      </c>
      <c r="C141" t="s">
        <v>622</v>
      </c>
      <c r="F141" t="s">
        <v>27</v>
      </c>
      <c r="G141" t="s">
        <v>44</v>
      </c>
      <c r="I141" t="s">
        <v>27</v>
      </c>
      <c r="J141" s="4">
        <v>230102</v>
      </c>
      <c r="K141" t="s">
        <v>30</v>
      </c>
      <c r="L141" t="s">
        <v>623</v>
      </c>
      <c r="M141" t="s">
        <v>32</v>
      </c>
      <c r="N141" t="s">
        <v>336</v>
      </c>
      <c r="O141" t="s">
        <v>347</v>
      </c>
      <c r="P141" s="3">
        <v>1614500</v>
      </c>
      <c r="Q141" s="3">
        <v>1614500</v>
      </c>
      <c r="R141" t="s">
        <v>589</v>
      </c>
      <c r="S141" t="s">
        <v>590</v>
      </c>
      <c r="T141" t="s">
        <v>49</v>
      </c>
      <c r="U141" t="s">
        <v>591</v>
      </c>
      <c r="V141" t="s">
        <v>606</v>
      </c>
      <c r="W141" t="s">
        <v>624</v>
      </c>
      <c r="X141" s="6" t="s">
        <v>622</v>
      </c>
    </row>
    <row r="142" spans="1:24" ht="15" thickBot="1">
      <c r="A142" t="s">
        <v>548</v>
      </c>
      <c r="B142" t="s">
        <v>625</v>
      </c>
      <c r="C142" t="s">
        <v>626</v>
      </c>
      <c r="F142" t="s">
        <v>27</v>
      </c>
      <c r="G142" t="s">
        <v>44</v>
      </c>
      <c r="I142" t="s">
        <v>27</v>
      </c>
      <c r="J142" s="4">
        <v>230102</v>
      </c>
      <c r="K142" t="s">
        <v>30</v>
      </c>
      <c r="L142" t="s">
        <v>627</v>
      </c>
      <c r="M142" t="s">
        <v>32</v>
      </c>
      <c r="N142" t="s">
        <v>336</v>
      </c>
      <c r="O142" t="s">
        <v>347</v>
      </c>
      <c r="P142" s="3">
        <v>200000000</v>
      </c>
      <c r="Q142" s="3">
        <v>200000000</v>
      </c>
      <c r="R142" t="s">
        <v>552</v>
      </c>
      <c r="S142" t="s">
        <v>296</v>
      </c>
      <c r="T142" t="s">
        <v>37</v>
      </c>
      <c r="U142" t="s">
        <v>591</v>
      </c>
      <c r="V142" t="s">
        <v>592</v>
      </c>
      <c r="W142" t="s">
        <v>628</v>
      </c>
      <c r="X142" s="6" t="s">
        <v>626</v>
      </c>
    </row>
    <row r="143" spans="1:24" ht="15" thickBot="1">
      <c r="A143" t="s">
        <v>262</v>
      </c>
      <c r="B143" t="s">
        <v>629</v>
      </c>
      <c r="C143" t="s">
        <v>630</v>
      </c>
      <c r="F143" t="s">
        <v>27</v>
      </c>
      <c r="G143" t="s">
        <v>44</v>
      </c>
      <c r="I143" t="s">
        <v>27</v>
      </c>
      <c r="J143" s="4">
        <v>230102</v>
      </c>
      <c r="K143" t="s">
        <v>30</v>
      </c>
      <c r="L143" t="s">
        <v>631</v>
      </c>
      <c r="M143" t="s">
        <v>32</v>
      </c>
      <c r="N143" t="s">
        <v>336</v>
      </c>
      <c r="O143" t="s">
        <v>347</v>
      </c>
      <c r="P143" s="3">
        <v>2265000</v>
      </c>
      <c r="Q143" s="3">
        <v>2265000</v>
      </c>
      <c r="R143" t="s">
        <v>111</v>
      </c>
      <c r="S143" t="s">
        <v>149</v>
      </c>
      <c r="T143" t="s">
        <v>37</v>
      </c>
      <c r="U143" t="s">
        <v>591</v>
      </c>
      <c r="V143" t="s">
        <v>592</v>
      </c>
      <c r="W143" t="s">
        <v>593</v>
      </c>
      <c r="X143" s="6" t="s">
        <v>630</v>
      </c>
    </row>
    <row r="144" spans="1:24" ht="15" thickBot="1">
      <c r="A144" t="s">
        <v>163</v>
      </c>
      <c r="B144" t="s">
        <v>632</v>
      </c>
      <c r="C144" t="s">
        <v>633</v>
      </c>
      <c r="F144" t="s">
        <v>27</v>
      </c>
      <c r="G144" t="s">
        <v>44</v>
      </c>
      <c r="H144" t="s">
        <v>29</v>
      </c>
      <c r="I144" t="s">
        <v>27</v>
      </c>
      <c r="J144" s="4">
        <v>230102</v>
      </c>
      <c r="K144" t="s">
        <v>30</v>
      </c>
      <c r="L144" t="s">
        <v>634</v>
      </c>
      <c r="M144" t="s">
        <v>32</v>
      </c>
      <c r="N144" t="s">
        <v>336</v>
      </c>
      <c r="O144" t="s">
        <v>251</v>
      </c>
      <c r="P144" s="3">
        <v>12000000</v>
      </c>
      <c r="Q144" s="3">
        <v>12000000</v>
      </c>
      <c r="R144" t="s">
        <v>168</v>
      </c>
      <c r="S144" t="s">
        <v>169</v>
      </c>
      <c r="T144" t="s">
        <v>170</v>
      </c>
      <c r="U144" t="s">
        <v>591</v>
      </c>
      <c r="V144" t="s">
        <v>635</v>
      </c>
      <c r="W144" t="s">
        <v>636</v>
      </c>
      <c r="X144" s="6" t="s">
        <v>633</v>
      </c>
    </row>
    <row r="145" spans="1:24" ht="15" thickBot="1">
      <c r="A145" t="s">
        <v>637</v>
      </c>
      <c r="B145" t="s">
        <v>638</v>
      </c>
      <c r="C145" t="s">
        <v>639</v>
      </c>
      <c r="F145" t="s">
        <v>27</v>
      </c>
      <c r="G145" t="s">
        <v>44</v>
      </c>
      <c r="I145" t="s">
        <v>27</v>
      </c>
      <c r="J145" s="4">
        <v>230102</v>
      </c>
      <c r="K145" t="s">
        <v>30</v>
      </c>
      <c r="L145" t="s">
        <v>640</v>
      </c>
      <c r="M145" t="s">
        <v>32</v>
      </c>
      <c r="N145" t="s">
        <v>336</v>
      </c>
      <c r="O145" t="s">
        <v>347</v>
      </c>
      <c r="P145" s="3">
        <v>80000000</v>
      </c>
      <c r="Q145" s="3">
        <v>80000000</v>
      </c>
      <c r="R145" t="s">
        <v>641</v>
      </c>
      <c r="S145" t="s">
        <v>642</v>
      </c>
      <c r="T145" t="s">
        <v>37</v>
      </c>
      <c r="U145" t="s">
        <v>591</v>
      </c>
      <c r="V145" t="s">
        <v>635</v>
      </c>
      <c r="W145" t="s">
        <v>643</v>
      </c>
      <c r="X145" s="6" t="s">
        <v>639</v>
      </c>
    </row>
    <row r="146" spans="1:24" ht="15" thickBot="1">
      <c r="A146" t="s">
        <v>548</v>
      </c>
      <c r="B146" t="s">
        <v>644</v>
      </c>
      <c r="C146" t="s">
        <v>645</v>
      </c>
      <c r="F146" t="s">
        <v>27</v>
      </c>
      <c r="G146" t="s">
        <v>28</v>
      </c>
      <c r="I146" t="s">
        <v>27</v>
      </c>
      <c r="J146" s="4">
        <v>230102</v>
      </c>
      <c r="K146" t="s">
        <v>30</v>
      </c>
      <c r="L146" t="s">
        <v>646</v>
      </c>
      <c r="M146" t="s">
        <v>32</v>
      </c>
      <c r="N146" t="s">
        <v>336</v>
      </c>
      <c r="O146" t="s">
        <v>347</v>
      </c>
      <c r="P146" s="3">
        <v>50000000</v>
      </c>
      <c r="Q146" s="3">
        <v>50000000</v>
      </c>
      <c r="R146" t="s">
        <v>552</v>
      </c>
      <c r="S146" t="s">
        <v>296</v>
      </c>
      <c r="T146" t="s">
        <v>37</v>
      </c>
      <c r="U146" t="s">
        <v>591</v>
      </c>
      <c r="V146" t="s">
        <v>592</v>
      </c>
      <c r="W146" t="s">
        <v>647</v>
      </c>
      <c r="X146" s="6" t="s">
        <v>645</v>
      </c>
    </row>
    <row r="147" spans="1:24" ht="15" thickBot="1">
      <c r="A147" t="s">
        <v>648</v>
      </c>
      <c r="B147" t="s">
        <v>649</v>
      </c>
      <c r="C147" t="s">
        <v>650</v>
      </c>
      <c r="F147" t="s">
        <v>27</v>
      </c>
      <c r="G147" t="s">
        <v>44</v>
      </c>
      <c r="I147" t="s">
        <v>27</v>
      </c>
      <c r="J147" s="4">
        <v>230102</v>
      </c>
      <c r="K147" t="s">
        <v>30</v>
      </c>
      <c r="L147" t="s">
        <v>651</v>
      </c>
      <c r="M147" t="s">
        <v>32</v>
      </c>
      <c r="N147" t="s">
        <v>336</v>
      </c>
      <c r="O147" t="s">
        <v>347</v>
      </c>
      <c r="P147" s="3">
        <v>40000000</v>
      </c>
      <c r="Q147" s="3">
        <v>40000000</v>
      </c>
      <c r="R147" t="s">
        <v>652</v>
      </c>
      <c r="S147" t="s">
        <v>331</v>
      </c>
      <c r="T147" t="s">
        <v>37</v>
      </c>
      <c r="U147" t="s">
        <v>591</v>
      </c>
      <c r="V147" t="s">
        <v>592</v>
      </c>
      <c r="W147" t="s">
        <v>647</v>
      </c>
      <c r="X147" s="6" t="s">
        <v>650</v>
      </c>
    </row>
    <row r="148" spans="1:24" ht="15" thickBot="1">
      <c r="A148" t="s">
        <v>458</v>
      </c>
      <c r="B148" t="s">
        <v>653</v>
      </c>
      <c r="C148" t="s">
        <v>654</v>
      </c>
      <c r="F148" t="s">
        <v>27</v>
      </c>
      <c r="G148" t="s">
        <v>44</v>
      </c>
      <c r="I148" t="s">
        <v>27</v>
      </c>
      <c r="J148" s="4">
        <v>230102</v>
      </c>
      <c r="K148" t="s">
        <v>30</v>
      </c>
      <c r="L148" t="s">
        <v>655</v>
      </c>
      <c r="M148" t="s">
        <v>32</v>
      </c>
      <c r="N148" t="s">
        <v>336</v>
      </c>
      <c r="O148" t="s">
        <v>347</v>
      </c>
      <c r="P148" s="3">
        <v>3200000</v>
      </c>
      <c r="Q148" s="3">
        <v>3200000</v>
      </c>
      <c r="R148" t="s">
        <v>283</v>
      </c>
      <c r="S148" t="s">
        <v>462</v>
      </c>
      <c r="T148" t="s">
        <v>37</v>
      </c>
      <c r="U148" t="s">
        <v>591</v>
      </c>
      <c r="V148" t="s">
        <v>606</v>
      </c>
      <c r="W148" t="s">
        <v>624</v>
      </c>
      <c r="X148" s="6" t="s">
        <v>654</v>
      </c>
    </row>
    <row r="149" spans="1:24" ht="15" thickBot="1">
      <c r="A149" t="s">
        <v>656</v>
      </c>
      <c r="B149" t="s">
        <v>657</v>
      </c>
      <c r="C149" t="s">
        <v>658</v>
      </c>
      <c r="F149" t="s">
        <v>27</v>
      </c>
      <c r="G149" t="s">
        <v>44</v>
      </c>
      <c r="I149" t="s">
        <v>27</v>
      </c>
      <c r="J149" s="4">
        <v>230102</v>
      </c>
      <c r="K149" t="s">
        <v>30</v>
      </c>
      <c r="L149" t="s">
        <v>659</v>
      </c>
      <c r="M149" t="s">
        <v>32</v>
      </c>
      <c r="N149" t="s">
        <v>336</v>
      </c>
      <c r="O149" t="s">
        <v>347</v>
      </c>
      <c r="P149" s="3">
        <v>2500000</v>
      </c>
      <c r="Q149" s="3">
        <v>2500000</v>
      </c>
      <c r="R149" t="s">
        <v>660</v>
      </c>
      <c r="S149" t="s">
        <v>338</v>
      </c>
      <c r="T149" t="s">
        <v>37</v>
      </c>
      <c r="U149" t="s">
        <v>591</v>
      </c>
      <c r="V149" t="s">
        <v>592</v>
      </c>
      <c r="W149" t="s">
        <v>628</v>
      </c>
      <c r="X149" s="6" t="s">
        <v>658</v>
      </c>
    </row>
    <row r="150" spans="1:24" ht="15" thickBot="1">
      <c r="A150" t="s">
        <v>656</v>
      </c>
      <c r="B150" t="s">
        <v>661</v>
      </c>
      <c r="C150" t="s">
        <v>662</v>
      </c>
      <c r="F150" t="s">
        <v>27</v>
      </c>
      <c r="G150" t="s">
        <v>28</v>
      </c>
      <c r="I150" t="s">
        <v>27</v>
      </c>
      <c r="J150" s="4">
        <v>230102</v>
      </c>
      <c r="K150" t="s">
        <v>30</v>
      </c>
      <c r="L150" t="s">
        <v>663</v>
      </c>
      <c r="M150" t="s">
        <v>32</v>
      </c>
      <c r="N150" t="s">
        <v>336</v>
      </c>
      <c r="O150" t="s">
        <v>347</v>
      </c>
      <c r="P150" s="3">
        <v>2000000</v>
      </c>
      <c r="Q150" s="3">
        <v>2000000</v>
      </c>
      <c r="R150" t="s">
        <v>660</v>
      </c>
      <c r="S150" t="s">
        <v>338</v>
      </c>
      <c r="T150" t="s">
        <v>37</v>
      </c>
      <c r="U150" t="s">
        <v>591</v>
      </c>
      <c r="V150" t="s">
        <v>592</v>
      </c>
      <c r="W150" t="s">
        <v>628</v>
      </c>
      <c r="X150" s="6" t="s">
        <v>662</v>
      </c>
    </row>
    <row r="151" spans="1:24" ht="15" thickBot="1">
      <c r="A151" t="s">
        <v>656</v>
      </c>
      <c r="B151" t="s">
        <v>664</v>
      </c>
      <c r="C151" t="s">
        <v>665</v>
      </c>
      <c r="F151" t="s">
        <v>27</v>
      </c>
      <c r="G151" t="s">
        <v>28</v>
      </c>
      <c r="I151" t="s">
        <v>27</v>
      </c>
      <c r="J151" s="4">
        <v>230102</v>
      </c>
      <c r="K151" t="s">
        <v>30</v>
      </c>
      <c r="L151" t="s">
        <v>666</v>
      </c>
      <c r="M151" t="s">
        <v>32</v>
      </c>
      <c r="N151" t="s">
        <v>336</v>
      </c>
      <c r="O151" t="s">
        <v>347</v>
      </c>
      <c r="P151" s="3">
        <v>300000</v>
      </c>
      <c r="Q151" s="3">
        <v>300000</v>
      </c>
      <c r="R151" t="s">
        <v>660</v>
      </c>
      <c r="S151" t="s">
        <v>338</v>
      </c>
      <c r="T151" t="s">
        <v>37</v>
      </c>
      <c r="U151" t="s">
        <v>591</v>
      </c>
      <c r="V151" t="s">
        <v>592</v>
      </c>
      <c r="W151" t="s">
        <v>628</v>
      </c>
      <c r="X151" s="6" t="s">
        <v>665</v>
      </c>
    </row>
    <row r="152" spans="1:24" ht="15" thickBot="1">
      <c r="A152" t="s">
        <v>667</v>
      </c>
      <c r="B152" t="s">
        <v>668</v>
      </c>
      <c r="C152" t="s">
        <v>669</v>
      </c>
      <c r="F152" t="s">
        <v>27</v>
      </c>
      <c r="G152" t="s">
        <v>44</v>
      </c>
      <c r="I152" t="s">
        <v>27</v>
      </c>
      <c r="J152" s="4">
        <v>230102</v>
      </c>
      <c r="K152" t="s">
        <v>30</v>
      </c>
      <c r="L152" t="s">
        <v>670</v>
      </c>
      <c r="M152" t="s">
        <v>32</v>
      </c>
      <c r="N152" t="s">
        <v>336</v>
      </c>
      <c r="O152" t="s">
        <v>347</v>
      </c>
      <c r="P152" s="3">
        <v>50000000</v>
      </c>
      <c r="Q152" s="3">
        <v>50000000</v>
      </c>
      <c r="R152" t="s">
        <v>122</v>
      </c>
      <c r="S152" t="s">
        <v>671</v>
      </c>
      <c r="T152" t="s">
        <v>37</v>
      </c>
      <c r="U152" t="s">
        <v>591</v>
      </c>
      <c r="V152" t="s">
        <v>606</v>
      </c>
      <c r="W152" t="s">
        <v>624</v>
      </c>
      <c r="X152" s="6" t="s">
        <v>669</v>
      </c>
    </row>
    <row r="153" spans="1:24" ht="15" thickBot="1">
      <c r="A153" t="s">
        <v>297</v>
      </c>
      <c r="B153" t="s">
        <v>672</v>
      </c>
      <c r="C153" t="s">
        <v>673</v>
      </c>
      <c r="F153" t="s">
        <v>27</v>
      </c>
      <c r="G153" t="s">
        <v>44</v>
      </c>
      <c r="I153" t="s">
        <v>27</v>
      </c>
      <c r="J153" s="4">
        <v>230102</v>
      </c>
      <c r="K153" t="s">
        <v>30</v>
      </c>
      <c r="L153" t="s">
        <v>674</v>
      </c>
      <c r="M153" t="s">
        <v>32</v>
      </c>
      <c r="N153" t="s">
        <v>336</v>
      </c>
      <c r="O153" t="s">
        <v>347</v>
      </c>
      <c r="P153" s="3">
        <v>167900000</v>
      </c>
      <c r="Q153" s="3">
        <v>167900000</v>
      </c>
      <c r="R153" t="s">
        <v>301</v>
      </c>
      <c r="S153" t="s">
        <v>302</v>
      </c>
      <c r="T153" t="s">
        <v>37</v>
      </c>
      <c r="U153" t="s">
        <v>591</v>
      </c>
      <c r="V153" t="s">
        <v>606</v>
      </c>
      <c r="W153" t="s">
        <v>607</v>
      </c>
      <c r="X153" s="6" t="s">
        <v>673</v>
      </c>
    </row>
    <row r="154" spans="1:24" ht="15" thickBot="1">
      <c r="A154" t="s">
        <v>297</v>
      </c>
      <c r="B154" t="s">
        <v>675</v>
      </c>
      <c r="C154" t="s">
        <v>676</v>
      </c>
      <c r="F154" t="s">
        <v>27</v>
      </c>
      <c r="G154" t="s">
        <v>44</v>
      </c>
      <c r="I154" t="s">
        <v>27</v>
      </c>
      <c r="J154" s="4">
        <v>230102</v>
      </c>
      <c r="K154" t="s">
        <v>30</v>
      </c>
      <c r="L154" t="s">
        <v>677</v>
      </c>
      <c r="M154" t="s">
        <v>32</v>
      </c>
      <c r="N154" t="s">
        <v>336</v>
      </c>
      <c r="O154" t="s">
        <v>251</v>
      </c>
      <c r="P154" s="3">
        <v>600000000</v>
      </c>
      <c r="Q154" s="3">
        <v>600000000</v>
      </c>
      <c r="R154" t="s">
        <v>301</v>
      </c>
      <c r="S154" t="s">
        <v>302</v>
      </c>
      <c r="T154" t="s">
        <v>37</v>
      </c>
      <c r="U154" t="s">
        <v>591</v>
      </c>
      <c r="V154" t="s">
        <v>606</v>
      </c>
      <c r="W154" t="s">
        <v>624</v>
      </c>
      <c r="X154" s="6" t="s">
        <v>676</v>
      </c>
    </row>
    <row r="155" spans="1:24" ht="15" thickBot="1">
      <c r="A155" t="s">
        <v>41</v>
      </c>
      <c r="B155" t="s">
        <v>678</v>
      </c>
      <c r="C155" t="s">
        <v>679</v>
      </c>
      <c r="F155" t="s">
        <v>27</v>
      </c>
      <c r="G155" t="s">
        <v>44</v>
      </c>
      <c r="I155" t="s">
        <v>27</v>
      </c>
      <c r="J155" s="4">
        <v>230102</v>
      </c>
      <c r="K155" t="s">
        <v>30</v>
      </c>
      <c r="L155" t="s">
        <v>680</v>
      </c>
      <c r="M155" t="s">
        <v>32</v>
      </c>
      <c r="N155" t="s">
        <v>336</v>
      </c>
      <c r="O155" t="s">
        <v>347</v>
      </c>
      <c r="P155" s="3">
        <v>8600000</v>
      </c>
      <c r="Q155" s="3">
        <v>8600000</v>
      </c>
      <c r="R155" t="s">
        <v>47</v>
      </c>
      <c r="S155" t="s">
        <v>48</v>
      </c>
      <c r="T155" t="s">
        <v>49</v>
      </c>
      <c r="U155" t="s">
        <v>591</v>
      </c>
      <c r="V155" t="s">
        <v>681</v>
      </c>
      <c r="W155" t="s">
        <v>682</v>
      </c>
      <c r="X155" s="6" t="s">
        <v>679</v>
      </c>
    </row>
    <row r="156" spans="1:24" ht="15" thickBot="1">
      <c r="A156" t="s">
        <v>297</v>
      </c>
      <c r="B156" t="s">
        <v>683</v>
      </c>
      <c r="C156" t="s">
        <v>684</v>
      </c>
      <c r="F156" t="s">
        <v>27</v>
      </c>
      <c r="G156" t="s">
        <v>44</v>
      </c>
      <c r="I156" t="s">
        <v>27</v>
      </c>
      <c r="J156" s="4">
        <v>230102</v>
      </c>
      <c r="K156" t="s">
        <v>30</v>
      </c>
      <c r="L156" t="s">
        <v>685</v>
      </c>
      <c r="M156" t="s">
        <v>32</v>
      </c>
      <c r="N156" t="s">
        <v>336</v>
      </c>
      <c r="O156" t="s">
        <v>347</v>
      </c>
      <c r="P156" s="3">
        <v>10000000</v>
      </c>
      <c r="Q156" s="3">
        <v>10000000</v>
      </c>
      <c r="R156" t="s">
        <v>301</v>
      </c>
      <c r="S156" t="s">
        <v>302</v>
      </c>
      <c r="T156" t="s">
        <v>37</v>
      </c>
      <c r="U156" t="s">
        <v>591</v>
      </c>
      <c r="V156" t="s">
        <v>606</v>
      </c>
      <c r="W156" t="s">
        <v>607</v>
      </c>
      <c r="X156" s="6" t="s">
        <v>684</v>
      </c>
    </row>
    <row r="157" spans="1:24" ht="15" thickBot="1">
      <c r="A157" t="s">
        <v>297</v>
      </c>
      <c r="B157" t="s">
        <v>686</v>
      </c>
      <c r="C157" t="s">
        <v>687</v>
      </c>
      <c r="F157" t="s">
        <v>27</v>
      </c>
      <c r="G157" t="s">
        <v>44</v>
      </c>
      <c r="I157" t="s">
        <v>27</v>
      </c>
      <c r="J157" s="4">
        <v>230102</v>
      </c>
      <c r="K157" t="s">
        <v>30</v>
      </c>
      <c r="L157" t="s">
        <v>688</v>
      </c>
      <c r="M157" t="s">
        <v>32</v>
      </c>
      <c r="N157" t="s">
        <v>336</v>
      </c>
      <c r="O157" t="s">
        <v>347</v>
      </c>
      <c r="P157" s="3">
        <v>10000000</v>
      </c>
      <c r="Q157" s="3">
        <v>10000000</v>
      </c>
      <c r="R157" t="s">
        <v>301</v>
      </c>
      <c r="S157" t="s">
        <v>302</v>
      </c>
      <c r="T157" t="s">
        <v>37</v>
      </c>
      <c r="U157" t="s">
        <v>591</v>
      </c>
      <c r="V157" t="s">
        <v>606</v>
      </c>
      <c r="W157" t="s">
        <v>607</v>
      </c>
      <c r="X157" s="6" t="s">
        <v>687</v>
      </c>
    </row>
    <row r="158" spans="1:24" ht="15" thickBot="1">
      <c r="A158" t="s">
        <v>297</v>
      </c>
      <c r="B158" t="s">
        <v>689</v>
      </c>
      <c r="C158" t="s">
        <v>690</v>
      </c>
      <c r="F158" t="s">
        <v>27</v>
      </c>
      <c r="G158" t="s">
        <v>44</v>
      </c>
      <c r="I158" t="s">
        <v>27</v>
      </c>
      <c r="J158" s="4">
        <v>230102</v>
      </c>
      <c r="K158" t="s">
        <v>30</v>
      </c>
      <c r="L158" t="s">
        <v>691</v>
      </c>
      <c r="M158" t="s">
        <v>32</v>
      </c>
      <c r="N158" t="s">
        <v>336</v>
      </c>
      <c r="O158" t="s">
        <v>347</v>
      </c>
      <c r="P158" s="3">
        <v>30000000</v>
      </c>
      <c r="Q158" s="3">
        <v>40000000</v>
      </c>
      <c r="R158" t="s">
        <v>301</v>
      </c>
      <c r="S158" t="s">
        <v>302</v>
      </c>
      <c r="T158" t="s">
        <v>37</v>
      </c>
      <c r="U158" t="s">
        <v>591</v>
      </c>
      <c r="V158" t="s">
        <v>606</v>
      </c>
      <c r="W158" t="s">
        <v>624</v>
      </c>
      <c r="X158" s="6" t="s">
        <v>690</v>
      </c>
    </row>
    <row r="159" spans="1:24" ht="15" thickBot="1">
      <c r="A159" t="s">
        <v>150</v>
      </c>
      <c r="B159" t="s">
        <v>692</v>
      </c>
      <c r="C159" t="s">
        <v>693</v>
      </c>
      <c r="F159" t="s">
        <v>27</v>
      </c>
      <c r="G159" t="s">
        <v>44</v>
      </c>
      <c r="I159" t="s">
        <v>27</v>
      </c>
      <c r="J159" s="4">
        <v>230102</v>
      </c>
      <c r="K159" t="s">
        <v>30</v>
      </c>
      <c r="L159" t="s">
        <v>694</v>
      </c>
      <c r="M159" t="s">
        <v>32</v>
      </c>
      <c r="N159" t="s">
        <v>336</v>
      </c>
      <c r="O159" t="s">
        <v>347</v>
      </c>
      <c r="P159" s="3">
        <v>155578000</v>
      </c>
      <c r="Q159" s="3">
        <v>155578000</v>
      </c>
      <c r="R159" t="s">
        <v>122</v>
      </c>
      <c r="S159" t="s">
        <v>156</v>
      </c>
      <c r="T159" t="s">
        <v>37</v>
      </c>
      <c r="U159" t="s">
        <v>591</v>
      </c>
      <c r="V159" t="s">
        <v>606</v>
      </c>
      <c r="W159" t="s">
        <v>624</v>
      </c>
      <c r="X159" s="6" t="s">
        <v>693</v>
      </c>
    </row>
    <row r="160" spans="1:24" ht="15" thickBot="1">
      <c r="A160" t="s">
        <v>386</v>
      </c>
      <c r="B160" t="s">
        <v>695</v>
      </c>
      <c r="C160" t="s">
        <v>696</v>
      </c>
      <c r="F160" t="s">
        <v>27</v>
      </c>
      <c r="G160" t="s">
        <v>44</v>
      </c>
      <c r="I160" t="s">
        <v>27</v>
      </c>
      <c r="J160" s="4">
        <v>230102</v>
      </c>
      <c r="K160" t="s">
        <v>30</v>
      </c>
      <c r="L160" t="s">
        <v>697</v>
      </c>
      <c r="M160" t="s">
        <v>32</v>
      </c>
      <c r="N160" t="s">
        <v>336</v>
      </c>
      <c r="O160" t="s">
        <v>347</v>
      </c>
      <c r="P160" s="3">
        <v>6500000</v>
      </c>
      <c r="Q160" s="3">
        <v>6500000</v>
      </c>
      <c r="R160" t="s">
        <v>390</v>
      </c>
      <c r="S160" t="s">
        <v>391</v>
      </c>
      <c r="T160" t="s">
        <v>37</v>
      </c>
      <c r="U160" t="s">
        <v>591</v>
      </c>
      <c r="V160" t="s">
        <v>592</v>
      </c>
      <c r="W160" t="s">
        <v>628</v>
      </c>
      <c r="X160" s="6" t="s">
        <v>696</v>
      </c>
    </row>
    <row r="161" spans="1:24" ht="15" thickBot="1">
      <c r="A161" t="s">
        <v>386</v>
      </c>
      <c r="B161" t="s">
        <v>698</v>
      </c>
      <c r="C161" t="s">
        <v>699</v>
      </c>
      <c r="F161" t="s">
        <v>27</v>
      </c>
      <c r="G161" t="s">
        <v>44</v>
      </c>
      <c r="I161" t="s">
        <v>27</v>
      </c>
      <c r="J161" s="4">
        <v>230102</v>
      </c>
      <c r="K161" t="s">
        <v>30</v>
      </c>
      <c r="L161" t="s">
        <v>700</v>
      </c>
      <c r="M161" t="s">
        <v>32</v>
      </c>
      <c r="N161" t="s">
        <v>336</v>
      </c>
      <c r="O161" t="s">
        <v>347</v>
      </c>
      <c r="P161" s="3">
        <v>5000000</v>
      </c>
      <c r="Q161" s="3">
        <v>5000000</v>
      </c>
      <c r="R161" t="s">
        <v>390</v>
      </c>
      <c r="S161" t="s">
        <v>391</v>
      </c>
      <c r="T161" t="s">
        <v>37</v>
      </c>
      <c r="U161" t="s">
        <v>591</v>
      </c>
      <c r="V161" t="s">
        <v>592</v>
      </c>
      <c r="W161" t="s">
        <v>593</v>
      </c>
      <c r="X161" s="6" t="s">
        <v>699</v>
      </c>
    </row>
    <row r="162" spans="1:24" ht="15" thickBot="1">
      <c r="A162" t="s">
        <v>386</v>
      </c>
      <c r="B162" t="s">
        <v>701</v>
      </c>
      <c r="C162" t="s">
        <v>702</v>
      </c>
      <c r="F162" t="s">
        <v>27</v>
      </c>
      <c r="G162" t="s">
        <v>44</v>
      </c>
      <c r="I162" t="s">
        <v>27</v>
      </c>
      <c r="J162" s="4">
        <v>230102</v>
      </c>
      <c r="K162" t="s">
        <v>30</v>
      </c>
      <c r="L162" t="s">
        <v>703</v>
      </c>
      <c r="M162" t="s">
        <v>32</v>
      </c>
      <c r="N162" t="s">
        <v>336</v>
      </c>
      <c r="O162" t="s">
        <v>347</v>
      </c>
      <c r="P162" s="3">
        <v>20000000</v>
      </c>
      <c r="Q162" s="3">
        <v>20000000</v>
      </c>
      <c r="R162" t="s">
        <v>390</v>
      </c>
      <c r="S162" t="s">
        <v>391</v>
      </c>
      <c r="T162" t="s">
        <v>37</v>
      </c>
      <c r="U162" t="s">
        <v>591</v>
      </c>
      <c r="V162" t="s">
        <v>606</v>
      </c>
      <c r="W162" t="s">
        <v>607</v>
      </c>
      <c r="X162" s="6" t="s">
        <v>702</v>
      </c>
    </row>
    <row r="163" spans="1:24" ht="15" thickBot="1">
      <c r="A163" t="s">
        <v>386</v>
      </c>
      <c r="B163" t="s">
        <v>704</v>
      </c>
      <c r="C163" t="s">
        <v>705</v>
      </c>
      <c r="F163" t="s">
        <v>27</v>
      </c>
      <c r="G163" t="s">
        <v>44</v>
      </c>
      <c r="I163" t="s">
        <v>27</v>
      </c>
      <c r="J163" s="4">
        <v>230102</v>
      </c>
      <c r="K163" t="s">
        <v>30</v>
      </c>
      <c r="L163" t="s">
        <v>706</v>
      </c>
      <c r="M163" t="s">
        <v>32</v>
      </c>
      <c r="N163" t="s">
        <v>336</v>
      </c>
      <c r="O163" t="s">
        <v>347</v>
      </c>
      <c r="P163" s="3">
        <v>7000000</v>
      </c>
      <c r="Q163" s="3">
        <v>7000000</v>
      </c>
      <c r="R163" t="s">
        <v>390</v>
      </c>
      <c r="S163" t="s">
        <v>391</v>
      </c>
      <c r="T163" t="s">
        <v>37</v>
      </c>
      <c r="U163" t="s">
        <v>591</v>
      </c>
      <c r="V163" t="s">
        <v>606</v>
      </c>
      <c r="W163" t="s">
        <v>607</v>
      </c>
      <c r="X163" s="6" t="s">
        <v>705</v>
      </c>
    </row>
    <row r="164" spans="1:24" ht="15" thickBot="1">
      <c r="A164" t="s">
        <v>707</v>
      </c>
      <c r="B164" t="s">
        <v>708</v>
      </c>
      <c r="C164" t="s">
        <v>709</v>
      </c>
      <c r="F164" t="s">
        <v>27</v>
      </c>
      <c r="G164" t="s">
        <v>44</v>
      </c>
      <c r="I164" t="s">
        <v>27</v>
      </c>
      <c r="J164" s="4">
        <v>230102</v>
      </c>
      <c r="K164" t="s">
        <v>30</v>
      </c>
      <c r="L164" t="s">
        <v>710</v>
      </c>
      <c r="M164" t="s">
        <v>32</v>
      </c>
      <c r="N164" t="s">
        <v>336</v>
      </c>
      <c r="O164" t="s">
        <v>711</v>
      </c>
      <c r="P164" s="3">
        <v>500000000</v>
      </c>
      <c r="Q164" s="3">
        <v>500000000</v>
      </c>
      <c r="R164" t="s">
        <v>712</v>
      </c>
      <c r="S164" t="s">
        <v>713</v>
      </c>
      <c r="T164" t="s">
        <v>37</v>
      </c>
      <c r="U164" t="s">
        <v>591</v>
      </c>
      <c r="V164" t="s">
        <v>606</v>
      </c>
      <c r="W164" t="s">
        <v>624</v>
      </c>
      <c r="X164" s="6" t="s">
        <v>709</v>
      </c>
    </row>
    <row r="165" spans="1:24" ht="15" thickBot="1">
      <c r="A165" t="s">
        <v>541</v>
      </c>
      <c r="B165" t="s">
        <v>714</v>
      </c>
      <c r="C165" t="s">
        <v>715</v>
      </c>
      <c r="F165" t="s">
        <v>27</v>
      </c>
      <c r="G165" t="s">
        <v>44</v>
      </c>
      <c r="I165" t="s">
        <v>27</v>
      </c>
      <c r="J165" s="4">
        <v>230102</v>
      </c>
      <c r="K165" t="s">
        <v>30</v>
      </c>
      <c r="L165" t="s">
        <v>716</v>
      </c>
      <c r="M165" t="s">
        <v>32</v>
      </c>
      <c r="N165" t="s">
        <v>336</v>
      </c>
      <c r="O165" t="s">
        <v>347</v>
      </c>
      <c r="P165" s="3">
        <v>5000000</v>
      </c>
      <c r="Q165" s="3">
        <v>5000000</v>
      </c>
      <c r="R165" t="s">
        <v>547</v>
      </c>
      <c r="S165" t="s">
        <v>296</v>
      </c>
      <c r="T165" t="s">
        <v>37</v>
      </c>
      <c r="U165" t="s">
        <v>591</v>
      </c>
      <c r="V165" t="s">
        <v>592</v>
      </c>
      <c r="W165" t="s">
        <v>628</v>
      </c>
      <c r="X165" s="6" t="s">
        <v>715</v>
      </c>
    </row>
    <row r="166" spans="1:24" ht="15" thickBot="1">
      <c r="A166" t="s">
        <v>717</v>
      </c>
      <c r="B166" t="s">
        <v>718</v>
      </c>
      <c r="C166" t="s">
        <v>719</v>
      </c>
      <c r="F166" t="s">
        <v>27</v>
      </c>
      <c r="G166" t="s">
        <v>44</v>
      </c>
      <c r="I166" t="s">
        <v>27</v>
      </c>
      <c r="J166" s="4">
        <v>230102</v>
      </c>
      <c r="K166" t="s">
        <v>30</v>
      </c>
      <c r="L166" t="s">
        <v>720</v>
      </c>
      <c r="M166" t="s">
        <v>32</v>
      </c>
      <c r="N166" t="s">
        <v>336</v>
      </c>
      <c r="O166" t="s">
        <v>347</v>
      </c>
      <c r="P166" s="3">
        <v>5300000</v>
      </c>
      <c r="Q166" s="3">
        <v>5300000</v>
      </c>
      <c r="R166" t="s">
        <v>721</v>
      </c>
      <c r="S166" t="s">
        <v>722</v>
      </c>
      <c r="T166" t="s">
        <v>37</v>
      </c>
      <c r="U166" t="s">
        <v>591</v>
      </c>
      <c r="V166" t="s">
        <v>681</v>
      </c>
      <c r="W166" t="s">
        <v>723</v>
      </c>
      <c r="X166" s="6" t="s">
        <v>719</v>
      </c>
    </row>
    <row r="167" spans="1:24" ht="15" thickBot="1">
      <c r="A167" t="s">
        <v>724</v>
      </c>
      <c r="B167" t="s">
        <v>725</v>
      </c>
      <c r="C167" t="s">
        <v>726</v>
      </c>
      <c r="F167" t="s">
        <v>27</v>
      </c>
      <c r="G167" t="s">
        <v>44</v>
      </c>
      <c r="I167" t="s">
        <v>27</v>
      </c>
      <c r="J167" s="4">
        <v>230102</v>
      </c>
      <c r="K167" t="s">
        <v>30</v>
      </c>
      <c r="L167" t="s">
        <v>727</v>
      </c>
      <c r="M167" t="s">
        <v>32</v>
      </c>
      <c r="N167" t="s">
        <v>336</v>
      </c>
      <c r="O167" t="s">
        <v>347</v>
      </c>
      <c r="P167" s="3">
        <v>15000000</v>
      </c>
      <c r="Q167" s="3">
        <v>15000000</v>
      </c>
      <c r="R167" t="s">
        <v>728</v>
      </c>
      <c r="S167" t="s">
        <v>729</v>
      </c>
      <c r="T167" t="s">
        <v>37</v>
      </c>
      <c r="U167" t="s">
        <v>591</v>
      </c>
      <c r="V167" t="s">
        <v>635</v>
      </c>
      <c r="W167" t="s">
        <v>730</v>
      </c>
      <c r="X167" s="6" t="s">
        <v>726</v>
      </c>
    </row>
    <row r="168" spans="1:24" ht="15" thickBot="1">
      <c r="A168" t="s">
        <v>731</v>
      </c>
      <c r="B168" t="s">
        <v>732</v>
      </c>
      <c r="C168" t="s">
        <v>733</v>
      </c>
      <c r="F168" t="s">
        <v>27</v>
      </c>
      <c r="G168" t="s">
        <v>44</v>
      </c>
      <c r="I168" t="s">
        <v>27</v>
      </c>
      <c r="J168" s="4">
        <v>230102</v>
      </c>
      <c r="K168" t="s">
        <v>30</v>
      </c>
      <c r="L168" t="s">
        <v>734</v>
      </c>
      <c r="M168" t="s">
        <v>32</v>
      </c>
      <c r="N168" t="s">
        <v>336</v>
      </c>
      <c r="O168" t="s">
        <v>347</v>
      </c>
      <c r="P168" s="3">
        <v>1900000</v>
      </c>
      <c r="Q168" s="3">
        <v>1900000</v>
      </c>
      <c r="R168" t="s">
        <v>122</v>
      </c>
      <c r="S168" t="s">
        <v>735</v>
      </c>
      <c r="T168" t="s">
        <v>37</v>
      </c>
      <c r="U168" t="s">
        <v>591</v>
      </c>
      <c r="V168" t="s">
        <v>592</v>
      </c>
      <c r="W168" t="s">
        <v>628</v>
      </c>
      <c r="X168" s="6" t="s">
        <v>733</v>
      </c>
    </row>
    <row r="169" spans="1:24" ht="15" thickBot="1">
      <c r="A169" t="s">
        <v>724</v>
      </c>
      <c r="B169" t="s">
        <v>736</v>
      </c>
      <c r="C169" t="s">
        <v>737</v>
      </c>
      <c r="F169" t="s">
        <v>27</v>
      </c>
      <c r="G169" t="s">
        <v>44</v>
      </c>
      <c r="I169" t="s">
        <v>27</v>
      </c>
      <c r="J169" s="4">
        <v>230102</v>
      </c>
      <c r="K169" t="s">
        <v>30</v>
      </c>
      <c r="L169" t="s">
        <v>738</v>
      </c>
      <c r="M169" t="s">
        <v>32</v>
      </c>
      <c r="N169" t="s">
        <v>336</v>
      </c>
      <c r="O169" t="s">
        <v>347</v>
      </c>
      <c r="P169" s="3">
        <v>28000000</v>
      </c>
      <c r="Q169" s="3">
        <v>28000000</v>
      </c>
      <c r="R169" t="s">
        <v>728</v>
      </c>
      <c r="S169" t="s">
        <v>729</v>
      </c>
      <c r="T169" t="s">
        <v>37</v>
      </c>
      <c r="U169" t="s">
        <v>739</v>
      </c>
      <c r="V169" t="s">
        <v>635</v>
      </c>
      <c r="W169" t="s">
        <v>730</v>
      </c>
      <c r="X169" s="6" t="s">
        <v>737</v>
      </c>
    </row>
    <row r="170" spans="1:24" ht="15" thickBot="1">
      <c r="A170" t="s">
        <v>707</v>
      </c>
      <c r="B170" t="s">
        <v>740</v>
      </c>
      <c r="C170" t="s">
        <v>741</v>
      </c>
      <c r="F170" t="s">
        <v>27</v>
      </c>
      <c r="G170" t="s">
        <v>44</v>
      </c>
      <c r="I170" t="s">
        <v>27</v>
      </c>
      <c r="J170" s="4">
        <v>230102</v>
      </c>
      <c r="K170" t="s">
        <v>30</v>
      </c>
      <c r="L170" t="s">
        <v>742</v>
      </c>
      <c r="M170" t="s">
        <v>32</v>
      </c>
      <c r="N170" t="s">
        <v>336</v>
      </c>
      <c r="O170" t="s">
        <v>251</v>
      </c>
      <c r="P170" s="3">
        <v>15000000</v>
      </c>
      <c r="Q170" s="3">
        <v>15000000</v>
      </c>
      <c r="R170" t="s">
        <v>712</v>
      </c>
      <c r="S170" t="s">
        <v>713</v>
      </c>
      <c r="T170" t="s">
        <v>37</v>
      </c>
      <c r="U170" t="s">
        <v>591</v>
      </c>
      <c r="V170" t="s">
        <v>592</v>
      </c>
      <c r="W170" t="s">
        <v>647</v>
      </c>
      <c r="X170" s="6" t="s">
        <v>741</v>
      </c>
    </row>
    <row r="171" spans="1:24" ht="15" thickBot="1">
      <c r="A171" t="s">
        <v>743</v>
      </c>
      <c r="B171" t="s">
        <v>744</v>
      </c>
      <c r="C171" t="s">
        <v>745</v>
      </c>
      <c r="F171" t="s">
        <v>27</v>
      </c>
      <c r="G171" t="s">
        <v>44</v>
      </c>
      <c r="I171" t="s">
        <v>27</v>
      </c>
      <c r="J171" s="4">
        <v>230102</v>
      </c>
      <c r="K171" t="s">
        <v>30</v>
      </c>
      <c r="L171" t="s">
        <v>746</v>
      </c>
      <c r="M171" t="s">
        <v>32</v>
      </c>
      <c r="N171" t="s">
        <v>336</v>
      </c>
      <c r="O171" t="s">
        <v>347</v>
      </c>
      <c r="P171" s="3">
        <v>1000000</v>
      </c>
      <c r="Q171" s="3">
        <v>1000000</v>
      </c>
      <c r="R171" t="s">
        <v>78</v>
      </c>
      <c r="S171" t="s">
        <v>747</v>
      </c>
      <c r="T171" t="s">
        <v>37</v>
      </c>
      <c r="U171" t="s">
        <v>591</v>
      </c>
      <c r="V171" t="s">
        <v>681</v>
      </c>
      <c r="W171" t="s">
        <v>682</v>
      </c>
      <c r="X171" s="6" t="s">
        <v>745</v>
      </c>
    </row>
    <row r="172" spans="1:24" ht="15" thickBot="1">
      <c r="A172" t="s">
        <v>748</v>
      </c>
      <c r="B172" t="s">
        <v>749</v>
      </c>
      <c r="C172" t="s">
        <v>750</v>
      </c>
      <c r="F172" t="s">
        <v>27</v>
      </c>
      <c r="G172" t="s">
        <v>44</v>
      </c>
      <c r="I172" t="s">
        <v>27</v>
      </c>
      <c r="J172" s="4">
        <v>230102</v>
      </c>
      <c r="K172" t="s">
        <v>30</v>
      </c>
      <c r="L172" t="s">
        <v>751</v>
      </c>
      <c r="M172" t="s">
        <v>32</v>
      </c>
      <c r="N172" t="s">
        <v>133</v>
      </c>
      <c r="O172" t="s">
        <v>752</v>
      </c>
      <c r="P172" s="3">
        <v>100000</v>
      </c>
      <c r="Q172" s="3">
        <v>100000</v>
      </c>
      <c r="R172" t="s">
        <v>753</v>
      </c>
      <c r="S172" t="s">
        <v>754</v>
      </c>
      <c r="T172" t="s">
        <v>37</v>
      </c>
      <c r="V172" t="s">
        <v>157</v>
      </c>
      <c r="W172" t="s">
        <v>158</v>
      </c>
      <c r="X172" s="6" t="s">
        <v>750</v>
      </c>
    </row>
    <row r="173" spans="1:24" ht="15" thickBot="1">
      <c r="A173" t="s">
        <v>357</v>
      </c>
      <c r="B173" t="s">
        <v>755</v>
      </c>
      <c r="C173" t="s">
        <v>756</v>
      </c>
      <c r="F173" t="s">
        <v>27</v>
      </c>
      <c r="G173" t="s">
        <v>44</v>
      </c>
      <c r="H173" t="s">
        <v>29</v>
      </c>
      <c r="I173" t="s">
        <v>27</v>
      </c>
      <c r="J173" s="4">
        <v>230102</v>
      </c>
      <c r="K173" t="s">
        <v>30</v>
      </c>
      <c r="L173" t="s">
        <v>757</v>
      </c>
      <c r="M173" t="s">
        <v>32</v>
      </c>
      <c r="N173" t="s">
        <v>154</v>
      </c>
      <c r="O173" t="s">
        <v>155</v>
      </c>
      <c r="P173" s="3">
        <v>1561000</v>
      </c>
      <c r="Q173" s="3">
        <v>1561000</v>
      </c>
      <c r="R173" t="s">
        <v>361</v>
      </c>
      <c r="S173" t="s">
        <v>362</v>
      </c>
      <c r="T173" t="s">
        <v>37</v>
      </c>
      <c r="V173" t="s">
        <v>199</v>
      </c>
      <c r="W173" t="s">
        <v>213</v>
      </c>
      <c r="X173" s="6" t="s">
        <v>756</v>
      </c>
    </row>
    <row r="174" spans="1:24" ht="15" thickBot="1">
      <c r="A174" t="s">
        <v>357</v>
      </c>
      <c r="B174" t="s">
        <v>758</v>
      </c>
      <c r="C174" t="s">
        <v>572</v>
      </c>
      <c r="F174" t="s">
        <v>27</v>
      </c>
      <c r="G174" t="s">
        <v>44</v>
      </c>
      <c r="H174" t="s">
        <v>29</v>
      </c>
      <c r="I174" t="s">
        <v>27</v>
      </c>
      <c r="J174" s="4">
        <v>230102</v>
      </c>
      <c r="K174" t="s">
        <v>30</v>
      </c>
      <c r="L174" t="s">
        <v>759</v>
      </c>
      <c r="M174" t="s">
        <v>32</v>
      </c>
      <c r="N174" t="s">
        <v>154</v>
      </c>
      <c r="O174" t="s">
        <v>155</v>
      </c>
      <c r="P174" s="3">
        <v>2502800</v>
      </c>
      <c r="Q174" s="3">
        <v>2502800</v>
      </c>
      <c r="R174" t="s">
        <v>361</v>
      </c>
      <c r="S174" t="s">
        <v>362</v>
      </c>
      <c r="T174" t="s">
        <v>37</v>
      </c>
      <c r="V174" t="s">
        <v>199</v>
      </c>
      <c r="W174" t="s">
        <v>213</v>
      </c>
      <c r="X174" s="6" t="s">
        <v>572</v>
      </c>
    </row>
    <row r="175" spans="1:24" ht="15" thickBot="1">
      <c r="A175" t="s">
        <v>760</v>
      </c>
      <c r="B175" t="s">
        <v>761</v>
      </c>
      <c r="C175" t="s">
        <v>762</v>
      </c>
      <c r="F175" t="s">
        <v>27</v>
      </c>
      <c r="G175" t="s">
        <v>44</v>
      </c>
      <c r="I175" t="s">
        <v>27</v>
      </c>
      <c r="J175" s="4">
        <v>230102</v>
      </c>
      <c r="K175" t="s">
        <v>30</v>
      </c>
      <c r="L175" t="s">
        <v>763</v>
      </c>
      <c r="M175" t="s">
        <v>32</v>
      </c>
      <c r="N175" t="s">
        <v>154</v>
      </c>
      <c r="O175" t="s">
        <v>155</v>
      </c>
      <c r="P175" s="3">
        <v>20000</v>
      </c>
      <c r="Q175" s="3">
        <v>20000</v>
      </c>
      <c r="R175" t="s">
        <v>764</v>
      </c>
      <c r="S175" t="s">
        <v>524</v>
      </c>
      <c r="T175" t="s">
        <v>37</v>
      </c>
      <c r="V175" t="s">
        <v>175</v>
      </c>
      <c r="W175" t="s">
        <v>176</v>
      </c>
      <c r="X175" s="6" t="s">
        <v>762</v>
      </c>
    </row>
    <row r="176" spans="1:24" ht="15" thickBot="1">
      <c r="A176" t="s">
        <v>504</v>
      </c>
      <c r="B176" t="s">
        <v>765</v>
      </c>
      <c r="C176" t="s">
        <v>766</v>
      </c>
      <c r="F176" t="s">
        <v>27</v>
      </c>
      <c r="G176" t="s">
        <v>44</v>
      </c>
      <c r="I176" t="s">
        <v>27</v>
      </c>
      <c r="J176" s="4">
        <v>230102</v>
      </c>
      <c r="K176" t="s">
        <v>30</v>
      </c>
      <c r="L176" t="s">
        <v>767</v>
      </c>
      <c r="M176" t="s">
        <v>32</v>
      </c>
      <c r="N176" t="s">
        <v>154</v>
      </c>
      <c r="O176" t="s">
        <v>155</v>
      </c>
      <c r="P176" s="3">
        <v>2250000</v>
      </c>
      <c r="Q176" s="3">
        <v>2250000</v>
      </c>
      <c r="R176" t="s">
        <v>507</v>
      </c>
      <c r="S176" t="s">
        <v>149</v>
      </c>
      <c r="T176" t="s">
        <v>37</v>
      </c>
      <c r="V176" t="s">
        <v>199</v>
      </c>
      <c r="W176" t="s">
        <v>213</v>
      </c>
      <c r="X176" s="6" t="s">
        <v>766</v>
      </c>
    </row>
    <row r="177" spans="1:24" ht="15" thickBot="1">
      <c r="A177" t="s">
        <v>499</v>
      </c>
      <c r="B177" t="s">
        <v>768</v>
      </c>
      <c r="C177" t="s">
        <v>277</v>
      </c>
      <c r="F177" t="s">
        <v>27</v>
      </c>
      <c r="G177" t="s">
        <v>44</v>
      </c>
      <c r="I177" t="s">
        <v>27</v>
      </c>
      <c r="J177" s="4">
        <v>230102</v>
      </c>
      <c r="K177" t="s">
        <v>30</v>
      </c>
      <c r="L177" t="s">
        <v>769</v>
      </c>
      <c r="M177" t="s">
        <v>32</v>
      </c>
      <c r="N177" t="s">
        <v>154</v>
      </c>
      <c r="O177" t="s">
        <v>155</v>
      </c>
      <c r="P177" s="3">
        <v>841400</v>
      </c>
      <c r="Q177" s="3">
        <v>841400</v>
      </c>
      <c r="R177" t="s">
        <v>502</v>
      </c>
      <c r="S177" t="s">
        <v>149</v>
      </c>
      <c r="T177" t="s">
        <v>37</v>
      </c>
      <c r="V177" t="s">
        <v>199</v>
      </c>
      <c r="W177" t="s">
        <v>217</v>
      </c>
      <c r="X177" s="6" t="s">
        <v>277</v>
      </c>
    </row>
    <row r="178" spans="1:24" ht="15" thickBot="1">
      <c r="A178" t="s">
        <v>519</v>
      </c>
      <c r="B178" t="s">
        <v>770</v>
      </c>
      <c r="C178" t="s">
        <v>771</v>
      </c>
      <c r="F178" t="s">
        <v>27</v>
      </c>
      <c r="G178" t="s">
        <v>44</v>
      </c>
      <c r="I178" t="s">
        <v>27</v>
      </c>
      <c r="J178" s="4">
        <v>230102</v>
      </c>
      <c r="K178" t="s">
        <v>30</v>
      </c>
      <c r="L178" t="s">
        <v>772</v>
      </c>
      <c r="M178" t="s">
        <v>32</v>
      </c>
      <c r="N178" t="s">
        <v>154</v>
      </c>
      <c r="O178" t="s">
        <v>155</v>
      </c>
      <c r="P178" s="3">
        <v>88500</v>
      </c>
      <c r="Q178" s="3">
        <v>88500</v>
      </c>
      <c r="R178" t="s">
        <v>523</v>
      </c>
      <c r="S178" t="s">
        <v>524</v>
      </c>
      <c r="T178" t="s">
        <v>37</v>
      </c>
      <c r="V178" t="s">
        <v>199</v>
      </c>
      <c r="W178" t="s">
        <v>200</v>
      </c>
      <c r="X178" s="6" t="s">
        <v>771</v>
      </c>
    </row>
    <row r="179" spans="1:24" ht="15" thickBot="1">
      <c r="A179" t="s">
        <v>773</v>
      </c>
      <c r="B179" t="s">
        <v>774</v>
      </c>
      <c r="C179" t="s">
        <v>775</v>
      </c>
      <c r="F179" t="s">
        <v>27</v>
      </c>
      <c r="G179" t="s">
        <v>44</v>
      </c>
      <c r="I179" t="s">
        <v>27</v>
      </c>
      <c r="J179" s="4">
        <v>230102</v>
      </c>
      <c r="K179" t="s">
        <v>30</v>
      </c>
      <c r="L179" t="s">
        <v>776</v>
      </c>
      <c r="M179" t="s">
        <v>32</v>
      </c>
      <c r="N179" t="s">
        <v>154</v>
      </c>
      <c r="O179" t="s">
        <v>155</v>
      </c>
      <c r="P179" s="3">
        <v>12000000</v>
      </c>
      <c r="Q179" s="3">
        <v>12000000</v>
      </c>
      <c r="R179" t="s">
        <v>777</v>
      </c>
      <c r="S179" t="s">
        <v>489</v>
      </c>
      <c r="T179" t="s">
        <v>37</v>
      </c>
      <c r="V179" t="s">
        <v>175</v>
      </c>
      <c r="W179" t="s">
        <v>235</v>
      </c>
      <c r="X179" s="6" t="s">
        <v>775</v>
      </c>
    </row>
    <row r="180" spans="1:24" ht="15" thickBot="1">
      <c r="A180" t="s">
        <v>519</v>
      </c>
      <c r="B180" t="s">
        <v>778</v>
      </c>
      <c r="C180" t="s">
        <v>779</v>
      </c>
      <c r="F180" t="s">
        <v>27</v>
      </c>
      <c r="G180" t="s">
        <v>44</v>
      </c>
      <c r="I180" t="s">
        <v>27</v>
      </c>
      <c r="J180" s="4">
        <v>230102</v>
      </c>
      <c r="K180" t="s">
        <v>30</v>
      </c>
      <c r="L180" t="s">
        <v>780</v>
      </c>
      <c r="M180" t="s">
        <v>32</v>
      </c>
      <c r="N180" t="s">
        <v>154</v>
      </c>
      <c r="O180" t="s">
        <v>155</v>
      </c>
      <c r="P180" s="3">
        <v>413000</v>
      </c>
      <c r="Q180" s="3">
        <v>413000</v>
      </c>
      <c r="R180" t="s">
        <v>523</v>
      </c>
      <c r="S180" t="s">
        <v>524</v>
      </c>
      <c r="T180" t="s">
        <v>37</v>
      </c>
      <c r="V180" t="s">
        <v>175</v>
      </c>
      <c r="W180" t="s">
        <v>176</v>
      </c>
      <c r="X180" s="6" t="s">
        <v>779</v>
      </c>
    </row>
    <row r="181" spans="1:24" ht="15" thickBot="1">
      <c r="A181" t="s">
        <v>508</v>
      </c>
      <c r="B181" t="s">
        <v>781</v>
      </c>
      <c r="C181" t="s">
        <v>510</v>
      </c>
      <c r="F181" t="s">
        <v>27</v>
      </c>
      <c r="G181" t="s">
        <v>44</v>
      </c>
      <c r="I181" t="s">
        <v>27</v>
      </c>
      <c r="J181" s="4">
        <v>230102</v>
      </c>
      <c r="K181" t="s">
        <v>30</v>
      </c>
      <c r="L181" t="s">
        <v>782</v>
      </c>
      <c r="M181" t="s">
        <v>32</v>
      </c>
      <c r="N181" t="s">
        <v>154</v>
      </c>
      <c r="O181" t="s">
        <v>155</v>
      </c>
      <c r="P181" s="3">
        <v>1332600</v>
      </c>
      <c r="Q181" s="3">
        <v>1332600</v>
      </c>
      <c r="R181" t="s">
        <v>512</v>
      </c>
      <c r="S181" t="s">
        <v>513</v>
      </c>
      <c r="T181" t="s">
        <v>37</v>
      </c>
      <c r="V181" t="s">
        <v>199</v>
      </c>
      <c r="W181" t="s">
        <v>213</v>
      </c>
      <c r="X181" s="6" t="s">
        <v>510</v>
      </c>
    </row>
    <row r="182" spans="1:24" ht="15" thickBot="1">
      <c r="A182" t="s">
        <v>531</v>
      </c>
      <c r="B182" t="s">
        <v>783</v>
      </c>
      <c r="C182" t="s">
        <v>533</v>
      </c>
      <c r="F182" t="s">
        <v>27</v>
      </c>
      <c r="G182" t="s">
        <v>44</v>
      </c>
      <c r="H182" t="s">
        <v>784</v>
      </c>
      <c r="I182" t="s">
        <v>27</v>
      </c>
      <c r="J182" s="4">
        <v>230102</v>
      </c>
      <c r="K182" t="s">
        <v>30</v>
      </c>
      <c r="L182" t="s">
        <v>785</v>
      </c>
      <c r="M182" t="s">
        <v>32</v>
      </c>
      <c r="N182" t="s">
        <v>154</v>
      </c>
      <c r="O182" t="s">
        <v>155</v>
      </c>
      <c r="P182" s="3">
        <v>20571500</v>
      </c>
      <c r="Q182" s="3">
        <v>20571500</v>
      </c>
      <c r="R182" t="s">
        <v>111</v>
      </c>
      <c r="S182" t="s">
        <v>535</v>
      </c>
      <c r="T182" t="s">
        <v>37</v>
      </c>
      <c r="V182" t="s">
        <v>175</v>
      </c>
      <c r="W182" t="s">
        <v>176</v>
      </c>
      <c r="X182" s="7" t="s">
        <v>533</v>
      </c>
    </row>
  </sheetData>
  <hyperlinks>
    <hyperlink ref="X3" r:id="rId1" display="https://emenscr.nesdc.go.th/viewer/view.html?id=5b20b74eea79507e38d7c881&amp;username=swu690261" xr:uid="{00000000-0004-0000-0100-000000000000}"/>
    <hyperlink ref="X4" r:id="rId2" display="https://emenscr.nesdc.go.th/viewer/view.html?id=5b20c3cdea79507e38d7c8ad&amp;username=swu690261" xr:uid="{00000000-0004-0000-0100-000001000000}"/>
    <hyperlink ref="X5" r:id="rId3" display="https://emenscr.nesdc.go.th/viewer/view.html?id=5bed6f3f7de3c605ae41622d&amp;username=hrdi021" xr:uid="{00000000-0004-0000-0100-000002000000}"/>
    <hyperlink ref="X6" r:id="rId4" display="https://emenscr.nesdc.go.th/viewer/view.html?id=5bf4cf437de3c605ae416248&amp;username=psru05381" xr:uid="{00000000-0004-0000-0100-000003000000}"/>
    <hyperlink ref="X7" r:id="rId5" display="https://emenscr.nesdc.go.th/viewer/view.html?id=5c05ef7c6bab3540d8d24af4&amp;username=cmu6593131" xr:uid="{00000000-0004-0000-0100-000004000000}"/>
    <hyperlink ref="X8" r:id="rId6" display="https://emenscr.nesdc.go.th/viewer/view.html?id=5c402adf77ecb04948cdde9c&amp;username=lpru0534081" xr:uid="{00000000-0004-0000-0100-000005000000}"/>
    <hyperlink ref="X9" r:id="rId7" display="https://emenscr.nesdc.go.th/viewer/view.html?id=5d031b5f656db4416eea120e&amp;username=most53021" xr:uid="{00000000-0004-0000-0100-000006000000}"/>
    <hyperlink ref="X10" r:id="rId8" display="https://emenscr.nesdc.go.th/viewer/view.html?id=5d8dbfaba6abc923091099c8&amp;username=crru0532061" xr:uid="{00000000-0004-0000-0100-000007000000}"/>
    <hyperlink ref="X11" r:id="rId9" display="https://emenscr.nesdc.go.th/viewer/view.html?id=5d92df415eeade04dcf9cf4e&amp;username=crru0532081" xr:uid="{00000000-0004-0000-0100-000008000000}"/>
    <hyperlink ref="X12" r:id="rId10" display="https://emenscr.nesdc.go.th/viewer/view.html?id=5db161c3a12569147ec982ab&amp;username=rmutt0578041" xr:uid="{00000000-0004-0000-0100-000009000000}"/>
    <hyperlink ref="X13" r:id="rId11" display="https://emenscr.nesdc.go.th/viewer/view.html?id=5dc4e4585e77a10312535cf9&amp;username=rmutt0578031" xr:uid="{00000000-0004-0000-0100-00000A000000}"/>
    <hyperlink ref="X14" r:id="rId12" display="https://emenscr.nesdc.go.th/viewer/view.html?id=5dc4eb54618d7a030c89c00b&amp;username=rmutt0578031" xr:uid="{00000000-0004-0000-0100-00000B000000}"/>
    <hyperlink ref="X15" r:id="rId13" display="https://emenscr.nesdc.go.th/viewer/view.html?id=5dd3a7c51d85456ad0771678&amp;username=cmu659371" xr:uid="{00000000-0004-0000-0100-00000C000000}"/>
    <hyperlink ref="X16" r:id="rId14" display="https://emenscr.nesdc.go.th/viewer/view.html?id=5deb2ceaa4f65846b25d430e&amp;username=rmutt0578031" xr:uid="{00000000-0004-0000-0100-00000D000000}"/>
    <hyperlink ref="X17" r:id="rId15" display="https://emenscr.nesdc.go.th/viewer/view.html?id=5df7042462ad211a54e74a7a&amp;username=udru20111" xr:uid="{00000000-0004-0000-0100-00000E000000}"/>
    <hyperlink ref="X18" r:id="rId16" display="https://emenscr.nesdc.go.th/viewer/view.html?id=5df9a993ffccfe3f5905ee64&amp;username=ksu056872" xr:uid="{00000000-0004-0000-0100-00000F000000}"/>
    <hyperlink ref="X19" r:id="rId17" display="https://emenscr.nesdc.go.th/viewer/view.html?id=5e0082fcb459dd49a9ac7223&amp;username=cmru0533101" xr:uid="{00000000-0004-0000-0100-000010000000}"/>
    <hyperlink ref="X20" r:id="rId18" display="https://emenscr.nesdc.go.th/viewer/view.html?id=5e032c4442c5ca49af55ae88&amp;username=nsru0616021" xr:uid="{00000000-0004-0000-0100-000011000000}"/>
    <hyperlink ref="X21" r:id="rId19" display="https://emenscr.nesdc.go.th/viewer/view.html?id=5e0587410ad19a4457019e57&amp;username=most59101" xr:uid="{00000000-0004-0000-0100-000012000000}"/>
    <hyperlink ref="X22" r:id="rId20" display="https://emenscr.nesdc.go.th/viewer/view.html?id=5e9071d19f65440f3c89be8d&amp;username=most61201" xr:uid="{00000000-0004-0000-0100-000013000000}"/>
    <hyperlink ref="X23" r:id="rId21" display="https://emenscr.nesdc.go.th/viewer/view.html?id=5ee0951d954d6b253313ec21&amp;username=yru0559061" xr:uid="{00000000-0004-0000-0100-000014000000}"/>
    <hyperlink ref="X24" r:id="rId22" display="https://emenscr.nesdc.go.th/viewer/view.html?id=5f257c82d49bf92ea89dd10b&amp;username=rmutl0583011" xr:uid="{00000000-0004-0000-0100-000015000000}"/>
    <hyperlink ref="X25" r:id="rId23" display="https://emenscr.nesdc.go.th/viewer/view.html?id=5f27f98247ff240c0ef12fb9&amp;username=rmutl0583011" xr:uid="{00000000-0004-0000-0100-000016000000}"/>
    <hyperlink ref="X26" r:id="rId24" display="https://emenscr.nesdc.go.th/viewer/view.html?id=5f28ccb44ae89a0c1450ddc6&amp;username=police000711" xr:uid="{00000000-0004-0000-0100-000017000000}"/>
    <hyperlink ref="X27" r:id="rId25" display="https://emenscr.nesdc.go.th/viewer/view.html?id=5f28d17c47ff240c0ef12ff7&amp;username=rmutl0583011" xr:uid="{00000000-0004-0000-0100-000018000000}"/>
    <hyperlink ref="X28" r:id="rId26" display="https://emenscr.nesdc.go.th/viewer/view.html?id=5f28d4564ae89a0c1450dddd&amp;username=rmutl0583011" xr:uid="{00000000-0004-0000-0100-000019000000}"/>
    <hyperlink ref="X29" r:id="rId27" display="https://emenscr.nesdc.go.th/viewer/view.html?id=5f28e56b14c4720c160d0645&amp;username=rmutl0583011" xr:uid="{00000000-0004-0000-0100-00001A000000}"/>
    <hyperlink ref="X30" r:id="rId28" display="https://emenscr.nesdc.go.th/viewer/view.html?id=5f28eb7414c4720c160d0655&amp;username=rmutl0583011" xr:uid="{00000000-0004-0000-0100-00001B000000}"/>
    <hyperlink ref="X31" r:id="rId29" display="https://emenscr.nesdc.go.th/viewer/view.html?id=5f28ee3714c4720c160d065b&amp;username=rmutl0583011" xr:uid="{00000000-0004-0000-0100-00001C000000}"/>
    <hyperlink ref="X32" r:id="rId30" display="https://emenscr.nesdc.go.th/viewer/view.html?id=5f28f3f447ff240c0ef1305b&amp;username=rmutl0583011" xr:uid="{00000000-0004-0000-0100-00001D000000}"/>
    <hyperlink ref="X33" r:id="rId31" display="https://emenscr.nesdc.go.th/viewer/view.html?id=5f28f77847ff240c0ef13066&amp;username=rmutl0583011" xr:uid="{00000000-0004-0000-0100-00001E000000}"/>
    <hyperlink ref="X34" r:id="rId32" display="https://emenscr.nesdc.go.th/viewer/view.html?id=5f28fa844ae89a0c1450de30&amp;username=rmutl0583011" xr:uid="{00000000-0004-0000-0100-00001F000000}"/>
    <hyperlink ref="X35" r:id="rId33" display="https://emenscr.nesdc.go.th/viewer/view.html?id=5f28fcd647ff240c0ef1306f&amp;username=rmutl0583011" xr:uid="{00000000-0004-0000-0100-000020000000}"/>
    <hyperlink ref="X36" r:id="rId34" display="https://emenscr.nesdc.go.th/viewer/view.html?id=5f29031fadc5890c1c144b01&amp;username=rmutl0583011" xr:uid="{00000000-0004-0000-0100-000021000000}"/>
    <hyperlink ref="X37" r:id="rId35" display="https://emenscr.nesdc.go.th/viewer/view.html?id=5f2905e747ff240c0ef13084&amp;username=rmutl0583011" xr:uid="{00000000-0004-0000-0100-000022000000}"/>
    <hyperlink ref="X38" r:id="rId36" display="https://emenscr.nesdc.go.th/viewer/view.html?id=5f29087714c4720c160d068f&amp;username=rmutl0583011" xr:uid="{00000000-0004-0000-0100-000023000000}"/>
    <hyperlink ref="X39" r:id="rId37" display="https://emenscr.nesdc.go.th/viewer/view.html?id=5f290c3e47ff240c0ef1309b&amp;username=rmutl0583011" xr:uid="{00000000-0004-0000-0100-000024000000}"/>
    <hyperlink ref="X40" r:id="rId38" display="https://emenscr.nesdc.go.th/viewer/view.html?id=5f29108614c4720c160d06aa&amp;username=rmutl0583011" xr:uid="{00000000-0004-0000-0100-000025000000}"/>
    <hyperlink ref="X41" r:id="rId39" display="https://emenscr.nesdc.go.th/viewer/view.html?id=5f291327adc5890c1c144b47&amp;username=police000711" xr:uid="{00000000-0004-0000-0100-000026000000}"/>
    <hyperlink ref="X42" r:id="rId40" display="https://emenscr.nesdc.go.th/viewer/view.html?id=5f29143947ff240c0ef130c7&amp;username=rmutl0583011" xr:uid="{00000000-0004-0000-0100-000027000000}"/>
    <hyperlink ref="X43" r:id="rId41" display="https://emenscr.nesdc.go.th/viewer/view.html?id=5f2916be4ae89a0c1450de9f&amp;username=rmutl0583011" xr:uid="{00000000-0004-0000-0100-000028000000}"/>
    <hyperlink ref="X44" r:id="rId42" display="https://emenscr.nesdc.go.th/viewer/view.html?id=5f2929ae47ff240c0ef13129&amp;username=psu05211" xr:uid="{00000000-0004-0000-0100-000029000000}"/>
    <hyperlink ref="X45" r:id="rId43" display="https://emenscr.nesdc.go.th/viewer/view.html?id=5f2944b147ff240c0ef13166&amp;username=psu05211" xr:uid="{00000000-0004-0000-0100-00002A000000}"/>
    <hyperlink ref="X46" r:id="rId44" display="https://emenscr.nesdc.go.th/viewer/view.html?id=5f296277adc5890c1c144bfd&amp;username=rmutl0583011" xr:uid="{00000000-0004-0000-0100-00002B000000}"/>
    <hyperlink ref="X47" r:id="rId45" display="https://emenscr.nesdc.go.th/viewer/view.html?id=5f296614adc5890c1c144c05&amp;username=rmutl0583011" xr:uid="{00000000-0004-0000-0100-00002C000000}"/>
    <hyperlink ref="X48" r:id="rId46" display="https://emenscr.nesdc.go.th/viewer/view.html?id=5f29684614c4720c160d077f&amp;username=rmutl0583011" xr:uid="{00000000-0004-0000-0100-00002D000000}"/>
    <hyperlink ref="X49" r:id="rId47" display="https://emenscr.nesdc.go.th/viewer/view.html?id=5f2a2d20adc5890c1c144cc4&amp;username=rmutt0578181" xr:uid="{00000000-0004-0000-0100-00002E000000}"/>
    <hyperlink ref="X50" r:id="rId48" display="https://emenscr.nesdc.go.th/viewer/view.html?id=5f2a3151adc5890c1c144cd9&amp;username=rmutl0583011" xr:uid="{00000000-0004-0000-0100-00002F000000}"/>
    <hyperlink ref="X51" r:id="rId49" display="https://emenscr.nesdc.go.th/viewer/view.html?id=5f2a5d4a4ae89a0c1450e08c&amp;username=yru055901021" xr:uid="{00000000-0004-0000-0100-000030000000}"/>
    <hyperlink ref="X52" r:id="rId50" display="https://emenscr.nesdc.go.th/viewer/view.html?id=5f2a6ab64ae89a0c1450e0d2&amp;username=rmutt0578181" xr:uid="{00000000-0004-0000-0100-000031000000}"/>
    <hyperlink ref="X53" r:id="rId51" display="https://emenscr.nesdc.go.th/viewer/view.html?id=5f2a701e4ae89a0c1450e0ff&amp;username=rmutl0583011" xr:uid="{00000000-0004-0000-0100-000032000000}"/>
    <hyperlink ref="X54" r:id="rId52" display="https://emenscr.nesdc.go.th/viewer/view.html?id=5f2a7c3b3be9f03fb267b23f&amp;username=rmutl0583011" xr:uid="{00000000-0004-0000-0100-000033000000}"/>
    <hyperlink ref="X55" r:id="rId53" display="https://emenscr.nesdc.go.th/viewer/view.html?id=5f2a9ea1c65fbf3fac32100c&amp;username=yru055901021" xr:uid="{00000000-0004-0000-0100-000034000000}"/>
    <hyperlink ref="X56" r:id="rId54" display="https://emenscr.nesdc.go.th/viewer/view.html?id=5f2ad3ed9b1b9e3fab85a8aa&amp;username=up0590081" xr:uid="{00000000-0004-0000-0100-000035000000}"/>
    <hyperlink ref="X57" r:id="rId55" display="https://emenscr.nesdc.go.th/viewer/view.html?id=5f2ad8ae3be9f03fb267b2f5&amp;username=rmutr0582001" xr:uid="{00000000-0004-0000-0100-000036000000}"/>
    <hyperlink ref="X58" r:id="rId56" display="https://emenscr.nesdc.go.th/viewer/view.html?id=5f2ae0365237673fb8a4d953&amp;username=nrct00031" xr:uid="{00000000-0004-0000-0100-000037000000}"/>
    <hyperlink ref="X59" r:id="rId57" display="https://emenscr.nesdc.go.th/viewer/view.html?id=5f2b74eaab9aa9251e67f48c&amp;username=most640141" xr:uid="{00000000-0004-0000-0100-000038000000}"/>
    <hyperlink ref="X60" r:id="rId58" display="https://emenscr.nesdc.go.th/viewer/view.html?id=5f2b80865ae40c252664c039&amp;username=rmutl0583011" xr:uid="{00000000-0004-0000-0100-000039000000}"/>
    <hyperlink ref="X61" r:id="rId59" display="https://emenscr.nesdc.go.th/viewer/view.html?id=5f2b8cc61bb712252cdabaae&amp;username=rmutr0582001" xr:uid="{00000000-0004-0000-0100-00003A000000}"/>
    <hyperlink ref="X62" r:id="rId60" display="https://emenscr.nesdc.go.th/viewer/view.html?id=5f2bab7a5ae40c252664c0ef&amp;username=psru053811" xr:uid="{00000000-0004-0000-0100-00003B000000}"/>
    <hyperlink ref="X63" r:id="rId61" display="https://emenscr.nesdc.go.th/viewer/view.html?id=5f2bac051bb712252cdabb30&amp;username=rmutl0583011" xr:uid="{00000000-0004-0000-0100-00003C000000}"/>
    <hyperlink ref="X64" r:id="rId62" display="https://emenscr.nesdc.go.th/viewer/view.html?id=5f2baeff1bb712252cdabb40&amp;username=psru053811" xr:uid="{00000000-0004-0000-0100-00003D000000}"/>
    <hyperlink ref="X65" r:id="rId63" display="https://emenscr.nesdc.go.th/viewer/view.html?id=5f2bd8a6ab9aa9251e67f6c9&amp;username=most640141" xr:uid="{00000000-0004-0000-0100-00003E000000}"/>
    <hyperlink ref="X66" r:id="rId64" display="https://emenscr.nesdc.go.th/viewer/view.html?id=5f2bda4cab9aa9251e67f6d6&amp;username=yru055901021" xr:uid="{00000000-0004-0000-0100-00003F000000}"/>
    <hyperlink ref="X67" r:id="rId65" display="https://emenscr.nesdc.go.th/viewer/view.html?id=5f2bdb2aab9aa9251e67f6df&amp;username=most6500091" xr:uid="{00000000-0004-0000-0100-000040000000}"/>
    <hyperlink ref="X68" r:id="rId66" display="https://emenscr.nesdc.go.th/viewer/view.html?id=5f2bde1dab9aa9251e67f6f1&amp;username=rmutp0581011" xr:uid="{00000000-0004-0000-0100-000041000000}"/>
    <hyperlink ref="X69" r:id="rId67" display="https://emenscr.nesdc.go.th/viewer/view.html?id=5f2be76d1bb712252cdabca1&amp;username=most640141" xr:uid="{00000000-0004-0000-0100-000042000000}"/>
    <hyperlink ref="X70" r:id="rId68" display="https://emenscr.nesdc.go.th/viewer/view.html?id=5f2bfee2048bab57f15e88b7&amp;username=most640141" xr:uid="{00000000-0004-0000-0100-000043000000}"/>
    <hyperlink ref="X71" r:id="rId69" display="https://emenscr.nesdc.go.th/viewer/view.html?id=5f2c0bb4ab64071b723c6ab2&amp;username=rmutp0581011" xr:uid="{00000000-0004-0000-0100-000044000000}"/>
    <hyperlink ref="X72" r:id="rId70" display="https://emenscr.nesdc.go.th/viewer/view.html?id=5f2c25deab64071b723c6af0&amp;username=rmutp0581011" xr:uid="{00000000-0004-0000-0100-000045000000}"/>
    <hyperlink ref="X73" r:id="rId71" display="https://emenscr.nesdc.go.th/viewer/view.html?id=5f2c27ba5d3d8c1b64cee06b&amp;username=rmutp0581011" xr:uid="{00000000-0004-0000-0100-000046000000}"/>
    <hyperlink ref="X74" r:id="rId72" display="https://emenscr.nesdc.go.th/viewer/view.html?id=5f2c29885d3d8c1b64cee06f&amp;username=rmutp0581011" xr:uid="{00000000-0004-0000-0100-000047000000}"/>
    <hyperlink ref="X75" r:id="rId73" display="https://emenscr.nesdc.go.th/viewer/view.html?id=5f2cb8f71e9bcf1b6a336541&amp;username=kmitl052401061" xr:uid="{00000000-0004-0000-0100-000048000000}"/>
    <hyperlink ref="X76" r:id="rId74" display="https://emenscr.nesdc.go.th/viewer/view.html?id=5f2cc71c5d3d8c1b64cee0fd&amp;username=srs11131" xr:uid="{00000000-0004-0000-0100-000049000000}"/>
    <hyperlink ref="X77" r:id="rId75" display="https://emenscr.nesdc.go.th/viewer/view.html?id=5f2cc9675d3d8c1b64cee113&amp;username=tru0549011" xr:uid="{00000000-0004-0000-0100-00004A000000}"/>
    <hyperlink ref="X78" r:id="rId76" display="https://emenscr.nesdc.go.th/viewer/view.html?id=5f2cd0b75d3d8c1b64cee143&amp;username=tru0549011" xr:uid="{00000000-0004-0000-0100-00004B000000}"/>
    <hyperlink ref="X79" r:id="rId77" display="https://emenscr.nesdc.go.th/viewer/view.html?id=5f2cd54c1e9bcf1b6a3365eb&amp;username=most640141" xr:uid="{00000000-0004-0000-0100-00004C000000}"/>
    <hyperlink ref="X80" r:id="rId78" display="https://emenscr.nesdc.go.th/viewer/view.html?id=5f2cde085d3d8c1b64cee1a4&amp;username=srs11131" xr:uid="{00000000-0004-0000-0100-00004D000000}"/>
    <hyperlink ref="X81" r:id="rId79" display="https://emenscr.nesdc.go.th/viewer/view.html?id=5f2ce719ab64071b723c6c49&amp;username=srs11131" xr:uid="{00000000-0004-0000-0100-00004E000000}"/>
    <hyperlink ref="X82" r:id="rId80" display="https://emenscr.nesdc.go.th/viewer/view.html?id=5f2cf0b35d3d8c1b64cee1f9&amp;username=sut56027021" xr:uid="{00000000-0004-0000-0100-00004F000000}"/>
    <hyperlink ref="X83" r:id="rId81" display="https://emenscr.nesdc.go.th/viewer/view.html?id=5f2cf34f67a1a91b6c4af1c2&amp;username=sut56027021" xr:uid="{00000000-0004-0000-0100-000050000000}"/>
    <hyperlink ref="X84" r:id="rId82" display="https://emenscr.nesdc.go.th/viewer/view.html?id=5f2cf6b4ab64071b723c6c85&amp;username=sut56027021" xr:uid="{00000000-0004-0000-0100-000051000000}"/>
    <hyperlink ref="X85" r:id="rId83" display="https://emenscr.nesdc.go.th/viewer/view.html?id=5f2cf95c1e9bcf1b6a3366c8&amp;username=sut56027021" xr:uid="{00000000-0004-0000-0100-000052000000}"/>
    <hyperlink ref="X86" r:id="rId84" display="https://emenscr.nesdc.go.th/viewer/view.html?id=5f2cfc971e9bcf1b6a3366ed&amp;username=sut56027021" xr:uid="{00000000-0004-0000-0100-000053000000}"/>
    <hyperlink ref="X87" r:id="rId85" display="https://emenscr.nesdc.go.th/viewer/view.html?id=5f2cfe3267a1a91b6c4af21b&amp;username=rmutl0583011" xr:uid="{00000000-0004-0000-0100-000054000000}"/>
    <hyperlink ref="X88" r:id="rId86" display="https://emenscr.nesdc.go.th/viewer/view.html?id=5f2d00cc1e9bcf1b6a336724&amp;username=mju052314011" xr:uid="{00000000-0004-0000-0100-000055000000}"/>
    <hyperlink ref="X89" r:id="rId87" display="https://emenscr.nesdc.go.th/viewer/view.html?id=5f2d03fdab64071b723c6cfd&amp;username=mju052314011" xr:uid="{00000000-0004-0000-0100-000056000000}"/>
    <hyperlink ref="X90" r:id="rId88" display="https://emenscr.nesdc.go.th/viewer/view.html?id=5f2d04d7ab64071b723c6d0a&amp;username=mju052314011" xr:uid="{00000000-0004-0000-0100-000057000000}"/>
    <hyperlink ref="X91" r:id="rId89" display="https://emenscr.nesdc.go.th/viewer/view.html?id=5f2d09d167a1a91b6c4af298&amp;username=mju052314011" xr:uid="{00000000-0004-0000-0100-000058000000}"/>
    <hyperlink ref="X92" r:id="rId90" display="https://emenscr.nesdc.go.th/viewer/view.html?id=5f2d0ac05d3d8c1b64cee2f9&amp;username=mju052314011" xr:uid="{00000000-0004-0000-0100-000059000000}"/>
    <hyperlink ref="X93" r:id="rId91" display="https://emenscr.nesdc.go.th/viewer/view.html?id=5f2d0b0d1e9bcf1b6a336798&amp;username=nrct00031" xr:uid="{00000000-0004-0000-0100-00005A000000}"/>
    <hyperlink ref="X94" r:id="rId92" display="https://emenscr.nesdc.go.th/viewer/view.html?id=5f2d0c5267a1a91b6c4af2c4&amp;username=mju052314011" xr:uid="{00000000-0004-0000-0100-00005B000000}"/>
    <hyperlink ref="X95" r:id="rId93" display="https://emenscr.nesdc.go.th/viewer/view.html?id=5f2d0d1e67a1a91b6c4af2ce&amp;username=mju052314011" xr:uid="{00000000-0004-0000-0100-00005C000000}"/>
    <hyperlink ref="X96" r:id="rId94" display="https://emenscr.nesdc.go.th/viewer/view.html?id=5f2d0de41e9bcf1b6a3367bf&amp;username=mju052314011" xr:uid="{00000000-0004-0000-0100-00005D000000}"/>
    <hyperlink ref="X97" r:id="rId95" display="https://emenscr.nesdc.go.th/viewer/view.html?id=5f2d0ee267a1a91b6c4af2e9&amp;username=mju052314011" xr:uid="{00000000-0004-0000-0100-00005E000000}"/>
    <hyperlink ref="X98" r:id="rId96" display="https://emenscr.nesdc.go.th/viewer/view.html?id=5f2d102a5d3d8c1b64cee33b&amp;username=mju052314011" xr:uid="{00000000-0004-0000-0100-00005F000000}"/>
    <hyperlink ref="X99" r:id="rId97" display="https://emenscr.nesdc.go.th/viewer/view.html?id=5f2d113fab64071b723c6d9e&amp;username=mju052314011" xr:uid="{00000000-0004-0000-0100-000060000000}"/>
    <hyperlink ref="X100" r:id="rId98" display="https://emenscr.nesdc.go.th/viewer/view.html?id=5f2d115cab64071b723c6da0&amp;username=nrct00031" xr:uid="{00000000-0004-0000-0100-000061000000}"/>
    <hyperlink ref="X101" r:id="rId99" display="https://emenscr.nesdc.go.th/viewer/view.html?id=5f2d12a61e9bcf1b6a336802&amp;username=mju052314011" xr:uid="{00000000-0004-0000-0100-000062000000}"/>
    <hyperlink ref="X102" r:id="rId100" display="https://emenscr.nesdc.go.th/viewer/view.html?id=5f2d1dcd67a1a91b6c4af394&amp;username=up0590081" xr:uid="{00000000-0004-0000-0100-000063000000}"/>
    <hyperlink ref="X103" r:id="rId101" display="https://emenscr.nesdc.go.th/viewer/view.html?id=5f2d26185d3d8c1b64cee447&amp;username=up0590081" xr:uid="{00000000-0004-0000-0100-000064000000}"/>
    <hyperlink ref="X104" r:id="rId102" display="https://emenscr.nesdc.go.th/viewer/view.html?id=5f2d40108e67530bd632bd2c&amp;username=nida05263081" xr:uid="{00000000-0004-0000-0100-000065000000}"/>
    <hyperlink ref="X105" r:id="rId103" display="https://emenscr.nesdc.go.th/viewer/view.html?id=5f2d43075a5ea30bc8e0c526&amp;username=mfu590131" xr:uid="{00000000-0004-0000-0100-000066000000}"/>
    <hyperlink ref="X106" r:id="rId104" display="https://emenscr.nesdc.go.th/viewer/view.html?id=5f2d4b02c3e5f60bd06cad98&amp;username=buu62021" xr:uid="{00000000-0004-0000-0100-000067000000}"/>
    <hyperlink ref="X107" r:id="rId105" display="https://emenscr.nesdc.go.th/viewer/view.html?id=5f2d50e6374fcf0bce4060a7&amp;username=buu62021" xr:uid="{00000000-0004-0000-0100-000068000000}"/>
    <hyperlink ref="X108" r:id="rId106" display="https://emenscr.nesdc.go.th/viewer/view.html?id=5f2d5d9e8e67530bd632bd97&amp;username=cmru0533101" xr:uid="{00000000-0004-0000-0100-000069000000}"/>
    <hyperlink ref="X109" r:id="rId107" display="https://emenscr.nesdc.go.th/viewer/view.html?id=5f2d5e69374fcf0bce4060d8&amp;username=mfu590131" xr:uid="{00000000-0004-0000-0100-00006A000000}"/>
    <hyperlink ref="X110" r:id="rId108" display="https://emenscr.nesdc.go.th/viewer/view.html?id=5f2d6388c3e5f60bd06cadeb&amp;username=tsri6309011" xr:uid="{00000000-0004-0000-0100-00006B000000}"/>
    <hyperlink ref="X111" r:id="rId109" display="https://emenscr.nesdc.go.th/viewer/view.html?id=5f2d87535a5ea30bc8e0c629&amp;username=up0590081" xr:uid="{00000000-0004-0000-0100-00006C000000}"/>
    <hyperlink ref="X112" r:id="rId110" display="https://emenscr.nesdc.go.th/viewer/view.html?id=5f9b987f5bce6b5590e68549&amp;username=rmutt0578041" xr:uid="{00000000-0004-0000-0100-00006D000000}"/>
    <hyperlink ref="X113" r:id="rId111" display="https://emenscr.nesdc.go.th/viewer/view.html?id=5f9c337aab331e1352e26071&amp;username=rmutt0578041" xr:uid="{00000000-0004-0000-0100-00006E000000}"/>
    <hyperlink ref="X114" r:id="rId112" display="https://emenscr.nesdc.go.th/viewer/view.html?id=5fbb98200d3eec2a6b9e4cd5&amp;username=yru0559051" xr:uid="{00000000-0004-0000-0100-00006F000000}"/>
    <hyperlink ref="X115" r:id="rId113" display="https://emenscr.nesdc.go.th/viewer/view.html?id=5fbf60079a014c2a732f75cd&amp;username=yru0559031" xr:uid="{00000000-0004-0000-0100-000070000000}"/>
    <hyperlink ref="X116" r:id="rId114" display="https://emenscr.nesdc.go.th/viewer/view.html?id=5fc5c0d3b3f39c661145d176&amp;username=most03081" xr:uid="{00000000-0004-0000-0100-000071000000}"/>
    <hyperlink ref="X117" r:id="rId115" display="https://emenscr.nesdc.go.th/viewer/view.html?id=5fc75c71eb591c133460ea81&amp;username=most03021" xr:uid="{00000000-0004-0000-0100-000072000000}"/>
    <hyperlink ref="X118" r:id="rId116" display="https://emenscr.nesdc.go.th/viewer/view.html?id=5fdcb6298ae2fc1b311d214c&amp;username=rus0585091" xr:uid="{00000000-0004-0000-0100-000073000000}"/>
    <hyperlink ref="X119" r:id="rId117" display="https://emenscr.nesdc.go.th/viewer/view.html?id=5fdcd27cadb90d1b2adda544&amp;username=rus0585091" xr:uid="{00000000-0004-0000-0100-000074000000}"/>
    <hyperlink ref="X120" r:id="rId118" display="https://emenscr.nesdc.go.th/viewer/view.html?id=5fdf0b25adb90d1b2adda598&amp;username=rus0585091" xr:uid="{00000000-0004-0000-0100-000075000000}"/>
    <hyperlink ref="X121" r:id="rId119" display="https://emenscr.nesdc.go.th/viewer/view.html?id=5fec487cd433aa1fbd4e4df3&amp;username=lru05411" xr:uid="{00000000-0004-0000-0100-000076000000}"/>
    <hyperlink ref="X122" r:id="rId120" display="https://emenscr.nesdc.go.th/viewer/view.html?id=5ff4297fceac3327c2a9aac9&amp;username=most640141" xr:uid="{00000000-0004-0000-0100-000077000000}"/>
    <hyperlink ref="X123" r:id="rId121" display="https://emenscr.nesdc.go.th/viewer/view.html?id=5ff429ac664e7b27cf144225&amp;username=most640141" xr:uid="{00000000-0004-0000-0100-000078000000}"/>
    <hyperlink ref="X124" r:id="rId122" display="https://emenscr.nesdc.go.th/viewer/view.html?id=5ff811582162fd24d2c4dcaa&amp;username=nrct00051" xr:uid="{00000000-0004-0000-0100-000079000000}"/>
    <hyperlink ref="X125" r:id="rId123" display="https://emenscr.nesdc.go.th/viewer/view.html?id=5ff82c08dc679924cc1f0fb8&amp;username=nrct00041" xr:uid="{00000000-0004-0000-0100-00007A000000}"/>
    <hyperlink ref="X126" r:id="rId124" display="https://emenscr.nesdc.go.th/viewer/view.html?id=5ff9309c8afb753ee038debc&amp;username=nrct00031" xr:uid="{00000000-0004-0000-0100-00007B000000}"/>
    <hyperlink ref="X127" r:id="rId125" display="https://emenscr.nesdc.go.th/viewer/view.html?id=6002954dfdee0f295412d8f3&amp;username=kpru053621" xr:uid="{00000000-0004-0000-0100-00007C000000}"/>
    <hyperlink ref="X128" r:id="rId126" display="https://emenscr.nesdc.go.th/viewer/view.html?id=600554086bbd3e1ca33a798f&amp;username=bsru0564151" xr:uid="{00000000-0004-0000-0100-00007D000000}"/>
    <hyperlink ref="X129" r:id="rId127" display="https://emenscr.nesdc.go.th/viewer/view.html?id=6013d4e3662c8a2f73e2fa76&amp;username=bsru0564091" xr:uid="{00000000-0004-0000-0100-00007E000000}"/>
    <hyperlink ref="X130" r:id="rId128" display="https://emenscr.nesdc.go.th/viewer/view.html?id=60daaa08345c94224734f770&amp;username=kmitl052401061" xr:uid="{00000000-0004-0000-0100-00007F000000}"/>
    <hyperlink ref="X131" r:id="rId129" display="https://emenscr.nesdc.go.th/viewer/view.html?id=60dc135c7b6ad81e9a5b6ebd&amp;username=pcru053941" xr:uid="{00000000-0004-0000-0100-000080000000}"/>
    <hyperlink ref="X132" r:id="rId130" display="https://emenscr.nesdc.go.th/viewer/view.html?id=60dc3cabefb0431ea81abf96&amp;username=kmitl052401061" xr:uid="{00000000-0004-0000-0100-000081000000}"/>
    <hyperlink ref="X133" r:id="rId131" display="https://emenscr.nesdc.go.th/viewer/view.html?id=60f7fc173619905d593b9edd&amp;username=most640141" xr:uid="{00000000-0004-0000-0100-000082000000}"/>
    <hyperlink ref="X134" r:id="rId132" display="https://emenscr.nesdc.go.th/viewer/view.html?id=611251a2ef40ea035b9d1182&amp;username=moac6011" xr:uid="{00000000-0004-0000-0100-000083000000}"/>
    <hyperlink ref="X135" r:id="rId133" display="https://emenscr.nesdc.go.th/viewer/view.html?id=61125f4cef40ea035b9d119a&amp;username=most6500031" xr:uid="{00000000-0004-0000-0100-000084000000}"/>
    <hyperlink ref="X136" r:id="rId134" display="https://emenscr.nesdc.go.th/viewer/view.html?id=61136a292482000361ae804c&amp;username=rmutt0578131" xr:uid="{00000000-0004-0000-0100-000085000000}"/>
    <hyperlink ref="X137" r:id="rId135" display="https://emenscr.nesdc.go.th/viewer/view.html?id=611384d92482000361ae8096&amp;username=rmutt0578031" xr:uid="{00000000-0004-0000-0100-000086000000}"/>
    <hyperlink ref="X138" r:id="rId136" display="https://emenscr.nesdc.go.th/viewer/view.html?id=6113914a77572f035a6ea245&amp;username=rmutt0578131" xr:uid="{00000000-0004-0000-0100-000087000000}"/>
    <hyperlink ref="X139" r:id="rId137" display="https://emenscr.nesdc.go.th/viewer/view.html?id=6113927f86ed660368a5bd55&amp;username=rmutt0578031" xr:uid="{00000000-0004-0000-0100-000088000000}"/>
    <hyperlink ref="X140" r:id="rId138" display="https://emenscr.nesdc.go.th/viewer/view.html?id=611393bd77572f035a6ea24c&amp;username=rmutt0578031" xr:uid="{00000000-0004-0000-0100-000089000000}"/>
    <hyperlink ref="X141" r:id="rId139" display="https://emenscr.nesdc.go.th/viewer/view.html?id=6113ce0a79c1d06ed51e5451&amp;username=moac6011" xr:uid="{00000000-0004-0000-0100-00008A000000}"/>
    <hyperlink ref="X142" r:id="rId140" display="https://emenscr.nesdc.go.th/viewer/view.html?id=6113f630e054a16ecd22ba98&amp;username=nrct00041" xr:uid="{00000000-0004-0000-0100-00008B000000}"/>
    <hyperlink ref="X143" r:id="rId141" display="https://emenscr.nesdc.go.th/viewer/view.html?id=6114bfb3bee036035b050d58&amp;username=yru055901021" xr:uid="{00000000-0004-0000-0100-00008C000000}"/>
    <hyperlink ref="X144" r:id="rId142" display="https://emenscr.nesdc.go.th/viewer/view.html?id=61151ee7bee036035b050da6&amp;username=police000711" xr:uid="{00000000-0004-0000-0100-00008D000000}"/>
    <hyperlink ref="X145" r:id="rId143" display="https://emenscr.nesdc.go.th/viewer/view.html?id=6115d1491b088e035d870eb6&amp;username=ops02051" xr:uid="{00000000-0004-0000-0100-00008E000000}"/>
    <hyperlink ref="X146" r:id="rId144" display="https://emenscr.nesdc.go.th/viewer/view.html?id=6116113851b0124325d6a054&amp;username=nrct00041" xr:uid="{00000000-0004-0000-0100-00008F000000}"/>
    <hyperlink ref="X147" r:id="rId145" display="https://emenscr.nesdc.go.th/viewer/view.html?id=611618c7821e80431e891825&amp;username=most6500011" xr:uid="{00000000-0004-0000-0100-000090000000}"/>
    <hyperlink ref="X148" r:id="rId146" display="https://emenscr.nesdc.go.th/viewer/view.html?id=61162051d797d45e1960b612&amp;username=nida05263081" xr:uid="{00000000-0004-0000-0100-000091000000}"/>
    <hyperlink ref="X149" r:id="rId147" display="https://emenscr.nesdc.go.th/viewer/view.html?id=61162472d797d45e1960b627&amp;username=rmutp0581111" xr:uid="{00000000-0004-0000-0100-000092000000}"/>
    <hyperlink ref="X150" r:id="rId148" display="https://emenscr.nesdc.go.th/viewer/view.html?id=61163d2186f0f870e8029085&amp;username=rmutp0581111" xr:uid="{00000000-0004-0000-0100-000093000000}"/>
    <hyperlink ref="X151" r:id="rId149" display="https://emenscr.nesdc.go.th/viewer/view.html?id=61163ff286a2b770df75a8ae&amp;username=rmutp0581111" xr:uid="{00000000-0004-0000-0100-000094000000}"/>
    <hyperlink ref="X152" r:id="rId150" display="https://emenscr.nesdc.go.th/viewer/view.html?id=61177339ee6abd1f949027fb&amp;username=ku05131011" xr:uid="{00000000-0004-0000-0100-000095000000}"/>
    <hyperlink ref="X153" r:id="rId151" display="https://emenscr.nesdc.go.th/viewer/view.html?id=6117acfa9b236c1f95b0c187&amp;username=most640141" xr:uid="{00000000-0004-0000-0100-000096000000}"/>
    <hyperlink ref="X154" r:id="rId152" display="https://emenscr.nesdc.go.th/viewer/view.html?id=6117b7fd9b236c1f95b0c18d&amp;username=most640141" xr:uid="{00000000-0004-0000-0100-000097000000}"/>
    <hyperlink ref="X155" r:id="rId153" display="https://emenscr.nesdc.go.th/viewer/view.html?id=61189e289b236c1f95b0c21c&amp;username=hrdi021" xr:uid="{00000000-0004-0000-0100-000098000000}"/>
    <hyperlink ref="X156" r:id="rId154" display="https://emenscr.nesdc.go.th/viewer/view.html?id=6118a73b9b236c1f95b0c226&amp;username=most640141" xr:uid="{00000000-0004-0000-0100-000099000000}"/>
    <hyperlink ref="X157" r:id="rId155" display="https://emenscr.nesdc.go.th/viewer/view.html?id=6118a9d1ee6abd1f949028b5&amp;username=most640141" xr:uid="{00000000-0004-0000-0100-00009A000000}"/>
    <hyperlink ref="X158" r:id="rId156" display="https://emenscr.nesdc.go.th/viewer/view.html?id=6118b0d78b5f6c1fa114ccaa&amp;username=most640141" xr:uid="{00000000-0004-0000-0100-00009B000000}"/>
    <hyperlink ref="X159" r:id="rId157" display="https://emenscr.nesdc.go.th/viewer/view.html?id=6118bee1ee6abd1f949028cf&amp;username=rmutl0583011" xr:uid="{00000000-0004-0000-0100-00009C000000}"/>
    <hyperlink ref="X160" r:id="rId158" display="https://emenscr.nesdc.go.th/viewer/view.html?id=611915384bf4461f93d6e718&amp;username=sut56027021" xr:uid="{00000000-0004-0000-0100-00009D000000}"/>
    <hyperlink ref="X161" r:id="rId159" display="https://emenscr.nesdc.go.th/viewer/view.html?id=6119207b8b5f6c1fa114cd1e&amp;username=sut56027021" xr:uid="{00000000-0004-0000-0100-00009E000000}"/>
    <hyperlink ref="X162" r:id="rId160" display="https://emenscr.nesdc.go.th/viewer/view.html?id=6119263e9b236c1f95b0c2c1&amp;username=sut56027021" xr:uid="{00000000-0004-0000-0100-00009F000000}"/>
    <hyperlink ref="X163" r:id="rId161" display="https://emenscr.nesdc.go.th/viewer/view.html?id=611928414bf4461f93d6e72d&amp;username=sut56027021" xr:uid="{00000000-0004-0000-0100-0000A0000000}"/>
    <hyperlink ref="X164" r:id="rId162" display="https://emenscr.nesdc.go.th/viewer/view.html?id=6119c3674bf4461f93d6e772&amp;username=cu05122381" xr:uid="{00000000-0004-0000-0100-0000A1000000}"/>
    <hyperlink ref="X165" r:id="rId163" display="https://emenscr.nesdc.go.th/viewer/view.html?id=6119ce499b236c1f95b0c304&amp;username=nrct00051" xr:uid="{00000000-0004-0000-0100-0000A2000000}"/>
    <hyperlink ref="X166" r:id="rId164" display="https://emenscr.nesdc.go.th/viewer/view.html?id=6119d94ae587a9706c8ae10e&amp;username=rmuti23001" xr:uid="{00000000-0004-0000-0100-0000A3000000}"/>
    <hyperlink ref="X167" r:id="rId165" display="https://emenscr.nesdc.go.th/viewer/view.html?id=611a17f6e587a9706c8ae225&amp;username=most6001021" xr:uid="{00000000-0004-0000-0100-0000A4000000}"/>
    <hyperlink ref="X168" r:id="rId166" display="https://emenscr.nesdc.go.th/viewer/view.html?id=611a1d62454a1a7072169897&amp;username=nrru0544091" xr:uid="{00000000-0004-0000-0100-0000A5000000}"/>
    <hyperlink ref="X169" r:id="rId167" display="https://emenscr.nesdc.go.th/viewer/view.html?id=611a1e0b454a1a707216989b&amp;username=most6001021" xr:uid="{00000000-0004-0000-0100-0000A6000000}"/>
    <hyperlink ref="X170" r:id="rId168" display="https://emenscr.nesdc.go.th/viewer/view.html?id=611a277fb1eab9706bc8545f&amp;username=cu05122381" xr:uid="{00000000-0004-0000-0100-0000A7000000}"/>
    <hyperlink ref="X171" r:id="rId169" display="https://emenscr.nesdc.go.th/viewer/view.html?id=611a8a55b1eab9706bc85546&amp;username=pnu0587051" xr:uid="{00000000-0004-0000-0100-0000A8000000}"/>
    <hyperlink ref="X172" r:id="rId170" display="https://emenscr.nesdc.go.th/viewer/view.html?id=612756f7914dee5ac289e913&amp;username=msu053031" xr:uid="{00000000-0004-0000-0100-0000A9000000}"/>
    <hyperlink ref="X173" r:id="rId171" display="https://emenscr.nesdc.go.th/viewer/view.html?id=616543bfabf2f76eaaed7a2b&amp;username=kmitl052401061" xr:uid="{00000000-0004-0000-0100-0000AA000000}"/>
    <hyperlink ref="X174" r:id="rId172" display="https://emenscr.nesdc.go.th/viewer/view.html?id=6167212a4e72b56eb592a3b0&amp;username=kmitl052401061" xr:uid="{00000000-0004-0000-0100-0000AB000000}"/>
    <hyperlink ref="X175" r:id="rId173" display="https://emenscr.nesdc.go.th/viewer/view.html?id=618cf778ceda15328416c25e&amp;username=rus0585131" xr:uid="{00000000-0004-0000-0100-0000AC000000}"/>
    <hyperlink ref="X176" r:id="rId174" display="https://emenscr.nesdc.go.th/viewer/view.html?id=61935c56bab527220bfbc5ba&amp;username=yru0559031" xr:uid="{00000000-0004-0000-0100-0000AD000000}"/>
    <hyperlink ref="X177" r:id="rId175" display="https://emenscr.nesdc.go.th/viewer/view.html?id=61936b50bab527220bfbc5e0&amp;username=yru0559051" xr:uid="{00000000-0004-0000-0100-0000AE000000}"/>
    <hyperlink ref="X178" r:id="rId176" display="https://emenscr.nesdc.go.th/viewer/view.html?id=61976965d221902211f9b0f7&amp;username=rus0585091" xr:uid="{00000000-0004-0000-0100-0000AF000000}"/>
    <hyperlink ref="X179" r:id="rId177" display="https://emenscr.nesdc.go.th/viewer/view.html?id=61a47d10e4a0ba43f163ad46&amp;username=tsri630921" xr:uid="{00000000-0004-0000-0100-0000B0000000}"/>
    <hyperlink ref="X180" r:id="rId178" display="https://emenscr.nesdc.go.th/viewer/view.html?id=61b9b65577a3ca1cee43a7be&amp;username=rus0585091" xr:uid="{00000000-0004-0000-0100-0000B1000000}"/>
    <hyperlink ref="X181" r:id="rId179" display="https://emenscr.nesdc.go.th/viewer/view.html?id=61c28f20cf8d3033eb3ef4ec&amp;username=most03081" xr:uid="{00000000-0004-0000-0100-0000B2000000}"/>
    <hyperlink ref="X182" r:id="rId180" display="https://emenscr.nesdc.go.th/viewer/view.html?id=61cae84518f9e461517bef0b&amp;username=lru05411" xr:uid="{00000000-0004-0000-0100-0000B3000000}"/>
  </hyperlinks>
  <pageMargins left="0.7" right="0.7" top="0.75" bottom="0.75" header="0.3" footer="0.3"/>
  <pageSetup paperSize="9" orientation="portrait" r:id="rId18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87"/>
  <sheetViews>
    <sheetView zoomScaleNormal="100" workbookViewId="0">
      <selection activeCell="K19" sqref="K19"/>
    </sheetView>
  </sheetViews>
  <sheetFormatPr defaultRowHeight="14.5"/>
  <cols>
    <col min="1" max="1" width="15.54296875" style="2" customWidth="1"/>
    <col min="2" max="2" width="29.7265625" hidden="1" customWidth="1"/>
    <col min="3" max="3" width="53.81640625" customWidth="1"/>
    <col min="4" max="5" width="54" hidden="1" customWidth="1"/>
    <col min="6" max="6" width="28.26953125" customWidth="1"/>
    <col min="7" max="7" width="27" customWidth="1"/>
    <col min="8" max="8" width="41" customWidth="1"/>
    <col min="9" max="10" width="54" customWidth="1"/>
    <col min="11" max="11" width="35.26953125" customWidth="1"/>
    <col min="12" max="12" width="16.1796875" style="8" customWidth="1"/>
    <col min="13" max="13" width="20.26953125" style="8" customWidth="1"/>
  </cols>
  <sheetData>
    <row r="1" spans="1:13" s="9" customFormat="1" ht="33">
      <c r="A1" s="10" t="s">
        <v>797</v>
      </c>
    </row>
    <row r="2" spans="1:13" s="9" customFormat="1" ht="20.5">
      <c r="A2" s="14" t="s">
        <v>791</v>
      </c>
      <c r="B2" s="12" t="s">
        <v>2</v>
      </c>
      <c r="C2" s="13" t="s">
        <v>3</v>
      </c>
      <c r="D2" s="12" t="s">
        <v>3</v>
      </c>
      <c r="E2" s="12" t="s">
        <v>7</v>
      </c>
      <c r="F2" s="13" t="s">
        <v>14</v>
      </c>
      <c r="G2" s="13" t="s">
        <v>15</v>
      </c>
      <c r="H2" s="13" t="s">
        <v>18</v>
      </c>
      <c r="I2" s="13" t="s">
        <v>19</v>
      </c>
      <c r="J2" s="13" t="s">
        <v>20</v>
      </c>
      <c r="K2" s="13" t="s">
        <v>21</v>
      </c>
      <c r="L2" s="13" t="s">
        <v>22</v>
      </c>
      <c r="M2" s="13" t="s">
        <v>23</v>
      </c>
    </row>
    <row r="3" spans="1:13" ht="15" thickBot="1">
      <c r="A3" s="23">
        <v>2561</v>
      </c>
      <c r="B3" t="s">
        <v>25</v>
      </c>
      <c r="C3" s="5" t="s">
        <v>26</v>
      </c>
      <c r="D3" t="s">
        <v>26</v>
      </c>
      <c r="E3" t="s">
        <v>28</v>
      </c>
      <c r="F3" t="s">
        <v>33</v>
      </c>
      <c r="G3" t="s">
        <v>34</v>
      </c>
      <c r="H3" t="s">
        <v>35</v>
      </c>
      <c r="I3" t="s">
        <v>36</v>
      </c>
      <c r="J3" t="s">
        <v>37</v>
      </c>
      <c r="L3" s="8" t="s">
        <v>184</v>
      </c>
      <c r="M3" s="8" t="s">
        <v>278</v>
      </c>
    </row>
    <row r="4" spans="1:13" ht="15" thickBot="1">
      <c r="A4" s="23">
        <v>2561</v>
      </c>
      <c r="B4" t="s">
        <v>38</v>
      </c>
      <c r="C4" s="6" t="s">
        <v>39</v>
      </c>
      <c r="D4" t="s">
        <v>39</v>
      </c>
      <c r="E4" t="s">
        <v>28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L4" s="8" t="s">
        <v>199</v>
      </c>
      <c r="M4" s="8" t="s">
        <v>200</v>
      </c>
    </row>
    <row r="5" spans="1:13" ht="15" thickBot="1">
      <c r="A5" s="23">
        <v>2561</v>
      </c>
      <c r="B5" t="s">
        <v>42</v>
      </c>
      <c r="C5" s="6" t="s">
        <v>43</v>
      </c>
      <c r="D5" t="s">
        <v>43</v>
      </c>
      <c r="E5" t="s">
        <v>44</v>
      </c>
      <c r="F5" t="s">
        <v>33</v>
      </c>
      <c r="G5" t="s">
        <v>46</v>
      </c>
      <c r="H5" t="s">
        <v>47</v>
      </c>
      <c r="I5" t="s">
        <v>48</v>
      </c>
      <c r="J5" t="s">
        <v>49</v>
      </c>
      <c r="L5" s="8" t="s">
        <v>199</v>
      </c>
      <c r="M5" s="8" t="s">
        <v>213</v>
      </c>
    </row>
    <row r="6" spans="1:13" ht="15" thickBot="1">
      <c r="A6" s="24">
        <v>2562</v>
      </c>
      <c r="B6" t="s">
        <v>51</v>
      </c>
      <c r="C6" s="6" t="s">
        <v>52</v>
      </c>
      <c r="D6" t="s">
        <v>52</v>
      </c>
      <c r="E6" t="s">
        <v>44</v>
      </c>
      <c r="F6" t="s">
        <v>54</v>
      </c>
      <c r="G6" s="8" t="s">
        <v>46</v>
      </c>
      <c r="H6" t="s">
        <v>55</v>
      </c>
      <c r="I6" t="s">
        <v>55</v>
      </c>
      <c r="J6" t="s">
        <v>37</v>
      </c>
      <c r="L6" s="8" t="s">
        <v>184</v>
      </c>
      <c r="M6" s="8" t="s">
        <v>278</v>
      </c>
    </row>
    <row r="7" spans="1:13" ht="15" thickBot="1">
      <c r="A7" s="24">
        <v>2562</v>
      </c>
      <c r="B7" t="s">
        <v>57</v>
      </c>
      <c r="C7" s="6" t="s">
        <v>58</v>
      </c>
      <c r="D7" t="s">
        <v>58</v>
      </c>
      <c r="E7" t="s">
        <v>44</v>
      </c>
      <c r="F7" t="s">
        <v>54</v>
      </c>
      <c r="G7" t="s">
        <v>46</v>
      </c>
      <c r="H7" t="s">
        <v>60</v>
      </c>
      <c r="I7" t="s">
        <v>61</v>
      </c>
      <c r="J7" t="s">
        <v>37</v>
      </c>
      <c r="L7" s="8" t="s">
        <v>199</v>
      </c>
      <c r="M7" s="8" t="s">
        <v>217</v>
      </c>
    </row>
    <row r="8" spans="1:13" ht="15" thickBot="1">
      <c r="A8" s="24">
        <v>2562</v>
      </c>
      <c r="B8" t="s">
        <v>63</v>
      </c>
      <c r="C8" s="6" t="s">
        <v>64</v>
      </c>
      <c r="D8" t="s">
        <v>64</v>
      </c>
      <c r="E8" t="s">
        <v>28</v>
      </c>
      <c r="F8" t="s">
        <v>54</v>
      </c>
      <c r="G8" t="s">
        <v>46</v>
      </c>
      <c r="H8" t="s">
        <v>66</v>
      </c>
      <c r="I8" t="s">
        <v>67</v>
      </c>
      <c r="J8" t="s">
        <v>37</v>
      </c>
      <c r="L8" s="8" t="s">
        <v>199</v>
      </c>
      <c r="M8" s="8" t="s">
        <v>213</v>
      </c>
    </row>
    <row r="9" spans="1:13" ht="15" thickBot="1">
      <c r="A9" s="24">
        <v>2562</v>
      </c>
      <c r="B9" t="s">
        <v>69</v>
      </c>
      <c r="C9" s="6" t="s">
        <v>70</v>
      </c>
      <c r="D9" t="s">
        <v>70</v>
      </c>
      <c r="E9" t="s">
        <v>44</v>
      </c>
      <c r="F9" t="s">
        <v>54</v>
      </c>
      <c r="G9" t="s">
        <v>46</v>
      </c>
      <c r="H9" t="s">
        <v>72</v>
      </c>
      <c r="I9" t="s">
        <v>73</v>
      </c>
      <c r="J9" t="s">
        <v>37</v>
      </c>
      <c r="L9" s="8" t="s">
        <v>199</v>
      </c>
      <c r="M9" s="8" t="s">
        <v>200</v>
      </c>
    </row>
    <row r="10" spans="1:13" ht="15" thickBot="1">
      <c r="A10" s="24">
        <v>2562</v>
      </c>
      <c r="B10" t="s">
        <v>75</v>
      </c>
      <c r="C10" s="6" t="s">
        <v>76</v>
      </c>
      <c r="D10" t="s">
        <v>76</v>
      </c>
      <c r="E10" t="s">
        <v>44</v>
      </c>
      <c r="F10" t="s">
        <v>54</v>
      </c>
      <c r="G10" t="s">
        <v>46</v>
      </c>
      <c r="H10" t="s">
        <v>78</v>
      </c>
      <c r="I10" t="s">
        <v>79</v>
      </c>
      <c r="J10" t="s">
        <v>37</v>
      </c>
      <c r="L10" s="8" t="s">
        <v>184</v>
      </c>
      <c r="M10" s="8" t="s">
        <v>278</v>
      </c>
    </row>
    <row r="11" spans="1:13" ht="15" thickBot="1">
      <c r="A11" s="24">
        <v>2562</v>
      </c>
      <c r="B11" t="s">
        <v>81</v>
      </c>
      <c r="C11" s="6" t="s">
        <v>82</v>
      </c>
      <c r="D11" t="s">
        <v>82</v>
      </c>
      <c r="E11" t="s">
        <v>44</v>
      </c>
      <c r="F11" t="s">
        <v>54</v>
      </c>
      <c r="G11" t="s">
        <v>46</v>
      </c>
      <c r="H11" t="s">
        <v>66</v>
      </c>
      <c r="I11" t="s">
        <v>79</v>
      </c>
      <c r="J11" t="s">
        <v>37</v>
      </c>
      <c r="L11" s="8" t="s">
        <v>199</v>
      </c>
      <c r="M11" s="8" t="s">
        <v>213</v>
      </c>
    </row>
    <row r="12" spans="1:13" ht="15" thickBot="1">
      <c r="A12" s="24">
        <v>2562</v>
      </c>
      <c r="B12" t="s">
        <v>85</v>
      </c>
      <c r="C12" s="6" t="s">
        <v>86</v>
      </c>
      <c r="D12" t="s">
        <v>86</v>
      </c>
      <c r="E12" t="s">
        <v>44</v>
      </c>
      <c r="F12" t="s">
        <v>54</v>
      </c>
      <c r="G12" t="s">
        <v>46</v>
      </c>
      <c r="H12" t="s">
        <v>88</v>
      </c>
      <c r="I12" t="s">
        <v>89</v>
      </c>
      <c r="J12" t="s">
        <v>37</v>
      </c>
      <c r="L12" s="8" t="s">
        <v>199</v>
      </c>
      <c r="M12" s="8" t="s">
        <v>213</v>
      </c>
    </row>
    <row r="13" spans="1:13" ht="15" thickBot="1">
      <c r="A13" s="24">
        <v>2562</v>
      </c>
      <c r="B13" t="s">
        <v>91</v>
      </c>
      <c r="C13" s="6" t="s">
        <v>92</v>
      </c>
      <c r="D13" t="s">
        <v>92</v>
      </c>
      <c r="E13" t="s">
        <v>44</v>
      </c>
      <c r="F13" t="s">
        <v>54</v>
      </c>
      <c r="G13" t="s">
        <v>46</v>
      </c>
      <c r="H13" t="s">
        <v>94</v>
      </c>
      <c r="I13" t="s">
        <v>89</v>
      </c>
      <c r="J13" t="s">
        <v>37</v>
      </c>
      <c r="L13" s="8" t="s">
        <v>199</v>
      </c>
      <c r="M13" s="8" t="s">
        <v>213</v>
      </c>
    </row>
    <row r="14" spans="1:13" ht="15" thickBot="1">
      <c r="A14" s="24">
        <v>2562</v>
      </c>
      <c r="B14" t="s">
        <v>95</v>
      </c>
      <c r="C14" s="6" t="s">
        <v>96</v>
      </c>
      <c r="D14" t="s">
        <v>96</v>
      </c>
      <c r="E14" t="s">
        <v>44</v>
      </c>
      <c r="F14" t="s">
        <v>54</v>
      </c>
      <c r="G14" t="s">
        <v>46</v>
      </c>
      <c r="H14" t="s">
        <v>94</v>
      </c>
      <c r="I14" t="s">
        <v>89</v>
      </c>
      <c r="J14" t="s">
        <v>37</v>
      </c>
      <c r="L14" s="8" t="s">
        <v>199</v>
      </c>
      <c r="M14" s="8" t="s">
        <v>213</v>
      </c>
    </row>
    <row r="15" spans="1:13" ht="15" thickBot="1">
      <c r="A15" s="24">
        <v>2562</v>
      </c>
      <c r="B15" t="s">
        <v>104</v>
      </c>
      <c r="C15" s="6" t="s">
        <v>105</v>
      </c>
      <c r="D15" t="s">
        <v>105</v>
      </c>
      <c r="E15" t="s">
        <v>28</v>
      </c>
      <c r="F15" t="s">
        <v>54</v>
      </c>
      <c r="G15" t="s">
        <v>46</v>
      </c>
      <c r="H15" t="s">
        <v>94</v>
      </c>
      <c r="I15" t="s">
        <v>89</v>
      </c>
      <c r="J15" t="s">
        <v>37</v>
      </c>
      <c r="L15" s="8" t="s">
        <v>199</v>
      </c>
      <c r="M15" s="8" t="s">
        <v>200</v>
      </c>
    </row>
    <row r="16" spans="1:13" ht="15" thickBot="1">
      <c r="A16" s="25">
        <v>2563</v>
      </c>
      <c r="B16" t="s">
        <v>98</v>
      </c>
      <c r="C16" s="6" t="s">
        <v>99</v>
      </c>
      <c r="D16" t="s">
        <v>99</v>
      </c>
      <c r="E16" t="s">
        <v>44</v>
      </c>
      <c r="F16" t="s">
        <v>101</v>
      </c>
      <c r="G16" t="s">
        <v>102</v>
      </c>
      <c r="H16" t="s">
        <v>103</v>
      </c>
      <c r="I16" t="s">
        <v>61</v>
      </c>
      <c r="J16" t="s">
        <v>37</v>
      </c>
      <c r="L16" s="8" t="s">
        <v>199</v>
      </c>
      <c r="M16" s="8" t="s">
        <v>200</v>
      </c>
    </row>
    <row r="17" spans="1:13" ht="15" thickBot="1">
      <c r="A17" s="25">
        <v>2563</v>
      </c>
      <c r="B17" s="8" t="s">
        <v>108</v>
      </c>
      <c r="C17" s="6" t="s">
        <v>109</v>
      </c>
      <c r="D17" t="s">
        <v>109</v>
      </c>
      <c r="E17" t="s">
        <v>44</v>
      </c>
      <c r="F17" t="s">
        <v>101</v>
      </c>
      <c r="G17" t="s">
        <v>102</v>
      </c>
      <c r="H17" t="s">
        <v>111</v>
      </c>
      <c r="I17" t="s">
        <v>112</v>
      </c>
      <c r="J17" t="s">
        <v>37</v>
      </c>
      <c r="L17" s="8" t="s">
        <v>157</v>
      </c>
      <c r="M17" s="8" t="s">
        <v>158</v>
      </c>
    </row>
    <row r="18" spans="1:13" ht="15" thickBot="1">
      <c r="A18" s="25">
        <v>2563</v>
      </c>
      <c r="B18" t="s">
        <v>114</v>
      </c>
      <c r="C18" s="6" t="s">
        <v>115</v>
      </c>
      <c r="D18" t="s">
        <v>115</v>
      </c>
      <c r="E18" t="s">
        <v>44</v>
      </c>
      <c r="F18" t="s">
        <v>101</v>
      </c>
      <c r="G18" t="s">
        <v>102</v>
      </c>
      <c r="H18" t="s">
        <v>66</v>
      </c>
      <c r="I18" t="s">
        <v>117</v>
      </c>
      <c r="J18" t="s">
        <v>37</v>
      </c>
      <c r="L18" s="8" t="s">
        <v>199</v>
      </c>
      <c r="M18" s="8" t="s">
        <v>213</v>
      </c>
    </row>
    <row r="19" spans="1:13" ht="15" thickBot="1">
      <c r="A19" s="25">
        <v>2563</v>
      </c>
      <c r="B19" t="s">
        <v>119</v>
      </c>
      <c r="C19" s="6" t="s">
        <v>120</v>
      </c>
      <c r="D19" t="s">
        <v>120</v>
      </c>
      <c r="E19" t="s">
        <v>44</v>
      </c>
      <c r="F19" t="s">
        <v>101</v>
      </c>
      <c r="G19" t="s">
        <v>102</v>
      </c>
      <c r="H19" t="s">
        <v>122</v>
      </c>
      <c r="I19" t="s">
        <v>123</v>
      </c>
      <c r="J19" t="s">
        <v>37</v>
      </c>
      <c r="L19" s="8" t="s">
        <v>184</v>
      </c>
      <c r="M19" s="8" t="s">
        <v>278</v>
      </c>
    </row>
    <row r="20" spans="1:13" ht="15" thickBot="1">
      <c r="A20" s="25">
        <v>2563</v>
      </c>
      <c r="B20" t="s">
        <v>125</v>
      </c>
      <c r="C20" s="6" t="s">
        <v>126</v>
      </c>
      <c r="D20" t="s">
        <v>126</v>
      </c>
      <c r="E20" t="s">
        <v>44</v>
      </c>
      <c r="F20" t="s">
        <v>101</v>
      </c>
      <c r="G20" t="s">
        <v>102</v>
      </c>
      <c r="H20" t="s">
        <v>66</v>
      </c>
      <c r="I20" t="s">
        <v>128</v>
      </c>
      <c r="J20" t="s">
        <v>37</v>
      </c>
      <c r="L20" s="8" t="s">
        <v>157</v>
      </c>
      <c r="M20" s="8" t="s">
        <v>158</v>
      </c>
    </row>
    <row r="21" spans="1:13" ht="15" thickBot="1">
      <c r="A21" s="25">
        <v>2563</v>
      </c>
      <c r="B21" t="s">
        <v>138</v>
      </c>
      <c r="C21" s="6" t="s">
        <v>139</v>
      </c>
      <c r="D21" t="s">
        <v>139</v>
      </c>
      <c r="E21" t="s">
        <v>44</v>
      </c>
      <c r="F21" t="s">
        <v>141</v>
      </c>
      <c r="G21" t="s">
        <v>102</v>
      </c>
      <c r="H21" t="s">
        <v>142</v>
      </c>
      <c r="I21" t="s">
        <v>143</v>
      </c>
      <c r="J21" t="s">
        <v>37</v>
      </c>
      <c r="L21" s="8" t="s">
        <v>199</v>
      </c>
      <c r="M21" s="8" t="s">
        <v>217</v>
      </c>
    </row>
    <row r="22" spans="1:13" ht="15" thickBot="1">
      <c r="A22" s="25">
        <v>2563</v>
      </c>
      <c r="B22" t="s">
        <v>145</v>
      </c>
      <c r="C22" s="6" t="s">
        <v>146</v>
      </c>
      <c r="D22" t="s">
        <v>146</v>
      </c>
      <c r="E22" t="s">
        <v>44</v>
      </c>
      <c r="F22" t="s">
        <v>101</v>
      </c>
      <c r="G22" t="s">
        <v>102</v>
      </c>
      <c r="H22" t="s">
        <v>148</v>
      </c>
      <c r="I22" t="s">
        <v>149</v>
      </c>
      <c r="J22" t="s">
        <v>37</v>
      </c>
      <c r="L22" s="8" t="s">
        <v>199</v>
      </c>
      <c r="M22" s="8" t="s">
        <v>213</v>
      </c>
    </row>
    <row r="23" spans="1:13" ht="15" thickBot="1">
      <c r="A23" s="25">
        <v>2563</v>
      </c>
      <c r="B23" t="s">
        <v>493</v>
      </c>
      <c r="C23" s="6" t="s">
        <v>494</v>
      </c>
      <c r="D23" t="s">
        <v>494</v>
      </c>
      <c r="E23" t="s">
        <v>44</v>
      </c>
      <c r="F23" t="s">
        <v>101</v>
      </c>
      <c r="G23" t="s">
        <v>102</v>
      </c>
      <c r="H23" t="s">
        <v>88</v>
      </c>
      <c r="I23" t="s">
        <v>89</v>
      </c>
      <c r="J23" t="s">
        <v>37</v>
      </c>
      <c r="L23" s="8" t="s">
        <v>175</v>
      </c>
      <c r="M23" s="8" t="s">
        <v>235</v>
      </c>
    </row>
    <row r="24" spans="1:13" ht="15" thickBot="1">
      <c r="A24" s="25">
        <v>2563</v>
      </c>
      <c r="B24" t="s">
        <v>496</v>
      </c>
      <c r="C24" s="6" t="s">
        <v>497</v>
      </c>
      <c r="D24" t="s">
        <v>497</v>
      </c>
      <c r="E24" t="s">
        <v>44</v>
      </c>
      <c r="F24" t="s">
        <v>101</v>
      </c>
      <c r="G24" t="s">
        <v>134</v>
      </c>
      <c r="H24" t="s">
        <v>88</v>
      </c>
      <c r="I24" t="s">
        <v>89</v>
      </c>
      <c r="J24" t="s">
        <v>37</v>
      </c>
      <c r="L24" s="8" t="s">
        <v>175</v>
      </c>
      <c r="M24" s="8" t="s">
        <v>176</v>
      </c>
    </row>
    <row r="25" spans="1:13" ht="15" thickBot="1">
      <c r="A25" s="26">
        <v>2564</v>
      </c>
      <c r="B25" t="s">
        <v>130</v>
      </c>
      <c r="C25" s="6" t="s">
        <v>131</v>
      </c>
      <c r="D25" t="s">
        <v>131</v>
      </c>
      <c r="E25" t="s">
        <v>44</v>
      </c>
      <c r="F25" t="s">
        <v>133</v>
      </c>
      <c r="G25" t="s">
        <v>134</v>
      </c>
      <c r="H25" t="s">
        <v>135</v>
      </c>
      <c r="I25" t="s">
        <v>136</v>
      </c>
      <c r="J25" t="s">
        <v>37</v>
      </c>
      <c r="L25" s="8" t="s">
        <v>157</v>
      </c>
      <c r="M25" s="8" t="s">
        <v>158</v>
      </c>
    </row>
    <row r="26" spans="1:13" ht="15" thickBot="1">
      <c r="A26" s="26">
        <v>2564</v>
      </c>
      <c r="B26" t="s">
        <v>509</v>
      </c>
      <c r="C26" s="6" t="s">
        <v>510</v>
      </c>
      <c r="D26" t="s">
        <v>510</v>
      </c>
      <c r="E26" t="s">
        <v>44</v>
      </c>
      <c r="F26" t="s">
        <v>133</v>
      </c>
      <c r="G26" t="s">
        <v>251</v>
      </c>
      <c r="H26" t="s">
        <v>512</v>
      </c>
      <c r="I26" t="s">
        <v>513</v>
      </c>
      <c r="J26" t="s">
        <v>37</v>
      </c>
      <c r="L26" s="8" t="s">
        <v>157</v>
      </c>
      <c r="M26" s="8" t="s">
        <v>158</v>
      </c>
    </row>
    <row r="27" spans="1:13" ht="15" thickBot="1">
      <c r="A27" s="26">
        <v>2564</v>
      </c>
      <c r="B27" t="s">
        <v>515</v>
      </c>
      <c r="C27" s="6" t="s">
        <v>516</v>
      </c>
      <c r="D27" t="s">
        <v>516</v>
      </c>
      <c r="E27" t="s">
        <v>44</v>
      </c>
      <c r="F27" t="s">
        <v>133</v>
      </c>
      <c r="G27" t="s">
        <v>134</v>
      </c>
      <c r="H27" t="s">
        <v>518</v>
      </c>
      <c r="I27" t="s">
        <v>513</v>
      </c>
      <c r="J27" t="s">
        <v>37</v>
      </c>
      <c r="L27" s="8" t="s">
        <v>157</v>
      </c>
      <c r="M27" s="8" t="s">
        <v>158</v>
      </c>
    </row>
    <row r="28" spans="1:13" ht="15" thickBot="1">
      <c r="A28" s="26">
        <v>2564</v>
      </c>
      <c r="B28" t="s">
        <v>520</v>
      </c>
      <c r="C28" s="6" t="s">
        <v>789</v>
      </c>
      <c r="D28" t="s">
        <v>521</v>
      </c>
      <c r="E28" t="s">
        <v>44</v>
      </c>
      <c r="F28" t="s">
        <v>133</v>
      </c>
      <c r="G28" t="s">
        <v>134</v>
      </c>
      <c r="H28" t="s">
        <v>523</v>
      </c>
      <c r="I28" t="s">
        <v>524</v>
      </c>
      <c r="J28" t="s">
        <v>37</v>
      </c>
      <c r="L28" s="8" t="s">
        <v>199</v>
      </c>
      <c r="M28" s="8" t="s">
        <v>213</v>
      </c>
    </row>
    <row r="29" spans="1:13" ht="15" thickBot="1">
      <c r="A29" s="26">
        <v>2564</v>
      </c>
      <c r="B29" t="s">
        <v>525</v>
      </c>
      <c r="C29" s="6" t="s">
        <v>526</v>
      </c>
      <c r="D29" t="s">
        <v>526</v>
      </c>
      <c r="E29" t="s">
        <v>44</v>
      </c>
      <c r="F29" t="s">
        <v>133</v>
      </c>
      <c r="G29" t="s">
        <v>134</v>
      </c>
      <c r="H29" t="s">
        <v>523</v>
      </c>
      <c r="I29" t="s">
        <v>524</v>
      </c>
      <c r="J29" t="s">
        <v>37</v>
      </c>
      <c r="L29" s="8" t="s">
        <v>199</v>
      </c>
      <c r="M29" s="8" t="s">
        <v>213</v>
      </c>
    </row>
    <row r="30" spans="1:13" ht="15" thickBot="1">
      <c r="A30" s="26">
        <v>2564</v>
      </c>
      <c r="B30" t="s">
        <v>528</v>
      </c>
      <c r="C30" s="6" t="s">
        <v>790</v>
      </c>
      <c r="D30" t="s">
        <v>529</v>
      </c>
      <c r="E30" t="s">
        <v>44</v>
      </c>
      <c r="F30" t="s">
        <v>133</v>
      </c>
      <c r="G30" t="s">
        <v>134</v>
      </c>
      <c r="H30" t="s">
        <v>523</v>
      </c>
      <c r="I30" t="s">
        <v>524</v>
      </c>
      <c r="J30" t="s">
        <v>37</v>
      </c>
      <c r="L30" s="8" t="s">
        <v>199</v>
      </c>
      <c r="M30" s="8" t="s">
        <v>213</v>
      </c>
    </row>
    <row r="31" spans="1:13" ht="15" thickBot="1">
      <c r="A31" s="26">
        <v>2564</v>
      </c>
      <c r="B31" t="s">
        <v>532</v>
      </c>
      <c r="C31" s="6" t="s">
        <v>533</v>
      </c>
      <c r="D31" t="s">
        <v>533</v>
      </c>
      <c r="E31" t="s">
        <v>44</v>
      </c>
      <c r="F31" t="s">
        <v>133</v>
      </c>
      <c r="G31" t="s">
        <v>134</v>
      </c>
      <c r="H31" t="s">
        <v>111</v>
      </c>
      <c r="I31" t="s">
        <v>535</v>
      </c>
      <c r="J31" t="s">
        <v>37</v>
      </c>
      <c r="L31" s="8" t="s">
        <v>175</v>
      </c>
      <c r="M31" s="8" t="s">
        <v>176</v>
      </c>
    </row>
    <row r="32" spans="1:13" ht="15" thickBot="1">
      <c r="A32" s="26">
        <v>2564</v>
      </c>
      <c r="B32" t="s">
        <v>542</v>
      </c>
      <c r="C32" s="6" t="s">
        <v>543</v>
      </c>
      <c r="D32" t="s">
        <v>543</v>
      </c>
      <c r="E32" t="s">
        <v>44</v>
      </c>
      <c r="F32" t="s">
        <v>545</v>
      </c>
      <c r="G32" t="s">
        <v>546</v>
      </c>
      <c r="H32" t="s">
        <v>547</v>
      </c>
      <c r="I32" t="s">
        <v>296</v>
      </c>
      <c r="J32" t="s">
        <v>37</v>
      </c>
      <c r="L32" s="8" t="s">
        <v>199</v>
      </c>
      <c r="M32" s="8" t="s">
        <v>213</v>
      </c>
    </row>
    <row r="33" spans="1:13" ht="15" thickBot="1">
      <c r="A33" s="26">
        <v>2564</v>
      </c>
      <c r="B33" t="s">
        <v>549</v>
      </c>
      <c r="C33" s="6" t="s">
        <v>550</v>
      </c>
      <c r="D33" t="s">
        <v>550</v>
      </c>
      <c r="E33" t="s">
        <v>44</v>
      </c>
      <c r="F33" t="s">
        <v>133</v>
      </c>
      <c r="G33" t="s">
        <v>134</v>
      </c>
      <c r="H33" t="s">
        <v>552</v>
      </c>
      <c r="I33" t="s">
        <v>296</v>
      </c>
      <c r="J33" t="s">
        <v>37</v>
      </c>
      <c r="L33" s="8" t="s">
        <v>199</v>
      </c>
      <c r="M33" s="8" t="s">
        <v>213</v>
      </c>
    </row>
    <row r="34" spans="1:13" ht="15" thickBot="1">
      <c r="A34" s="26">
        <v>2564</v>
      </c>
      <c r="B34" t="s">
        <v>556</v>
      </c>
      <c r="C34" s="6" t="s">
        <v>557</v>
      </c>
      <c r="D34" t="s">
        <v>557</v>
      </c>
      <c r="E34" t="s">
        <v>28</v>
      </c>
      <c r="F34" t="s">
        <v>133</v>
      </c>
      <c r="G34" t="s">
        <v>134</v>
      </c>
      <c r="H34" t="s">
        <v>502</v>
      </c>
      <c r="I34" t="s">
        <v>559</v>
      </c>
      <c r="J34" t="s">
        <v>37</v>
      </c>
      <c r="L34" s="8" t="s">
        <v>175</v>
      </c>
      <c r="M34" s="8" t="s">
        <v>235</v>
      </c>
    </row>
    <row r="35" spans="1:13" ht="15" thickBot="1">
      <c r="A35" s="26">
        <v>2564</v>
      </c>
      <c r="B35" t="s">
        <v>561</v>
      </c>
      <c r="C35" s="6" t="s">
        <v>562</v>
      </c>
      <c r="D35" t="s">
        <v>562</v>
      </c>
      <c r="E35" t="s">
        <v>44</v>
      </c>
      <c r="F35" t="s">
        <v>133</v>
      </c>
      <c r="G35" t="s">
        <v>134</v>
      </c>
      <c r="H35" t="s">
        <v>564</v>
      </c>
      <c r="I35" t="s">
        <v>565</v>
      </c>
      <c r="J35" t="s">
        <v>37</v>
      </c>
      <c r="L35" s="8" t="s">
        <v>175</v>
      </c>
      <c r="M35" s="8" t="s">
        <v>176</v>
      </c>
    </row>
    <row r="36" spans="1:13" ht="15" thickBot="1">
      <c r="A36" s="26">
        <v>2564</v>
      </c>
      <c r="B36" t="s">
        <v>567</v>
      </c>
      <c r="C36" s="6" t="s">
        <v>568</v>
      </c>
      <c r="D36" t="s">
        <v>568</v>
      </c>
      <c r="E36" t="s">
        <v>28</v>
      </c>
      <c r="F36" t="s">
        <v>133</v>
      </c>
      <c r="G36" t="s">
        <v>134</v>
      </c>
      <c r="H36" t="s">
        <v>148</v>
      </c>
      <c r="I36" t="s">
        <v>565</v>
      </c>
      <c r="J36" t="s">
        <v>37</v>
      </c>
      <c r="L36" s="8" t="s">
        <v>157</v>
      </c>
      <c r="M36" s="8" t="s">
        <v>158</v>
      </c>
    </row>
    <row r="37" spans="1:13" ht="15" thickBot="1">
      <c r="A37" s="26">
        <v>2564</v>
      </c>
      <c r="B37" t="s">
        <v>575</v>
      </c>
      <c r="C37" s="6" t="s">
        <v>576</v>
      </c>
      <c r="D37" t="s">
        <v>576</v>
      </c>
      <c r="E37" t="s">
        <v>44</v>
      </c>
      <c r="F37" t="s">
        <v>133</v>
      </c>
      <c r="G37" t="s">
        <v>134</v>
      </c>
      <c r="H37" t="s">
        <v>148</v>
      </c>
      <c r="I37" t="s">
        <v>578</v>
      </c>
      <c r="J37" t="s">
        <v>37</v>
      </c>
      <c r="L37" s="8" t="s">
        <v>157</v>
      </c>
      <c r="M37" s="8" t="s">
        <v>158</v>
      </c>
    </row>
    <row r="38" spans="1:13" ht="15" thickBot="1">
      <c r="A38" s="26">
        <v>2564</v>
      </c>
      <c r="B38" t="s">
        <v>582</v>
      </c>
      <c r="C38" s="6" t="s">
        <v>583</v>
      </c>
      <c r="D38" t="s">
        <v>583</v>
      </c>
      <c r="E38" t="s">
        <v>44</v>
      </c>
      <c r="F38" t="s">
        <v>133</v>
      </c>
      <c r="G38" t="s">
        <v>134</v>
      </c>
      <c r="H38" t="s">
        <v>301</v>
      </c>
      <c r="I38" t="s">
        <v>302</v>
      </c>
      <c r="J38" t="s">
        <v>37</v>
      </c>
      <c r="L38" s="8" t="s">
        <v>157</v>
      </c>
      <c r="M38" s="8" t="s">
        <v>158</v>
      </c>
    </row>
    <row r="39" spans="1:13" ht="15" thickBot="1">
      <c r="A39" s="26">
        <v>2564</v>
      </c>
      <c r="B39" t="s">
        <v>749</v>
      </c>
      <c r="C39" s="6" t="s">
        <v>750</v>
      </c>
      <c r="D39" t="s">
        <v>750</v>
      </c>
      <c r="E39" t="s">
        <v>44</v>
      </c>
      <c r="F39" t="s">
        <v>133</v>
      </c>
      <c r="G39" t="s">
        <v>752</v>
      </c>
      <c r="H39" t="s">
        <v>753</v>
      </c>
      <c r="I39" t="s">
        <v>754</v>
      </c>
      <c r="J39" t="s">
        <v>37</v>
      </c>
      <c r="L39" s="8" t="s">
        <v>157</v>
      </c>
      <c r="M39" s="8" t="s">
        <v>158</v>
      </c>
    </row>
    <row r="40" spans="1:13" ht="15" thickBot="1">
      <c r="A40" s="27">
        <v>2565</v>
      </c>
      <c r="B40" t="s">
        <v>151</v>
      </c>
      <c r="C40" s="6" t="s">
        <v>152</v>
      </c>
      <c r="D40" t="s">
        <v>152</v>
      </c>
      <c r="E40" t="s">
        <v>44</v>
      </c>
      <c r="F40" t="s">
        <v>154</v>
      </c>
      <c r="G40" t="s">
        <v>155</v>
      </c>
      <c r="H40" t="s">
        <v>122</v>
      </c>
      <c r="I40" t="s">
        <v>156</v>
      </c>
      <c r="J40" t="s">
        <v>37</v>
      </c>
      <c r="L40" s="8" t="s">
        <v>157</v>
      </c>
      <c r="M40" s="8" t="s">
        <v>158</v>
      </c>
    </row>
    <row r="41" spans="1:13" ht="15" thickBot="1">
      <c r="A41" s="27">
        <v>2565</v>
      </c>
      <c r="B41" t="s">
        <v>159</v>
      </c>
      <c r="C41" s="6" t="s">
        <v>160</v>
      </c>
      <c r="D41" t="s">
        <v>160</v>
      </c>
      <c r="E41" t="s">
        <v>44</v>
      </c>
      <c r="F41" t="s">
        <v>154</v>
      </c>
      <c r="G41" t="s">
        <v>162</v>
      </c>
      <c r="H41" t="s">
        <v>122</v>
      </c>
      <c r="I41" t="s">
        <v>156</v>
      </c>
      <c r="J41" t="s">
        <v>37</v>
      </c>
      <c r="L41" s="8" t="s">
        <v>157</v>
      </c>
      <c r="M41" s="8" t="s">
        <v>158</v>
      </c>
    </row>
    <row r="42" spans="1:13" ht="15" thickBot="1">
      <c r="A42" s="27">
        <v>2565</v>
      </c>
      <c r="B42" t="s">
        <v>177</v>
      </c>
      <c r="C42" s="6" t="s">
        <v>178</v>
      </c>
      <c r="D42" t="s">
        <v>178</v>
      </c>
      <c r="E42" t="s">
        <v>44</v>
      </c>
      <c r="F42" t="s">
        <v>154</v>
      </c>
      <c r="G42" t="s">
        <v>155</v>
      </c>
      <c r="H42" t="s">
        <v>122</v>
      </c>
      <c r="I42" t="s">
        <v>156</v>
      </c>
      <c r="J42" t="s">
        <v>37</v>
      </c>
      <c r="L42" s="8" t="s">
        <v>157</v>
      </c>
      <c r="M42" s="8" t="s">
        <v>180</v>
      </c>
    </row>
    <row r="43" spans="1:13" ht="15" thickBot="1">
      <c r="A43" s="27">
        <v>2565</v>
      </c>
      <c r="B43" t="s">
        <v>181</v>
      </c>
      <c r="C43" s="6" t="s">
        <v>182</v>
      </c>
      <c r="D43" t="s">
        <v>182</v>
      </c>
      <c r="E43" t="s">
        <v>44</v>
      </c>
      <c r="F43" t="s">
        <v>154</v>
      </c>
      <c r="G43" t="s">
        <v>162</v>
      </c>
      <c r="H43" t="s">
        <v>122</v>
      </c>
      <c r="I43" t="s">
        <v>156</v>
      </c>
      <c r="J43" t="s">
        <v>37</v>
      </c>
      <c r="L43" s="8" t="s">
        <v>184</v>
      </c>
      <c r="M43" s="8" t="s">
        <v>185</v>
      </c>
    </row>
    <row r="44" spans="1:13" ht="15" thickBot="1">
      <c r="A44" s="27">
        <v>2565</v>
      </c>
      <c r="B44" t="s">
        <v>186</v>
      </c>
      <c r="C44" s="6" t="s">
        <v>187</v>
      </c>
      <c r="D44" t="s">
        <v>187</v>
      </c>
      <c r="E44" t="s">
        <v>44</v>
      </c>
      <c r="F44" t="s">
        <v>154</v>
      </c>
      <c r="G44" t="s">
        <v>167</v>
      </c>
      <c r="H44" t="s">
        <v>122</v>
      </c>
      <c r="I44" t="s">
        <v>156</v>
      </c>
      <c r="J44" t="s">
        <v>37</v>
      </c>
      <c r="L44" s="8" t="s">
        <v>184</v>
      </c>
      <c r="M44" s="8" t="s">
        <v>185</v>
      </c>
    </row>
    <row r="45" spans="1:13" ht="15" thickBot="1">
      <c r="A45" s="27">
        <v>2565</v>
      </c>
      <c r="B45" t="s">
        <v>189</v>
      </c>
      <c r="C45" s="6" t="s">
        <v>190</v>
      </c>
      <c r="D45" t="s">
        <v>190</v>
      </c>
      <c r="E45" t="s">
        <v>44</v>
      </c>
      <c r="F45" t="s">
        <v>154</v>
      </c>
      <c r="G45" t="s">
        <v>155</v>
      </c>
      <c r="H45" t="s">
        <v>122</v>
      </c>
      <c r="I45" t="s">
        <v>156</v>
      </c>
      <c r="J45" t="s">
        <v>37</v>
      </c>
      <c r="L45" s="8" t="s">
        <v>184</v>
      </c>
      <c r="M45" s="8" t="s">
        <v>192</v>
      </c>
    </row>
    <row r="46" spans="1:13" ht="15" thickBot="1">
      <c r="A46" s="27">
        <v>2565</v>
      </c>
      <c r="B46" t="s">
        <v>193</v>
      </c>
      <c r="C46" s="6" t="s">
        <v>194</v>
      </c>
      <c r="D46" t="s">
        <v>194</v>
      </c>
      <c r="E46" t="s">
        <v>44</v>
      </c>
      <c r="F46" t="s">
        <v>154</v>
      </c>
      <c r="G46" t="s">
        <v>167</v>
      </c>
      <c r="H46" t="s">
        <v>122</v>
      </c>
      <c r="I46" t="s">
        <v>156</v>
      </c>
      <c r="J46" t="s">
        <v>37</v>
      </c>
      <c r="L46" s="8" t="s">
        <v>184</v>
      </c>
      <c r="M46" s="8" t="s">
        <v>192</v>
      </c>
    </row>
    <row r="47" spans="1:13" ht="15" thickBot="1">
      <c r="A47" s="27">
        <v>2565</v>
      </c>
      <c r="B47" t="s">
        <v>196</v>
      </c>
      <c r="C47" s="6" t="s">
        <v>197</v>
      </c>
      <c r="D47" t="s">
        <v>197</v>
      </c>
      <c r="E47" t="s">
        <v>44</v>
      </c>
      <c r="F47" t="s">
        <v>154</v>
      </c>
      <c r="G47" t="s">
        <v>155</v>
      </c>
      <c r="H47" t="s">
        <v>122</v>
      </c>
      <c r="I47" t="s">
        <v>156</v>
      </c>
      <c r="J47" t="s">
        <v>37</v>
      </c>
      <c r="L47" s="8" t="s">
        <v>199</v>
      </c>
      <c r="M47" s="8" t="s">
        <v>200</v>
      </c>
    </row>
    <row r="48" spans="1:13" ht="15" thickBot="1">
      <c r="A48" s="27">
        <v>2565</v>
      </c>
      <c r="B48" t="s">
        <v>201</v>
      </c>
      <c r="C48" s="6" t="s">
        <v>202</v>
      </c>
      <c r="D48" t="s">
        <v>202</v>
      </c>
      <c r="E48" t="s">
        <v>44</v>
      </c>
      <c r="F48" t="s">
        <v>154</v>
      </c>
      <c r="G48" t="s">
        <v>155</v>
      </c>
      <c r="H48" t="s">
        <v>122</v>
      </c>
      <c r="I48" t="s">
        <v>156</v>
      </c>
      <c r="J48" t="s">
        <v>37</v>
      </c>
      <c r="L48" s="8" t="s">
        <v>199</v>
      </c>
      <c r="M48" s="8" t="s">
        <v>200</v>
      </c>
    </row>
    <row r="49" spans="1:13" ht="15" thickBot="1">
      <c r="A49" s="27">
        <v>2565</v>
      </c>
      <c r="B49" t="s">
        <v>204</v>
      </c>
      <c r="C49" s="6" t="s">
        <v>205</v>
      </c>
      <c r="D49" t="s">
        <v>205</v>
      </c>
      <c r="E49" t="s">
        <v>44</v>
      </c>
      <c r="F49" t="s">
        <v>154</v>
      </c>
      <c r="G49" t="s">
        <v>155</v>
      </c>
      <c r="H49" t="s">
        <v>122</v>
      </c>
      <c r="I49" t="s">
        <v>156</v>
      </c>
      <c r="J49" t="s">
        <v>37</v>
      </c>
      <c r="L49" s="8" t="s">
        <v>199</v>
      </c>
      <c r="M49" s="8" t="s">
        <v>200</v>
      </c>
    </row>
    <row r="50" spans="1:13" ht="15" thickBot="1">
      <c r="A50" s="27">
        <v>2565</v>
      </c>
      <c r="B50" t="s">
        <v>207</v>
      </c>
      <c r="C50" s="6" t="s">
        <v>208</v>
      </c>
      <c r="D50" t="s">
        <v>208</v>
      </c>
      <c r="E50" t="s">
        <v>44</v>
      </c>
      <c r="F50" t="s">
        <v>154</v>
      </c>
      <c r="G50" t="s">
        <v>155</v>
      </c>
      <c r="H50" t="s">
        <v>122</v>
      </c>
      <c r="I50" t="s">
        <v>156</v>
      </c>
      <c r="J50" t="s">
        <v>37</v>
      </c>
      <c r="L50" s="8" t="s">
        <v>199</v>
      </c>
      <c r="M50" s="8" t="s">
        <v>200</v>
      </c>
    </row>
    <row r="51" spans="1:13" ht="15" thickBot="1">
      <c r="A51" s="27">
        <v>2565</v>
      </c>
      <c r="B51" t="s">
        <v>210</v>
      </c>
      <c r="C51" s="6" t="s">
        <v>211</v>
      </c>
      <c r="D51" t="s">
        <v>211</v>
      </c>
      <c r="E51" t="s">
        <v>44</v>
      </c>
      <c r="F51" t="s">
        <v>154</v>
      </c>
      <c r="G51" t="s">
        <v>155</v>
      </c>
      <c r="H51" t="s">
        <v>122</v>
      </c>
      <c r="I51" t="s">
        <v>156</v>
      </c>
      <c r="J51" t="s">
        <v>37</v>
      </c>
      <c r="L51" s="8" t="s">
        <v>199</v>
      </c>
      <c r="M51" s="8" t="s">
        <v>213</v>
      </c>
    </row>
    <row r="52" spans="1:13" ht="15" thickBot="1">
      <c r="A52" s="27">
        <v>2565</v>
      </c>
      <c r="B52" t="s">
        <v>214</v>
      </c>
      <c r="C52" s="6" t="s">
        <v>215</v>
      </c>
      <c r="D52" t="s">
        <v>215</v>
      </c>
      <c r="E52" t="s">
        <v>44</v>
      </c>
      <c r="F52" t="s">
        <v>154</v>
      </c>
      <c r="G52" t="s">
        <v>155</v>
      </c>
      <c r="H52" t="s">
        <v>122</v>
      </c>
      <c r="I52" t="s">
        <v>156</v>
      </c>
      <c r="J52" t="s">
        <v>37</v>
      </c>
      <c r="L52" s="8" t="s">
        <v>199</v>
      </c>
      <c r="M52" s="8" t="s">
        <v>217</v>
      </c>
    </row>
    <row r="53" spans="1:13" ht="15" thickBot="1">
      <c r="A53" s="27">
        <v>2565</v>
      </c>
      <c r="B53" t="s">
        <v>218</v>
      </c>
      <c r="C53" s="6" t="s">
        <v>219</v>
      </c>
      <c r="D53" t="s">
        <v>219</v>
      </c>
      <c r="E53" t="s">
        <v>44</v>
      </c>
      <c r="F53" t="s">
        <v>154</v>
      </c>
      <c r="G53" t="s">
        <v>155</v>
      </c>
      <c r="H53" t="s">
        <v>122</v>
      </c>
      <c r="I53" t="s">
        <v>156</v>
      </c>
      <c r="J53" t="s">
        <v>37</v>
      </c>
      <c r="L53" s="8" t="s">
        <v>199</v>
      </c>
      <c r="M53" s="8" t="s">
        <v>217</v>
      </c>
    </row>
    <row r="54" spans="1:13" ht="15" thickBot="1">
      <c r="A54" s="27">
        <v>2565</v>
      </c>
      <c r="B54" t="s">
        <v>221</v>
      </c>
      <c r="C54" s="6" t="s">
        <v>222</v>
      </c>
      <c r="D54" t="s">
        <v>222</v>
      </c>
      <c r="E54" t="s">
        <v>44</v>
      </c>
      <c r="F54" t="s">
        <v>154</v>
      </c>
      <c r="G54" t="s">
        <v>155</v>
      </c>
      <c r="H54" t="s">
        <v>122</v>
      </c>
      <c r="I54" t="s">
        <v>156</v>
      </c>
      <c r="J54" t="s">
        <v>37</v>
      </c>
      <c r="L54" s="8" t="s">
        <v>199</v>
      </c>
      <c r="M54" s="8" t="s">
        <v>217</v>
      </c>
    </row>
    <row r="55" spans="1:13" ht="15" thickBot="1">
      <c r="A55" s="27">
        <v>2565</v>
      </c>
      <c r="B55" t="s">
        <v>229</v>
      </c>
      <c r="C55" s="6" t="s">
        <v>230</v>
      </c>
      <c r="D55" t="s">
        <v>230</v>
      </c>
      <c r="E55" t="s">
        <v>44</v>
      </c>
      <c r="F55" t="s">
        <v>154</v>
      </c>
      <c r="G55" t="s">
        <v>155</v>
      </c>
      <c r="H55" t="s">
        <v>122</v>
      </c>
      <c r="I55" t="s">
        <v>156</v>
      </c>
      <c r="J55" t="s">
        <v>37</v>
      </c>
      <c r="L55" s="8" t="s">
        <v>175</v>
      </c>
      <c r="M55" s="8" t="s">
        <v>176</v>
      </c>
    </row>
    <row r="56" spans="1:13" ht="15" thickBot="1">
      <c r="A56" s="27">
        <v>2565</v>
      </c>
      <c r="B56" t="s">
        <v>232</v>
      </c>
      <c r="C56" s="6" t="s">
        <v>233</v>
      </c>
      <c r="D56" t="s">
        <v>233</v>
      </c>
      <c r="E56" t="s">
        <v>44</v>
      </c>
      <c r="F56" t="s">
        <v>154</v>
      </c>
      <c r="G56" t="s">
        <v>155</v>
      </c>
      <c r="H56" t="s">
        <v>122</v>
      </c>
      <c r="I56" t="s">
        <v>156</v>
      </c>
      <c r="J56" t="s">
        <v>37</v>
      </c>
      <c r="L56" s="8" t="s">
        <v>175</v>
      </c>
      <c r="M56" s="8" t="s">
        <v>235</v>
      </c>
    </row>
    <row r="57" spans="1:13" ht="15" thickBot="1">
      <c r="A57" s="27">
        <v>2565</v>
      </c>
      <c r="B57" t="s">
        <v>244</v>
      </c>
      <c r="C57" s="6" t="s">
        <v>245</v>
      </c>
      <c r="D57" t="s">
        <v>245</v>
      </c>
      <c r="E57" t="s">
        <v>44</v>
      </c>
      <c r="F57" t="s">
        <v>154</v>
      </c>
      <c r="G57" t="s">
        <v>155</v>
      </c>
      <c r="H57" t="s">
        <v>122</v>
      </c>
      <c r="I57" t="s">
        <v>156</v>
      </c>
      <c r="J57" t="s">
        <v>37</v>
      </c>
      <c r="L57" s="8" t="s">
        <v>157</v>
      </c>
      <c r="M57" s="8" t="s">
        <v>247</v>
      </c>
    </row>
    <row r="58" spans="1:13" ht="15" thickBot="1">
      <c r="A58" s="27">
        <v>2565</v>
      </c>
      <c r="B58" t="s">
        <v>248</v>
      </c>
      <c r="C58" s="6" t="s">
        <v>249</v>
      </c>
      <c r="D58" t="s">
        <v>249</v>
      </c>
      <c r="E58" t="s">
        <v>44</v>
      </c>
      <c r="F58" t="s">
        <v>154</v>
      </c>
      <c r="G58" t="s">
        <v>251</v>
      </c>
      <c r="H58" t="s">
        <v>122</v>
      </c>
      <c r="I58" t="s">
        <v>156</v>
      </c>
      <c r="J58" t="s">
        <v>37</v>
      </c>
      <c r="L58" s="8" t="s">
        <v>184</v>
      </c>
      <c r="M58" s="8" t="s">
        <v>185</v>
      </c>
    </row>
    <row r="59" spans="1:13" ht="15" thickBot="1">
      <c r="A59" s="27">
        <v>2565</v>
      </c>
      <c r="B59" t="s">
        <v>252</v>
      </c>
      <c r="C59" s="6" t="s">
        <v>253</v>
      </c>
      <c r="D59" t="s">
        <v>253</v>
      </c>
      <c r="E59" t="s">
        <v>44</v>
      </c>
      <c r="F59" t="s">
        <v>154</v>
      </c>
      <c r="G59" t="s">
        <v>251</v>
      </c>
      <c r="H59" t="s">
        <v>122</v>
      </c>
      <c r="I59" t="s">
        <v>156</v>
      </c>
      <c r="J59" t="s">
        <v>37</v>
      </c>
      <c r="L59" s="8" t="s">
        <v>199</v>
      </c>
      <c r="M59" s="8" t="s">
        <v>217</v>
      </c>
    </row>
    <row r="60" spans="1:13" ht="15" thickBot="1">
      <c r="A60" s="27">
        <v>2565</v>
      </c>
      <c r="B60" t="s">
        <v>259</v>
      </c>
      <c r="C60" s="6" t="s">
        <v>260</v>
      </c>
      <c r="D60" t="s">
        <v>260</v>
      </c>
      <c r="E60" t="s">
        <v>44</v>
      </c>
      <c r="F60" t="s">
        <v>154</v>
      </c>
      <c r="G60" t="s">
        <v>155</v>
      </c>
      <c r="H60" t="s">
        <v>122</v>
      </c>
      <c r="I60" t="s">
        <v>156</v>
      </c>
      <c r="J60" t="s">
        <v>37</v>
      </c>
      <c r="L60" s="8" t="s">
        <v>199</v>
      </c>
      <c r="M60" s="8" t="s">
        <v>213</v>
      </c>
    </row>
    <row r="61" spans="1:13" ht="15" thickBot="1">
      <c r="A61" s="27">
        <v>2565</v>
      </c>
      <c r="B61" t="s">
        <v>270</v>
      </c>
      <c r="C61" s="6" t="s">
        <v>271</v>
      </c>
      <c r="D61" t="s">
        <v>271</v>
      </c>
      <c r="E61" t="s">
        <v>44</v>
      </c>
      <c r="F61" t="s">
        <v>154</v>
      </c>
      <c r="G61" t="s">
        <v>155</v>
      </c>
      <c r="H61" t="s">
        <v>122</v>
      </c>
      <c r="I61" t="s">
        <v>156</v>
      </c>
      <c r="J61" t="s">
        <v>37</v>
      </c>
      <c r="L61" s="8" t="s">
        <v>199</v>
      </c>
      <c r="M61" s="8" t="s">
        <v>213</v>
      </c>
    </row>
    <row r="62" spans="1:13" ht="15" thickBot="1">
      <c r="A62" s="27">
        <v>2565</v>
      </c>
      <c r="B62" t="s">
        <v>273</v>
      </c>
      <c r="C62" s="6" t="s">
        <v>274</v>
      </c>
      <c r="D62" t="s">
        <v>274</v>
      </c>
      <c r="E62" t="s">
        <v>44</v>
      </c>
      <c r="F62" t="s">
        <v>154</v>
      </c>
      <c r="G62" t="s">
        <v>155</v>
      </c>
      <c r="H62" t="s">
        <v>122</v>
      </c>
      <c r="I62" t="s">
        <v>156</v>
      </c>
      <c r="J62" t="s">
        <v>37</v>
      </c>
      <c r="L62" s="8" t="s">
        <v>157</v>
      </c>
      <c r="M62" s="8" t="s">
        <v>158</v>
      </c>
    </row>
    <row r="63" spans="1:13" ht="15" thickBot="1">
      <c r="A63" s="27">
        <v>2565</v>
      </c>
      <c r="B63" t="s">
        <v>298</v>
      </c>
      <c r="C63" s="6" t="s">
        <v>787</v>
      </c>
      <c r="D63" t="s">
        <v>299</v>
      </c>
      <c r="E63" t="s">
        <v>44</v>
      </c>
      <c r="F63" t="s">
        <v>154</v>
      </c>
      <c r="G63" t="s">
        <v>155</v>
      </c>
      <c r="H63" t="s">
        <v>301</v>
      </c>
      <c r="I63" t="s">
        <v>302</v>
      </c>
      <c r="J63" t="s">
        <v>37</v>
      </c>
      <c r="L63" s="8" t="s">
        <v>184</v>
      </c>
      <c r="M63" s="8" t="s">
        <v>278</v>
      </c>
    </row>
    <row r="64" spans="1:13" ht="15" thickBot="1">
      <c r="A64" s="27">
        <v>2565</v>
      </c>
      <c r="B64" t="s">
        <v>303</v>
      </c>
      <c r="C64" s="6" t="s">
        <v>304</v>
      </c>
      <c r="D64" t="s">
        <v>304</v>
      </c>
      <c r="E64" t="s">
        <v>44</v>
      </c>
      <c r="F64" t="s">
        <v>154</v>
      </c>
      <c r="G64" t="s">
        <v>162</v>
      </c>
      <c r="H64" t="s">
        <v>122</v>
      </c>
      <c r="I64" t="s">
        <v>156</v>
      </c>
      <c r="J64" t="s">
        <v>37</v>
      </c>
      <c r="L64" s="8" t="s">
        <v>199</v>
      </c>
      <c r="M64" s="8" t="s">
        <v>213</v>
      </c>
    </row>
    <row r="65" spans="1:13" ht="15" thickBot="1">
      <c r="A65" s="27">
        <v>2565</v>
      </c>
      <c r="B65" t="s">
        <v>408</v>
      </c>
      <c r="C65" s="6" t="s">
        <v>409</v>
      </c>
      <c r="D65" t="s">
        <v>409</v>
      </c>
      <c r="E65" t="s">
        <v>28</v>
      </c>
      <c r="F65" t="s">
        <v>154</v>
      </c>
      <c r="G65" t="s">
        <v>155</v>
      </c>
      <c r="H65" t="s">
        <v>411</v>
      </c>
      <c r="I65" t="s">
        <v>412</v>
      </c>
      <c r="J65" t="s">
        <v>37</v>
      </c>
      <c r="L65" s="8" t="s">
        <v>175</v>
      </c>
      <c r="M65" s="8" t="s">
        <v>235</v>
      </c>
    </row>
    <row r="66" spans="1:13" ht="15" thickBot="1">
      <c r="A66" s="27">
        <v>2565</v>
      </c>
      <c r="B66" t="s">
        <v>413</v>
      </c>
      <c r="C66" s="6" t="s">
        <v>414</v>
      </c>
      <c r="D66" t="s">
        <v>414</v>
      </c>
      <c r="E66" t="s">
        <v>28</v>
      </c>
      <c r="F66" t="s">
        <v>154</v>
      </c>
      <c r="G66" t="s">
        <v>155</v>
      </c>
      <c r="H66" t="s">
        <v>411</v>
      </c>
      <c r="I66" t="s">
        <v>412</v>
      </c>
      <c r="J66" t="s">
        <v>37</v>
      </c>
      <c r="L66" s="8" t="s">
        <v>199</v>
      </c>
      <c r="M66" s="8" t="s">
        <v>217</v>
      </c>
    </row>
    <row r="67" spans="1:13" ht="15" thickBot="1">
      <c r="A67" s="27">
        <v>2565</v>
      </c>
      <c r="B67" t="s">
        <v>416</v>
      </c>
      <c r="C67" s="6" t="s">
        <v>417</v>
      </c>
      <c r="D67" t="s">
        <v>417</v>
      </c>
      <c r="E67" t="s">
        <v>28</v>
      </c>
      <c r="F67" t="s">
        <v>154</v>
      </c>
      <c r="G67" t="s">
        <v>155</v>
      </c>
      <c r="H67" t="s">
        <v>411</v>
      </c>
      <c r="I67" t="s">
        <v>412</v>
      </c>
      <c r="J67" t="s">
        <v>37</v>
      </c>
      <c r="L67" s="8" t="s">
        <v>199</v>
      </c>
      <c r="M67" s="8" t="s">
        <v>213</v>
      </c>
    </row>
    <row r="68" spans="1:13" ht="15" thickBot="1">
      <c r="A68" s="27">
        <v>2565</v>
      </c>
      <c r="B68" t="s">
        <v>419</v>
      </c>
      <c r="C68" s="6" t="s">
        <v>420</v>
      </c>
      <c r="D68" t="s">
        <v>420</v>
      </c>
      <c r="E68" t="s">
        <v>28</v>
      </c>
      <c r="F68" t="s">
        <v>154</v>
      </c>
      <c r="G68" t="s">
        <v>155</v>
      </c>
      <c r="H68" t="s">
        <v>411</v>
      </c>
      <c r="I68" t="s">
        <v>412</v>
      </c>
      <c r="J68" t="s">
        <v>37</v>
      </c>
      <c r="L68" s="8" t="s">
        <v>199</v>
      </c>
      <c r="M68" s="8" t="s">
        <v>200</v>
      </c>
    </row>
    <row r="69" spans="1:13" ht="15" thickBot="1">
      <c r="A69" s="27">
        <v>2565</v>
      </c>
      <c r="B69" t="s">
        <v>422</v>
      </c>
      <c r="C69" s="6" t="s">
        <v>423</v>
      </c>
      <c r="D69" t="s">
        <v>423</v>
      </c>
      <c r="E69" t="s">
        <v>28</v>
      </c>
      <c r="F69" t="s">
        <v>154</v>
      </c>
      <c r="G69" t="s">
        <v>155</v>
      </c>
      <c r="H69" t="s">
        <v>411</v>
      </c>
      <c r="I69" t="s">
        <v>412</v>
      </c>
      <c r="J69" t="s">
        <v>37</v>
      </c>
      <c r="L69" s="8" t="s">
        <v>175</v>
      </c>
      <c r="M69" s="8" t="s">
        <v>235</v>
      </c>
    </row>
    <row r="70" spans="1:13" ht="15" thickBot="1">
      <c r="A70" s="27">
        <v>2565</v>
      </c>
      <c r="B70" t="s">
        <v>428</v>
      </c>
      <c r="C70" s="6" t="s">
        <v>429</v>
      </c>
      <c r="D70" t="s">
        <v>429</v>
      </c>
      <c r="E70" t="s">
        <v>28</v>
      </c>
      <c r="F70" t="s">
        <v>154</v>
      </c>
      <c r="G70" t="s">
        <v>155</v>
      </c>
      <c r="H70" t="s">
        <v>411</v>
      </c>
      <c r="I70" t="s">
        <v>412</v>
      </c>
      <c r="J70" t="s">
        <v>37</v>
      </c>
      <c r="L70" s="8" t="s">
        <v>199</v>
      </c>
      <c r="M70" s="8" t="s">
        <v>217</v>
      </c>
    </row>
    <row r="71" spans="1:13" ht="15" thickBot="1">
      <c r="A71" s="27">
        <v>2565</v>
      </c>
      <c r="B71" t="s">
        <v>431</v>
      </c>
      <c r="C71" s="6" t="s">
        <v>432</v>
      </c>
      <c r="D71" t="s">
        <v>432</v>
      </c>
      <c r="E71" t="s">
        <v>28</v>
      </c>
      <c r="F71" t="s">
        <v>154</v>
      </c>
      <c r="G71" t="s">
        <v>155</v>
      </c>
      <c r="H71" t="s">
        <v>411</v>
      </c>
      <c r="I71" t="s">
        <v>412</v>
      </c>
      <c r="J71" t="s">
        <v>37</v>
      </c>
      <c r="L71" s="8" t="s">
        <v>175</v>
      </c>
      <c r="M71" s="8" t="s">
        <v>235</v>
      </c>
    </row>
    <row r="72" spans="1:13" ht="15" thickBot="1">
      <c r="A72" s="27">
        <v>2565</v>
      </c>
      <c r="B72" t="s">
        <v>434</v>
      </c>
      <c r="C72" s="6" t="s">
        <v>435</v>
      </c>
      <c r="D72" t="s">
        <v>435</v>
      </c>
      <c r="E72" t="s">
        <v>28</v>
      </c>
      <c r="F72" t="s">
        <v>154</v>
      </c>
      <c r="G72" t="s">
        <v>155</v>
      </c>
      <c r="H72" t="s">
        <v>411</v>
      </c>
      <c r="I72" t="s">
        <v>412</v>
      </c>
      <c r="J72" t="s">
        <v>37</v>
      </c>
      <c r="L72" s="8" t="s">
        <v>157</v>
      </c>
      <c r="M72" s="8" t="s">
        <v>158</v>
      </c>
    </row>
    <row r="73" spans="1:13" ht="15" thickBot="1">
      <c r="A73" s="27">
        <v>2565</v>
      </c>
      <c r="B73" t="s">
        <v>437</v>
      </c>
      <c r="C73" s="6" t="s">
        <v>438</v>
      </c>
      <c r="D73" t="s">
        <v>438</v>
      </c>
      <c r="E73" t="s">
        <v>28</v>
      </c>
      <c r="F73" t="s">
        <v>154</v>
      </c>
      <c r="G73" t="s">
        <v>155</v>
      </c>
      <c r="H73" t="s">
        <v>411</v>
      </c>
      <c r="I73" t="s">
        <v>412</v>
      </c>
      <c r="J73" t="s">
        <v>37</v>
      </c>
      <c r="L73" s="8" t="s">
        <v>199</v>
      </c>
      <c r="M73" s="8" t="s">
        <v>200</v>
      </c>
    </row>
    <row r="74" spans="1:13" ht="15" thickBot="1">
      <c r="A74" s="27">
        <v>2565</v>
      </c>
      <c r="B74" t="s">
        <v>440</v>
      </c>
      <c r="C74" s="6" t="s">
        <v>441</v>
      </c>
      <c r="D74" t="s">
        <v>441</v>
      </c>
      <c r="E74" t="s">
        <v>28</v>
      </c>
      <c r="F74" t="s">
        <v>154</v>
      </c>
      <c r="G74" t="s">
        <v>155</v>
      </c>
      <c r="H74" t="s">
        <v>411</v>
      </c>
      <c r="I74" t="s">
        <v>412</v>
      </c>
      <c r="J74" t="s">
        <v>37</v>
      </c>
      <c r="L74" s="8" t="s">
        <v>227</v>
      </c>
      <c r="M74" s="8" t="s">
        <v>228</v>
      </c>
    </row>
    <row r="75" spans="1:13" ht="15" thickBot="1">
      <c r="A75" s="27">
        <v>2565</v>
      </c>
      <c r="B75" t="s">
        <v>443</v>
      </c>
      <c r="C75" s="6" t="s">
        <v>444</v>
      </c>
      <c r="D75" t="s">
        <v>444</v>
      </c>
      <c r="E75" t="s">
        <v>28</v>
      </c>
      <c r="F75" t="s">
        <v>154</v>
      </c>
      <c r="G75" t="s">
        <v>155</v>
      </c>
      <c r="H75" t="s">
        <v>411</v>
      </c>
      <c r="I75" t="s">
        <v>412</v>
      </c>
      <c r="J75" t="s">
        <v>37</v>
      </c>
      <c r="L75" s="8" t="s">
        <v>199</v>
      </c>
      <c r="M75" s="8" t="s">
        <v>200</v>
      </c>
    </row>
    <row r="76" spans="1:13" ht="15" thickBot="1">
      <c r="A76" s="27">
        <v>2565</v>
      </c>
      <c r="B76" t="s">
        <v>449</v>
      </c>
      <c r="C76" s="6" t="s">
        <v>450</v>
      </c>
      <c r="D76" t="s">
        <v>450</v>
      </c>
      <c r="E76" t="s">
        <v>44</v>
      </c>
      <c r="F76" t="s">
        <v>154</v>
      </c>
      <c r="G76" t="s">
        <v>155</v>
      </c>
      <c r="H76" t="s">
        <v>411</v>
      </c>
      <c r="I76" t="s">
        <v>412</v>
      </c>
      <c r="J76" t="s">
        <v>37</v>
      </c>
      <c r="L76" s="8" t="s">
        <v>184</v>
      </c>
      <c r="M76" s="8" t="s">
        <v>185</v>
      </c>
    </row>
    <row r="77" spans="1:13" ht="15" thickBot="1">
      <c r="A77" s="27">
        <v>2565</v>
      </c>
      <c r="B77" t="s">
        <v>755</v>
      </c>
      <c r="C77" s="6" t="s">
        <v>756</v>
      </c>
      <c r="D77" t="s">
        <v>756</v>
      </c>
      <c r="E77" t="s">
        <v>44</v>
      </c>
      <c r="F77" t="s">
        <v>154</v>
      </c>
      <c r="G77" t="s">
        <v>155</v>
      </c>
      <c r="H77" t="s">
        <v>361</v>
      </c>
      <c r="I77" t="s">
        <v>362</v>
      </c>
      <c r="J77" t="s">
        <v>37</v>
      </c>
      <c r="L77" s="8" t="s">
        <v>199</v>
      </c>
      <c r="M77" s="8" t="s">
        <v>213</v>
      </c>
    </row>
    <row r="78" spans="1:13" ht="15" thickBot="1">
      <c r="A78" s="27">
        <v>2565</v>
      </c>
      <c r="B78" t="s">
        <v>758</v>
      </c>
      <c r="C78" s="6" t="s">
        <v>572</v>
      </c>
      <c r="D78" t="s">
        <v>572</v>
      </c>
      <c r="E78" t="s">
        <v>44</v>
      </c>
      <c r="F78" t="s">
        <v>154</v>
      </c>
      <c r="G78" t="s">
        <v>155</v>
      </c>
      <c r="H78" t="s">
        <v>361</v>
      </c>
      <c r="I78" t="s">
        <v>362</v>
      </c>
      <c r="J78" t="s">
        <v>37</v>
      </c>
      <c r="L78" s="8" t="s">
        <v>199</v>
      </c>
      <c r="M78" s="8" t="s">
        <v>213</v>
      </c>
    </row>
    <row r="79" spans="1:13" ht="15" thickBot="1">
      <c r="A79" s="27">
        <v>2565</v>
      </c>
      <c r="B79" t="s">
        <v>761</v>
      </c>
      <c r="C79" s="6" t="s">
        <v>762</v>
      </c>
      <c r="D79" t="s">
        <v>762</v>
      </c>
      <c r="E79" t="s">
        <v>44</v>
      </c>
      <c r="F79" t="s">
        <v>154</v>
      </c>
      <c r="G79" t="s">
        <v>155</v>
      </c>
      <c r="H79" t="s">
        <v>764</v>
      </c>
      <c r="I79" t="s">
        <v>524</v>
      </c>
      <c r="J79" t="s">
        <v>37</v>
      </c>
      <c r="L79" s="8" t="s">
        <v>175</v>
      </c>
      <c r="M79" s="8" t="s">
        <v>176</v>
      </c>
    </row>
    <row r="80" spans="1:13" ht="15" thickBot="1">
      <c r="A80" s="27">
        <v>2565</v>
      </c>
      <c r="B80" t="s">
        <v>765</v>
      </c>
      <c r="C80" s="6" t="s">
        <v>766</v>
      </c>
      <c r="D80" t="s">
        <v>766</v>
      </c>
      <c r="E80" t="s">
        <v>44</v>
      </c>
      <c r="F80" t="s">
        <v>154</v>
      </c>
      <c r="G80" t="s">
        <v>155</v>
      </c>
      <c r="H80" t="s">
        <v>507</v>
      </c>
      <c r="I80" t="s">
        <v>149</v>
      </c>
      <c r="J80" t="s">
        <v>37</v>
      </c>
      <c r="L80" s="8" t="s">
        <v>199</v>
      </c>
      <c r="M80" s="8" t="s">
        <v>213</v>
      </c>
    </row>
    <row r="81" spans="1:13" ht="15" thickBot="1">
      <c r="A81" s="27">
        <v>2565</v>
      </c>
      <c r="B81" t="s">
        <v>768</v>
      </c>
      <c r="C81" s="6" t="s">
        <v>277</v>
      </c>
      <c r="D81" t="s">
        <v>277</v>
      </c>
      <c r="E81" t="s">
        <v>44</v>
      </c>
      <c r="F81" t="s">
        <v>154</v>
      </c>
      <c r="G81" t="s">
        <v>155</v>
      </c>
      <c r="H81" t="s">
        <v>502</v>
      </c>
      <c r="I81" t="s">
        <v>149</v>
      </c>
      <c r="J81" t="s">
        <v>37</v>
      </c>
      <c r="L81" s="8" t="s">
        <v>184</v>
      </c>
      <c r="M81" s="8" t="s">
        <v>278</v>
      </c>
    </row>
    <row r="82" spans="1:13" ht="15" thickBot="1">
      <c r="A82" s="27">
        <v>2565</v>
      </c>
      <c r="B82" t="s">
        <v>770</v>
      </c>
      <c r="C82" s="6" t="s">
        <v>771</v>
      </c>
      <c r="D82" t="s">
        <v>771</v>
      </c>
      <c r="E82" t="s">
        <v>44</v>
      </c>
      <c r="F82" t="s">
        <v>154</v>
      </c>
      <c r="G82" t="s">
        <v>155</v>
      </c>
      <c r="H82" t="s">
        <v>523</v>
      </c>
      <c r="I82" t="s">
        <v>524</v>
      </c>
      <c r="J82" t="s">
        <v>37</v>
      </c>
      <c r="L82" s="8" t="s">
        <v>199</v>
      </c>
      <c r="M82" s="8" t="s">
        <v>200</v>
      </c>
    </row>
    <row r="83" spans="1:13" ht="15" thickBot="1">
      <c r="A83" s="27">
        <v>2565</v>
      </c>
      <c r="B83" t="s">
        <v>774</v>
      </c>
      <c r="C83" s="6" t="s">
        <v>775</v>
      </c>
      <c r="D83" t="s">
        <v>775</v>
      </c>
      <c r="E83" t="s">
        <v>44</v>
      </c>
      <c r="F83" t="s">
        <v>154</v>
      </c>
      <c r="G83" t="s">
        <v>155</v>
      </c>
      <c r="H83" t="s">
        <v>777</v>
      </c>
      <c r="I83" t="s">
        <v>489</v>
      </c>
      <c r="J83" t="s">
        <v>37</v>
      </c>
      <c r="L83" s="8" t="s">
        <v>175</v>
      </c>
      <c r="M83" s="8" t="s">
        <v>235</v>
      </c>
    </row>
    <row r="84" spans="1:13" ht="15" thickBot="1">
      <c r="A84" s="27">
        <v>2565</v>
      </c>
      <c r="B84" t="s">
        <v>778</v>
      </c>
      <c r="C84" s="6" t="s">
        <v>779</v>
      </c>
      <c r="D84" t="s">
        <v>779</v>
      </c>
      <c r="E84" t="s">
        <v>44</v>
      </c>
      <c r="F84" t="s">
        <v>154</v>
      </c>
      <c r="G84" t="s">
        <v>155</v>
      </c>
      <c r="H84" t="s">
        <v>523</v>
      </c>
      <c r="I84" t="s">
        <v>524</v>
      </c>
      <c r="J84" t="s">
        <v>37</v>
      </c>
      <c r="L84" s="8" t="s">
        <v>175</v>
      </c>
      <c r="M84" s="8" t="s">
        <v>176</v>
      </c>
    </row>
    <row r="85" spans="1:13" ht="15" thickBot="1">
      <c r="A85" s="27">
        <v>2565</v>
      </c>
      <c r="B85" t="s">
        <v>781</v>
      </c>
      <c r="C85" s="6" t="s">
        <v>510</v>
      </c>
      <c r="D85" t="s">
        <v>510</v>
      </c>
      <c r="E85" t="s">
        <v>44</v>
      </c>
      <c r="F85" t="s">
        <v>154</v>
      </c>
      <c r="G85" t="s">
        <v>155</v>
      </c>
      <c r="H85" t="s">
        <v>512</v>
      </c>
      <c r="I85" t="s">
        <v>513</v>
      </c>
      <c r="J85" t="s">
        <v>37</v>
      </c>
      <c r="L85" s="8" t="s">
        <v>157</v>
      </c>
      <c r="M85" s="8" t="s">
        <v>158</v>
      </c>
    </row>
    <row r="86" spans="1:13" ht="15" thickBot="1">
      <c r="A86" s="27">
        <v>2565</v>
      </c>
      <c r="B86" t="s">
        <v>783</v>
      </c>
      <c r="C86" s="6" t="s">
        <v>533</v>
      </c>
      <c r="D86" t="s">
        <v>533</v>
      </c>
      <c r="E86" t="s">
        <v>44</v>
      </c>
      <c r="F86" t="s">
        <v>154</v>
      </c>
      <c r="G86" t="s">
        <v>155</v>
      </c>
      <c r="H86" t="s">
        <v>111</v>
      </c>
      <c r="I86" t="s">
        <v>535</v>
      </c>
      <c r="J86" t="s">
        <v>37</v>
      </c>
      <c r="L86" s="8" t="s">
        <v>175</v>
      </c>
      <c r="M86" s="8" t="s">
        <v>176</v>
      </c>
    </row>
    <row r="87" spans="1:13" ht="15" thickBot="1">
      <c r="A87" s="28">
        <v>2566</v>
      </c>
      <c r="B87" t="s">
        <v>736</v>
      </c>
      <c r="C87" s="7" t="s">
        <v>737</v>
      </c>
      <c r="D87" t="s">
        <v>737</v>
      </c>
      <c r="E87" t="s">
        <v>44</v>
      </c>
      <c r="F87" t="s">
        <v>336</v>
      </c>
      <c r="G87" t="s">
        <v>347</v>
      </c>
      <c r="H87" t="s">
        <v>728</v>
      </c>
      <c r="I87" t="s">
        <v>729</v>
      </c>
      <c r="J87" t="s">
        <v>37</v>
      </c>
      <c r="K87" t="s">
        <v>739</v>
      </c>
      <c r="L87" s="8" t="s">
        <v>227</v>
      </c>
      <c r="M87" s="8" t="s">
        <v>792</v>
      </c>
    </row>
  </sheetData>
  <hyperlinks>
    <hyperlink ref="C3" r:id="rId1" display="https://emenscr.nesdc.go.th/viewer/view.html?id=5b20b74eea79507e38d7c881&amp;username=swu690261" xr:uid="{00000000-0004-0000-0E00-000000000000}"/>
    <hyperlink ref="C4" r:id="rId2" display="https://emenscr.nesdc.go.th/viewer/view.html?id=5b20c3cdea79507e38d7c8ad&amp;username=swu690261" xr:uid="{00000000-0004-0000-0E00-000001000000}"/>
    <hyperlink ref="C5" r:id="rId3" display="https://emenscr.nesdc.go.th/viewer/view.html?id=5bed6f3f7de3c605ae41622d&amp;username=hrdi021" xr:uid="{00000000-0004-0000-0E00-000002000000}"/>
    <hyperlink ref="C6" r:id="rId4" display="https://emenscr.nesdc.go.th/viewer/view.html?id=5bf4cf437de3c605ae416248&amp;username=psru05381" xr:uid="{00000000-0004-0000-0E00-000003000000}"/>
    <hyperlink ref="C7" r:id="rId5" display="https://emenscr.nesdc.go.th/viewer/view.html?id=5c05ef7c6bab3540d8d24af4&amp;username=cmu6593131" xr:uid="{00000000-0004-0000-0E00-000004000000}"/>
    <hyperlink ref="C8" r:id="rId6" display="https://emenscr.nesdc.go.th/viewer/view.html?id=5c402adf77ecb04948cdde9c&amp;username=lpru0534081" xr:uid="{00000000-0004-0000-0E00-000005000000}"/>
    <hyperlink ref="C9" r:id="rId7" display="https://emenscr.nesdc.go.th/viewer/view.html?id=5d031b5f656db4416eea120e&amp;username=most53021" xr:uid="{00000000-0004-0000-0E00-000006000000}"/>
    <hyperlink ref="C10" r:id="rId8" display="https://emenscr.nesdc.go.th/viewer/view.html?id=5d8dbfaba6abc923091099c8&amp;username=crru0532061" xr:uid="{00000000-0004-0000-0E00-000007000000}"/>
    <hyperlink ref="C11" r:id="rId9" display="https://emenscr.nesdc.go.th/viewer/view.html?id=5d92df415eeade04dcf9cf4e&amp;username=crru0532081" xr:uid="{00000000-0004-0000-0E00-000008000000}"/>
    <hyperlink ref="C12" r:id="rId10" display="https://emenscr.nesdc.go.th/viewer/view.html?id=5db161c3a12569147ec982ab&amp;username=rmutt0578041" xr:uid="{00000000-0004-0000-0E00-000009000000}"/>
    <hyperlink ref="C13" r:id="rId11" display="https://emenscr.nesdc.go.th/viewer/view.html?id=5dc4e4585e77a10312535cf9&amp;username=rmutt0578031" xr:uid="{00000000-0004-0000-0E00-00000A000000}"/>
    <hyperlink ref="C14" r:id="rId12" display="https://emenscr.nesdc.go.th/viewer/view.html?id=5dc4eb54618d7a030c89c00b&amp;username=rmutt0578031" xr:uid="{00000000-0004-0000-0E00-00000B000000}"/>
    <hyperlink ref="C16" r:id="rId13" display="https://emenscr.nesdc.go.th/viewer/view.html?id=5dd3a7c51d85456ad0771678&amp;username=cmu659371" xr:uid="{00000000-0004-0000-0E00-00000C000000}"/>
    <hyperlink ref="C15" r:id="rId14" display="https://emenscr.nesdc.go.th/viewer/view.html?id=5deb2ceaa4f65846b25d430e&amp;username=rmutt0578031" xr:uid="{00000000-0004-0000-0E00-00000D000000}"/>
    <hyperlink ref="C17" r:id="rId15" display="https://emenscr.nesdc.go.th/viewer/view.html?id=5df7042462ad211a54e74a7a&amp;username=udru20111" xr:uid="{00000000-0004-0000-0E00-00000E000000}"/>
    <hyperlink ref="C18" r:id="rId16" display="https://emenscr.nesdc.go.th/viewer/view.html?id=5df9a993ffccfe3f5905ee64&amp;username=ksu056872" xr:uid="{00000000-0004-0000-0E00-00000F000000}"/>
    <hyperlink ref="C19" r:id="rId17" display="https://emenscr.nesdc.go.th/viewer/view.html?id=5e0082fcb459dd49a9ac7223&amp;username=cmru0533101" xr:uid="{00000000-0004-0000-0E00-000010000000}"/>
    <hyperlink ref="C20" r:id="rId18" display="https://emenscr.nesdc.go.th/viewer/view.html?id=5e032c4442c5ca49af55ae88&amp;username=nsru0616021" xr:uid="{00000000-0004-0000-0E00-000011000000}"/>
    <hyperlink ref="C25" r:id="rId19" display="https://emenscr.nesdc.go.th/viewer/view.html?id=5e0587410ad19a4457019e57&amp;username=most59101" xr:uid="{00000000-0004-0000-0E00-000012000000}"/>
    <hyperlink ref="C21" r:id="rId20" display="https://emenscr.nesdc.go.th/viewer/view.html?id=5e9071d19f65440f3c89be8d&amp;username=most61201" xr:uid="{00000000-0004-0000-0E00-000013000000}"/>
    <hyperlink ref="C22" r:id="rId21" display="https://emenscr.nesdc.go.th/viewer/view.html?id=5ee0951d954d6b253313ec21&amp;username=yru0559061" xr:uid="{00000000-0004-0000-0E00-000014000000}"/>
    <hyperlink ref="C40" r:id="rId22" display="https://emenscr.nesdc.go.th/viewer/view.html?id=5f257c82d49bf92ea89dd10b&amp;username=rmutl0583011" xr:uid="{00000000-0004-0000-0E00-000015000000}"/>
    <hyperlink ref="C41" r:id="rId23" display="https://emenscr.nesdc.go.th/viewer/view.html?id=5f27f98247ff240c0ef12fb9&amp;username=rmutl0583011" xr:uid="{00000000-0004-0000-0E00-000016000000}"/>
    <hyperlink ref="C42" r:id="rId24" display="https://emenscr.nesdc.go.th/viewer/view.html?id=5f28d4564ae89a0c1450dddd&amp;username=rmutl0583011" xr:uid="{00000000-0004-0000-0E00-000017000000}"/>
    <hyperlink ref="C43" r:id="rId25" display="https://emenscr.nesdc.go.th/viewer/view.html?id=5f28e56b14c4720c160d0645&amp;username=rmutl0583011" xr:uid="{00000000-0004-0000-0E00-000018000000}"/>
    <hyperlink ref="C44" r:id="rId26" display="https://emenscr.nesdc.go.th/viewer/view.html?id=5f28eb7414c4720c160d0655&amp;username=rmutl0583011" xr:uid="{00000000-0004-0000-0E00-000019000000}"/>
    <hyperlink ref="C45" r:id="rId27" display="https://emenscr.nesdc.go.th/viewer/view.html?id=5f28ee3714c4720c160d065b&amp;username=rmutl0583011" xr:uid="{00000000-0004-0000-0E00-00001A000000}"/>
    <hyperlink ref="C46" r:id="rId28" display="https://emenscr.nesdc.go.th/viewer/view.html?id=5f28f3f447ff240c0ef1305b&amp;username=rmutl0583011" xr:uid="{00000000-0004-0000-0E00-00001B000000}"/>
    <hyperlink ref="C47" r:id="rId29" display="https://emenscr.nesdc.go.th/viewer/view.html?id=5f28f77847ff240c0ef13066&amp;username=rmutl0583011" xr:uid="{00000000-0004-0000-0E00-00001C000000}"/>
    <hyperlink ref="C48" r:id="rId30" display="https://emenscr.nesdc.go.th/viewer/view.html?id=5f28fa844ae89a0c1450de30&amp;username=rmutl0583011" xr:uid="{00000000-0004-0000-0E00-00001D000000}"/>
    <hyperlink ref="C49" r:id="rId31" display="https://emenscr.nesdc.go.th/viewer/view.html?id=5f28fcd647ff240c0ef1306f&amp;username=rmutl0583011" xr:uid="{00000000-0004-0000-0E00-00001E000000}"/>
    <hyperlink ref="C50" r:id="rId32" display="https://emenscr.nesdc.go.th/viewer/view.html?id=5f29031fadc5890c1c144b01&amp;username=rmutl0583011" xr:uid="{00000000-0004-0000-0E00-00001F000000}"/>
    <hyperlink ref="C51" r:id="rId33" display="https://emenscr.nesdc.go.th/viewer/view.html?id=5f2905e747ff240c0ef13084&amp;username=rmutl0583011" xr:uid="{00000000-0004-0000-0E00-000020000000}"/>
    <hyperlink ref="C52" r:id="rId34" display="https://emenscr.nesdc.go.th/viewer/view.html?id=5f29087714c4720c160d068f&amp;username=rmutl0583011" xr:uid="{00000000-0004-0000-0E00-000021000000}"/>
    <hyperlink ref="C53" r:id="rId35" display="https://emenscr.nesdc.go.th/viewer/view.html?id=5f290c3e47ff240c0ef1309b&amp;username=rmutl0583011" xr:uid="{00000000-0004-0000-0E00-000022000000}"/>
    <hyperlink ref="C54" r:id="rId36" display="https://emenscr.nesdc.go.th/viewer/view.html?id=5f29108614c4720c160d06aa&amp;username=rmutl0583011" xr:uid="{00000000-0004-0000-0E00-000023000000}"/>
    <hyperlink ref="C55" r:id="rId37" display="https://emenscr.nesdc.go.th/viewer/view.html?id=5f29143947ff240c0ef130c7&amp;username=rmutl0583011" xr:uid="{00000000-0004-0000-0E00-000024000000}"/>
    <hyperlink ref="C56" r:id="rId38" display="https://emenscr.nesdc.go.th/viewer/view.html?id=5f2916be4ae89a0c1450de9f&amp;username=rmutl0583011" xr:uid="{00000000-0004-0000-0E00-000025000000}"/>
    <hyperlink ref="C57" r:id="rId39" display="https://emenscr.nesdc.go.th/viewer/view.html?id=5f296277adc5890c1c144bfd&amp;username=rmutl0583011" xr:uid="{00000000-0004-0000-0E00-000026000000}"/>
    <hyperlink ref="C58" r:id="rId40" display="https://emenscr.nesdc.go.th/viewer/view.html?id=5f296614adc5890c1c144c05&amp;username=rmutl0583011" xr:uid="{00000000-0004-0000-0E00-000027000000}"/>
    <hyperlink ref="C59" r:id="rId41" display="https://emenscr.nesdc.go.th/viewer/view.html?id=5f29684614c4720c160d077f&amp;username=rmutl0583011" xr:uid="{00000000-0004-0000-0E00-000028000000}"/>
    <hyperlink ref="C60" r:id="rId42" display="https://emenscr.nesdc.go.th/viewer/view.html?id=5f2a3151adc5890c1c144cd9&amp;username=rmutl0583011" xr:uid="{00000000-0004-0000-0E00-000029000000}"/>
    <hyperlink ref="C61" r:id="rId43" display="https://emenscr.nesdc.go.th/viewer/view.html?id=5f2a701e4ae89a0c1450e0ff&amp;username=rmutl0583011" xr:uid="{00000000-0004-0000-0E00-00002A000000}"/>
    <hyperlink ref="C62" r:id="rId44" display="https://emenscr.nesdc.go.th/viewer/view.html?id=5f2a7c3b3be9f03fb267b23f&amp;username=rmutl0583011" xr:uid="{00000000-0004-0000-0E00-00002B000000}"/>
    <hyperlink ref="C63" r:id="rId45" display="https://emenscr.nesdc.go.th/viewer/view.html?id=5f2b74eaab9aa9251e67f48c&amp;username=most640141" xr:uid="{00000000-0004-0000-0E00-00002C000000}"/>
    <hyperlink ref="C64" r:id="rId46" display="https://emenscr.nesdc.go.th/viewer/view.html?id=5f2b80865ae40c252664c039&amp;username=rmutl0583011" xr:uid="{00000000-0004-0000-0E00-00002D000000}"/>
    <hyperlink ref="C65" r:id="rId47" display="https://emenscr.nesdc.go.th/viewer/view.html?id=5f2d00cc1e9bcf1b6a336724&amp;username=mju052314011" xr:uid="{00000000-0004-0000-0E00-00002E000000}"/>
    <hyperlink ref="C66" r:id="rId48" display="https://emenscr.nesdc.go.th/viewer/view.html?id=5f2d03fdab64071b723c6cfd&amp;username=mju052314011" xr:uid="{00000000-0004-0000-0E00-00002F000000}"/>
    <hyperlink ref="C67" r:id="rId49" display="https://emenscr.nesdc.go.th/viewer/view.html?id=5f2d04d7ab64071b723c6d0a&amp;username=mju052314011" xr:uid="{00000000-0004-0000-0E00-000030000000}"/>
    <hyperlink ref="C68" r:id="rId50" display="https://emenscr.nesdc.go.th/viewer/view.html?id=5f2d09d167a1a91b6c4af298&amp;username=mju052314011" xr:uid="{00000000-0004-0000-0E00-000031000000}"/>
    <hyperlink ref="C69" r:id="rId51" display="https://emenscr.nesdc.go.th/viewer/view.html?id=5f2d0ac05d3d8c1b64cee2f9&amp;username=mju052314011" xr:uid="{00000000-0004-0000-0E00-000032000000}"/>
    <hyperlink ref="C70" r:id="rId52" display="https://emenscr.nesdc.go.th/viewer/view.html?id=5f2d0c5267a1a91b6c4af2c4&amp;username=mju052314011" xr:uid="{00000000-0004-0000-0E00-000033000000}"/>
    <hyperlink ref="C71" r:id="rId53" display="https://emenscr.nesdc.go.th/viewer/view.html?id=5f2d0d1e67a1a91b6c4af2ce&amp;username=mju052314011" xr:uid="{00000000-0004-0000-0E00-000034000000}"/>
    <hyperlink ref="C72" r:id="rId54" display="https://emenscr.nesdc.go.th/viewer/view.html?id=5f2d0de41e9bcf1b6a3367bf&amp;username=mju052314011" xr:uid="{00000000-0004-0000-0E00-000035000000}"/>
    <hyperlink ref="C73" r:id="rId55" display="https://emenscr.nesdc.go.th/viewer/view.html?id=5f2d0ee267a1a91b6c4af2e9&amp;username=mju052314011" xr:uid="{00000000-0004-0000-0E00-000036000000}"/>
    <hyperlink ref="C74" r:id="rId56" display="https://emenscr.nesdc.go.th/viewer/view.html?id=5f2d102a5d3d8c1b64cee33b&amp;username=mju052314011" xr:uid="{00000000-0004-0000-0E00-000037000000}"/>
    <hyperlink ref="C75" r:id="rId57" display="https://emenscr.nesdc.go.th/viewer/view.html?id=5f2d113fab64071b723c6d9e&amp;username=mju052314011" xr:uid="{00000000-0004-0000-0E00-000038000000}"/>
    <hyperlink ref="C76" r:id="rId58" display="https://emenscr.nesdc.go.th/viewer/view.html?id=5f2d12a61e9bcf1b6a336802&amp;username=mju052314011" xr:uid="{00000000-0004-0000-0E00-000039000000}"/>
    <hyperlink ref="C23" r:id="rId59" display="https://emenscr.nesdc.go.th/viewer/view.html?id=5f9b987f5bce6b5590e68549&amp;username=rmutt0578041" xr:uid="{00000000-0004-0000-0E00-00003A000000}"/>
    <hyperlink ref="C24" r:id="rId60" display="https://emenscr.nesdc.go.th/viewer/view.html?id=5f9c337aab331e1352e26071&amp;username=rmutt0578041" xr:uid="{00000000-0004-0000-0E00-00003B000000}"/>
    <hyperlink ref="C26" r:id="rId61" display="https://emenscr.nesdc.go.th/viewer/view.html?id=5fc5c0d3b3f39c661145d176&amp;username=most03081" xr:uid="{00000000-0004-0000-0E00-00003C000000}"/>
    <hyperlink ref="C27" r:id="rId62" display="https://emenscr.nesdc.go.th/viewer/view.html?id=5fc75c71eb591c133460ea81&amp;username=most03021" xr:uid="{00000000-0004-0000-0E00-00003D000000}"/>
    <hyperlink ref="C28" r:id="rId63" display="https://emenscr.nesdc.go.th/viewer/view.html?id=5fdcb6298ae2fc1b311d214c&amp;username=rus0585091" xr:uid="{00000000-0004-0000-0E00-00003E000000}"/>
    <hyperlink ref="C29" r:id="rId64" display="https://emenscr.nesdc.go.th/viewer/view.html?id=5fdcd27cadb90d1b2adda544&amp;username=rus0585091" xr:uid="{00000000-0004-0000-0E00-00003F000000}"/>
    <hyperlink ref="C30" r:id="rId65" display="https://emenscr.nesdc.go.th/viewer/view.html?id=5fdf0b25adb90d1b2adda598&amp;username=rus0585091" xr:uid="{00000000-0004-0000-0E00-000040000000}"/>
    <hyperlink ref="C31" r:id="rId66" display="https://emenscr.nesdc.go.th/viewer/view.html?id=5fec487cd433aa1fbd4e4df3&amp;username=lru05411" xr:uid="{00000000-0004-0000-0E00-000041000000}"/>
    <hyperlink ref="C32" r:id="rId67" display="https://emenscr.nesdc.go.th/viewer/view.html?id=5ff811582162fd24d2c4dcaa&amp;username=nrct00051" xr:uid="{00000000-0004-0000-0E00-000042000000}"/>
    <hyperlink ref="C33" r:id="rId68" display="https://emenscr.nesdc.go.th/viewer/view.html?id=5ff82c08dc679924cc1f0fb8&amp;username=nrct00041" xr:uid="{00000000-0004-0000-0E00-000043000000}"/>
    <hyperlink ref="C34" r:id="rId69" display="https://emenscr.nesdc.go.th/viewer/view.html?id=6002954dfdee0f295412d8f3&amp;username=kpru053621" xr:uid="{00000000-0004-0000-0E00-000044000000}"/>
    <hyperlink ref="C35" r:id="rId70" display="https://emenscr.nesdc.go.th/viewer/view.html?id=600554086bbd3e1ca33a798f&amp;username=bsru0564151" xr:uid="{00000000-0004-0000-0E00-000045000000}"/>
    <hyperlink ref="C36" r:id="rId71" display="https://emenscr.nesdc.go.th/viewer/view.html?id=6013d4e3662c8a2f73e2fa76&amp;username=bsru0564091" xr:uid="{00000000-0004-0000-0E00-000046000000}"/>
    <hyperlink ref="C37" r:id="rId72" display="https://emenscr.nesdc.go.th/viewer/view.html?id=60dc135c7b6ad81e9a5b6ebd&amp;username=pcru053941" xr:uid="{00000000-0004-0000-0E00-000047000000}"/>
    <hyperlink ref="C38" r:id="rId73" display="https://emenscr.nesdc.go.th/viewer/view.html?id=60f7fc173619905d593b9edd&amp;username=most640141" xr:uid="{00000000-0004-0000-0E00-000048000000}"/>
    <hyperlink ref="C87" r:id="rId74" display="https://emenscr.nesdc.go.th/viewer/view.html?id=611a1e0b454a1a707216989b&amp;username=most6001021" xr:uid="{00000000-0004-0000-0E00-000049000000}"/>
    <hyperlink ref="C39" r:id="rId75" display="https://emenscr.nesdc.go.th/viewer/view.html?id=612756f7914dee5ac289e913&amp;username=msu053031" xr:uid="{00000000-0004-0000-0E00-00004A000000}"/>
    <hyperlink ref="C77" r:id="rId76" display="https://emenscr.nesdc.go.th/viewer/view.html?id=616543bfabf2f76eaaed7a2b&amp;username=kmitl052401061" xr:uid="{00000000-0004-0000-0E00-00004B000000}"/>
    <hyperlink ref="C78" r:id="rId77" display="https://emenscr.nesdc.go.th/viewer/view.html?id=6167212a4e72b56eb592a3b0&amp;username=kmitl052401061" xr:uid="{00000000-0004-0000-0E00-00004C000000}"/>
    <hyperlink ref="C79" r:id="rId78" display="https://emenscr.nesdc.go.th/viewer/view.html?id=618cf778ceda15328416c25e&amp;username=rus0585131" xr:uid="{00000000-0004-0000-0E00-00004D000000}"/>
    <hyperlink ref="C80" r:id="rId79" display="https://emenscr.nesdc.go.th/viewer/view.html?id=61935c56bab527220bfbc5ba&amp;username=yru0559031" xr:uid="{00000000-0004-0000-0E00-00004E000000}"/>
    <hyperlink ref="C81" r:id="rId80" display="https://emenscr.nesdc.go.th/viewer/view.html?id=61936b50bab527220bfbc5e0&amp;username=yru0559051" xr:uid="{00000000-0004-0000-0E00-00004F000000}"/>
    <hyperlink ref="C82" r:id="rId81" display="https://emenscr.nesdc.go.th/viewer/view.html?id=61976965d221902211f9b0f7&amp;username=rus0585091" xr:uid="{00000000-0004-0000-0E00-000050000000}"/>
    <hyperlink ref="C83" r:id="rId82" display="https://emenscr.nesdc.go.th/viewer/view.html?id=61a47d10e4a0ba43f163ad46&amp;username=tsri630921" xr:uid="{00000000-0004-0000-0E00-000051000000}"/>
    <hyperlink ref="C84" r:id="rId83" display="https://emenscr.nesdc.go.th/viewer/view.html?id=61b9b65577a3ca1cee43a7be&amp;username=rus0585091" xr:uid="{00000000-0004-0000-0E00-000052000000}"/>
    <hyperlink ref="C85" r:id="rId84" display="https://emenscr.nesdc.go.th/viewer/view.html?id=61c28f20cf8d3033eb3ef4ec&amp;username=most03081" xr:uid="{00000000-0004-0000-0E00-000053000000}"/>
    <hyperlink ref="C86" r:id="rId85" display="https://emenscr.nesdc.go.th/viewer/view.html?id=61cae84518f9e461517bef0b&amp;username=lru05411" xr:uid="{00000000-0004-0000-0E00-000054000000}"/>
  </hyperlinks>
  <pageMargins left="0.7" right="0.7" top="0.75" bottom="0.75" header="0.3" footer="0.3"/>
  <pageSetup paperSize="9" orientation="portrait" r:id="rId8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87"/>
  <sheetViews>
    <sheetView zoomScaleNormal="100" workbookViewId="0">
      <selection activeCell="G20" sqref="G20"/>
    </sheetView>
  </sheetViews>
  <sheetFormatPr defaultRowHeight="14.5"/>
  <cols>
    <col min="1" max="1" width="16.1796875" style="8" customWidth="1"/>
    <col min="2" max="2" width="20.26953125" style="8" customWidth="1"/>
    <col min="3" max="3" width="29.7265625" hidden="1" customWidth="1"/>
    <col min="4" max="4" width="53.81640625" customWidth="1"/>
    <col min="5" max="6" width="54" hidden="1" customWidth="1"/>
    <col min="7" max="7" width="15.54296875" style="2" customWidth="1"/>
    <col min="8" max="8" width="28.26953125" customWidth="1"/>
    <col min="9" max="9" width="27" customWidth="1"/>
    <col min="10" max="10" width="41" customWidth="1"/>
    <col min="11" max="12" width="54" customWidth="1"/>
    <col min="13" max="13" width="35.26953125" customWidth="1"/>
  </cols>
  <sheetData>
    <row r="1" spans="1:13" s="9" customFormat="1" ht="33">
      <c r="A1" s="10" t="s">
        <v>797</v>
      </c>
      <c r="D1" s="10"/>
      <c r="G1" s="11"/>
    </row>
    <row r="2" spans="1:13" s="9" customFormat="1" ht="20.5">
      <c r="A2" s="13" t="s">
        <v>22</v>
      </c>
      <c r="B2" s="13" t="s">
        <v>23</v>
      </c>
      <c r="C2" s="12" t="s">
        <v>2</v>
      </c>
      <c r="D2" s="13" t="s">
        <v>3</v>
      </c>
      <c r="E2" s="12" t="s">
        <v>3</v>
      </c>
      <c r="F2" s="12" t="s">
        <v>7</v>
      </c>
      <c r="G2" s="14" t="s">
        <v>791</v>
      </c>
      <c r="H2" s="13" t="s">
        <v>14</v>
      </c>
      <c r="I2" s="13" t="s">
        <v>15</v>
      </c>
      <c r="J2" s="13" t="s">
        <v>18</v>
      </c>
      <c r="K2" s="13" t="s">
        <v>19</v>
      </c>
      <c r="L2" s="13" t="s">
        <v>20</v>
      </c>
      <c r="M2" s="13" t="s">
        <v>21</v>
      </c>
    </row>
    <row r="3" spans="1:13" ht="15" thickBot="1">
      <c r="A3" s="30" t="s">
        <v>157</v>
      </c>
      <c r="B3" s="30" t="s">
        <v>158</v>
      </c>
      <c r="C3" s="8" t="s">
        <v>108</v>
      </c>
      <c r="D3" s="5" t="s">
        <v>109</v>
      </c>
      <c r="E3" t="s">
        <v>109</v>
      </c>
      <c r="F3" t="s">
        <v>44</v>
      </c>
      <c r="G3" s="2">
        <v>2563</v>
      </c>
      <c r="H3" t="s">
        <v>101</v>
      </c>
      <c r="I3" t="s">
        <v>102</v>
      </c>
      <c r="J3" t="s">
        <v>111</v>
      </c>
      <c r="K3" t="s">
        <v>112</v>
      </c>
      <c r="L3" t="s">
        <v>37</v>
      </c>
    </row>
    <row r="4" spans="1:13" ht="15" thickBot="1">
      <c r="A4" s="30" t="s">
        <v>157</v>
      </c>
      <c r="B4" s="30" t="s">
        <v>158</v>
      </c>
      <c r="C4" t="s">
        <v>125</v>
      </c>
      <c r="D4" s="6" t="s">
        <v>126</v>
      </c>
      <c r="E4" t="s">
        <v>126</v>
      </c>
      <c r="F4" t="s">
        <v>44</v>
      </c>
      <c r="G4" s="2">
        <v>2563</v>
      </c>
      <c r="H4" t="s">
        <v>101</v>
      </c>
      <c r="I4" t="s">
        <v>102</v>
      </c>
      <c r="J4" t="s">
        <v>66</v>
      </c>
      <c r="K4" t="s">
        <v>128</v>
      </c>
      <c r="L4" t="s">
        <v>37</v>
      </c>
    </row>
    <row r="5" spans="1:13" ht="15" thickBot="1">
      <c r="A5" s="30" t="s">
        <v>157</v>
      </c>
      <c r="B5" s="30" t="s">
        <v>158</v>
      </c>
      <c r="C5" t="s">
        <v>130</v>
      </c>
      <c r="D5" s="6" t="s">
        <v>131</v>
      </c>
      <c r="E5" t="s">
        <v>131</v>
      </c>
      <c r="F5" t="s">
        <v>44</v>
      </c>
      <c r="G5" s="2">
        <v>2564</v>
      </c>
      <c r="H5" t="s">
        <v>133</v>
      </c>
      <c r="I5" t="s">
        <v>134</v>
      </c>
      <c r="J5" t="s">
        <v>135</v>
      </c>
      <c r="K5" t="s">
        <v>136</v>
      </c>
      <c r="L5" t="s">
        <v>37</v>
      </c>
    </row>
    <row r="6" spans="1:13" ht="15" thickBot="1">
      <c r="A6" s="30" t="s">
        <v>157</v>
      </c>
      <c r="B6" s="30" t="s">
        <v>158</v>
      </c>
      <c r="C6" t="s">
        <v>151</v>
      </c>
      <c r="D6" s="6" t="s">
        <v>152</v>
      </c>
      <c r="E6" t="s">
        <v>152</v>
      </c>
      <c r="F6" t="s">
        <v>44</v>
      </c>
      <c r="G6" s="2">
        <v>2565</v>
      </c>
      <c r="H6" t="s">
        <v>154</v>
      </c>
      <c r="I6" t="s">
        <v>155</v>
      </c>
      <c r="J6" t="s">
        <v>122</v>
      </c>
      <c r="K6" t="s">
        <v>156</v>
      </c>
      <c r="L6" t="s">
        <v>37</v>
      </c>
    </row>
    <row r="7" spans="1:13" ht="15" thickBot="1">
      <c r="A7" s="30" t="s">
        <v>157</v>
      </c>
      <c r="B7" s="30" t="s">
        <v>158</v>
      </c>
      <c r="C7" t="s">
        <v>159</v>
      </c>
      <c r="D7" s="6" t="s">
        <v>160</v>
      </c>
      <c r="E7" t="s">
        <v>160</v>
      </c>
      <c r="F7" t="s">
        <v>44</v>
      </c>
      <c r="G7" s="2">
        <v>2565</v>
      </c>
      <c r="H7" t="s">
        <v>154</v>
      </c>
      <c r="I7" t="s">
        <v>162</v>
      </c>
      <c r="J7" t="s">
        <v>122</v>
      </c>
      <c r="K7" t="s">
        <v>156</v>
      </c>
      <c r="L7" t="s">
        <v>37</v>
      </c>
    </row>
    <row r="8" spans="1:13" ht="15" thickBot="1">
      <c r="A8" s="30" t="s">
        <v>157</v>
      </c>
      <c r="B8" s="30" t="s">
        <v>158</v>
      </c>
      <c r="C8" t="s">
        <v>273</v>
      </c>
      <c r="D8" s="6" t="s">
        <v>274</v>
      </c>
      <c r="E8" t="s">
        <v>274</v>
      </c>
      <c r="F8" t="s">
        <v>44</v>
      </c>
      <c r="G8" s="2">
        <v>2565</v>
      </c>
      <c r="H8" t="s">
        <v>154</v>
      </c>
      <c r="I8" t="s">
        <v>155</v>
      </c>
      <c r="J8" t="s">
        <v>122</v>
      </c>
      <c r="K8" t="s">
        <v>156</v>
      </c>
      <c r="L8" t="s">
        <v>37</v>
      </c>
    </row>
    <row r="9" spans="1:13" ht="15" thickBot="1">
      <c r="A9" s="30" t="s">
        <v>157</v>
      </c>
      <c r="B9" s="30" t="s">
        <v>158</v>
      </c>
      <c r="C9" t="s">
        <v>434</v>
      </c>
      <c r="D9" s="6" t="s">
        <v>435</v>
      </c>
      <c r="E9" t="s">
        <v>435</v>
      </c>
      <c r="F9" t="s">
        <v>28</v>
      </c>
      <c r="G9" s="2">
        <v>2565</v>
      </c>
      <c r="H9" t="s">
        <v>154</v>
      </c>
      <c r="I9" t="s">
        <v>155</v>
      </c>
      <c r="J9" t="s">
        <v>411</v>
      </c>
      <c r="K9" t="s">
        <v>412</v>
      </c>
      <c r="L9" t="s">
        <v>37</v>
      </c>
    </row>
    <row r="10" spans="1:13" ht="15" thickBot="1">
      <c r="A10" s="30" t="s">
        <v>157</v>
      </c>
      <c r="B10" s="30" t="s">
        <v>158</v>
      </c>
      <c r="C10" t="s">
        <v>509</v>
      </c>
      <c r="D10" s="6" t="s">
        <v>510</v>
      </c>
      <c r="E10" t="s">
        <v>510</v>
      </c>
      <c r="F10" t="s">
        <v>44</v>
      </c>
      <c r="G10" s="2">
        <v>2564</v>
      </c>
      <c r="H10" t="s">
        <v>133</v>
      </c>
      <c r="I10" t="s">
        <v>251</v>
      </c>
      <c r="J10" t="s">
        <v>512</v>
      </c>
      <c r="K10" t="s">
        <v>513</v>
      </c>
      <c r="L10" t="s">
        <v>37</v>
      </c>
    </row>
    <row r="11" spans="1:13" ht="15" thickBot="1">
      <c r="A11" s="30" t="s">
        <v>157</v>
      </c>
      <c r="B11" s="30" t="s">
        <v>158</v>
      </c>
      <c r="C11" t="s">
        <v>515</v>
      </c>
      <c r="D11" s="6" t="s">
        <v>516</v>
      </c>
      <c r="E11" t="s">
        <v>516</v>
      </c>
      <c r="F11" t="s">
        <v>44</v>
      </c>
      <c r="G11" s="2">
        <v>2564</v>
      </c>
      <c r="H11" t="s">
        <v>133</v>
      </c>
      <c r="I11" t="s">
        <v>134</v>
      </c>
      <c r="J11" t="s">
        <v>518</v>
      </c>
      <c r="K11" t="s">
        <v>513</v>
      </c>
      <c r="L11" t="s">
        <v>37</v>
      </c>
    </row>
    <row r="12" spans="1:13" ht="15" thickBot="1">
      <c r="A12" s="30" t="s">
        <v>157</v>
      </c>
      <c r="B12" s="30" t="s">
        <v>158</v>
      </c>
      <c r="C12" t="s">
        <v>567</v>
      </c>
      <c r="D12" s="6" t="s">
        <v>568</v>
      </c>
      <c r="E12" t="s">
        <v>568</v>
      </c>
      <c r="F12" t="s">
        <v>28</v>
      </c>
      <c r="G12" s="2">
        <v>2564</v>
      </c>
      <c r="H12" t="s">
        <v>133</v>
      </c>
      <c r="I12" t="s">
        <v>134</v>
      </c>
      <c r="J12" t="s">
        <v>148</v>
      </c>
      <c r="K12" t="s">
        <v>565</v>
      </c>
      <c r="L12" t="s">
        <v>37</v>
      </c>
    </row>
    <row r="13" spans="1:13" ht="15" thickBot="1">
      <c r="A13" s="30" t="s">
        <v>157</v>
      </c>
      <c r="B13" s="30" t="s">
        <v>158</v>
      </c>
      <c r="C13" t="s">
        <v>575</v>
      </c>
      <c r="D13" s="6" t="s">
        <v>576</v>
      </c>
      <c r="E13" t="s">
        <v>576</v>
      </c>
      <c r="F13" t="s">
        <v>44</v>
      </c>
      <c r="G13" s="2">
        <v>2564</v>
      </c>
      <c r="H13" t="s">
        <v>133</v>
      </c>
      <c r="I13" t="s">
        <v>134</v>
      </c>
      <c r="J13" t="s">
        <v>148</v>
      </c>
      <c r="K13" t="s">
        <v>578</v>
      </c>
      <c r="L13" t="s">
        <v>37</v>
      </c>
    </row>
    <row r="14" spans="1:13" ht="15" thickBot="1">
      <c r="A14" s="30" t="s">
        <v>157</v>
      </c>
      <c r="B14" s="30" t="s">
        <v>158</v>
      </c>
      <c r="C14" t="s">
        <v>582</v>
      </c>
      <c r="D14" s="6" t="s">
        <v>583</v>
      </c>
      <c r="E14" t="s">
        <v>583</v>
      </c>
      <c r="F14" t="s">
        <v>44</v>
      </c>
      <c r="G14" s="2">
        <v>2564</v>
      </c>
      <c r="H14" t="s">
        <v>133</v>
      </c>
      <c r="I14" t="s">
        <v>134</v>
      </c>
      <c r="J14" t="s">
        <v>301</v>
      </c>
      <c r="K14" t="s">
        <v>302</v>
      </c>
      <c r="L14" t="s">
        <v>37</v>
      </c>
    </row>
    <row r="15" spans="1:13" ht="15" thickBot="1">
      <c r="A15" s="30" t="s">
        <v>157</v>
      </c>
      <c r="B15" s="30" t="s">
        <v>158</v>
      </c>
      <c r="C15" t="s">
        <v>749</v>
      </c>
      <c r="D15" s="6" t="s">
        <v>750</v>
      </c>
      <c r="E15" t="s">
        <v>750</v>
      </c>
      <c r="F15" t="s">
        <v>44</v>
      </c>
      <c r="G15" s="2">
        <v>2564</v>
      </c>
      <c r="H15" t="s">
        <v>133</v>
      </c>
      <c r="I15" t="s">
        <v>752</v>
      </c>
      <c r="J15" t="s">
        <v>753</v>
      </c>
      <c r="K15" t="s">
        <v>754</v>
      </c>
      <c r="L15" t="s">
        <v>37</v>
      </c>
    </row>
    <row r="16" spans="1:13" ht="15" thickBot="1">
      <c r="A16" s="30" t="s">
        <v>157</v>
      </c>
      <c r="B16" s="30" t="s">
        <v>158</v>
      </c>
      <c r="C16" t="s">
        <v>781</v>
      </c>
      <c r="D16" s="6" t="s">
        <v>510</v>
      </c>
      <c r="E16" t="s">
        <v>510</v>
      </c>
      <c r="F16" t="s">
        <v>44</v>
      </c>
      <c r="G16" s="2">
        <v>2565</v>
      </c>
      <c r="H16" t="s">
        <v>154</v>
      </c>
      <c r="I16" t="s">
        <v>155</v>
      </c>
      <c r="J16" t="s">
        <v>512</v>
      </c>
      <c r="K16" t="s">
        <v>513</v>
      </c>
      <c r="L16" t="s">
        <v>37</v>
      </c>
    </row>
    <row r="17" spans="1:12" ht="15" thickBot="1">
      <c r="A17" s="31" t="s">
        <v>157</v>
      </c>
      <c r="B17" s="31" t="s">
        <v>180</v>
      </c>
      <c r="C17" t="s">
        <v>177</v>
      </c>
      <c r="D17" s="6" t="s">
        <v>178</v>
      </c>
      <c r="E17" t="s">
        <v>178</v>
      </c>
      <c r="F17" t="s">
        <v>44</v>
      </c>
      <c r="G17" s="2">
        <v>2565</v>
      </c>
      <c r="H17" t="s">
        <v>154</v>
      </c>
      <c r="I17" t="s">
        <v>155</v>
      </c>
      <c r="J17" t="s">
        <v>122</v>
      </c>
      <c r="K17" t="s">
        <v>156</v>
      </c>
      <c r="L17" t="s">
        <v>37</v>
      </c>
    </row>
    <row r="18" spans="1:12" ht="15" thickBot="1">
      <c r="A18" s="32" t="s">
        <v>157</v>
      </c>
      <c r="B18" s="32" t="s">
        <v>247</v>
      </c>
      <c r="C18" t="s">
        <v>244</v>
      </c>
      <c r="D18" s="6" t="s">
        <v>245</v>
      </c>
      <c r="E18" t="s">
        <v>245</v>
      </c>
      <c r="F18" t="s">
        <v>44</v>
      </c>
      <c r="G18" s="2">
        <v>2565</v>
      </c>
      <c r="H18" t="s">
        <v>154</v>
      </c>
      <c r="I18" t="s">
        <v>155</v>
      </c>
      <c r="J18" t="s">
        <v>122</v>
      </c>
      <c r="K18" t="s">
        <v>156</v>
      </c>
      <c r="L18" t="s">
        <v>37</v>
      </c>
    </row>
    <row r="19" spans="1:12" ht="15" thickBot="1">
      <c r="A19" s="33" t="s">
        <v>184</v>
      </c>
      <c r="B19" s="33" t="s">
        <v>278</v>
      </c>
      <c r="C19" t="s">
        <v>25</v>
      </c>
      <c r="D19" s="6" t="s">
        <v>26</v>
      </c>
      <c r="E19" t="s">
        <v>26</v>
      </c>
      <c r="F19" t="s">
        <v>28</v>
      </c>
      <c r="G19" s="2">
        <v>2561</v>
      </c>
      <c r="H19" t="s">
        <v>33</v>
      </c>
      <c r="I19" t="s">
        <v>34</v>
      </c>
      <c r="J19" t="s">
        <v>35</v>
      </c>
      <c r="K19" t="s">
        <v>36</v>
      </c>
      <c r="L19" t="s">
        <v>37</v>
      </c>
    </row>
    <row r="20" spans="1:12" ht="15" thickBot="1">
      <c r="A20" s="33" t="s">
        <v>184</v>
      </c>
      <c r="B20" s="33" t="s">
        <v>278</v>
      </c>
      <c r="C20" t="s">
        <v>51</v>
      </c>
      <c r="D20" s="6" t="s">
        <v>52</v>
      </c>
      <c r="E20" t="s">
        <v>52</v>
      </c>
      <c r="F20" t="s">
        <v>44</v>
      </c>
      <c r="G20" s="2">
        <v>2562</v>
      </c>
      <c r="H20" t="s">
        <v>54</v>
      </c>
      <c r="I20" s="8" t="s">
        <v>46</v>
      </c>
      <c r="J20" t="s">
        <v>55</v>
      </c>
      <c r="K20" t="s">
        <v>55</v>
      </c>
      <c r="L20" t="s">
        <v>37</v>
      </c>
    </row>
    <row r="21" spans="1:12" ht="15" thickBot="1">
      <c r="A21" s="33" t="s">
        <v>184</v>
      </c>
      <c r="B21" s="33" t="s">
        <v>278</v>
      </c>
      <c r="C21" t="s">
        <v>75</v>
      </c>
      <c r="D21" s="6" t="s">
        <v>76</v>
      </c>
      <c r="E21" t="s">
        <v>76</v>
      </c>
      <c r="F21" t="s">
        <v>44</v>
      </c>
      <c r="G21" s="2">
        <v>2562</v>
      </c>
      <c r="H21" t="s">
        <v>54</v>
      </c>
      <c r="I21" t="s">
        <v>46</v>
      </c>
      <c r="J21" t="s">
        <v>78</v>
      </c>
      <c r="K21" t="s">
        <v>79</v>
      </c>
      <c r="L21" t="s">
        <v>37</v>
      </c>
    </row>
    <row r="22" spans="1:12" ht="15" thickBot="1">
      <c r="A22" s="33" t="s">
        <v>184</v>
      </c>
      <c r="B22" s="33" t="s">
        <v>278</v>
      </c>
      <c r="C22" t="s">
        <v>119</v>
      </c>
      <c r="D22" s="6" t="s">
        <v>120</v>
      </c>
      <c r="E22" t="s">
        <v>120</v>
      </c>
      <c r="F22" t="s">
        <v>44</v>
      </c>
      <c r="G22" s="2">
        <v>2563</v>
      </c>
      <c r="H22" t="s">
        <v>101</v>
      </c>
      <c r="I22" t="s">
        <v>102</v>
      </c>
      <c r="J22" t="s">
        <v>122</v>
      </c>
      <c r="K22" t="s">
        <v>123</v>
      </c>
      <c r="L22" t="s">
        <v>37</v>
      </c>
    </row>
    <row r="23" spans="1:12" ht="15" thickBot="1">
      <c r="A23" s="33" t="s">
        <v>184</v>
      </c>
      <c r="B23" s="33" t="s">
        <v>278</v>
      </c>
      <c r="C23" t="s">
        <v>298</v>
      </c>
      <c r="D23" s="6" t="s">
        <v>787</v>
      </c>
      <c r="E23" t="s">
        <v>299</v>
      </c>
      <c r="F23" t="s">
        <v>44</v>
      </c>
      <c r="G23" s="2">
        <v>2565</v>
      </c>
      <c r="H23" t="s">
        <v>154</v>
      </c>
      <c r="I23" t="s">
        <v>155</v>
      </c>
      <c r="J23" t="s">
        <v>301</v>
      </c>
      <c r="K23" t="s">
        <v>302</v>
      </c>
      <c r="L23" t="s">
        <v>37</v>
      </c>
    </row>
    <row r="24" spans="1:12" ht="15" thickBot="1">
      <c r="A24" s="33" t="s">
        <v>184</v>
      </c>
      <c r="B24" s="33" t="s">
        <v>278</v>
      </c>
      <c r="C24" t="s">
        <v>768</v>
      </c>
      <c r="D24" s="6" t="s">
        <v>277</v>
      </c>
      <c r="E24" t="s">
        <v>277</v>
      </c>
      <c r="F24" t="s">
        <v>44</v>
      </c>
      <c r="G24" s="2">
        <v>2565</v>
      </c>
      <c r="H24" t="s">
        <v>154</v>
      </c>
      <c r="I24" t="s">
        <v>155</v>
      </c>
      <c r="J24" t="s">
        <v>502</v>
      </c>
      <c r="K24" t="s">
        <v>149</v>
      </c>
      <c r="L24" t="s">
        <v>37</v>
      </c>
    </row>
    <row r="25" spans="1:12" ht="15" thickBot="1">
      <c r="A25" s="29" t="s">
        <v>184</v>
      </c>
      <c r="B25" s="29" t="s">
        <v>185</v>
      </c>
      <c r="C25" t="s">
        <v>181</v>
      </c>
      <c r="D25" s="6" t="s">
        <v>182</v>
      </c>
      <c r="E25" t="s">
        <v>182</v>
      </c>
      <c r="F25" t="s">
        <v>44</v>
      </c>
      <c r="G25" s="2">
        <v>2565</v>
      </c>
      <c r="H25" t="s">
        <v>154</v>
      </c>
      <c r="I25" t="s">
        <v>162</v>
      </c>
      <c r="J25" t="s">
        <v>122</v>
      </c>
      <c r="K25" t="s">
        <v>156</v>
      </c>
      <c r="L25" t="s">
        <v>37</v>
      </c>
    </row>
    <row r="26" spans="1:12" ht="15" thickBot="1">
      <c r="A26" s="29" t="s">
        <v>184</v>
      </c>
      <c r="B26" s="29" t="s">
        <v>185</v>
      </c>
      <c r="C26" t="s">
        <v>186</v>
      </c>
      <c r="D26" s="6" t="s">
        <v>187</v>
      </c>
      <c r="E26" t="s">
        <v>187</v>
      </c>
      <c r="F26" t="s">
        <v>44</v>
      </c>
      <c r="G26" s="2">
        <v>2565</v>
      </c>
      <c r="H26" t="s">
        <v>154</v>
      </c>
      <c r="I26" t="s">
        <v>167</v>
      </c>
      <c r="J26" t="s">
        <v>122</v>
      </c>
      <c r="K26" t="s">
        <v>156</v>
      </c>
      <c r="L26" t="s">
        <v>37</v>
      </c>
    </row>
    <row r="27" spans="1:12" ht="15" thickBot="1">
      <c r="A27" s="29" t="s">
        <v>184</v>
      </c>
      <c r="B27" s="29" t="s">
        <v>185</v>
      </c>
      <c r="C27" t="s">
        <v>248</v>
      </c>
      <c r="D27" s="6" t="s">
        <v>249</v>
      </c>
      <c r="E27" t="s">
        <v>249</v>
      </c>
      <c r="F27" t="s">
        <v>44</v>
      </c>
      <c r="G27" s="2">
        <v>2565</v>
      </c>
      <c r="H27" t="s">
        <v>154</v>
      </c>
      <c r="I27" t="s">
        <v>251</v>
      </c>
      <c r="J27" t="s">
        <v>122</v>
      </c>
      <c r="K27" t="s">
        <v>156</v>
      </c>
      <c r="L27" t="s">
        <v>37</v>
      </c>
    </row>
    <row r="28" spans="1:12" ht="15" thickBot="1">
      <c r="A28" s="29" t="s">
        <v>184</v>
      </c>
      <c r="B28" s="29" t="s">
        <v>185</v>
      </c>
      <c r="C28" t="s">
        <v>449</v>
      </c>
      <c r="D28" s="6" t="s">
        <v>450</v>
      </c>
      <c r="E28" t="s">
        <v>450</v>
      </c>
      <c r="F28" t="s">
        <v>44</v>
      </c>
      <c r="G28" s="2">
        <v>2565</v>
      </c>
      <c r="H28" t="s">
        <v>154</v>
      </c>
      <c r="I28" t="s">
        <v>155</v>
      </c>
      <c r="J28" t="s">
        <v>411</v>
      </c>
      <c r="K28" t="s">
        <v>412</v>
      </c>
      <c r="L28" t="s">
        <v>37</v>
      </c>
    </row>
    <row r="29" spans="1:12" ht="15" thickBot="1">
      <c r="A29" s="34" t="s">
        <v>184</v>
      </c>
      <c r="B29" s="34" t="s">
        <v>192</v>
      </c>
      <c r="C29" t="s">
        <v>189</v>
      </c>
      <c r="D29" s="6" t="s">
        <v>190</v>
      </c>
      <c r="E29" t="s">
        <v>190</v>
      </c>
      <c r="F29" t="s">
        <v>44</v>
      </c>
      <c r="G29" s="2">
        <v>2565</v>
      </c>
      <c r="H29" t="s">
        <v>154</v>
      </c>
      <c r="I29" t="s">
        <v>155</v>
      </c>
      <c r="J29" t="s">
        <v>122</v>
      </c>
      <c r="K29" t="s">
        <v>156</v>
      </c>
      <c r="L29" t="s">
        <v>37</v>
      </c>
    </row>
    <row r="30" spans="1:12" ht="15" thickBot="1">
      <c r="A30" s="34" t="s">
        <v>184</v>
      </c>
      <c r="B30" s="34" t="s">
        <v>192</v>
      </c>
      <c r="C30" t="s">
        <v>193</v>
      </c>
      <c r="D30" s="6" t="s">
        <v>194</v>
      </c>
      <c r="E30" t="s">
        <v>194</v>
      </c>
      <c r="F30" t="s">
        <v>44</v>
      </c>
      <c r="G30" s="2">
        <v>2565</v>
      </c>
      <c r="H30" t="s">
        <v>154</v>
      </c>
      <c r="I30" t="s">
        <v>167</v>
      </c>
      <c r="J30" t="s">
        <v>122</v>
      </c>
      <c r="K30" t="s">
        <v>156</v>
      </c>
      <c r="L30" t="s">
        <v>37</v>
      </c>
    </row>
    <row r="31" spans="1:12" ht="15" thickBot="1">
      <c r="A31" s="35" t="s">
        <v>199</v>
      </c>
      <c r="B31" s="35" t="s">
        <v>200</v>
      </c>
      <c r="C31" t="s">
        <v>38</v>
      </c>
      <c r="D31" s="6" t="s">
        <v>39</v>
      </c>
      <c r="E31" t="s">
        <v>39</v>
      </c>
      <c r="F31" t="s">
        <v>28</v>
      </c>
      <c r="G31" s="2">
        <v>2561</v>
      </c>
      <c r="H31" t="s">
        <v>33</v>
      </c>
      <c r="I31" t="s">
        <v>34</v>
      </c>
      <c r="J31" t="s">
        <v>35</v>
      </c>
      <c r="K31" t="s">
        <v>36</v>
      </c>
      <c r="L31" t="s">
        <v>37</v>
      </c>
    </row>
    <row r="32" spans="1:12" ht="15" thickBot="1">
      <c r="A32" s="35" t="s">
        <v>199</v>
      </c>
      <c r="B32" s="35" t="s">
        <v>200</v>
      </c>
      <c r="C32" t="s">
        <v>69</v>
      </c>
      <c r="D32" s="6" t="s">
        <v>70</v>
      </c>
      <c r="E32" t="s">
        <v>70</v>
      </c>
      <c r="F32" t="s">
        <v>44</v>
      </c>
      <c r="G32" s="2">
        <v>2562</v>
      </c>
      <c r="H32" t="s">
        <v>54</v>
      </c>
      <c r="I32" t="s">
        <v>46</v>
      </c>
      <c r="J32" t="s">
        <v>72</v>
      </c>
      <c r="K32" t="s">
        <v>73</v>
      </c>
      <c r="L32" t="s">
        <v>37</v>
      </c>
    </row>
    <row r="33" spans="1:12" ht="15" thickBot="1">
      <c r="A33" s="35" t="s">
        <v>199</v>
      </c>
      <c r="B33" s="35" t="s">
        <v>200</v>
      </c>
      <c r="C33" t="s">
        <v>98</v>
      </c>
      <c r="D33" s="6" t="s">
        <v>99</v>
      </c>
      <c r="E33" t="s">
        <v>99</v>
      </c>
      <c r="F33" t="s">
        <v>44</v>
      </c>
      <c r="G33" s="2">
        <v>2563</v>
      </c>
      <c r="H33" t="s">
        <v>101</v>
      </c>
      <c r="I33" t="s">
        <v>102</v>
      </c>
      <c r="J33" t="s">
        <v>103</v>
      </c>
      <c r="K33" t="s">
        <v>61</v>
      </c>
      <c r="L33" t="s">
        <v>37</v>
      </c>
    </row>
    <row r="34" spans="1:12" ht="15" thickBot="1">
      <c r="A34" s="35" t="s">
        <v>199</v>
      </c>
      <c r="B34" s="35" t="s">
        <v>200</v>
      </c>
      <c r="C34" t="s">
        <v>104</v>
      </c>
      <c r="D34" s="6" t="s">
        <v>105</v>
      </c>
      <c r="E34" t="s">
        <v>105</v>
      </c>
      <c r="F34" t="s">
        <v>28</v>
      </c>
      <c r="G34" s="2">
        <v>2562</v>
      </c>
      <c r="H34" t="s">
        <v>54</v>
      </c>
      <c r="I34" t="s">
        <v>46</v>
      </c>
      <c r="J34" t="s">
        <v>94</v>
      </c>
      <c r="K34" t="s">
        <v>89</v>
      </c>
      <c r="L34" t="s">
        <v>37</v>
      </c>
    </row>
    <row r="35" spans="1:12" ht="15" thickBot="1">
      <c r="A35" s="35" t="s">
        <v>199</v>
      </c>
      <c r="B35" s="35" t="s">
        <v>200</v>
      </c>
      <c r="C35" t="s">
        <v>196</v>
      </c>
      <c r="D35" s="6" t="s">
        <v>197</v>
      </c>
      <c r="E35" t="s">
        <v>197</v>
      </c>
      <c r="F35" t="s">
        <v>44</v>
      </c>
      <c r="G35" s="2">
        <v>2565</v>
      </c>
      <c r="H35" t="s">
        <v>154</v>
      </c>
      <c r="I35" t="s">
        <v>155</v>
      </c>
      <c r="J35" t="s">
        <v>122</v>
      </c>
      <c r="K35" t="s">
        <v>156</v>
      </c>
      <c r="L35" t="s">
        <v>37</v>
      </c>
    </row>
    <row r="36" spans="1:12" ht="15" thickBot="1">
      <c r="A36" s="35" t="s">
        <v>199</v>
      </c>
      <c r="B36" s="35" t="s">
        <v>200</v>
      </c>
      <c r="C36" t="s">
        <v>201</v>
      </c>
      <c r="D36" s="6" t="s">
        <v>202</v>
      </c>
      <c r="E36" t="s">
        <v>202</v>
      </c>
      <c r="F36" t="s">
        <v>44</v>
      </c>
      <c r="G36" s="2">
        <v>2565</v>
      </c>
      <c r="H36" t="s">
        <v>154</v>
      </c>
      <c r="I36" t="s">
        <v>155</v>
      </c>
      <c r="J36" t="s">
        <v>122</v>
      </c>
      <c r="K36" t="s">
        <v>156</v>
      </c>
      <c r="L36" t="s">
        <v>37</v>
      </c>
    </row>
    <row r="37" spans="1:12" ht="15" thickBot="1">
      <c r="A37" s="35" t="s">
        <v>199</v>
      </c>
      <c r="B37" s="35" t="s">
        <v>200</v>
      </c>
      <c r="C37" t="s">
        <v>204</v>
      </c>
      <c r="D37" s="6" t="s">
        <v>205</v>
      </c>
      <c r="E37" t="s">
        <v>205</v>
      </c>
      <c r="F37" t="s">
        <v>44</v>
      </c>
      <c r="G37" s="2">
        <v>2565</v>
      </c>
      <c r="H37" t="s">
        <v>154</v>
      </c>
      <c r="I37" t="s">
        <v>155</v>
      </c>
      <c r="J37" t="s">
        <v>122</v>
      </c>
      <c r="K37" t="s">
        <v>156</v>
      </c>
      <c r="L37" t="s">
        <v>37</v>
      </c>
    </row>
    <row r="38" spans="1:12" ht="15" thickBot="1">
      <c r="A38" s="35" t="s">
        <v>199</v>
      </c>
      <c r="B38" s="35" t="s">
        <v>200</v>
      </c>
      <c r="C38" t="s">
        <v>207</v>
      </c>
      <c r="D38" s="6" t="s">
        <v>208</v>
      </c>
      <c r="E38" t="s">
        <v>208</v>
      </c>
      <c r="F38" t="s">
        <v>44</v>
      </c>
      <c r="G38" s="2">
        <v>2565</v>
      </c>
      <c r="H38" t="s">
        <v>154</v>
      </c>
      <c r="I38" t="s">
        <v>155</v>
      </c>
      <c r="J38" t="s">
        <v>122</v>
      </c>
      <c r="K38" t="s">
        <v>156</v>
      </c>
      <c r="L38" t="s">
        <v>37</v>
      </c>
    </row>
    <row r="39" spans="1:12" ht="15" thickBot="1">
      <c r="A39" s="35" t="s">
        <v>199</v>
      </c>
      <c r="B39" s="35" t="s">
        <v>200</v>
      </c>
      <c r="C39" t="s">
        <v>419</v>
      </c>
      <c r="D39" s="6" t="s">
        <v>420</v>
      </c>
      <c r="E39" t="s">
        <v>420</v>
      </c>
      <c r="F39" t="s">
        <v>28</v>
      </c>
      <c r="G39" s="2">
        <v>2565</v>
      </c>
      <c r="H39" t="s">
        <v>154</v>
      </c>
      <c r="I39" t="s">
        <v>155</v>
      </c>
      <c r="J39" t="s">
        <v>411</v>
      </c>
      <c r="K39" t="s">
        <v>412</v>
      </c>
      <c r="L39" t="s">
        <v>37</v>
      </c>
    </row>
    <row r="40" spans="1:12" ht="15" thickBot="1">
      <c r="A40" s="35" t="s">
        <v>199</v>
      </c>
      <c r="B40" s="35" t="s">
        <v>200</v>
      </c>
      <c r="C40" t="s">
        <v>437</v>
      </c>
      <c r="D40" s="6" t="s">
        <v>438</v>
      </c>
      <c r="E40" t="s">
        <v>438</v>
      </c>
      <c r="F40" t="s">
        <v>28</v>
      </c>
      <c r="G40" s="2">
        <v>2565</v>
      </c>
      <c r="H40" t="s">
        <v>154</v>
      </c>
      <c r="I40" t="s">
        <v>155</v>
      </c>
      <c r="J40" t="s">
        <v>411</v>
      </c>
      <c r="K40" t="s">
        <v>412</v>
      </c>
      <c r="L40" t="s">
        <v>37</v>
      </c>
    </row>
    <row r="41" spans="1:12" ht="15" thickBot="1">
      <c r="A41" s="35" t="s">
        <v>199</v>
      </c>
      <c r="B41" s="35" t="s">
        <v>200</v>
      </c>
      <c r="C41" t="s">
        <v>443</v>
      </c>
      <c r="D41" s="6" t="s">
        <v>444</v>
      </c>
      <c r="E41" t="s">
        <v>444</v>
      </c>
      <c r="F41" t="s">
        <v>28</v>
      </c>
      <c r="G41" s="2">
        <v>2565</v>
      </c>
      <c r="H41" t="s">
        <v>154</v>
      </c>
      <c r="I41" t="s">
        <v>155</v>
      </c>
      <c r="J41" t="s">
        <v>411</v>
      </c>
      <c r="K41" t="s">
        <v>412</v>
      </c>
      <c r="L41" t="s">
        <v>37</v>
      </c>
    </row>
    <row r="42" spans="1:12" ht="15" thickBot="1">
      <c r="A42" s="35" t="s">
        <v>199</v>
      </c>
      <c r="B42" s="35" t="s">
        <v>200</v>
      </c>
      <c r="C42" t="s">
        <v>770</v>
      </c>
      <c r="D42" s="6" t="s">
        <v>771</v>
      </c>
      <c r="E42" t="s">
        <v>771</v>
      </c>
      <c r="F42" t="s">
        <v>44</v>
      </c>
      <c r="G42" s="2">
        <v>2565</v>
      </c>
      <c r="H42" t="s">
        <v>154</v>
      </c>
      <c r="I42" t="s">
        <v>155</v>
      </c>
      <c r="J42" t="s">
        <v>523</v>
      </c>
      <c r="K42" t="s">
        <v>524</v>
      </c>
      <c r="L42" t="s">
        <v>37</v>
      </c>
    </row>
    <row r="43" spans="1:12" ht="15" thickBot="1">
      <c r="A43" s="36" t="s">
        <v>199</v>
      </c>
      <c r="B43" s="36" t="s">
        <v>213</v>
      </c>
      <c r="C43" t="s">
        <v>42</v>
      </c>
      <c r="D43" s="6" t="s">
        <v>43</v>
      </c>
      <c r="E43" t="s">
        <v>43</v>
      </c>
      <c r="F43" t="s">
        <v>44</v>
      </c>
      <c r="G43" s="2">
        <v>2561</v>
      </c>
      <c r="H43" t="s">
        <v>33</v>
      </c>
      <c r="I43" t="s">
        <v>46</v>
      </c>
      <c r="J43" t="s">
        <v>47</v>
      </c>
      <c r="K43" t="s">
        <v>48</v>
      </c>
      <c r="L43" t="s">
        <v>49</v>
      </c>
    </row>
    <row r="44" spans="1:12" ht="15" thickBot="1">
      <c r="A44" s="36" t="s">
        <v>199</v>
      </c>
      <c r="B44" s="36" t="s">
        <v>213</v>
      </c>
      <c r="C44" t="s">
        <v>63</v>
      </c>
      <c r="D44" s="6" t="s">
        <v>64</v>
      </c>
      <c r="E44" t="s">
        <v>64</v>
      </c>
      <c r="F44" t="s">
        <v>28</v>
      </c>
      <c r="G44" s="2">
        <v>2562</v>
      </c>
      <c r="H44" t="s">
        <v>54</v>
      </c>
      <c r="I44" t="s">
        <v>46</v>
      </c>
      <c r="J44" t="s">
        <v>66</v>
      </c>
      <c r="K44" t="s">
        <v>67</v>
      </c>
      <c r="L44" t="s">
        <v>37</v>
      </c>
    </row>
    <row r="45" spans="1:12" ht="15" thickBot="1">
      <c r="A45" s="36" t="s">
        <v>199</v>
      </c>
      <c r="B45" s="36" t="s">
        <v>213</v>
      </c>
      <c r="C45" t="s">
        <v>81</v>
      </c>
      <c r="D45" s="6" t="s">
        <v>82</v>
      </c>
      <c r="E45" t="s">
        <v>82</v>
      </c>
      <c r="F45" t="s">
        <v>44</v>
      </c>
      <c r="G45" s="2">
        <v>2562</v>
      </c>
      <c r="H45" t="s">
        <v>54</v>
      </c>
      <c r="I45" t="s">
        <v>46</v>
      </c>
      <c r="J45" t="s">
        <v>66</v>
      </c>
      <c r="K45" t="s">
        <v>79</v>
      </c>
      <c r="L45" t="s">
        <v>37</v>
      </c>
    </row>
    <row r="46" spans="1:12" ht="15" thickBot="1">
      <c r="A46" s="36" t="s">
        <v>199</v>
      </c>
      <c r="B46" s="36" t="s">
        <v>213</v>
      </c>
      <c r="C46" t="s">
        <v>85</v>
      </c>
      <c r="D46" s="6" t="s">
        <v>86</v>
      </c>
      <c r="E46" t="s">
        <v>86</v>
      </c>
      <c r="F46" t="s">
        <v>44</v>
      </c>
      <c r="G46" s="2">
        <v>2562</v>
      </c>
      <c r="H46" t="s">
        <v>54</v>
      </c>
      <c r="I46" t="s">
        <v>46</v>
      </c>
      <c r="J46" t="s">
        <v>88</v>
      </c>
      <c r="K46" t="s">
        <v>89</v>
      </c>
      <c r="L46" t="s">
        <v>37</v>
      </c>
    </row>
    <row r="47" spans="1:12" ht="15" thickBot="1">
      <c r="A47" s="36" t="s">
        <v>199</v>
      </c>
      <c r="B47" s="36" t="s">
        <v>213</v>
      </c>
      <c r="C47" t="s">
        <v>91</v>
      </c>
      <c r="D47" s="6" t="s">
        <v>92</v>
      </c>
      <c r="E47" t="s">
        <v>92</v>
      </c>
      <c r="F47" t="s">
        <v>44</v>
      </c>
      <c r="G47" s="2">
        <v>2562</v>
      </c>
      <c r="H47" t="s">
        <v>54</v>
      </c>
      <c r="I47" t="s">
        <v>46</v>
      </c>
      <c r="J47" t="s">
        <v>94</v>
      </c>
      <c r="K47" t="s">
        <v>89</v>
      </c>
      <c r="L47" t="s">
        <v>37</v>
      </c>
    </row>
    <row r="48" spans="1:12" ht="15" thickBot="1">
      <c r="A48" s="36" t="s">
        <v>199</v>
      </c>
      <c r="B48" s="36" t="s">
        <v>213</v>
      </c>
      <c r="C48" t="s">
        <v>95</v>
      </c>
      <c r="D48" s="6" t="s">
        <v>96</v>
      </c>
      <c r="E48" t="s">
        <v>96</v>
      </c>
      <c r="F48" t="s">
        <v>44</v>
      </c>
      <c r="G48" s="2">
        <v>2562</v>
      </c>
      <c r="H48" t="s">
        <v>54</v>
      </c>
      <c r="I48" t="s">
        <v>46</v>
      </c>
      <c r="J48" t="s">
        <v>94</v>
      </c>
      <c r="K48" t="s">
        <v>89</v>
      </c>
      <c r="L48" t="s">
        <v>37</v>
      </c>
    </row>
    <row r="49" spans="1:12" ht="15" thickBot="1">
      <c r="A49" s="36" t="s">
        <v>199</v>
      </c>
      <c r="B49" s="36" t="s">
        <v>213</v>
      </c>
      <c r="C49" t="s">
        <v>114</v>
      </c>
      <c r="D49" s="6" t="s">
        <v>115</v>
      </c>
      <c r="E49" t="s">
        <v>115</v>
      </c>
      <c r="F49" t="s">
        <v>44</v>
      </c>
      <c r="G49" s="2">
        <v>2563</v>
      </c>
      <c r="H49" t="s">
        <v>101</v>
      </c>
      <c r="I49" t="s">
        <v>102</v>
      </c>
      <c r="J49" t="s">
        <v>66</v>
      </c>
      <c r="K49" t="s">
        <v>117</v>
      </c>
      <c r="L49" t="s">
        <v>37</v>
      </c>
    </row>
    <row r="50" spans="1:12" ht="15" thickBot="1">
      <c r="A50" s="36" t="s">
        <v>199</v>
      </c>
      <c r="B50" s="36" t="s">
        <v>213</v>
      </c>
      <c r="C50" t="s">
        <v>145</v>
      </c>
      <c r="D50" s="6" t="s">
        <v>146</v>
      </c>
      <c r="E50" t="s">
        <v>146</v>
      </c>
      <c r="F50" t="s">
        <v>44</v>
      </c>
      <c r="G50" s="2">
        <v>2563</v>
      </c>
      <c r="H50" t="s">
        <v>101</v>
      </c>
      <c r="I50" t="s">
        <v>102</v>
      </c>
      <c r="J50" t="s">
        <v>148</v>
      </c>
      <c r="K50" t="s">
        <v>149</v>
      </c>
      <c r="L50" t="s">
        <v>37</v>
      </c>
    </row>
    <row r="51" spans="1:12" ht="15" thickBot="1">
      <c r="A51" s="36" t="s">
        <v>199</v>
      </c>
      <c r="B51" s="36" t="s">
        <v>213</v>
      </c>
      <c r="C51" t="s">
        <v>210</v>
      </c>
      <c r="D51" s="6" t="s">
        <v>211</v>
      </c>
      <c r="E51" t="s">
        <v>211</v>
      </c>
      <c r="F51" t="s">
        <v>44</v>
      </c>
      <c r="G51" s="2">
        <v>2565</v>
      </c>
      <c r="H51" t="s">
        <v>154</v>
      </c>
      <c r="I51" t="s">
        <v>155</v>
      </c>
      <c r="J51" t="s">
        <v>122</v>
      </c>
      <c r="K51" t="s">
        <v>156</v>
      </c>
      <c r="L51" t="s">
        <v>37</v>
      </c>
    </row>
    <row r="52" spans="1:12" ht="15" thickBot="1">
      <c r="A52" s="36" t="s">
        <v>199</v>
      </c>
      <c r="B52" s="36" t="s">
        <v>213</v>
      </c>
      <c r="C52" t="s">
        <v>259</v>
      </c>
      <c r="D52" s="6" t="s">
        <v>260</v>
      </c>
      <c r="E52" t="s">
        <v>260</v>
      </c>
      <c r="F52" t="s">
        <v>44</v>
      </c>
      <c r="G52" s="2">
        <v>2565</v>
      </c>
      <c r="H52" t="s">
        <v>154</v>
      </c>
      <c r="I52" t="s">
        <v>155</v>
      </c>
      <c r="J52" t="s">
        <v>122</v>
      </c>
      <c r="K52" t="s">
        <v>156</v>
      </c>
      <c r="L52" t="s">
        <v>37</v>
      </c>
    </row>
    <row r="53" spans="1:12" ht="15" thickBot="1">
      <c r="A53" s="36" t="s">
        <v>199</v>
      </c>
      <c r="B53" s="36" t="s">
        <v>213</v>
      </c>
      <c r="C53" t="s">
        <v>270</v>
      </c>
      <c r="D53" s="6" t="s">
        <v>271</v>
      </c>
      <c r="E53" t="s">
        <v>271</v>
      </c>
      <c r="F53" t="s">
        <v>44</v>
      </c>
      <c r="G53" s="2">
        <v>2565</v>
      </c>
      <c r="H53" t="s">
        <v>154</v>
      </c>
      <c r="I53" t="s">
        <v>155</v>
      </c>
      <c r="J53" t="s">
        <v>122</v>
      </c>
      <c r="K53" t="s">
        <v>156</v>
      </c>
      <c r="L53" t="s">
        <v>37</v>
      </c>
    </row>
    <row r="54" spans="1:12" ht="15" thickBot="1">
      <c r="A54" s="36" t="s">
        <v>199</v>
      </c>
      <c r="B54" s="36" t="s">
        <v>213</v>
      </c>
      <c r="C54" t="s">
        <v>303</v>
      </c>
      <c r="D54" s="6" t="s">
        <v>304</v>
      </c>
      <c r="E54" t="s">
        <v>304</v>
      </c>
      <c r="F54" t="s">
        <v>44</v>
      </c>
      <c r="G54" s="2">
        <v>2565</v>
      </c>
      <c r="H54" t="s">
        <v>154</v>
      </c>
      <c r="I54" t="s">
        <v>162</v>
      </c>
      <c r="J54" t="s">
        <v>122</v>
      </c>
      <c r="K54" t="s">
        <v>156</v>
      </c>
      <c r="L54" t="s">
        <v>37</v>
      </c>
    </row>
    <row r="55" spans="1:12" ht="15" thickBot="1">
      <c r="A55" s="36" t="s">
        <v>199</v>
      </c>
      <c r="B55" s="36" t="s">
        <v>213</v>
      </c>
      <c r="C55" t="s">
        <v>416</v>
      </c>
      <c r="D55" s="6" t="s">
        <v>417</v>
      </c>
      <c r="E55" t="s">
        <v>417</v>
      </c>
      <c r="F55" t="s">
        <v>28</v>
      </c>
      <c r="G55" s="2">
        <v>2565</v>
      </c>
      <c r="H55" t="s">
        <v>154</v>
      </c>
      <c r="I55" t="s">
        <v>155</v>
      </c>
      <c r="J55" t="s">
        <v>411</v>
      </c>
      <c r="K55" t="s">
        <v>412</v>
      </c>
      <c r="L55" t="s">
        <v>37</v>
      </c>
    </row>
    <row r="56" spans="1:12" ht="15" thickBot="1">
      <c r="A56" s="36" t="s">
        <v>199</v>
      </c>
      <c r="B56" s="36" t="s">
        <v>213</v>
      </c>
      <c r="C56" t="s">
        <v>520</v>
      </c>
      <c r="D56" s="6" t="s">
        <v>789</v>
      </c>
      <c r="E56" t="s">
        <v>521</v>
      </c>
      <c r="F56" t="s">
        <v>44</v>
      </c>
      <c r="G56" s="2">
        <v>2564</v>
      </c>
      <c r="H56" t="s">
        <v>133</v>
      </c>
      <c r="I56" t="s">
        <v>134</v>
      </c>
      <c r="J56" t="s">
        <v>523</v>
      </c>
      <c r="K56" t="s">
        <v>524</v>
      </c>
      <c r="L56" t="s">
        <v>37</v>
      </c>
    </row>
    <row r="57" spans="1:12" ht="15" thickBot="1">
      <c r="A57" s="36" t="s">
        <v>199</v>
      </c>
      <c r="B57" s="36" t="s">
        <v>213</v>
      </c>
      <c r="C57" t="s">
        <v>525</v>
      </c>
      <c r="D57" s="6" t="s">
        <v>526</v>
      </c>
      <c r="E57" t="s">
        <v>526</v>
      </c>
      <c r="F57" t="s">
        <v>44</v>
      </c>
      <c r="G57" s="2">
        <v>2564</v>
      </c>
      <c r="H57" t="s">
        <v>133</v>
      </c>
      <c r="I57" t="s">
        <v>134</v>
      </c>
      <c r="J57" t="s">
        <v>523</v>
      </c>
      <c r="K57" t="s">
        <v>524</v>
      </c>
      <c r="L57" t="s">
        <v>37</v>
      </c>
    </row>
    <row r="58" spans="1:12" ht="15" thickBot="1">
      <c r="A58" s="36" t="s">
        <v>199</v>
      </c>
      <c r="B58" s="36" t="s">
        <v>213</v>
      </c>
      <c r="C58" t="s">
        <v>528</v>
      </c>
      <c r="D58" s="6" t="s">
        <v>790</v>
      </c>
      <c r="E58" t="s">
        <v>529</v>
      </c>
      <c r="F58" t="s">
        <v>44</v>
      </c>
      <c r="G58" s="2">
        <v>2564</v>
      </c>
      <c r="H58" t="s">
        <v>133</v>
      </c>
      <c r="I58" t="s">
        <v>134</v>
      </c>
      <c r="J58" t="s">
        <v>523</v>
      </c>
      <c r="K58" t="s">
        <v>524</v>
      </c>
      <c r="L58" t="s">
        <v>37</v>
      </c>
    </row>
    <row r="59" spans="1:12" ht="15" thickBot="1">
      <c r="A59" s="36" t="s">
        <v>199</v>
      </c>
      <c r="B59" s="36" t="s">
        <v>213</v>
      </c>
      <c r="C59" t="s">
        <v>542</v>
      </c>
      <c r="D59" s="6" t="s">
        <v>543</v>
      </c>
      <c r="E59" t="s">
        <v>543</v>
      </c>
      <c r="F59" t="s">
        <v>44</v>
      </c>
      <c r="G59" s="2">
        <v>2564</v>
      </c>
      <c r="H59" t="s">
        <v>545</v>
      </c>
      <c r="I59" t="s">
        <v>546</v>
      </c>
      <c r="J59" t="s">
        <v>547</v>
      </c>
      <c r="K59" t="s">
        <v>296</v>
      </c>
      <c r="L59" t="s">
        <v>37</v>
      </c>
    </row>
    <row r="60" spans="1:12" ht="15" thickBot="1">
      <c r="A60" s="36" t="s">
        <v>199</v>
      </c>
      <c r="B60" s="36" t="s">
        <v>213</v>
      </c>
      <c r="C60" t="s">
        <v>549</v>
      </c>
      <c r="D60" s="6" t="s">
        <v>550</v>
      </c>
      <c r="E60" t="s">
        <v>550</v>
      </c>
      <c r="F60" t="s">
        <v>44</v>
      </c>
      <c r="G60" s="2">
        <v>2564</v>
      </c>
      <c r="H60" t="s">
        <v>133</v>
      </c>
      <c r="I60" t="s">
        <v>134</v>
      </c>
      <c r="J60" t="s">
        <v>552</v>
      </c>
      <c r="K60" t="s">
        <v>296</v>
      </c>
      <c r="L60" t="s">
        <v>37</v>
      </c>
    </row>
    <row r="61" spans="1:12" ht="15" thickBot="1">
      <c r="A61" s="36" t="s">
        <v>199</v>
      </c>
      <c r="B61" s="36" t="s">
        <v>213</v>
      </c>
      <c r="C61" t="s">
        <v>755</v>
      </c>
      <c r="D61" s="6" t="s">
        <v>756</v>
      </c>
      <c r="E61" t="s">
        <v>756</v>
      </c>
      <c r="F61" t="s">
        <v>44</v>
      </c>
      <c r="G61" s="2">
        <v>2565</v>
      </c>
      <c r="H61" t="s">
        <v>154</v>
      </c>
      <c r="I61" t="s">
        <v>155</v>
      </c>
      <c r="J61" t="s">
        <v>361</v>
      </c>
      <c r="K61" t="s">
        <v>362</v>
      </c>
      <c r="L61" t="s">
        <v>37</v>
      </c>
    </row>
    <row r="62" spans="1:12" ht="15" thickBot="1">
      <c r="A62" s="36" t="s">
        <v>199</v>
      </c>
      <c r="B62" s="36" t="s">
        <v>213</v>
      </c>
      <c r="C62" t="s">
        <v>758</v>
      </c>
      <c r="D62" s="6" t="s">
        <v>572</v>
      </c>
      <c r="E62" t="s">
        <v>572</v>
      </c>
      <c r="F62" t="s">
        <v>44</v>
      </c>
      <c r="G62" s="2">
        <v>2565</v>
      </c>
      <c r="H62" t="s">
        <v>154</v>
      </c>
      <c r="I62" t="s">
        <v>155</v>
      </c>
      <c r="J62" t="s">
        <v>361</v>
      </c>
      <c r="K62" t="s">
        <v>362</v>
      </c>
      <c r="L62" t="s">
        <v>37</v>
      </c>
    </row>
    <row r="63" spans="1:12" ht="15" thickBot="1">
      <c r="A63" s="36" t="s">
        <v>199</v>
      </c>
      <c r="B63" s="36" t="s">
        <v>213</v>
      </c>
      <c r="C63" t="s">
        <v>765</v>
      </c>
      <c r="D63" s="6" t="s">
        <v>766</v>
      </c>
      <c r="E63" t="s">
        <v>766</v>
      </c>
      <c r="F63" t="s">
        <v>44</v>
      </c>
      <c r="G63" s="2">
        <v>2565</v>
      </c>
      <c r="H63" t="s">
        <v>154</v>
      </c>
      <c r="I63" t="s">
        <v>155</v>
      </c>
      <c r="J63" t="s">
        <v>507</v>
      </c>
      <c r="K63" t="s">
        <v>149</v>
      </c>
      <c r="L63" t="s">
        <v>37</v>
      </c>
    </row>
    <row r="64" spans="1:12" ht="15" thickBot="1">
      <c r="A64" s="37" t="s">
        <v>199</v>
      </c>
      <c r="B64" s="37" t="s">
        <v>217</v>
      </c>
      <c r="C64" t="s">
        <v>57</v>
      </c>
      <c r="D64" s="6" t="s">
        <v>58</v>
      </c>
      <c r="E64" t="s">
        <v>58</v>
      </c>
      <c r="F64" t="s">
        <v>44</v>
      </c>
      <c r="G64" s="2">
        <v>2562</v>
      </c>
      <c r="H64" t="s">
        <v>54</v>
      </c>
      <c r="I64" t="s">
        <v>46</v>
      </c>
      <c r="J64" t="s">
        <v>60</v>
      </c>
      <c r="K64" t="s">
        <v>61</v>
      </c>
      <c r="L64" t="s">
        <v>37</v>
      </c>
    </row>
    <row r="65" spans="1:12" ht="15" thickBot="1">
      <c r="A65" s="37" t="s">
        <v>199</v>
      </c>
      <c r="B65" s="37" t="s">
        <v>217</v>
      </c>
      <c r="C65" t="s">
        <v>138</v>
      </c>
      <c r="D65" s="6" t="s">
        <v>139</v>
      </c>
      <c r="E65" t="s">
        <v>139</v>
      </c>
      <c r="F65" t="s">
        <v>44</v>
      </c>
      <c r="G65" s="2">
        <v>2563</v>
      </c>
      <c r="H65" t="s">
        <v>141</v>
      </c>
      <c r="I65" t="s">
        <v>102</v>
      </c>
      <c r="J65" t="s">
        <v>142</v>
      </c>
      <c r="K65" t="s">
        <v>143</v>
      </c>
      <c r="L65" t="s">
        <v>37</v>
      </c>
    </row>
    <row r="66" spans="1:12" ht="15" thickBot="1">
      <c r="A66" s="37" t="s">
        <v>199</v>
      </c>
      <c r="B66" s="37" t="s">
        <v>217</v>
      </c>
      <c r="C66" t="s">
        <v>214</v>
      </c>
      <c r="D66" s="6" t="s">
        <v>215</v>
      </c>
      <c r="E66" t="s">
        <v>215</v>
      </c>
      <c r="F66" t="s">
        <v>44</v>
      </c>
      <c r="G66" s="2">
        <v>2565</v>
      </c>
      <c r="H66" t="s">
        <v>154</v>
      </c>
      <c r="I66" t="s">
        <v>155</v>
      </c>
      <c r="J66" t="s">
        <v>122</v>
      </c>
      <c r="K66" t="s">
        <v>156</v>
      </c>
      <c r="L66" t="s">
        <v>37</v>
      </c>
    </row>
    <row r="67" spans="1:12" ht="15" thickBot="1">
      <c r="A67" s="37" t="s">
        <v>199</v>
      </c>
      <c r="B67" s="37" t="s">
        <v>217</v>
      </c>
      <c r="C67" t="s">
        <v>218</v>
      </c>
      <c r="D67" s="6" t="s">
        <v>219</v>
      </c>
      <c r="E67" t="s">
        <v>219</v>
      </c>
      <c r="F67" t="s">
        <v>44</v>
      </c>
      <c r="G67" s="2">
        <v>2565</v>
      </c>
      <c r="H67" t="s">
        <v>154</v>
      </c>
      <c r="I67" t="s">
        <v>155</v>
      </c>
      <c r="J67" t="s">
        <v>122</v>
      </c>
      <c r="K67" t="s">
        <v>156</v>
      </c>
      <c r="L67" t="s">
        <v>37</v>
      </c>
    </row>
    <row r="68" spans="1:12" ht="15" thickBot="1">
      <c r="A68" s="37" t="s">
        <v>199</v>
      </c>
      <c r="B68" s="37" t="s">
        <v>217</v>
      </c>
      <c r="C68" t="s">
        <v>221</v>
      </c>
      <c r="D68" s="6" t="s">
        <v>222</v>
      </c>
      <c r="E68" t="s">
        <v>222</v>
      </c>
      <c r="F68" t="s">
        <v>44</v>
      </c>
      <c r="G68" s="2">
        <v>2565</v>
      </c>
      <c r="H68" t="s">
        <v>154</v>
      </c>
      <c r="I68" t="s">
        <v>155</v>
      </c>
      <c r="J68" t="s">
        <v>122</v>
      </c>
      <c r="K68" t="s">
        <v>156</v>
      </c>
      <c r="L68" t="s">
        <v>37</v>
      </c>
    </row>
    <row r="69" spans="1:12" ht="15" thickBot="1">
      <c r="A69" s="37" t="s">
        <v>199</v>
      </c>
      <c r="B69" s="37" t="s">
        <v>217</v>
      </c>
      <c r="C69" t="s">
        <v>252</v>
      </c>
      <c r="D69" s="6" t="s">
        <v>253</v>
      </c>
      <c r="E69" t="s">
        <v>253</v>
      </c>
      <c r="F69" t="s">
        <v>44</v>
      </c>
      <c r="G69" s="2">
        <v>2565</v>
      </c>
      <c r="H69" t="s">
        <v>154</v>
      </c>
      <c r="I69" t="s">
        <v>251</v>
      </c>
      <c r="J69" t="s">
        <v>122</v>
      </c>
      <c r="K69" t="s">
        <v>156</v>
      </c>
      <c r="L69" t="s">
        <v>37</v>
      </c>
    </row>
    <row r="70" spans="1:12" ht="15" thickBot="1">
      <c r="A70" s="37" t="s">
        <v>199</v>
      </c>
      <c r="B70" s="37" t="s">
        <v>217</v>
      </c>
      <c r="C70" t="s">
        <v>413</v>
      </c>
      <c r="D70" s="6" t="s">
        <v>414</v>
      </c>
      <c r="E70" t="s">
        <v>414</v>
      </c>
      <c r="F70" t="s">
        <v>28</v>
      </c>
      <c r="G70" s="2">
        <v>2565</v>
      </c>
      <c r="H70" t="s">
        <v>154</v>
      </c>
      <c r="I70" t="s">
        <v>155</v>
      </c>
      <c r="J70" t="s">
        <v>411</v>
      </c>
      <c r="K70" t="s">
        <v>412</v>
      </c>
      <c r="L70" t="s">
        <v>37</v>
      </c>
    </row>
    <row r="71" spans="1:12" ht="15" thickBot="1">
      <c r="A71" s="37" t="s">
        <v>199</v>
      </c>
      <c r="B71" s="37" t="s">
        <v>217</v>
      </c>
      <c r="C71" t="s">
        <v>428</v>
      </c>
      <c r="D71" s="6" t="s">
        <v>429</v>
      </c>
      <c r="E71" t="s">
        <v>429</v>
      </c>
      <c r="F71" t="s">
        <v>28</v>
      </c>
      <c r="G71" s="2">
        <v>2565</v>
      </c>
      <c r="H71" t="s">
        <v>154</v>
      </c>
      <c r="I71" t="s">
        <v>155</v>
      </c>
      <c r="J71" t="s">
        <v>411</v>
      </c>
      <c r="K71" t="s">
        <v>412</v>
      </c>
      <c r="L71" t="s">
        <v>37</v>
      </c>
    </row>
    <row r="72" spans="1:12" ht="15" thickBot="1">
      <c r="A72" s="38" t="s">
        <v>175</v>
      </c>
      <c r="B72" s="38" t="s">
        <v>176</v>
      </c>
      <c r="C72" t="s">
        <v>229</v>
      </c>
      <c r="D72" s="6" t="s">
        <v>230</v>
      </c>
      <c r="E72" t="s">
        <v>230</v>
      </c>
      <c r="F72" t="s">
        <v>44</v>
      </c>
      <c r="G72" s="2">
        <v>2565</v>
      </c>
      <c r="H72" t="s">
        <v>154</v>
      </c>
      <c r="I72" t="s">
        <v>155</v>
      </c>
      <c r="J72" t="s">
        <v>122</v>
      </c>
      <c r="K72" t="s">
        <v>156</v>
      </c>
      <c r="L72" t="s">
        <v>37</v>
      </c>
    </row>
    <row r="73" spans="1:12" ht="15" thickBot="1">
      <c r="A73" s="38" t="s">
        <v>175</v>
      </c>
      <c r="B73" s="38" t="s">
        <v>176</v>
      </c>
      <c r="C73" t="s">
        <v>496</v>
      </c>
      <c r="D73" s="6" t="s">
        <v>497</v>
      </c>
      <c r="E73" t="s">
        <v>497</v>
      </c>
      <c r="F73" t="s">
        <v>44</v>
      </c>
      <c r="G73" s="2">
        <v>2563</v>
      </c>
      <c r="H73" t="s">
        <v>101</v>
      </c>
      <c r="I73" t="s">
        <v>134</v>
      </c>
      <c r="J73" t="s">
        <v>88</v>
      </c>
      <c r="K73" t="s">
        <v>89</v>
      </c>
      <c r="L73" t="s">
        <v>37</v>
      </c>
    </row>
    <row r="74" spans="1:12" ht="15" thickBot="1">
      <c r="A74" s="38" t="s">
        <v>175</v>
      </c>
      <c r="B74" s="38" t="s">
        <v>176</v>
      </c>
      <c r="C74" t="s">
        <v>532</v>
      </c>
      <c r="D74" s="6" t="s">
        <v>533</v>
      </c>
      <c r="E74" t="s">
        <v>533</v>
      </c>
      <c r="F74" t="s">
        <v>44</v>
      </c>
      <c r="G74" s="2">
        <v>2564</v>
      </c>
      <c r="H74" t="s">
        <v>133</v>
      </c>
      <c r="I74" t="s">
        <v>134</v>
      </c>
      <c r="J74" t="s">
        <v>111</v>
      </c>
      <c r="K74" t="s">
        <v>535</v>
      </c>
      <c r="L74" t="s">
        <v>37</v>
      </c>
    </row>
    <row r="75" spans="1:12" ht="15" thickBot="1">
      <c r="A75" s="38" t="s">
        <v>175</v>
      </c>
      <c r="B75" s="38" t="s">
        <v>176</v>
      </c>
      <c r="C75" t="s">
        <v>561</v>
      </c>
      <c r="D75" s="6" t="s">
        <v>562</v>
      </c>
      <c r="E75" t="s">
        <v>562</v>
      </c>
      <c r="F75" t="s">
        <v>44</v>
      </c>
      <c r="G75" s="2">
        <v>2564</v>
      </c>
      <c r="H75" t="s">
        <v>133</v>
      </c>
      <c r="I75" t="s">
        <v>134</v>
      </c>
      <c r="J75" t="s">
        <v>564</v>
      </c>
      <c r="K75" t="s">
        <v>565</v>
      </c>
      <c r="L75" t="s">
        <v>37</v>
      </c>
    </row>
    <row r="76" spans="1:12" ht="15" thickBot="1">
      <c r="A76" s="38" t="s">
        <v>175</v>
      </c>
      <c r="B76" s="38" t="s">
        <v>176</v>
      </c>
      <c r="C76" t="s">
        <v>761</v>
      </c>
      <c r="D76" s="6" t="s">
        <v>762</v>
      </c>
      <c r="E76" t="s">
        <v>762</v>
      </c>
      <c r="F76" t="s">
        <v>44</v>
      </c>
      <c r="G76" s="2">
        <v>2565</v>
      </c>
      <c r="H76" t="s">
        <v>154</v>
      </c>
      <c r="I76" t="s">
        <v>155</v>
      </c>
      <c r="J76" t="s">
        <v>764</v>
      </c>
      <c r="K76" t="s">
        <v>524</v>
      </c>
      <c r="L76" t="s">
        <v>37</v>
      </c>
    </row>
    <row r="77" spans="1:12" ht="15" thickBot="1">
      <c r="A77" s="38" t="s">
        <v>175</v>
      </c>
      <c r="B77" s="38" t="s">
        <v>176</v>
      </c>
      <c r="C77" t="s">
        <v>778</v>
      </c>
      <c r="D77" s="6" t="s">
        <v>779</v>
      </c>
      <c r="E77" t="s">
        <v>779</v>
      </c>
      <c r="F77" t="s">
        <v>44</v>
      </c>
      <c r="G77" s="2">
        <v>2565</v>
      </c>
      <c r="H77" t="s">
        <v>154</v>
      </c>
      <c r="I77" t="s">
        <v>155</v>
      </c>
      <c r="J77" t="s">
        <v>523</v>
      </c>
      <c r="K77" t="s">
        <v>524</v>
      </c>
      <c r="L77" t="s">
        <v>37</v>
      </c>
    </row>
    <row r="78" spans="1:12" ht="15" thickBot="1">
      <c r="A78" s="38" t="s">
        <v>175</v>
      </c>
      <c r="B78" s="38" t="s">
        <v>176</v>
      </c>
      <c r="C78" t="s">
        <v>783</v>
      </c>
      <c r="D78" s="6" t="s">
        <v>533</v>
      </c>
      <c r="E78" t="s">
        <v>533</v>
      </c>
      <c r="F78" t="s">
        <v>44</v>
      </c>
      <c r="G78" s="2">
        <v>2565</v>
      </c>
      <c r="H78" t="s">
        <v>154</v>
      </c>
      <c r="I78" t="s">
        <v>155</v>
      </c>
      <c r="J78" t="s">
        <v>111</v>
      </c>
      <c r="K78" t="s">
        <v>535</v>
      </c>
      <c r="L78" t="s">
        <v>37</v>
      </c>
    </row>
    <row r="79" spans="1:12" ht="15" thickBot="1">
      <c r="A79" s="39" t="s">
        <v>175</v>
      </c>
      <c r="B79" s="39" t="s">
        <v>235</v>
      </c>
      <c r="C79" t="s">
        <v>232</v>
      </c>
      <c r="D79" s="6" t="s">
        <v>233</v>
      </c>
      <c r="E79" t="s">
        <v>233</v>
      </c>
      <c r="F79" t="s">
        <v>44</v>
      </c>
      <c r="G79" s="2">
        <v>2565</v>
      </c>
      <c r="H79" t="s">
        <v>154</v>
      </c>
      <c r="I79" t="s">
        <v>155</v>
      </c>
      <c r="J79" t="s">
        <v>122</v>
      </c>
      <c r="K79" t="s">
        <v>156</v>
      </c>
      <c r="L79" t="s">
        <v>37</v>
      </c>
    </row>
    <row r="80" spans="1:12" ht="15" thickBot="1">
      <c r="A80" s="39" t="s">
        <v>175</v>
      </c>
      <c r="B80" s="39" t="s">
        <v>235</v>
      </c>
      <c r="C80" t="s">
        <v>408</v>
      </c>
      <c r="D80" s="6" t="s">
        <v>409</v>
      </c>
      <c r="E80" t="s">
        <v>409</v>
      </c>
      <c r="F80" t="s">
        <v>28</v>
      </c>
      <c r="G80" s="2">
        <v>2565</v>
      </c>
      <c r="H80" t="s">
        <v>154</v>
      </c>
      <c r="I80" t="s">
        <v>155</v>
      </c>
      <c r="J80" t="s">
        <v>411</v>
      </c>
      <c r="K80" t="s">
        <v>412</v>
      </c>
      <c r="L80" t="s">
        <v>37</v>
      </c>
    </row>
    <row r="81" spans="1:13" ht="15" thickBot="1">
      <c r="A81" s="39" t="s">
        <v>175</v>
      </c>
      <c r="B81" s="39" t="s">
        <v>235</v>
      </c>
      <c r="C81" t="s">
        <v>422</v>
      </c>
      <c r="D81" s="6" t="s">
        <v>423</v>
      </c>
      <c r="E81" t="s">
        <v>423</v>
      </c>
      <c r="F81" t="s">
        <v>28</v>
      </c>
      <c r="G81" s="2">
        <v>2565</v>
      </c>
      <c r="H81" t="s">
        <v>154</v>
      </c>
      <c r="I81" t="s">
        <v>155</v>
      </c>
      <c r="J81" t="s">
        <v>411</v>
      </c>
      <c r="K81" t="s">
        <v>412</v>
      </c>
      <c r="L81" t="s">
        <v>37</v>
      </c>
    </row>
    <row r="82" spans="1:13" ht="15" thickBot="1">
      <c r="A82" s="39" t="s">
        <v>175</v>
      </c>
      <c r="B82" s="39" t="s">
        <v>235</v>
      </c>
      <c r="C82" t="s">
        <v>431</v>
      </c>
      <c r="D82" s="6" t="s">
        <v>432</v>
      </c>
      <c r="E82" t="s">
        <v>432</v>
      </c>
      <c r="F82" t="s">
        <v>28</v>
      </c>
      <c r="G82" s="2">
        <v>2565</v>
      </c>
      <c r="H82" t="s">
        <v>154</v>
      </c>
      <c r="I82" t="s">
        <v>155</v>
      </c>
      <c r="J82" t="s">
        <v>411</v>
      </c>
      <c r="K82" t="s">
        <v>412</v>
      </c>
      <c r="L82" t="s">
        <v>37</v>
      </c>
    </row>
    <row r="83" spans="1:13" ht="15" thickBot="1">
      <c r="A83" s="39" t="s">
        <v>175</v>
      </c>
      <c r="B83" s="39" t="s">
        <v>235</v>
      </c>
      <c r="C83" t="s">
        <v>493</v>
      </c>
      <c r="D83" s="6" t="s">
        <v>494</v>
      </c>
      <c r="E83" t="s">
        <v>494</v>
      </c>
      <c r="F83" t="s">
        <v>44</v>
      </c>
      <c r="G83" s="2">
        <v>2563</v>
      </c>
      <c r="H83" t="s">
        <v>101</v>
      </c>
      <c r="I83" t="s">
        <v>102</v>
      </c>
      <c r="J83" t="s">
        <v>88</v>
      </c>
      <c r="K83" t="s">
        <v>89</v>
      </c>
      <c r="L83" t="s">
        <v>37</v>
      </c>
    </row>
    <row r="84" spans="1:13" ht="15" thickBot="1">
      <c r="A84" s="39" t="s">
        <v>175</v>
      </c>
      <c r="B84" s="39" t="s">
        <v>235</v>
      </c>
      <c r="C84" t="s">
        <v>556</v>
      </c>
      <c r="D84" s="6" t="s">
        <v>557</v>
      </c>
      <c r="E84" t="s">
        <v>557</v>
      </c>
      <c r="F84" t="s">
        <v>28</v>
      </c>
      <c r="G84" s="2">
        <v>2564</v>
      </c>
      <c r="H84" t="s">
        <v>133</v>
      </c>
      <c r="I84" t="s">
        <v>134</v>
      </c>
      <c r="J84" t="s">
        <v>502</v>
      </c>
      <c r="K84" t="s">
        <v>559</v>
      </c>
      <c r="L84" t="s">
        <v>37</v>
      </c>
    </row>
    <row r="85" spans="1:13" ht="15" thickBot="1">
      <c r="A85" s="39" t="s">
        <v>175</v>
      </c>
      <c r="B85" s="39" t="s">
        <v>235</v>
      </c>
      <c r="C85" t="s">
        <v>774</v>
      </c>
      <c r="D85" s="6" t="s">
        <v>775</v>
      </c>
      <c r="E85" t="s">
        <v>775</v>
      </c>
      <c r="F85" t="s">
        <v>44</v>
      </c>
      <c r="G85" s="2">
        <v>2565</v>
      </c>
      <c r="H85" t="s">
        <v>154</v>
      </c>
      <c r="I85" t="s">
        <v>155</v>
      </c>
      <c r="J85" t="s">
        <v>777</v>
      </c>
      <c r="K85" t="s">
        <v>489</v>
      </c>
      <c r="L85" t="s">
        <v>37</v>
      </c>
    </row>
    <row r="86" spans="1:13" ht="15" thickBot="1">
      <c r="A86" s="40" t="s">
        <v>227</v>
      </c>
      <c r="B86" s="40" t="s">
        <v>792</v>
      </c>
      <c r="C86" t="s">
        <v>736</v>
      </c>
      <c r="D86" s="6" t="s">
        <v>737</v>
      </c>
      <c r="E86" t="s">
        <v>737</v>
      </c>
      <c r="F86" t="s">
        <v>44</v>
      </c>
      <c r="G86" s="2">
        <v>2566</v>
      </c>
      <c r="H86" t="s">
        <v>336</v>
      </c>
      <c r="I86" t="s">
        <v>347</v>
      </c>
      <c r="J86" t="s">
        <v>728</v>
      </c>
      <c r="K86" t="s">
        <v>729</v>
      </c>
      <c r="L86" t="s">
        <v>37</v>
      </c>
      <c r="M86" t="s">
        <v>739</v>
      </c>
    </row>
    <row r="87" spans="1:13" ht="15" thickBot="1">
      <c r="A87" s="41" t="s">
        <v>227</v>
      </c>
      <c r="B87" s="41" t="s">
        <v>228</v>
      </c>
      <c r="C87" t="s">
        <v>440</v>
      </c>
      <c r="D87" s="7" t="s">
        <v>441</v>
      </c>
      <c r="E87" t="s">
        <v>441</v>
      </c>
      <c r="F87" t="s">
        <v>28</v>
      </c>
      <c r="G87" s="2">
        <v>2565</v>
      </c>
      <c r="H87" t="s">
        <v>154</v>
      </c>
      <c r="I87" t="s">
        <v>155</v>
      </c>
      <c r="J87" t="s">
        <v>411</v>
      </c>
      <c r="K87" t="s">
        <v>412</v>
      </c>
      <c r="L87" t="s">
        <v>37</v>
      </c>
    </row>
  </sheetData>
  <hyperlinks>
    <hyperlink ref="D19" r:id="rId1" display="https://emenscr.nesdc.go.th/viewer/view.html?id=5b20b74eea79507e38d7c881&amp;username=swu690261" xr:uid="{00000000-0004-0000-0F00-000000000000}"/>
    <hyperlink ref="D31" r:id="rId2" display="https://emenscr.nesdc.go.th/viewer/view.html?id=5b20c3cdea79507e38d7c8ad&amp;username=swu690261" xr:uid="{00000000-0004-0000-0F00-000001000000}"/>
    <hyperlink ref="D43" r:id="rId3" display="https://emenscr.nesdc.go.th/viewer/view.html?id=5bed6f3f7de3c605ae41622d&amp;username=hrdi021" xr:uid="{00000000-0004-0000-0F00-000002000000}"/>
    <hyperlink ref="D20" r:id="rId4" display="https://emenscr.nesdc.go.th/viewer/view.html?id=5bf4cf437de3c605ae416248&amp;username=psru05381" xr:uid="{00000000-0004-0000-0F00-000003000000}"/>
    <hyperlink ref="D64" r:id="rId5" display="https://emenscr.nesdc.go.th/viewer/view.html?id=5c05ef7c6bab3540d8d24af4&amp;username=cmu6593131" xr:uid="{00000000-0004-0000-0F00-000004000000}"/>
    <hyperlink ref="D44" r:id="rId6" display="https://emenscr.nesdc.go.th/viewer/view.html?id=5c402adf77ecb04948cdde9c&amp;username=lpru0534081" xr:uid="{00000000-0004-0000-0F00-000005000000}"/>
    <hyperlink ref="D32" r:id="rId7" display="https://emenscr.nesdc.go.th/viewer/view.html?id=5d031b5f656db4416eea120e&amp;username=most53021" xr:uid="{00000000-0004-0000-0F00-000006000000}"/>
    <hyperlink ref="D21" r:id="rId8" display="https://emenscr.nesdc.go.th/viewer/view.html?id=5d8dbfaba6abc923091099c8&amp;username=crru0532061" xr:uid="{00000000-0004-0000-0F00-000007000000}"/>
    <hyperlink ref="D45" r:id="rId9" display="https://emenscr.nesdc.go.th/viewer/view.html?id=5d92df415eeade04dcf9cf4e&amp;username=crru0532081" xr:uid="{00000000-0004-0000-0F00-000008000000}"/>
    <hyperlink ref="D46" r:id="rId10" display="https://emenscr.nesdc.go.th/viewer/view.html?id=5db161c3a12569147ec982ab&amp;username=rmutt0578041" xr:uid="{00000000-0004-0000-0F00-000009000000}"/>
    <hyperlink ref="D47" r:id="rId11" display="https://emenscr.nesdc.go.th/viewer/view.html?id=5dc4e4585e77a10312535cf9&amp;username=rmutt0578031" xr:uid="{00000000-0004-0000-0F00-00000A000000}"/>
    <hyperlink ref="D48" r:id="rId12" display="https://emenscr.nesdc.go.th/viewer/view.html?id=5dc4eb54618d7a030c89c00b&amp;username=rmutt0578031" xr:uid="{00000000-0004-0000-0F00-00000B000000}"/>
    <hyperlink ref="D33" r:id="rId13" display="https://emenscr.nesdc.go.th/viewer/view.html?id=5dd3a7c51d85456ad0771678&amp;username=cmu659371" xr:uid="{00000000-0004-0000-0F00-00000C000000}"/>
    <hyperlink ref="D34" r:id="rId14" display="https://emenscr.nesdc.go.th/viewer/view.html?id=5deb2ceaa4f65846b25d430e&amp;username=rmutt0578031" xr:uid="{00000000-0004-0000-0F00-00000D000000}"/>
    <hyperlink ref="D3" r:id="rId15" display="https://emenscr.nesdc.go.th/viewer/view.html?id=5df7042462ad211a54e74a7a&amp;username=udru20111" xr:uid="{00000000-0004-0000-0F00-00000E000000}"/>
    <hyperlink ref="D49" r:id="rId16" display="https://emenscr.nesdc.go.th/viewer/view.html?id=5df9a993ffccfe3f5905ee64&amp;username=ksu056872" xr:uid="{00000000-0004-0000-0F00-00000F000000}"/>
    <hyperlink ref="D22" r:id="rId17" display="https://emenscr.nesdc.go.th/viewer/view.html?id=5e0082fcb459dd49a9ac7223&amp;username=cmru0533101" xr:uid="{00000000-0004-0000-0F00-000010000000}"/>
    <hyperlink ref="D4" r:id="rId18" display="https://emenscr.nesdc.go.th/viewer/view.html?id=5e032c4442c5ca49af55ae88&amp;username=nsru0616021" xr:uid="{00000000-0004-0000-0F00-000011000000}"/>
    <hyperlink ref="D5" r:id="rId19" display="https://emenscr.nesdc.go.th/viewer/view.html?id=5e0587410ad19a4457019e57&amp;username=most59101" xr:uid="{00000000-0004-0000-0F00-000012000000}"/>
    <hyperlink ref="D65" r:id="rId20" display="https://emenscr.nesdc.go.th/viewer/view.html?id=5e9071d19f65440f3c89be8d&amp;username=most61201" xr:uid="{00000000-0004-0000-0F00-000013000000}"/>
    <hyperlink ref="D50" r:id="rId21" display="https://emenscr.nesdc.go.th/viewer/view.html?id=5ee0951d954d6b253313ec21&amp;username=yru0559061" xr:uid="{00000000-0004-0000-0F00-000014000000}"/>
    <hyperlink ref="D6" r:id="rId22" display="https://emenscr.nesdc.go.th/viewer/view.html?id=5f257c82d49bf92ea89dd10b&amp;username=rmutl0583011" xr:uid="{00000000-0004-0000-0F00-000015000000}"/>
    <hyperlink ref="D7" r:id="rId23" display="https://emenscr.nesdc.go.th/viewer/view.html?id=5f27f98247ff240c0ef12fb9&amp;username=rmutl0583011" xr:uid="{00000000-0004-0000-0F00-000016000000}"/>
    <hyperlink ref="D17" r:id="rId24" display="https://emenscr.nesdc.go.th/viewer/view.html?id=5f28d4564ae89a0c1450dddd&amp;username=rmutl0583011" xr:uid="{00000000-0004-0000-0F00-000017000000}"/>
    <hyperlink ref="D25" r:id="rId25" display="https://emenscr.nesdc.go.th/viewer/view.html?id=5f28e56b14c4720c160d0645&amp;username=rmutl0583011" xr:uid="{00000000-0004-0000-0F00-000018000000}"/>
    <hyperlink ref="D26" r:id="rId26" display="https://emenscr.nesdc.go.th/viewer/view.html?id=5f28eb7414c4720c160d0655&amp;username=rmutl0583011" xr:uid="{00000000-0004-0000-0F00-000019000000}"/>
    <hyperlink ref="D29" r:id="rId27" display="https://emenscr.nesdc.go.th/viewer/view.html?id=5f28ee3714c4720c160d065b&amp;username=rmutl0583011" xr:uid="{00000000-0004-0000-0F00-00001A000000}"/>
    <hyperlink ref="D30" r:id="rId28" display="https://emenscr.nesdc.go.th/viewer/view.html?id=5f28f3f447ff240c0ef1305b&amp;username=rmutl0583011" xr:uid="{00000000-0004-0000-0F00-00001B000000}"/>
    <hyperlink ref="D35" r:id="rId29" display="https://emenscr.nesdc.go.th/viewer/view.html?id=5f28f77847ff240c0ef13066&amp;username=rmutl0583011" xr:uid="{00000000-0004-0000-0F00-00001C000000}"/>
    <hyperlink ref="D36" r:id="rId30" display="https://emenscr.nesdc.go.th/viewer/view.html?id=5f28fa844ae89a0c1450de30&amp;username=rmutl0583011" xr:uid="{00000000-0004-0000-0F00-00001D000000}"/>
    <hyperlink ref="D37" r:id="rId31" display="https://emenscr.nesdc.go.th/viewer/view.html?id=5f28fcd647ff240c0ef1306f&amp;username=rmutl0583011" xr:uid="{00000000-0004-0000-0F00-00001E000000}"/>
    <hyperlink ref="D38" r:id="rId32" display="https://emenscr.nesdc.go.th/viewer/view.html?id=5f29031fadc5890c1c144b01&amp;username=rmutl0583011" xr:uid="{00000000-0004-0000-0F00-00001F000000}"/>
    <hyperlink ref="D51" r:id="rId33" display="https://emenscr.nesdc.go.th/viewer/view.html?id=5f2905e747ff240c0ef13084&amp;username=rmutl0583011" xr:uid="{00000000-0004-0000-0F00-000020000000}"/>
    <hyperlink ref="D66" r:id="rId34" display="https://emenscr.nesdc.go.th/viewer/view.html?id=5f29087714c4720c160d068f&amp;username=rmutl0583011" xr:uid="{00000000-0004-0000-0F00-000021000000}"/>
    <hyperlink ref="D67" r:id="rId35" display="https://emenscr.nesdc.go.th/viewer/view.html?id=5f290c3e47ff240c0ef1309b&amp;username=rmutl0583011" xr:uid="{00000000-0004-0000-0F00-000022000000}"/>
    <hyperlink ref="D68" r:id="rId36" display="https://emenscr.nesdc.go.th/viewer/view.html?id=5f29108614c4720c160d06aa&amp;username=rmutl0583011" xr:uid="{00000000-0004-0000-0F00-000023000000}"/>
    <hyperlink ref="D72" r:id="rId37" display="https://emenscr.nesdc.go.th/viewer/view.html?id=5f29143947ff240c0ef130c7&amp;username=rmutl0583011" xr:uid="{00000000-0004-0000-0F00-000024000000}"/>
    <hyperlink ref="D79" r:id="rId38" display="https://emenscr.nesdc.go.th/viewer/view.html?id=5f2916be4ae89a0c1450de9f&amp;username=rmutl0583011" xr:uid="{00000000-0004-0000-0F00-000025000000}"/>
    <hyperlink ref="D18" r:id="rId39" display="https://emenscr.nesdc.go.th/viewer/view.html?id=5f296277adc5890c1c144bfd&amp;username=rmutl0583011" xr:uid="{00000000-0004-0000-0F00-000026000000}"/>
    <hyperlink ref="D27" r:id="rId40" display="https://emenscr.nesdc.go.th/viewer/view.html?id=5f296614adc5890c1c144c05&amp;username=rmutl0583011" xr:uid="{00000000-0004-0000-0F00-000027000000}"/>
    <hyperlink ref="D69" r:id="rId41" display="https://emenscr.nesdc.go.th/viewer/view.html?id=5f29684614c4720c160d077f&amp;username=rmutl0583011" xr:uid="{00000000-0004-0000-0F00-000028000000}"/>
    <hyperlink ref="D52" r:id="rId42" display="https://emenscr.nesdc.go.th/viewer/view.html?id=5f2a3151adc5890c1c144cd9&amp;username=rmutl0583011" xr:uid="{00000000-0004-0000-0F00-000029000000}"/>
    <hyperlink ref="D53" r:id="rId43" display="https://emenscr.nesdc.go.th/viewer/view.html?id=5f2a701e4ae89a0c1450e0ff&amp;username=rmutl0583011" xr:uid="{00000000-0004-0000-0F00-00002A000000}"/>
    <hyperlink ref="D8" r:id="rId44" display="https://emenscr.nesdc.go.th/viewer/view.html?id=5f2a7c3b3be9f03fb267b23f&amp;username=rmutl0583011" xr:uid="{00000000-0004-0000-0F00-00002B000000}"/>
    <hyperlink ref="D23" r:id="rId45" display="https://emenscr.nesdc.go.th/viewer/view.html?id=5f2b74eaab9aa9251e67f48c&amp;username=most640141" xr:uid="{00000000-0004-0000-0F00-00002C000000}"/>
    <hyperlink ref="D54" r:id="rId46" display="https://emenscr.nesdc.go.th/viewer/view.html?id=5f2b80865ae40c252664c039&amp;username=rmutl0583011" xr:uid="{00000000-0004-0000-0F00-00002D000000}"/>
    <hyperlink ref="D80" r:id="rId47" display="https://emenscr.nesdc.go.th/viewer/view.html?id=5f2d00cc1e9bcf1b6a336724&amp;username=mju052314011" xr:uid="{00000000-0004-0000-0F00-00002E000000}"/>
    <hyperlink ref="D70" r:id="rId48" display="https://emenscr.nesdc.go.th/viewer/view.html?id=5f2d03fdab64071b723c6cfd&amp;username=mju052314011" xr:uid="{00000000-0004-0000-0F00-00002F000000}"/>
    <hyperlink ref="D55" r:id="rId49" display="https://emenscr.nesdc.go.th/viewer/view.html?id=5f2d04d7ab64071b723c6d0a&amp;username=mju052314011" xr:uid="{00000000-0004-0000-0F00-000030000000}"/>
    <hyperlink ref="D39" r:id="rId50" display="https://emenscr.nesdc.go.th/viewer/view.html?id=5f2d09d167a1a91b6c4af298&amp;username=mju052314011" xr:uid="{00000000-0004-0000-0F00-000031000000}"/>
    <hyperlink ref="D81" r:id="rId51" display="https://emenscr.nesdc.go.th/viewer/view.html?id=5f2d0ac05d3d8c1b64cee2f9&amp;username=mju052314011" xr:uid="{00000000-0004-0000-0F00-000032000000}"/>
    <hyperlink ref="D71" r:id="rId52" display="https://emenscr.nesdc.go.th/viewer/view.html?id=5f2d0c5267a1a91b6c4af2c4&amp;username=mju052314011" xr:uid="{00000000-0004-0000-0F00-000033000000}"/>
    <hyperlink ref="D82" r:id="rId53" display="https://emenscr.nesdc.go.th/viewer/view.html?id=5f2d0d1e67a1a91b6c4af2ce&amp;username=mju052314011" xr:uid="{00000000-0004-0000-0F00-000034000000}"/>
    <hyperlink ref="D9" r:id="rId54" display="https://emenscr.nesdc.go.th/viewer/view.html?id=5f2d0de41e9bcf1b6a3367bf&amp;username=mju052314011" xr:uid="{00000000-0004-0000-0F00-000035000000}"/>
    <hyperlink ref="D40" r:id="rId55" display="https://emenscr.nesdc.go.th/viewer/view.html?id=5f2d0ee267a1a91b6c4af2e9&amp;username=mju052314011" xr:uid="{00000000-0004-0000-0F00-000036000000}"/>
    <hyperlink ref="D87" r:id="rId56" display="https://emenscr.nesdc.go.th/viewer/view.html?id=5f2d102a5d3d8c1b64cee33b&amp;username=mju052314011" xr:uid="{00000000-0004-0000-0F00-000037000000}"/>
    <hyperlink ref="D41" r:id="rId57" display="https://emenscr.nesdc.go.th/viewer/view.html?id=5f2d113fab64071b723c6d9e&amp;username=mju052314011" xr:uid="{00000000-0004-0000-0F00-000038000000}"/>
    <hyperlink ref="D28" r:id="rId58" display="https://emenscr.nesdc.go.th/viewer/view.html?id=5f2d12a61e9bcf1b6a336802&amp;username=mju052314011" xr:uid="{00000000-0004-0000-0F00-000039000000}"/>
    <hyperlink ref="D83" r:id="rId59" display="https://emenscr.nesdc.go.th/viewer/view.html?id=5f9b987f5bce6b5590e68549&amp;username=rmutt0578041" xr:uid="{00000000-0004-0000-0F00-00003A000000}"/>
    <hyperlink ref="D73" r:id="rId60" display="https://emenscr.nesdc.go.th/viewer/view.html?id=5f9c337aab331e1352e26071&amp;username=rmutt0578041" xr:uid="{00000000-0004-0000-0F00-00003B000000}"/>
    <hyperlink ref="D10" r:id="rId61" display="https://emenscr.nesdc.go.th/viewer/view.html?id=5fc5c0d3b3f39c661145d176&amp;username=most03081" xr:uid="{00000000-0004-0000-0F00-00003C000000}"/>
    <hyperlink ref="D11" r:id="rId62" display="https://emenscr.nesdc.go.th/viewer/view.html?id=5fc75c71eb591c133460ea81&amp;username=most03021" xr:uid="{00000000-0004-0000-0F00-00003D000000}"/>
    <hyperlink ref="D56" r:id="rId63" display="https://emenscr.nesdc.go.th/viewer/view.html?id=5fdcb6298ae2fc1b311d214c&amp;username=rus0585091" xr:uid="{00000000-0004-0000-0F00-00003E000000}"/>
    <hyperlink ref="D57" r:id="rId64" display="https://emenscr.nesdc.go.th/viewer/view.html?id=5fdcd27cadb90d1b2adda544&amp;username=rus0585091" xr:uid="{00000000-0004-0000-0F00-00003F000000}"/>
    <hyperlink ref="D58" r:id="rId65" display="https://emenscr.nesdc.go.th/viewer/view.html?id=5fdf0b25adb90d1b2adda598&amp;username=rus0585091" xr:uid="{00000000-0004-0000-0F00-000040000000}"/>
    <hyperlink ref="D74" r:id="rId66" display="https://emenscr.nesdc.go.th/viewer/view.html?id=5fec487cd433aa1fbd4e4df3&amp;username=lru05411" xr:uid="{00000000-0004-0000-0F00-000041000000}"/>
    <hyperlink ref="D59" r:id="rId67" display="https://emenscr.nesdc.go.th/viewer/view.html?id=5ff811582162fd24d2c4dcaa&amp;username=nrct00051" xr:uid="{00000000-0004-0000-0F00-000042000000}"/>
    <hyperlink ref="D60" r:id="rId68" display="https://emenscr.nesdc.go.th/viewer/view.html?id=5ff82c08dc679924cc1f0fb8&amp;username=nrct00041" xr:uid="{00000000-0004-0000-0F00-000043000000}"/>
    <hyperlink ref="D84" r:id="rId69" display="https://emenscr.nesdc.go.th/viewer/view.html?id=6002954dfdee0f295412d8f3&amp;username=kpru053621" xr:uid="{00000000-0004-0000-0F00-000044000000}"/>
    <hyperlink ref="D75" r:id="rId70" display="https://emenscr.nesdc.go.th/viewer/view.html?id=600554086bbd3e1ca33a798f&amp;username=bsru0564151" xr:uid="{00000000-0004-0000-0F00-000045000000}"/>
    <hyperlink ref="D12" r:id="rId71" display="https://emenscr.nesdc.go.th/viewer/view.html?id=6013d4e3662c8a2f73e2fa76&amp;username=bsru0564091" xr:uid="{00000000-0004-0000-0F00-000046000000}"/>
    <hyperlink ref="D13" r:id="rId72" display="https://emenscr.nesdc.go.th/viewer/view.html?id=60dc135c7b6ad81e9a5b6ebd&amp;username=pcru053941" xr:uid="{00000000-0004-0000-0F00-000047000000}"/>
    <hyperlink ref="D14" r:id="rId73" display="https://emenscr.nesdc.go.th/viewer/view.html?id=60f7fc173619905d593b9edd&amp;username=most640141" xr:uid="{00000000-0004-0000-0F00-000048000000}"/>
    <hyperlink ref="D86" r:id="rId74" display="https://emenscr.nesdc.go.th/viewer/view.html?id=611a1e0b454a1a707216989b&amp;username=most6001021" xr:uid="{00000000-0004-0000-0F00-000049000000}"/>
    <hyperlink ref="D15" r:id="rId75" display="https://emenscr.nesdc.go.th/viewer/view.html?id=612756f7914dee5ac289e913&amp;username=msu053031" xr:uid="{00000000-0004-0000-0F00-00004A000000}"/>
    <hyperlink ref="D61" r:id="rId76" display="https://emenscr.nesdc.go.th/viewer/view.html?id=616543bfabf2f76eaaed7a2b&amp;username=kmitl052401061" xr:uid="{00000000-0004-0000-0F00-00004B000000}"/>
    <hyperlink ref="D62" r:id="rId77" display="https://emenscr.nesdc.go.th/viewer/view.html?id=6167212a4e72b56eb592a3b0&amp;username=kmitl052401061" xr:uid="{00000000-0004-0000-0F00-00004C000000}"/>
    <hyperlink ref="D76" r:id="rId78" display="https://emenscr.nesdc.go.th/viewer/view.html?id=618cf778ceda15328416c25e&amp;username=rus0585131" xr:uid="{00000000-0004-0000-0F00-00004D000000}"/>
    <hyperlink ref="D63" r:id="rId79" display="https://emenscr.nesdc.go.th/viewer/view.html?id=61935c56bab527220bfbc5ba&amp;username=yru0559031" xr:uid="{00000000-0004-0000-0F00-00004E000000}"/>
    <hyperlink ref="D24" r:id="rId80" display="https://emenscr.nesdc.go.th/viewer/view.html?id=61936b50bab527220bfbc5e0&amp;username=yru0559051" xr:uid="{00000000-0004-0000-0F00-00004F000000}"/>
    <hyperlink ref="D42" r:id="rId81" display="https://emenscr.nesdc.go.th/viewer/view.html?id=61976965d221902211f9b0f7&amp;username=rus0585091" xr:uid="{00000000-0004-0000-0F00-000050000000}"/>
    <hyperlink ref="D85" r:id="rId82" display="https://emenscr.nesdc.go.th/viewer/view.html?id=61a47d10e4a0ba43f163ad46&amp;username=tsri630921" xr:uid="{00000000-0004-0000-0F00-000051000000}"/>
    <hyperlink ref="D77" r:id="rId83" display="https://emenscr.nesdc.go.th/viewer/view.html?id=61b9b65577a3ca1cee43a7be&amp;username=rus0585091" xr:uid="{00000000-0004-0000-0F00-000052000000}"/>
    <hyperlink ref="D16" r:id="rId84" display="https://emenscr.nesdc.go.th/viewer/view.html?id=61c28f20cf8d3033eb3ef4ec&amp;username=most03081" xr:uid="{00000000-0004-0000-0F00-000053000000}"/>
    <hyperlink ref="D78" r:id="rId85" display="https://emenscr.nesdc.go.th/viewer/view.html?id=61cae84518f9e461517bef0b&amp;username=lru05411" xr:uid="{00000000-0004-0000-0F00-000054000000}"/>
  </hyperlinks>
  <pageMargins left="0.7" right="0.7" top="0.75" bottom="0.75" header="0.3" footer="0.3"/>
  <pageSetup paperSize="9" orientation="portrait" r:id="rId8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G6" sqref="G6"/>
    </sheetView>
  </sheetViews>
  <sheetFormatPr defaultColWidth="9.1796875" defaultRowHeight="25.5"/>
  <cols>
    <col min="1" max="1" width="9.1796875" style="44"/>
    <col min="2" max="2" width="115.81640625" style="55" customWidth="1"/>
    <col min="3" max="5" width="9.1796875" style="44"/>
    <col min="6" max="6" width="13.54296875" style="44" customWidth="1"/>
    <col min="7" max="16384" width="9.1796875" style="44"/>
  </cols>
  <sheetData>
    <row r="1" spans="1:18" ht="28">
      <c r="A1" s="42"/>
      <c r="B1" s="43" t="s">
        <v>798</v>
      </c>
      <c r="C1" s="42"/>
      <c r="D1" s="42"/>
      <c r="E1" s="42"/>
      <c r="F1" s="42"/>
    </row>
    <row r="2" spans="1:18">
      <c r="B2" s="45" t="s">
        <v>799</v>
      </c>
    </row>
    <row r="3" spans="1:18">
      <c r="A3" s="46"/>
      <c r="B3" s="47" t="s">
        <v>800</v>
      </c>
      <c r="C3" s="48"/>
      <c r="D3" s="48"/>
    </row>
    <row r="4" spans="1:18">
      <c r="A4" s="49"/>
      <c r="B4" s="50" t="s">
        <v>801</v>
      </c>
      <c r="C4" s="51"/>
      <c r="D4" s="51"/>
      <c r="E4" s="51"/>
      <c r="F4" s="51"/>
    </row>
    <row r="5" spans="1:18" ht="51">
      <c r="A5" s="49"/>
      <c r="B5" s="52" t="s">
        <v>802</v>
      </c>
      <c r="C5" s="51"/>
      <c r="D5" s="51"/>
      <c r="E5" s="51"/>
      <c r="F5" s="51"/>
    </row>
    <row r="6" spans="1:18" ht="102">
      <c r="A6" s="49"/>
      <c r="B6" s="52" t="s">
        <v>803</v>
      </c>
      <c r="C6" s="51"/>
      <c r="D6" s="51"/>
      <c r="E6" s="51"/>
      <c r="F6" s="51"/>
    </row>
    <row r="7" spans="1:18" ht="102">
      <c r="A7" s="49"/>
      <c r="B7" s="52" t="s">
        <v>804</v>
      </c>
      <c r="C7" s="51"/>
      <c r="D7" s="51"/>
      <c r="E7" s="51"/>
      <c r="F7" s="51"/>
    </row>
    <row r="8" spans="1:18">
      <c r="A8" s="49"/>
      <c r="B8" s="50"/>
      <c r="C8" s="51"/>
      <c r="D8" s="51"/>
      <c r="E8" s="51"/>
      <c r="F8" s="51"/>
    </row>
    <row r="9" spans="1:18">
      <c r="A9" s="49"/>
      <c r="B9" s="53" t="s">
        <v>805</v>
      </c>
      <c r="C9" s="54"/>
      <c r="D9" s="54"/>
    </row>
    <row r="10" spans="1:18">
      <c r="A10" s="49"/>
      <c r="B10" s="50" t="s">
        <v>801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</row>
    <row r="11" spans="1:18" ht="51">
      <c r="A11" s="49"/>
      <c r="B11" s="52" t="s">
        <v>806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</row>
    <row r="12" spans="1:18" ht="76.5">
      <c r="A12" s="49"/>
      <c r="B12" s="52" t="s">
        <v>807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</row>
    <row r="13" spans="1:18" ht="127.5">
      <c r="A13" s="49"/>
      <c r="B13" s="52" t="s">
        <v>808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</row>
    <row r="14" spans="1:18">
      <c r="A14" s="49"/>
      <c r="B14" s="50"/>
    </row>
    <row r="15" spans="1:18">
      <c r="A15" s="49"/>
      <c r="B15" s="50"/>
      <c r="C15" s="51"/>
      <c r="D15" s="51"/>
      <c r="E15" s="51"/>
      <c r="F15" s="51"/>
    </row>
    <row r="16" spans="1:18">
      <c r="A16" s="49"/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40"/>
  <sheetViews>
    <sheetView workbookViewId="0">
      <selection activeCell="A3" sqref="A3:IV40"/>
    </sheetView>
  </sheetViews>
  <sheetFormatPr defaultRowHeight="14.5"/>
  <cols>
    <col min="1" max="1" width="16.1796875" customWidth="1"/>
    <col min="2" max="2" width="27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30" width="39.1796875" customWidth="1"/>
    <col min="31" max="31" width="35.179687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1" width="54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11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</row>
    <row r="2" spans="1:48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809</v>
      </c>
      <c r="G2" s="56" t="s">
        <v>810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811</v>
      </c>
      <c r="M2" s="56" t="s">
        <v>10</v>
      </c>
      <c r="N2" s="56" t="s">
        <v>11</v>
      </c>
      <c r="O2" s="56" t="s">
        <v>812</v>
      </c>
      <c r="P2" s="56" t="s">
        <v>813</v>
      </c>
      <c r="Q2" s="56" t="s">
        <v>814</v>
      </c>
      <c r="R2" s="56" t="s">
        <v>815</v>
      </c>
      <c r="S2" s="56" t="s">
        <v>816</v>
      </c>
      <c r="T2" s="56" t="s">
        <v>817</v>
      </c>
      <c r="U2" s="56" t="s">
        <v>818</v>
      </c>
      <c r="V2" s="56" t="s">
        <v>819</v>
      </c>
      <c r="W2" s="56" t="s">
        <v>820</v>
      </c>
      <c r="X2" s="56" t="s">
        <v>821</v>
      </c>
      <c r="Y2" s="56" t="s">
        <v>822</v>
      </c>
      <c r="Z2" s="56" t="s">
        <v>823</v>
      </c>
      <c r="AA2" s="56" t="s">
        <v>824</v>
      </c>
      <c r="AB2" s="56" t="s">
        <v>825</v>
      </c>
      <c r="AC2" s="56" t="s">
        <v>826</v>
      </c>
      <c r="AD2" s="56" t="s">
        <v>827</v>
      </c>
      <c r="AE2" s="56" t="s">
        <v>12</v>
      </c>
      <c r="AF2" s="56" t="s">
        <v>13</v>
      </c>
      <c r="AG2" s="56" t="s">
        <v>791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828</v>
      </c>
      <c r="AQ2" s="56" t="s">
        <v>829</v>
      </c>
      <c r="AR2" s="56" t="s">
        <v>22</v>
      </c>
      <c r="AS2" s="56" t="s">
        <v>23</v>
      </c>
      <c r="AT2" s="56" t="s">
        <v>830</v>
      </c>
      <c r="AU2" s="56" t="s">
        <v>831</v>
      </c>
      <c r="AV2" s="56" t="s">
        <v>832</v>
      </c>
    </row>
    <row r="3" spans="1:48">
      <c r="A3" t="s">
        <v>585</v>
      </c>
      <c r="B3" t="s">
        <v>586</v>
      </c>
      <c r="C3" t="s">
        <v>587</v>
      </c>
      <c r="H3" t="s">
        <v>27</v>
      </c>
      <c r="I3" t="s">
        <v>28</v>
      </c>
      <c r="K3" t="s">
        <v>27</v>
      </c>
      <c r="L3" s="4">
        <v>230102</v>
      </c>
      <c r="N3" t="s">
        <v>30</v>
      </c>
      <c r="AE3" t="s">
        <v>588</v>
      </c>
      <c r="AF3" t="s">
        <v>32</v>
      </c>
      <c r="AG3" s="4">
        <v>2566</v>
      </c>
      <c r="AH3" t="s">
        <v>336</v>
      </c>
      <c r="AI3" t="s">
        <v>347</v>
      </c>
      <c r="AJ3" s="3">
        <v>741500</v>
      </c>
      <c r="AK3" s="3">
        <v>741500</v>
      </c>
      <c r="AL3" t="s">
        <v>589</v>
      </c>
      <c r="AM3" t="s">
        <v>590</v>
      </c>
      <c r="AN3" t="s">
        <v>49</v>
      </c>
      <c r="AO3" t="s">
        <v>591</v>
      </c>
      <c r="AP3" t="s">
        <v>592</v>
      </c>
      <c r="AQ3" t="s">
        <v>593</v>
      </c>
      <c r="AR3" t="s">
        <v>199</v>
      </c>
      <c r="AS3" t="s">
        <v>833</v>
      </c>
      <c r="AT3" t="s">
        <v>885</v>
      </c>
      <c r="AU3" t="s">
        <v>886</v>
      </c>
    </row>
    <row r="4" spans="1:48">
      <c r="A4" t="s">
        <v>594</v>
      </c>
      <c r="B4" t="s">
        <v>595</v>
      </c>
      <c r="C4" t="s">
        <v>596</v>
      </c>
      <c r="H4" t="s">
        <v>27</v>
      </c>
      <c r="I4" t="s">
        <v>44</v>
      </c>
      <c r="K4" t="s">
        <v>27</v>
      </c>
      <c r="L4" s="4">
        <v>230102</v>
      </c>
      <c r="N4" t="s">
        <v>30</v>
      </c>
      <c r="AE4" t="s">
        <v>597</v>
      </c>
      <c r="AF4" t="s">
        <v>32</v>
      </c>
      <c r="AG4" s="4">
        <v>2566</v>
      </c>
      <c r="AH4" t="s">
        <v>336</v>
      </c>
      <c r="AI4" t="s">
        <v>347</v>
      </c>
      <c r="AJ4" s="3">
        <v>7000000</v>
      </c>
      <c r="AK4" s="3">
        <v>7000000</v>
      </c>
      <c r="AL4" t="s">
        <v>598</v>
      </c>
      <c r="AM4" t="s">
        <v>887</v>
      </c>
      <c r="AN4" t="s">
        <v>37</v>
      </c>
      <c r="AO4" t="s">
        <v>591</v>
      </c>
      <c r="AP4" t="s">
        <v>599</v>
      </c>
      <c r="AQ4" t="s">
        <v>600</v>
      </c>
      <c r="AR4" t="s">
        <v>184</v>
      </c>
      <c r="AS4" t="s">
        <v>888</v>
      </c>
      <c r="AT4" t="s">
        <v>889</v>
      </c>
      <c r="AU4" t="s">
        <v>890</v>
      </c>
    </row>
    <row r="5" spans="1:48">
      <c r="A5" t="s">
        <v>601</v>
      </c>
      <c r="B5" t="s">
        <v>602</v>
      </c>
      <c r="C5" t="s">
        <v>603</v>
      </c>
      <c r="H5" t="s">
        <v>27</v>
      </c>
      <c r="I5" t="s">
        <v>44</v>
      </c>
      <c r="K5" t="s">
        <v>27</v>
      </c>
      <c r="L5" s="4">
        <v>230102</v>
      </c>
      <c r="N5" t="s">
        <v>30</v>
      </c>
      <c r="AE5" t="s">
        <v>604</v>
      </c>
      <c r="AF5" t="s">
        <v>32</v>
      </c>
      <c r="AG5" s="4">
        <v>2566</v>
      </c>
      <c r="AH5" t="s">
        <v>605</v>
      </c>
      <c r="AI5" t="s">
        <v>251</v>
      </c>
      <c r="AJ5" s="3">
        <v>3000000</v>
      </c>
      <c r="AK5" s="3">
        <v>3000000</v>
      </c>
      <c r="AL5" t="s">
        <v>66</v>
      </c>
      <c r="AM5" t="s">
        <v>89</v>
      </c>
      <c r="AN5" t="s">
        <v>37</v>
      </c>
      <c r="AO5" t="s">
        <v>591</v>
      </c>
      <c r="AP5" t="s">
        <v>606</v>
      </c>
      <c r="AQ5" t="s">
        <v>607</v>
      </c>
      <c r="AR5" t="s">
        <v>157</v>
      </c>
      <c r="AS5" t="s">
        <v>891</v>
      </c>
      <c r="AT5" t="s">
        <v>892</v>
      </c>
      <c r="AU5" t="s">
        <v>893</v>
      </c>
    </row>
    <row r="6" spans="1:48">
      <c r="A6" t="s">
        <v>90</v>
      </c>
      <c r="B6" t="s">
        <v>608</v>
      </c>
      <c r="C6" t="s">
        <v>609</v>
      </c>
      <c r="H6" t="s">
        <v>27</v>
      </c>
      <c r="I6" t="s">
        <v>44</v>
      </c>
      <c r="K6" t="s">
        <v>27</v>
      </c>
      <c r="L6" s="4">
        <v>230102</v>
      </c>
      <c r="N6" t="s">
        <v>30</v>
      </c>
      <c r="AE6" t="s">
        <v>610</v>
      </c>
      <c r="AF6" t="s">
        <v>32</v>
      </c>
      <c r="AG6" s="4">
        <v>2566</v>
      </c>
      <c r="AH6" t="s">
        <v>336</v>
      </c>
      <c r="AI6" t="s">
        <v>347</v>
      </c>
      <c r="AJ6" s="3">
        <v>150000</v>
      </c>
      <c r="AK6" s="3">
        <v>150000</v>
      </c>
      <c r="AL6" t="s">
        <v>94</v>
      </c>
      <c r="AM6" t="s">
        <v>89</v>
      </c>
      <c r="AN6" t="s">
        <v>37</v>
      </c>
      <c r="AO6" t="s">
        <v>591</v>
      </c>
      <c r="AP6" t="s">
        <v>592</v>
      </c>
      <c r="AQ6" t="s">
        <v>593</v>
      </c>
      <c r="AR6" t="s">
        <v>199</v>
      </c>
      <c r="AS6" t="s">
        <v>833</v>
      </c>
      <c r="AT6" t="s">
        <v>894</v>
      </c>
      <c r="AU6" t="s">
        <v>895</v>
      </c>
    </row>
    <row r="7" spans="1:48">
      <c r="A7" t="s">
        <v>601</v>
      </c>
      <c r="B7" t="s">
        <v>611</v>
      </c>
      <c r="C7" t="s">
        <v>612</v>
      </c>
      <c r="H7" t="s">
        <v>27</v>
      </c>
      <c r="I7" t="s">
        <v>44</v>
      </c>
      <c r="K7" t="s">
        <v>27</v>
      </c>
      <c r="L7" s="4">
        <v>230102</v>
      </c>
      <c r="N7" t="s">
        <v>30</v>
      </c>
      <c r="AE7" t="s">
        <v>613</v>
      </c>
      <c r="AF7" t="s">
        <v>32</v>
      </c>
      <c r="AG7" s="4">
        <v>2566</v>
      </c>
      <c r="AH7" t="s">
        <v>336</v>
      </c>
      <c r="AI7" t="s">
        <v>251</v>
      </c>
      <c r="AJ7" s="3">
        <v>4000000</v>
      </c>
      <c r="AK7" s="3">
        <v>4000000</v>
      </c>
      <c r="AL7" t="s">
        <v>66</v>
      </c>
      <c r="AM7" t="s">
        <v>89</v>
      </c>
      <c r="AN7" t="s">
        <v>37</v>
      </c>
      <c r="AO7" t="s">
        <v>591</v>
      </c>
      <c r="AP7" t="s">
        <v>606</v>
      </c>
      <c r="AQ7" t="s">
        <v>614</v>
      </c>
      <c r="AR7" t="s">
        <v>157</v>
      </c>
      <c r="AS7" t="s">
        <v>896</v>
      </c>
      <c r="AT7" t="s">
        <v>897</v>
      </c>
      <c r="AU7" t="s">
        <v>898</v>
      </c>
    </row>
    <row r="8" spans="1:48">
      <c r="A8" t="s">
        <v>90</v>
      </c>
      <c r="B8" t="s">
        <v>615</v>
      </c>
      <c r="C8" t="s">
        <v>616</v>
      </c>
      <c r="H8" t="s">
        <v>27</v>
      </c>
      <c r="I8" t="s">
        <v>28</v>
      </c>
      <c r="K8" t="s">
        <v>27</v>
      </c>
      <c r="L8" s="4">
        <v>230102</v>
      </c>
      <c r="N8" t="s">
        <v>30</v>
      </c>
      <c r="AE8" t="s">
        <v>617</v>
      </c>
      <c r="AF8" t="s">
        <v>32</v>
      </c>
      <c r="AG8" s="4">
        <v>2566</v>
      </c>
      <c r="AH8" t="s">
        <v>336</v>
      </c>
      <c r="AI8" t="s">
        <v>347</v>
      </c>
      <c r="AJ8" s="3">
        <v>200000</v>
      </c>
      <c r="AK8" s="3">
        <v>200000</v>
      </c>
      <c r="AL8" t="s">
        <v>94</v>
      </c>
      <c r="AM8" t="s">
        <v>89</v>
      </c>
      <c r="AN8" t="s">
        <v>37</v>
      </c>
      <c r="AO8" t="s">
        <v>591</v>
      </c>
      <c r="AP8" t="s">
        <v>592</v>
      </c>
      <c r="AQ8" t="s">
        <v>593</v>
      </c>
      <c r="AR8" t="s">
        <v>199</v>
      </c>
      <c r="AS8" t="s">
        <v>833</v>
      </c>
      <c r="AT8" t="s">
        <v>899</v>
      </c>
      <c r="AU8" t="s">
        <v>900</v>
      </c>
    </row>
    <row r="9" spans="1:48">
      <c r="A9" t="s">
        <v>90</v>
      </c>
      <c r="B9" t="s">
        <v>618</v>
      </c>
      <c r="C9" t="s">
        <v>619</v>
      </c>
      <c r="H9" t="s">
        <v>27</v>
      </c>
      <c r="I9" t="s">
        <v>44</v>
      </c>
      <c r="K9" t="s">
        <v>27</v>
      </c>
      <c r="L9" s="4">
        <v>230102</v>
      </c>
      <c r="N9" t="s">
        <v>30</v>
      </c>
      <c r="AE9" t="s">
        <v>620</v>
      </c>
      <c r="AF9" t="s">
        <v>32</v>
      </c>
      <c r="AG9" s="4">
        <v>2566</v>
      </c>
      <c r="AH9" t="s">
        <v>336</v>
      </c>
      <c r="AI9" t="s">
        <v>347</v>
      </c>
      <c r="AJ9" s="3">
        <v>300000</v>
      </c>
      <c r="AK9" s="3">
        <v>300000</v>
      </c>
      <c r="AL9" t="s">
        <v>94</v>
      </c>
      <c r="AM9" t="s">
        <v>89</v>
      </c>
      <c r="AN9" t="s">
        <v>37</v>
      </c>
      <c r="AO9" t="s">
        <v>591</v>
      </c>
      <c r="AP9" t="s">
        <v>592</v>
      </c>
      <c r="AQ9" t="s">
        <v>593</v>
      </c>
      <c r="AR9" t="s">
        <v>199</v>
      </c>
      <c r="AS9" t="s">
        <v>833</v>
      </c>
      <c r="AT9" t="s">
        <v>901</v>
      </c>
      <c r="AU9" t="s">
        <v>902</v>
      </c>
    </row>
    <row r="10" spans="1:48">
      <c r="A10" t="s">
        <v>585</v>
      </c>
      <c r="B10" t="s">
        <v>621</v>
      </c>
      <c r="C10" t="s">
        <v>622</v>
      </c>
      <c r="H10" t="s">
        <v>27</v>
      </c>
      <c r="I10" t="s">
        <v>44</v>
      </c>
      <c r="K10" t="s">
        <v>27</v>
      </c>
      <c r="L10" s="4">
        <v>230102</v>
      </c>
      <c r="N10" t="s">
        <v>30</v>
      </c>
      <c r="AE10" t="s">
        <v>623</v>
      </c>
      <c r="AF10" t="s">
        <v>32</v>
      </c>
      <c r="AG10" s="4">
        <v>2566</v>
      </c>
      <c r="AH10" t="s">
        <v>336</v>
      </c>
      <c r="AI10" t="s">
        <v>347</v>
      </c>
      <c r="AJ10" s="3">
        <v>1614500</v>
      </c>
      <c r="AK10" s="3">
        <v>1614500</v>
      </c>
      <c r="AL10" t="s">
        <v>589</v>
      </c>
      <c r="AM10" t="s">
        <v>590</v>
      </c>
      <c r="AN10" t="s">
        <v>49</v>
      </c>
      <c r="AO10" t="s">
        <v>591</v>
      </c>
      <c r="AP10" t="s">
        <v>606</v>
      </c>
      <c r="AQ10" t="s">
        <v>624</v>
      </c>
      <c r="AR10" t="s">
        <v>157</v>
      </c>
      <c r="AS10" t="s">
        <v>852</v>
      </c>
      <c r="AT10" t="s">
        <v>903</v>
      </c>
      <c r="AU10" t="s">
        <v>904</v>
      </c>
    </row>
    <row r="11" spans="1:48">
      <c r="A11" t="s">
        <v>548</v>
      </c>
      <c r="B11" t="s">
        <v>625</v>
      </c>
      <c r="C11" t="s">
        <v>626</v>
      </c>
      <c r="H11" t="s">
        <v>27</v>
      </c>
      <c r="I11" t="s">
        <v>44</v>
      </c>
      <c r="K11" t="s">
        <v>27</v>
      </c>
      <c r="L11" s="4">
        <v>230102</v>
      </c>
      <c r="N11" t="s">
        <v>30</v>
      </c>
      <c r="AE11" t="s">
        <v>627</v>
      </c>
      <c r="AF11" t="s">
        <v>32</v>
      </c>
      <c r="AG11" s="4">
        <v>2566</v>
      </c>
      <c r="AH11" t="s">
        <v>336</v>
      </c>
      <c r="AI11" t="s">
        <v>347</v>
      </c>
      <c r="AJ11" s="3">
        <v>200000000</v>
      </c>
      <c r="AK11" s="3">
        <v>200000000</v>
      </c>
      <c r="AL11" t="s">
        <v>552</v>
      </c>
      <c r="AM11" t="s">
        <v>296</v>
      </c>
      <c r="AN11" t="s">
        <v>37</v>
      </c>
      <c r="AO11" t="s">
        <v>591</v>
      </c>
      <c r="AP11" t="s">
        <v>592</v>
      </c>
      <c r="AQ11" t="s">
        <v>628</v>
      </c>
      <c r="AR11" t="s">
        <v>199</v>
      </c>
      <c r="AS11" t="s">
        <v>846</v>
      </c>
      <c r="AT11" t="s">
        <v>905</v>
      </c>
      <c r="AU11" t="s">
        <v>906</v>
      </c>
    </row>
    <row r="12" spans="1:48">
      <c r="A12" t="s">
        <v>262</v>
      </c>
      <c r="B12" t="s">
        <v>629</v>
      </c>
      <c r="C12" t="s">
        <v>630</v>
      </c>
      <c r="H12" t="s">
        <v>27</v>
      </c>
      <c r="I12" t="s">
        <v>44</v>
      </c>
      <c r="K12" t="s">
        <v>27</v>
      </c>
      <c r="L12" s="4">
        <v>230102</v>
      </c>
      <c r="N12" t="s">
        <v>30</v>
      </c>
      <c r="AE12" t="s">
        <v>631</v>
      </c>
      <c r="AF12" t="s">
        <v>32</v>
      </c>
      <c r="AG12" s="4">
        <v>2566</v>
      </c>
      <c r="AH12" t="s">
        <v>336</v>
      </c>
      <c r="AI12" t="s">
        <v>347</v>
      </c>
      <c r="AJ12" s="3">
        <v>2265000</v>
      </c>
      <c r="AK12" s="3">
        <v>2265000</v>
      </c>
      <c r="AL12" t="s">
        <v>111</v>
      </c>
      <c r="AM12" t="s">
        <v>149</v>
      </c>
      <c r="AN12" t="s">
        <v>37</v>
      </c>
      <c r="AO12" t="s">
        <v>591</v>
      </c>
      <c r="AP12" t="s">
        <v>592</v>
      </c>
      <c r="AQ12" t="s">
        <v>593</v>
      </c>
      <c r="AR12" t="s">
        <v>199</v>
      </c>
      <c r="AS12" t="s">
        <v>833</v>
      </c>
      <c r="AT12" t="s">
        <v>907</v>
      </c>
      <c r="AU12" t="s">
        <v>908</v>
      </c>
    </row>
    <row r="13" spans="1:48">
      <c r="A13" t="s">
        <v>163</v>
      </c>
      <c r="B13" t="s">
        <v>632</v>
      </c>
      <c r="C13" t="s">
        <v>633</v>
      </c>
      <c r="H13" t="s">
        <v>27</v>
      </c>
      <c r="I13" t="s">
        <v>44</v>
      </c>
      <c r="J13" t="s">
        <v>29</v>
      </c>
      <c r="K13" t="s">
        <v>27</v>
      </c>
      <c r="L13" s="4">
        <v>230102</v>
      </c>
      <c r="N13" t="s">
        <v>30</v>
      </c>
      <c r="AE13" t="s">
        <v>634</v>
      </c>
      <c r="AF13" t="s">
        <v>32</v>
      </c>
      <c r="AG13" s="4">
        <v>2566</v>
      </c>
      <c r="AH13" t="s">
        <v>336</v>
      </c>
      <c r="AI13" t="s">
        <v>251</v>
      </c>
      <c r="AJ13" s="3">
        <v>12000000</v>
      </c>
      <c r="AK13" s="3">
        <v>12000000</v>
      </c>
      <c r="AL13" t="s">
        <v>168</v>
      </c>
      <c r="AM13" t="s">
        <v>169</v>
      </c>
      <c r="AN13" t="s">
        <v>170</v>
      </c>
      <c r="AO13" t="s">
        <v>591</v>
      </c>
      <c r="AP13" t="s">
        <v>635</v>
      </c>
      <c r="AQ13" t="s">
        <v>636</v>
      </c>
      <c r="AR13" t="s">
        <v>227</v>
      </c>
      <c r="AS13" t="s">
        <v>909</v>
      </c>
      <c r="AT13" t="s">
        <v>910</v>
      </c>
      <c r="AU13" t="s">
        <v>911</v>
      </c>
    </row>
    <row r="14" spans="1:48">
      <c r="A14" t="s">
        <v>637</v>
      </c>
      <c r="B14" t="s">
        <v>638</v>
      </c>
      <c r="C14" t="s">
        <v>639</v>
      </c>
      <c r="H14" t="s">
        <v>27</v>
      </c>
      <c r="I14" t="s">
        <v>44</v>
      </c>
      <c r="K14" t="s">
        <v>27</v>
      </c>
      <c r="L14" s="4">
        <v>230102</v>
      </c>
      <c r="N14" t="s">
        <v>30</v>
      </c>
      <c r="AE14" t="s">
        <v>640</v>
      </c>
      <c r="AF14" t="s">
        <v>32</v>
      </c>
      <c r="AG14" s="4">
        <v>2566</v>
      </c>
      <c r="AH14" t="s">
        <v>336</v>
      </c>
      <c r="AI14" t="s">
        <v>347</v>
      </c>
      <c r="AJ14" s="3">
        <v>80000000</v>
      </c>
      <c r="AK14" s="3">
        <v>80000000</v>
      </c>
      <c r="AL14" t="s">
        <v>641</v>
      </c>
      <c r="AM14" t="s">
        <v>642</v>
      </c>
      <c r="AN14" t="s">
        <v>37</v>
      </c>
      <c r="AO14" t="s">
        <v>591</v>
      </c>
      <c r="AP14" t="s">
        <v>635</v>
      </c>
      <c r="AQ14" t="s">
        <v>643</v>
      </c>
      <c r="AR14" t="s">
        <v>227</v>
      </c>
      <c r="AS14" t="s">
        <v>912</v>
      </c>
      <c r="AT14" t="s">
        <v>913</v>
      </c>
      <c r="AU14" t="s">
        <v>914</v>
      </c>
    </row>
    <row r="15" spans="1:48">
      <c r="A15" t="s">
        <v>548</v>
      </c>
      <c r="B15" t="s">
        <v>644</v>
      </c>
      <c r="C15" t="s">
        <v>645</v>
      </c>
      <c r="H15" t="s">
        <v>27</v>
      </c>
      <c r="I15" t="s">
        <v>28</v>
      </c>
      <c r="K15" t="s">
        <v>27</v>
      </c>
      <c r="L15" s="4">
        <v>230102</v>
      </c>
      <c r="N15" t="s">
        <v>30</v>
      </c>
      <c r="AE15" t="s">
        <v>646</v>
      </c>
      <c r="AF15" t="s">
        <v>32</v>
      </c>
      <c r="AG15" s="4">
        <v>2566</v>
      </c>
      <c r="AH15" t="s">
        <v>336</v>
      </c>
      <c r="AI15" t="s">
        <v>347</v>
      </c>
      <c r="AJ15" s="3">
        <v>50000000</v>
      </c>
      <c r="AK15" s="3">
        <v>50000000</v>
      </c>
      <c r="AL15" t="s">
        <v>552</v>
      </c>
      <c r="AM15" t="s">
        <v>296</v>
      </c>
      <c r="AN15" t="s">
        <v>37</v>
      </c>
      <c r="AO15" t="s">
        <v>591</v>
      </c>
      <c r="AP15" t="s">
        <v>592</v>
      </c>
      <c r="AQ15" t="s">
        <v>647</v>
      </c>
      <c r="AR15" t="s">
        <v>199</v>
      </c>
      <c r="AS15" t="s">
        <v>843</v>
      </c>
      <c r="AT15" t="s">
        <v>915</v>
      </c>
      <c r="AU15" t="s">
        <v>916</v>
      </c>
    </row>
    <row r="16" spans="1:48">
      <c r="A16" t="s">
        <v>648</v>
      </c>
      <c r="B16" t="s">
        <v>649</v>
      </c>
      <c r="C16" t="s">
        <v>650</v>
      </c>
      <c r="H16" t="s">
        <v>27</v>
      </c>
      <c r="I16" t="s">
        <v>44</v>
      </c>
      <c r="K16" t="s">
        <v>27</v>
      </c>
      <c r="L16" s="4">
        <v>230102</v>
      </c>
      <c r="N16" t="s">
        <v>30</v>
      </c>
      <c r="AE16" t="s">
        <v>651</v>
      </c>
      <c r="AF16" t="s">
        <v>32</v>
      </c>
      <c r="AG16" s="4">
        <v>2566</v>
      </c>
      <c r="AH16" t="s">
        <v>336</v>
      </c>
      <c r="AI16" t="s">
        <v>347</v>
      </c>
      <c r="AJ16" s="3">
        <v>40000000</v>
      </c>
      <c r="AK16" s="3">
        <v>40000000</v>
      </c>
      <c r="AL16" t="s">
        <v>652</v>
      </c>
      <c r="AM16" t="s">
        <v>887</v>
      </c>
      <c r="AN16" t="s">
        <v>37</v>
      </c>
      <c r="AO16" t="s">
        <v>591</v>
      </c>
      <c r="AP16" t="s">
        <v>592</v>
      </c>
      <c r="AQ16" t="s">
        <v>647</v>
      </c>
      <c r="AR16" t="s">
        <v>199</v>
      </c>
      <c r="AS16" t="s">
        <v>843</v>
      </c>
      <c r="AT16" t="s">
        <v>917</v>
      </c>
      <c r="AU16" t="s">
        <v>918</v>
      </c>
    </row>
    <row r="17" spans="1:47">
      <c r="A17" t="s">
        <v>458</v>
      </c>
      <c r="B17" t="s">
        <v>653</v>
      </c>
      <c r="C17" t="s">
        <v>654</v>
      </c>
      <c r="H17" t="s">
        <v>27</v>
      </c>
      <c r="I17" t="s">
        <v>44</v>
      </c>
      <c r="K17" t="s">
        <v>27</v>
      </c>
      <c r="L17" s="4">
        <v>230102</v>
      </c>
      <c r="N17" t="s">
        <v>30</v>
      </c>
      <c r="AE17" t="s">
        <v>655</v>
      </c>
      <c r="AF17" t="s">
        <v>32</v>
      </c>
      <c r="AG17" s="4">
        <v>2566</v>
      </c>
      <c r="AH17" t="s">
        <v>336</v>
      </c>
      <c r="AI17" t="s">
        <v>347</v>
      </c>
      <c r="AJ17" s="3">
        <v>3200000</v>
      </c>
      <c r="AK17" s="3">
        <v>3200000</v>
      </c>
      <c r="AL17" t="s">
        <v>283</v>
      </c>
      <c r="AM17" t="s">
        <v>462</v>
      </c>
      <c r="AN17" t="s">
        <v>37</v>
      </c>
      <c r="AO17" t="s">
        <v>591</v>
      </c>
      <c r="AP17" t="s">
        <v>606</v>
      </c>
      <c r="AQ17" t="s">
        <v>624</v>
      </c>
      <c r="AR17" t="s">
        <v>157</v>
      </c>
      <c r="AS17" t="s">
        <v>852</v>
      </c>
      <c r="AT17" t="s">
        <v>919</v>
      </c>
      <c r="AU17" t="s">
        <v>920</v>
      </c>
    </row>
    <row r="18" spans="1:47">
      <c r="A18" t="s">
        <v>656</v>
      </c>
      <c r="B18" t="s">
        <v>657</v>
      </c>
      <c r="C18" t="s">
        <v>658</v>
      </c>
      <c r="H18" t="s">
        <v>27</v>
      </c>
      <c r="I18" t="s">
        <v>44</v>
      </c>
      <c r="K18" t="s">
        <v>27</v>
      </c>
      <c r="L18" s="4">
        <v>230102</v>
      </c>
      <c r="N18" t="s">
        <v>30</v>
      </c>
      <c r="AE18" t="s">
        <v>659</v>
      </c>
      <c r="AF18" t="s">
        <v>32</v>
      </c>
      <c r="AG18" s="4">
        <v>2566</v>
      </c>
      <c r="AH18" t="s">
        <v>336</v>
      </c>
      <c r="AI18" t="s">
        <v>347</v>
      </c>
      <c r="AJ18" s="3">
        <v>2500000</v>
      </c>
      <c r="AK18" s="3">
        <v>2500000</v>
      </c>
      <c r="AL18" t="s">
        <v>660</v>
      </c>
      <c r="AM18" t="s">
        <v>338</v>
      </c>
      <c r="AN18" t="s">
        <v>37</v>
      </c>
      <c r="AO18" t="s">
        <v>591</v>
      </c>
      <c r="AP18" t="s">
        <v>592</v>
      </c>
      <c r="AQ18" t="s">
        <v>628</v>
      </c>
      <c r="AR18" t="s">
        <v>199</v>
      </c>
      <c r="AS18" t="s">
        <v>846</v>
      </c>
      <c r="AT18" t="s">
        <v>921</v>
      </c>
      <c r="AU18" t="s">
        <v>922</v>
      </c>
    </row>
    <row r="19" spans="1:47">
      <c r="A19" t="s">
        <v>656</v>
      </c>
      <c r="B19" t="s">
        <v>661</v>
      </c>
      <c r="C19" t="s">
        <v>662</v>
      </c>
      <c r="H19" t="s">
        <v>27</v>
      </c>
      <c r="I19" t="s">
        <v>28</v>
      </c>
      <c r="K19" t="s">
        <v>27</v>
      </c>
      <c r="L19" s="4">
        <v>230102</v>
      </c>
      <c r="N19" t="s">
        <v>30</v>
      </c>
      <c r="AE19" t="s">
        <v>663</v>
      </c>
      <c r="AF19" t="s">
        <v>32</v>
      </c>
      <c r="AG19" s="4">
        <v>2566</v>
      </c>
      <c r="AH19" t="s">
        <v>336</v>
      </c>
      <c r="AI19" t="s">
        <v>347</v>
      </c>
      <c r="AJ19" s="3">
        <v>2000000</v>
      </c>
      <c r="AK19" s="3">
        <v>2000000</v>
      </c>
      <c r="AL19" t="s">
        <v>660</v>
      </c>
      <c r="AM19" t="s">
        <v>338</v>
      </c>
      <c r="AN19" t="s">
        <v>37</v>
      </c>
      <c r="AO19" t="s">
        <v>591</v>
      </c>
      <c r="AP19" t="s">
        <v>592</v>
      </c>
      <c r="AQ19" t="s">
        <v>628</v>
      </c>
      <c r="AR19" t="s">
        <v>199</v>
      </c>
      <c r="AS19" t="s">
        <v>846</v>
      </c>
      <c r="AT19" t="s">
        <v>923</v>
      </c>
      <c r="AU19" t="s">
        <v>924</v>
      </c>
    </row>
    <row r="20" spans="1:47">
      <c r="A20" t="s">
        <v>656</v>
      </c>
      <c r="B20" t="s">
        <v>664</v>
      </c>
      <c r="C20" t="s">
        <v>665</v>
      </c>
      <c r="H20" t="s">
        <v>27</v>
      </c>
      <c r="I20" t="s">
        <v>28</v>
      </c>
      <c r="K20" t="s">
        <v>27</v>
      </c>
      <c r="L20" s="4">
        <v>230102</v>
      </c>
      <c r="N20" t="s">
        <v>30</v>
      </c>
      <c r="AE20" t="s">
        <v>666</v>
      </c>
      <c r="AF20" t="s">
        <v>32</v>
      </c>
      <c r="AG20" s="4">
        <v>2566</v>
      </c>
      <c r="AH20" t="s">
        <v>336</v>
      </c>
      <c r="AI20" t="s">
        <v>347</v>
      </c>
      <c r="AJ20" s="3">
        <v>300000</v>
      </c>
      <c r="AK20" s="3">
        <v>300000</v>
      </c>
      <c r="AL20" t="s">
        <v>660</v>
      </c>
      <c r="AM20" t="s">
        <v>338</v>
      </c>
      <c r="AN20" t="s">
        <v>37</v>
      </c>
      <c r="AO20" t="s">
        <v>591</v>
      </c>
      <c r="AP20" t="s">
        <v>592</v>
      </c>
      <c r="AQ20" t="s">
        <v>628</v>
      </c>
      <c r="AR20" t="s">
        <v>199</v>
      </c>
      <c r="AS20" t="s">
        <v>846</v>
      </c>
      <c r="AT20" t="s">
        <v>925</v>
      </c>
      <c r="AU20" t="s">
        <v>926</v>
      </c>
    </row>
    <row r="21" spans="1:47">
      <c r="A21" t="s">
        <v>667</v>
      </c>
      <c r="B21" t="s">
        <v>668</v>
      </c>
      <c r="C21" t="s">
        <v>669</v>
      </c>
      <c r="H21" t="s">
        <v>27</v>
      </c>
      <c r="I21" t="s">
        <v>44</v>
      </c>
      <c r="K21" t="s">
        <v>27</v>
      </c>
      <c r="L21" s="4">
        <v>230102</v>
      </c>
      <c r="N21" t="s">
        <v>30</v>
      </c>
      <c r="AE21" t="s">
        <v>670</v>
      </c>
      <c r="AF21" t="s">
        <v>32</v>
      </c>
      <c r="AG21" s="4">
        <v>2566</v>
      </c>
      <c r="AH21" t="s">
        <v>336</v>
      </c>
      <c r="AI21" t="s">
        <v>347</v>
      </c>
      <c r="AJ21" s="3">
        <v>50000000</v>
      </c>
      <c r="AK21" s="3">
        <v>50000000</v>
      </c>
      <c r="AL21" t="s">
        <v>122</v>
      </c>
      <c r="AM21" t="s">
        <v>671</v>
      </c>
      <c r="AN21" t="s">
        <v>37</v>
      </c>
      <c r="AO21" t="s">
        <v>591</v>
      </c>
      <c r="AP21" t="s">
        <v>606</v>
      </c>
      <c r="AQ21" t="s">
        <v>624</v>
      </c>
      <c r="AR21" t="s">
        <v>157</v>
      </c>
      <c r="AS21" t="s">
        <v>852</v>
      </c>
      <c r="AT21" t="s">
        <v>927</v>
      </c>
      <c r="AU21" t="s">
        <v>928</v>
      </c>
    </row>
    <row r="22" spans="1:47">
      <c r="A22" t="s">
        <v>297</v>
      </c>
      <c r="B22" t="s">
        <v>672</v>
      </c>
      <c r="C22" t="s">
        <v>673</v>
      </c>
      <c r="H22" t="s">
        <v>27</v>
      </c>
      <c r="I22" t="s">
        <v>44</v>
      </c>
      <c r="K22" t="s">
        <v>27</v>
      </c>
      <c r="L22" s="4">
        <v>230102</v>
      </c>
      <c r="N22" t="s">
        <v>30</v>
      </c>
      <c r="AE22" t="s">
        <v>674</v>
      </c>
      <c r="AF22" t="s">
        <v>32</v>
      </c>
      <c r="AG22" s="4">
        <v>2566</v>
      </c>
      <c r="AH22" t="s">
        <v>336</v>
      </c>
      <c r="AI22" t="s">
        <v>347</v>
      </c>
      <c r="AJ22" s="3">
        <v>167900000</v>
      </c>
      <c r="AK22" s="3">
        <v>167900000</v>
      </c>
      <c r="AL22" t="s">
        <v>301</v>
      </c>
      <c r="AM22" t="s">
        <v>929</v>
      </c>
      <c r="AN22" t="s">
        <v>37</v>
      </c>
      <c r="AO22" t="s">
        <v>591</v>
      </c>
      <c r="AP22" t="s">
        <v>606</v>
      </c>
      <c r="AQ22" t="s">
        <v>607</v>
      </c>
      <c r="AR22" t="s">
        <v>157</v>
      </c>
      <c r="AS22" t="s">
        <v>891</v>
      </c>
      <c r="AT22" t="s">
        <v>930</v>
      </c>
      <c r="AU22" t="s">
        <v>931</v>
      </c>
    </row>
    <row r="23" spans="1:47">
      <c r="A23" t="s">
        <v>297</v>
      </c>
      <c r="B23" t="s">
        <v>675</v>
      </c>
      <c r="C23" t="s">
        <v>676</v>
      </c>
      <c r="H23" t="s">
        <v>27</v>
      </c>
      <c r="I23" t="s">
        <v>44</v>
      </c>
      <c r="K23" t="s">
        <v>27</v>
      </c>
      <c r="L23" s="4">
        <v>230102</v>
      </c>
      <c r="N23" t="s">
        <v>30</v>
      </c>
      <c r="AE23" t="s">
        <v>677</v>
      </c>
      <c r="AF23" t="s">
        <v>32</v>
      </c>
      <c r="AG23" s="4">
        <v>2566</v>
      </c>
      <c r="AH23" t="s">
        <v>336</v>
      </c>
      <c r="AI23" t="s">
        <v>251</v>
      </c>
      <c r="AJ23" s="3">
        <v>600000000</v>
      </c>
      <c r="AK23" s="3">
        <v>600000000</v>
      </c>
      <c r="AL23" t="s">
        <v>301</v>
      </c>
      <c r="AM23" t="s">
        <v>929</v>
      </c>
      <c r="AN23" t="s">
        <v>37</v>
      </c>
      <c r="AO23" t="s">
        <v>591</v>
      </c>
      <c r="AP23" t="s">
        <v>606</v>
      </c>
      <c r="AQ23" t="s">
        <v>624</v>
      </c>
      <c r="AR23" t="s">
        <v>157</v>
      </c>
      <c r="AS23" t="s">
        <v>852</v>
      </c>
      <c r="AT23" t="s">
        <v>932</v>
      </c>
      <c r="AU23" t="s">
        <v>933</v>
      </c>
    </row>
    <row r="24" spans="1:47">
      <c r="A24" t="s">
        <v>41</v>
      </c>
      <c r="B24" t="s">
        <v>678</v>
      </c>
      <c r="C24" t="s">
        <v>679</v>
      </c>
      <c r="H24" t="s">
        <v>27</v>
      </c>
      <c r="I24" t="s">
        <v>44</v>
      </c>
      <c r="K24" t="s">
        <v>27</v>
      </c>
      <c r="L24" s="4">
        <v>230102</v>
      </c>
      <c r="N24" t="s">
        <v>30</v>
      </c>
      <c r="AE24" t="s">
        <v>680</v>
      </c>
      <c r="AF24" t="s">
        <v>32</v>
      </c>
      <c r="AG24" s="4">
        <v>2566</v>
      </c>
      <c r="AH24" t="s">
        <v>336</v>
      </c>
      <c r="AI24" t="s">
        <v>347</v>
      </c>
      <c r="AJ24" s="3">
        <v>8600000</v>
      </c>
      <c r="AK24" s="3">
        <v>8600000</v>
      </c>
      <c r="AL24" t="s">
        <v>47</v>
      </c>
      <c r="AM24" t="s">
        <v>48</v>
      </c>
      <c r="AN24" t="s">
        <v>49</v>
      </c>
      <c r="AO24" t="s">
        <v>591</v>
      </c>
      <c r="AP24" t="s">
        <v>681</v>
      </c>
      <c r="AQ24" t="s">
        <v>682</v>
      </c>
      <c r="AR24" t="s">
        <v>175</v>
      </c>
      <c r="AS24" t="s">
        <v>856</v>
      </c>
      <c r="AT24" t="s">
        <v>934</v>
      </c>
      <c r="AU24" t="s">
        <v>935</v>
      </c>
    </row>
    <row r="25" spans="1:47">
      <c r="A25" t="s">
        <v>297</v>
      </c>
      <c r="B25" t="s">
        <v>683</v>
      </c>
      <c r="C25" t="s">
        <v>684</v>
      </c>
      <c r="H25" t="s">
        <v>27</v>
      </c>
      <c r="I25" t="s">
        <v>44</v>
      </c>
      <c r="K25" t="s">
        <v>27</v>
      </c>
      <c r="L25" s="4">
        <v>230102</v>
      </c>
      <c r="N25" t="s">
        <v>30</v>
      </c>
      <c r="AE25" t="s">
        <v>685</v>
      </c>
      <c r="AF25" t="s">
        <v>32</v>
      </c>
      <c r="AG25" s="4">
        <v>2566</v>
      </c>
      <c r="AH25" t="s">
        <v>336</v>
      </c>
      <c r="AI25" t="s">
        <v>347</v>
      </c>
      <c r="AJ25" s="3">
        <v>10000000</v>
      </c>
      <c r="AK25" s="3">
        <v>10000000</v>
      </c>
      <c r="AL25" t="s">
        <v>301</v>
      </c>
      <c r="AM25" t="s">
        <v>929</v>
      </c>
      <c r="AN25" t="s">
        <v>37</v>
      </c>
      <c r="AO25" t="s">
        <v>591</v>
      </c>
      <c r="AP25" t="s">
        <v>606</v>
      </c>
      <c r="AQ25" t="s">
        <v>607</v>
      </c>
      <c r="AR25" t="s">
        <v>157</v>
      </c>
      <c r="AS25" t="s">
        <v>891</v>
      </c>
      <c r="AT25" t="s">
        <v>936</v>
      </c>
      <c r="AU25" t="s">
        <v>937</v>
      </c>
    </row>
    <row r="26" spans="1:47">
      <c r="A26" t="s">
        <v>297</v>
      </c>
      <c r="B26" t="s">
        <v>686</v>
      </c>
      <c r="C26" t="s">
        <v>687</v>
      </c>
      <c r="H26" t="s">
        <v>27</v>
      </c>
      <c r="I26" t="s">
        <v>44</v>
      </c>
      <c r="K26" t="s">
        <v>27</v>
      </c>
      <c r="L26" s="4">
        <v>230102</v>
      </c>
      <c r="N26" t="s">
        <v>30</v>
      </c>
      <c r="AE26" t="s">
        <v>688</v>
      </c>
      <c r="AF26" t="s">
        <v>32</v>
      </c>
      <c r="AG26" s="4">
        <v>2566</v>
      </c>
      <c r="AH26" t="s">
        <v>336</v>
      </c>
      <c r="AI26" t="s">
        <v>347</v>
      </c>
      <c r="AJ26" s="3">
        <v>10000000</v>
      </c>
      <c r="AK26" s="3">
        <v>10000000</v>
      </c>
      <c r="AL26" t="s">
        <v>301</v>
      </c>
      <c r="AM26" t="s">
        <v>929</v>
      </c>
      <c r="AN26" t="s">
        <v>37</v>
      </c>
      <c r="AO26" t="s">
        <v>591</v>
      </c>
      <c r="AP26" t="s">
        <v>606</v>
      </c>
      <c r="AQ26" t="s">
        <v>607</v>
      </c>
      <c r="AR26" t="s">
        <v>157</v>
      </c>
      <c r="AS26" t="s">
        <v>891</v>
      </c>
      <c r="AT26" t="s">
        <v>938</v>
      </c>
      <c r="AU26" t="s">
        <v>939</v>
      </c>
    </row>
    <row r="27" spans="1:47">
      <c r="A27" t="s">
        <v>297</v>
      </c>
      <c r="B27" t="s">
        <v>689</v>
      </c>
      <c r="C27" t="s">
        <v>690</v>
      </c>
      <c r="H27" t="s">
        <v>27</v>
      </c>
      <c r="I27" t="s">
        <v>44</v>
      </c>
      <c r="K27" t="s">
        <v>27</v>
      </c>
      <c r="L27" s="4">
        <v>230102</v>
      </c>
      <c r="N27" t="s">
        <v>30</v>
      </c>
      <c r="AE27" t="s">
        <v>691</v>
      </c>
      <c r="AF27" t="s">
        <v>32</v>
      </c>
      <c r="AG27" s="4">
        <v>2566</v>
      </c>
      <c r="AH27" t="s">
        <v>336</v>
      </c>
      <c r="AI27" t="s">
        <v>347</v>
      </c>
      <c r="AJ27" s="3">
        <v>30000000</v>
      </c>
      <c r="AK27" s="3">
        <v>40000000</v>
      </c>
      <c r="AL27" t="s">
        <v>301</v>
      </c>
      <c r="AM27" t="s">
        <v>929</v>
      </c>
      <c r="AN27" t="s">
        <v>37</v>
      </c>
      <c r="AO27" t="s">
        <v>591</v>
      </c>
      <c r="AP27" t="s">
        <v>606</v>
      </c>
      <c r="AQ27" t="s">
        <v>624</v>
      </c>
      <c r="AR27" t="s">
        <v>157</v>
      </c>
      <c r="AS27" t="s">
        <v>852</v>
      </c>
      <c r="AT27" t="s">
        <v>940</v>
      </c>
      <c r="AU27" t="s">
        <v>941</v>
      </c>
    </row>
    <row r="28" spans="1:47">
      <c r="A28" t="s">
        <v>150</v>
      </c>
      <c r="B28" t="s">
        <v>692</v>
      </c>
      <c r="C28" t="s">
        <v>693</v>
      </c>
      <c r="H28" t="s">
        <v>27</v>
      </c>
      <c r="I28" t="s">
        <v>44</v>
      </c>
      <c r="K28" t="s">
        <v>27</v>
      </c>
      <c r="L28" s="4">
        <v>230102</v>
      </c>
      <c r="N28" t="s">
        <v>30</v>
      </c>
      <c r="AE28" t="s">
        <v>694</v>
      </c>
      <c r="AF28" t="s">
        <v>32</v>
      </c>
      <c r="AG28" s="4">
        <v>2566</v>
      </c>
      <c r="AH28" t="s">
        <v>336</v>
      </c>
      <c r="AI28" t="s">
        <v>347</v>
      </c>
      <c r="AJ28" s="3">
        <v>155578000</v>
      </c>
      <c r="AK28" s="3">
        <v>155578000</v>
      </c>
      <c r="AL28" t="s">
        <v>122</v>
      </c>
      <c r="AM28" t="s">
        <v>156</v>
      </c>
      <c r="AN28" t="s">
        <v>37</v>
      </c>
      <c r="AO28" t="s">
        <v>591</v>
      </c>
      <c r="AP28" t="s">
        <v>606</v>
      </c>
      <c r="AQ28" t="s">
        <v>624</v>
      </c>
      <c r="AR28" t="s">
        <v>157</v>
      </c>
      <c r="AS28" t="s">
        <v>852</v>
      </c>
      <c r="AT28" t="s">
        <v>942</v>
      </c>
      <c r="AU28" t="s">
        <v>943</v>
      </c>
    </row>
    <row r="29" spans="1:47">
      <c r="A29" t="s">
        <v>386</v>
      </c>
      <c r="B29" t="s">
        <v>695</v>
      </c>
      <c r="C29" t="s">
        <v>696</v>
      </c>
      <c r="H29" t="s">
        <v>27</v>
      </c>
      <c r="I29" t="s">
        <v>44</v>
      </c>
      <c r="K29" t="s">
        <v>27</v>
      </c>
      <c r="L29" s="4">
        <v>230102</v>
      </c>
      <c r="N29" t="s">
        <v>30</v>
      </c>
      <c r="AE29" t="s">
        <v>697</v>
      </c>
      <c r="AF29" t="s">
        <v>32</v>
      </c>
      <c r="AG29" s="4">
        <v>2566</v>
      </c>
      <c r="AH29" t="s">
        <v>336</v>
      </c>
      <c r="AI29" t="s">
        <v>347</v>
      </c>
      <c r="AJ29" s="3">
        <v>6500000</v>
      </c>
      <c r="AK29" s="3">
        <v>6500000</v>
      </c>
      <c r="AL29" t="s">
        <v>390</v>
      </c>
      <c r="AM29" t="s">
        <v>391</v>
      </c>
      <c r="AN29" t="s">
        <v>37</v>
      </c>
      <c r="AO29" t="s">
        <v>591</v>
      </c>
      <c r="AP29" t="s">
        <v>592</v>
      </c>
      <c r="AQ29" t="s">
        <v>628</v>
      </c>
      <c r="AR29" t="s">
        <v>199</v>
      </c>
      <c r="AS29" t="s">
        <v>846</v>
      </c>
      <c r="AT29" t="s">
        <v>944</v>
      </c>
      <c r="AU29" t="s">
        <v>945</v>
      </c>
    </row>
    <row r="30" spans="1:47">
      <c r="A30" t="s">
        <v>386</v>
      </c>
      <c r="B30" t="s">
        <v>698</v>
      </c>
      <c r="C30" t="s">
        <v>699</v>
      </c>
      <c r="H30" t="s">
        <v>27</v>
      </c>
      <c r="I30" t="s">
        <v>44</v>
      </c>
      <c r="K30" t="s">
        <v>27</v>
      </c>
      <c r="L30" s="4">
        <v>230102</v>
      </c>
      <c r="N30" t="s">
        <v>30</v>
      </c>
      <c r="AE30" t="s">
        <v>700</v>
      </c>
      <c r="AF30" t="s">
        <v>32</v>
      </c>
      <c r="AG30" s="4">
        <v>2566</v>
      </c>
      <c r="AH30" t="s">
        <v>336</v>
      </c>
      <c r="AI30" t="s">
        <v>347</v>
      </c>
      <c r="AJ30" s="3">
        <v>5000000</v>
      </c>
      <c r="AK30" s="3">
        <v>5000000</v>
      </c>
      <c r="AL30" t="s">
        <v>390</v>
      </c>
      <c r="AM30" t="s">
        <v>391</v>
      </c>
      <c r="AN30" t="s">
        <v>37</v>
      </c>
      <c r="AO30" t="s">
        <v>591</v>
      </c>
      <c r="AP30" t="s">
        <v>592</v>
      </c>
      <c r="AQ30" t="s">
        <v>593</v>
      </c>
      <c r="AR30" t="s">
        <v>199</v>
      </c>
      <c r="AS30" t="s">
        <v>833</v>
      </c>
      <c r="AT30" t="s">
        <v>946</v>
      </c>
      <c r="AU30" t="s">
        <v>947</v>
      </c>
    </row>
    <row r="31" spans="1:47">
      <c r="A31" t="s">
        <v>386</v>
      </c>
      <c r="B31" t="s">
        <v>701</v>
      </c>
      <c r="C31" t="s">
        <v>702</v>
      </c>
      <c r="H31" t="s">
        <v>27</v>
      </c>
      <c r="I31" t="s">
        <v>44</v>
      </c>
      <c r="K31" t="s">
        <v>27</v>
      </c>
      <c r="L31" s="4">
        <v>230102</v>
      </c>
      <c r="N31" t="s">
        <v>30</v>
      </c>
      <c r="AE31" t="s">
        <v>703</v>
      </c>
      <c r="AF31" t="s">
        <v>32</v>
      </c>
      <c r="AG31" s="4">
        <v>2566</v>
      </c>
      <c r="AH31" t="s">
        <v>336</v>
      </c>
      <c r="AI31" t="s">
        <v>347</v>
      </c>
      <c r="AJ31" s="3">
        <v>20000000</v>
      </c>
      <c r="AK31" s="3">
        <v>20000000</v>
      </c>
      <c r="AL31" t="s">
        <v>390</v>
      </c>
      <c r="AM31" t="s">
        <v>391</v>
      </c>
      <c r="AN31" t="s">
        <v>37</v>
      </c>
      <c r="AO31" t="s">
        <v>591</v>
      </c>
      <c r="AP31" t="s">
        <v>606</v>
      </c>
      <c r="AQ31" t="s">
        <v>607</v>
      </c>
      <c r="AR31" t="s">
        <v>157</v>
      </c>
      <c r="AS31" t="s">
        <v>891</v>
      </c>
      <c r="AT31" t="s">
        <v>948</v>
      </c>
      <c r="AU31" t="s">
        <v>949</v>
      </c>
    </row>
    <row r="32" spans="1:47">
      <c r="A32" t="s">
        <v>386</v>
      </c>
      <c r="B32" t="s">
        <v>704</v>
      </c>
      <c r="C32" t="s">
        <v>705</v>
      </c>
      <c r="H32" t="s">
        <v>27</v>
      </c>
      <c r="I32" t="s">
        <v>44</v>
      </c>
      <c r="K32" t="s">
        <v>27</v>
      </c>
      <c r="L32" s="4">
        <v>230102</v>
      </c>
      <c r="N32" t="s">
        <v>30</v>
      </c>
      <c r="AE32" t="s">
        <v>706</v>
      </c>
      <c r="AF32" t="s">
        <v>32</v>
      </c>
      <c r="AG32" s="4">
        <v>2566</v>
      </c>
      <c r="AH32" t="s">
        <v>336</v>
      </c>
      <c r="AI32" t="s">
        <v>347</v>
      </c>
      <c r="AJ32" s="3">
        <v>7000000</v>
      </c>
      <c r="AK32" s="3">
        <v>7000000</v>
      </c>
      <c r="AL32" t="s">
        <v>390</v>
      </c>
      <c r="AM32" t="s">
        <v>391</v>
      </c>
      <c r="AN32" t="s">
        <v>37</v>
      </c>
      <c r="AO32" t="s">
        <v>591</v>
      </c>
      <c r="AP32" t="s">
        <v>606</v>
      </c>
      <c r="AQ32" t="s">
        <v>607</v>
      </c>
      <c r="AR32" t="s">
        <v>157</v>
      </c>
      <c r="AS32" t="s">
        <v>891</v>
      </c>
      <c r="AT32" t="s">
        <v>950</v>
      </c>
      <c r="AU32" t="s">
        <v>951</v>
      </c>
    </row>
    <row r="33" spans="1:47">
      <c r="A33" t="s">
        <v>707</v>
      </c>
      <c r="B33" t="s">
        <v>708</v>
      </c>
      <c r="C33" t="s">
        <v>709</v>
      </c>
      <c r="H33" t="s">
        <v>27</v>
      </c>
      <c r="I33" t="s">
        <v>44</v>
      </c>
      <c r="K33" t="s">
        <v>27</v>
      </c>
      <c r="L33" s="4">
        <v>230102</v>
      </c>
      <c r="N33" t="s">
        <v>30</v>
      </c>
      <c r="AE33" t="s">
        <v>710</v>
      </c>
      <c r="AF33" t="s">
        <v>32</v>
      </c>
      <c r="AG33" s="4">
        <v>2566</v>
      </c>
      <c r="AH33" t="s">
        <v>336</v>
      </c>
      <c r="AI33" t="s">
        <v>711</v>
      </c>
      <c r="AJ33" s="3">
        <v>500000000</v>
      </c>
      <c r="AK33" s="3">
        <v>500000000</v>
      </c>
      <c r="AL33" t="s">
        <v>712</v>
      </c>
      <c r="AM33" t="s">
        <v>713</v>
      </c>
      <c r="AN33" t="s">
        <v>37</v>
      </c>
      <c r="AO33" t="s">
        <v>591</v>
      </c>
      <c r="AP33" t="s">
        <v>606</v>
      </c>
      <c r="AQ33" t="s">
        <v>624</v>
      </c>
      <c r="AR33" t="s">
        <v>157</v>
      </c>
      <c r="AS33" t="s">
        <v>852</v>
      </c>
      <c r="AT33" t="s">
        <v>952</v>
      </c>
      <c r="AU33" t="s">
        <v>953</v>
      </c>
    </row>
    <row r="34" spans="1:47">
      <c r="A34" t="s">
        <v>541</v>
      </c>
      <c r="B34" t="s">
        <v>714</v>
      </c>
      <c r="C34" t="s">
        <v>715</v>
      </c>
      <c r="H34" t="s">
        <v>27</v>
      </c>
      <c r="I34" t="s">
        <v>44</v>
      </c>
      <c r="K34" t="s">
        <v>27</v>
      </c>
      <c r="L34" s="4">
        <v>230102</v>
      </c>
      <c r="N34" t="s">
        <v>30</v>
      </c>
      <c r="AE34" t="s">
        <v>716</v>
      </c>
      <c r="AF34" t="s">
        <v>32</v>
      </c>
      <c r="AG34" s="4">
        <v>2566</v>
      </c>
      <c r="AH34" t="s">
        <v>336</v>
      </c>
      <c r="AI34" t="s">
        <v>347</v>
      </c>
      <c r="AJ34" s="3">
        <v>5000000</v>
      </c>
      <c r="AK34" s="3">
        <v>5000000</v>
      </c>
      <c r="AL34" t="s">
        <v>547</v>
      </c>
      <c r="AM34" t="s">
        <v>296</v>
      </c>
      <c r="AN34" t="s">
        <v>37</v>
      </c>
      <c r="AO34" t="s">
        <v>591</v>
      </c>
      <c r="AP34" t="s">
        <v>592</v>
      </c>
      <c r="AQ34" t="s">
        <v>628</v>
      </c>
      <c r="AR34" t="s">
        <v>199</v>
      </c>
      <c r="AS34" t="s">
        <v>846</v>
      </c>
      <c r="AT34" t="s">
        <v>954</v>
      </c>
      <c r="AU34" t="s">
        <v>955</v>
      </c>
    </row>
    <row r="35" spans="1:47">
      <c r="A35" t="s">
        <v>717</v>
      </c>
      <c r="B35" t="s">
        <v>718</v>
      </c>
      <c r="C35" t="s">
        <v>719</v>
      </c>
      <c r="H35" t="s">
        <v>27</v>
      </c>
      <c r="I35" t="s">
        <v>44</v>
      </c>
      <c r="K35" t="s">
        <v>27</v>
      </c>
      <c r="L35" s="4">
        <v>230102</v>
      </c>
      <c r="N35" t="s">
        <v>30</v>
      </c>
      <c r="AE35" t="s">
        <v>720</v>
      </c>
      <c r="AF35" t="s">
        <v>32</v>
      </c>
      <c r="AG35" s="4">
        <v>2566</v>
      </c>
      <c r="AH35" t="s">
        <v>336</v>
      </c>
      <c r="AI35" t="s">
        <v>347</v>
      </c>
      <c r="AJ35" s="3">
        <v>5300000</v>
      </c>
      <c r="AK35" s="3">
        <v>5300000</v>
      </c>
      <c r="AL35" t="s">
        <v>721</v>
      </c>
      <c r="AM35" t="s">
        <v>722</v>
      </c>
      <c r="AN35" t="s">
        <v>37</v>
      </c>
      <c r="AO35" t="s">
        <v>591</v>
      </c>
      <c r="AP35" t="s">
        <v>681</v>
      </c>
      <c r="AQ35" t="s">
        <v>723</v>
      </c>
      <c r="AR35" t="s">
        <v>175</v>
      </c>
      <c r="AS35" t="s">
        <v>838</v>
      </c>
      <c r="AT35" t="s">
        <v>956</v>
      </c>
      <c r="AU35" t="s">
        <v>957</v>
      </c>
    </row>
    <row r="36" spans="1:47">
      <c r="A36" t="s">
        <v>724</v>
      </c>
      <c r="B36" t="s">
        <v>725</v>
      </c>
      <c r="C36" t="s">
        <v>726</v>
      </c>
      <c r="H36" t="s">
        <v>27</v>
      </c>
      <c r="I36" t="s">
        <v>44</v>
      </c>
      <c r="K36" t="s">
        <v>27</v>
      </c>
      <c r="L36" s="4">
        <v>230102</v>
      </c>
      <c r="N36" t="s">
        <v>30</v>
      </c>
      <c r="AE36" t="s">
        <v>727</v>
      </c>
      <c r="AF36" t="s">
        <v>32</v>
      </c>
      <c r="AG36" s="4">
        <v>2566</v>
      </c>
      <c r="AH36" t="s">
        <v>336</v>
      </c>
      <c r="AI36" t="s">
        <v>347</v>
      </c>
      <c r="AJ36" s="3">
        <v>15000000</v>
      </c>
      <c r="AK36" s="3">
        <v>15000000</v>
      </c>
      <c r="AL36" t="s">
        <v>728</v>
      </c>
      <c r="AM36" t="s">
        <v>958</v>
      </c>
      <c r="AN36" t="s">
        <v>37</v>
      </c>
      <c r="AO36" t="s">
        <v>591</v>
      </c>
      <c r="AP36" t="s">
        <v>635</v>
      </c>
      <c r="AQ36" t="s">
        <v>730</v>
      </c>
      <c r="AR36" t="s">
        <v>227</v>
      </c>
      <c r="AS36" t="s">
        <v>959</v>
      </c>
      <c r="AT36" t="s">
        <v>960</v>
      </c>
      <c r="AU36" t="s">
        <v>961</v>
      </c>
    </row>
    <row r="37" spans="1:47">
      <c r="A37" t="s">
        <v>731</v>
      </c>
      <c r="B37" t="s">
        <v>732</v>
      </c>
      <c r="C37" t="s">
        <v>733</v>
      </c>
      <c r="H37" t="s">
        <v>27</v>
      </c>
      <c r="I37" t="s">
        <v>44</v>
      </c>
      <c r="K37" t="s">
        <v>27</v>
      </c>
      <c r="L37" s="4">
        <v>230102</v>
      </c>
      <c r="N37" t="s">
        <v>30</v>
      </c>
      <c r="AE37" t="s">
        <v>734</v>
      </c>
      <c r="AF37" t="s">
        <v>32</v>
      </c>
      <c r="AG37" s="4">
        <v>2566</v>
      </c>
      <c r="AH37" t="s">
        <v>336</v>
      </c>
      <c r="AI37" t="s">
        <v>347</v>
      </c>
      <c r="AJ37" s="3">
        <v>1900000</v>
      </c>
      <c r="AK37" s="3">
        <v>1900000</v>
      </c>
      <c r="AL37" t="s">
        <v>122</v>
      </c>
      <c r="AM37" t="s">
        <v>735</v>
      </c>
      <c r="AN37" t="s">
        <v>37</v>
      </c>
      <c r="AO37" t="s">
        <v>591</v>
      </c>
      <c r="AP37" t="s">
        <v>592</v>
      </c>
      <c r="AQ37" t="s">
        <v>628</v>
      </c>
      <c r="AR37" t="s">
        <v>199</v>
      </c>
      <c r="AS37" t="s">
        <v>846</v>
      </c>
      <c r="AT37" t="s">
        <v>962</v>
      </c>
      <c r="AU37" t="s">
        <v>963</v>
      </c>
    </row>
    <row r="38" spans="1:47">
      <c r="A38" t="s">
        <v>724</v>
      </c>
      <c r="B38" t="s">
        <v>736</v>
      </c>
      <c r="C38" t="s">
        <v>737</v>
      </c>
      <c r="H38" t="s">
        <v>27</v>
      </c>
      <c r="I38" t="s">
        <v>44</v>
      </c>
      <c r="K38" t="s">
        <v>27</v>
      </c>
      <c r="L38" s="4">
        <v>230102</v>
      </c>
      <c r="N38" t="s">
        <v>30</v>
      </c>
      <c r="AE38" t="s">
        <v>738</v>
      </c>
      <c r="AF38" t="s">
        <v>32</v>
      </c>
      <c r="AG38" s="4">
        <v>2566</v>
      </c>
      <c r="AH38" t="s">
        <v>336</v>
      </c>
      <c r="AI38" t="s">
        <v>347</v>
      </c>
      <c r="AJ38" s="3">
        <v>28000000</v>
      </c>
      <c r="AK38" s="3">
        <v>28000000</v>
      </c>
      <c r="AL38" t="s">
        <v>728</v>
      </c>
      <c r="AM38" t="s">
        <v>958</v>
      </c>
      <c r="AN38" t="s">
        <v>37</v>
      </c>
      <c r="AO38" t="s">
        <v>739</v>
      </c>
      <c r="AP38" t="s">
        <v>635</v>
      </c>
      <c r="AQ38" t="s">
        <v>730</v>
      </c>
      <c r="AR38" t="s">
        <v>227</v>
      </c>
      <c r="AS38" t="s">
        <v>959</v>
      </c>
      <c r="AT38" t="s">
        <v>964</v>
      </c>
      <c r="AU38" t="s">
        <v>965</v>
      </c>
    </row>
    <row r="39" spans="1:47">
      <c r="A39" t="s">
        <v>707</v>
      </c>
      <c r="B39" t="s">
        <v>740</v>
      </c>
      <c r="C39" t="s">
        <v>741</v>
      </c>
      <c r="H39" t="s">
        <v>27</v>
      </c>
      <c r="I39" t="s">
        <v>44</v>
      </c>
      <c r="K39" t="s">
        <v>27</v>
      </c>
      <c r="L39" s="4">
        <v>230102</v>
      </c>
      <c r="N39" t="s">
        <v>30</v>
      </c>
      <c r="AE39" t="s">
        <v>742</v>
      </c>
      <c r="AF39" t="s">
        <v>32</v>
      </c>
      <c r="AG39" s="4">
        <v>2566</v>
      </c>
      <c r="AH39" t="s">
        <v>336</v>
      </c>
      <c r="AI39" t="s">
        <v>251</v>
      </c>
      <c r="AJ39" s="3">
        <v>15000000</v>
      </c>
      <c r="AK39" s="3">
        <v>15000000</v>
      </c>
      <c r="AL39" t="s">
        <v>712</v>
      </c>
      <c r="AM39" t="s">
        <v>713</v>
      </c>
      <c r="AN39" t="s">
        <v>37</v>
      </c>
      <c r="AO39" t="s">
        <v>591</v>
      </c>
      <c r="AP39" t="s">
        <v>592</v>
      </c>
      <c r="AQ39" t="s">
        <v>647</v>
      </c>
      <c r="AR39" t="s">
        <v>199</v>
      </c>
      <c r="AS39" t="s">
        <v>843</v>
      </c>
      <c r="AT39" t="s">
        <v>966</v>
      </c>
      <c r="AU39" t="s">
        <v>967</v>
      </c>
    </row>
    <row r="40" spans="1:47">
      <c r="A40" t="s">
        <v>743</v>
      </c>
      <c r="B40" t="s">
        <v>744</v>
      </c>
      <c r="C40" t="s">
        <v>745</v>
      </c>
      <c r="H40" t="s">
        <v>27</v>
      </c>
      <c r="I40" t="s">
        <v>44</v>
      </c>
      <c r="K40" t="s">
        <v>27</v>
      </c>
      <c r="L40" s="4">
        <v>230102</v>
      </c>
      <c r="N40" t="s">
        <v>30</v>
      </c>
      <c r="AE40" t="s">
        <v>746</v>
      </c>
      <c r="AF40" t="s">
        <v>32</v>
      </c>
      <c r="AG40" s="4">
        <v>2566</v>
      </c>
      <c r="AH40" t="s">
        <v>336</v>
      </c>
      <c r="AI40" t="s">
        <v>347</v>
      </c>
      <c r="AJ40" s="3">
        <v>1000000</v>
      </c>
      <c r="AK40" s="3">
        <v>1000000</v>
      </c>
      <c r="AL40" t="s">
        <v>78</v>
      </c>
      <c r="AM40" t="s">
        <v>747</v>
      </c>
      <c r="AN40" t="s">
        <v>37</v>
      </c>
      <c r="AO40" t="s">
        <v>591</v>
      </c>
      <c r="AP40" t="s">
        <v>681</v>
      </c>
      <c r="AQ40" t="s">
        <v>682</v>
      </c>
      <c r="AR40" t="s">
        <v>175</v>
      </c>
      <c r="AS40" t="s">
        <v>856</v>
      </c>
      <c r="AT40" t="s">
        <v>968</v>
      </c>
      <c r="AU40" t="s">
        <v>969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6"/>
  <sheetViews>
    <sheetView workbookViewId="0">
      <selection activeCell="B36" sqref="B36"/>
    </sheetView>
  </sheetViews>
  <sheetFormatPr defaultRowHeight="14.5"/>
  <cols>
    <col min="1" max="1" width="18.81640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30" width="39.1796875" customWidth="1"/>
    <col min="31" max="31" width="37.8164062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0" width="54" customWidth="1"/>
    <col min="41" max="41" width="17.5429687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11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</row>
    <row r="2" spans="1:48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809</v>
      </c>
      <c r="G2" s="56" t="s">
        <v>810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811</v>
      </c>
      <c r="M2" s="56" t="s">
        <v>10</v>
      </c>
      <c r="N2" s="56" t="s">
        <v>11</v>
      </c>
      <c r="O2" s="56" t="s">
        <v>812</v>
      </c>
      <c r="P2" s="56" t="s">
        <v>813</v>
      </c>
      <c r="Q2" s="56" t="s">
        <v>814</v>
      </c>
      <c r="R2" s="56" t="s">
        <v>815</v>
      </c>
      <c r="S2" s="56" t="s">
        <v>816</v>
      </c>
      <c r="T2" s="56" t="s">
        <v>817</v>
      </c>
      <c r="U2" s="56" t="s">
        <v>818</v>
      </c>
      <c r="V2" s="56" t="s">
        <v>819</v>
      </c>
      <c r="W2" s="56" t="s">
        <v>820</v>
      </c>
      <c r="X2" s="56" t="s">
        <v>821</v>
      </c>
      <c r="Y2" s="56" t="s">
        <v>822</v>
      </c>
      <c r="Z2" s="56" t="s">
        <v>823</v>
      </c>
      <c r="AA2" s="56" t="s">
        <v>824</v>
      </c>
      <c r="AB2" s="56" t="s">
        <v>825</v>
      </c>
      <c r="AC2" s="56" t="s">
        <v>826</v>
      </c>
      <c r="AD2" s="56" t="s">
        <v>827</v>
      </c>
      <c r="AE2" s="56" t="s">
        <v>12</v>
      </c>
      <c r="AF2" s="56" t="s">
        <v>13</v>
      </c>
      <c r="AG2" s="56" t="s">
        <v>791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828</v>
      </c>
      <c r="AQ2" s="56" t="s">
        <v>829</v>
      </c>
      <c r="AR2" s="56" t="s">
        <v>22</v>
      </c>
      <c r="AS2" s="56" t="s">
        <v>23</v>
      </c>
      <c r="AT2" s="56" t="s">
        <v>830</v>
      </c>
      <c r="AU2" s="56" t="s">
        <v>831</v>
      </c>
      <c r="AV2" s="56" t="s">
        <v>832</v>
      </c>
    </row>
    <row r="3" spans="1:48">
      <c r="A3" t="s">
        <v>357</v>
      </c>
      <c r="B3" t="s">
        <v>755</v>
      </c>
      <c r="C3" t="s">
        <v>756</v>
      </c>
      <c r="H3" t="s">
        <v>27</v>
      </c>
      <c r="I3" t="s">
        <v>44</v>
      </c>
      <c r="J3" t="s">
        <v>29</v>
      </c>
      <c r="K3" t="s">
        <v>27</v>
      </c>
      <c r="L3" s="4">
        <v>230102</v>
      </c>
      <c r="N3" t="s">
        <v>30</v>
      </c>
      <c r="AE3" t="s">
        <v>757</v>
      </c>
      <c r="AF3" t="s">
        <v>32</v>
      </c>
      <c r="AG3" s="4">
        <v>2565</v>
      </c>
      <c r="AH3" t="s">
        <v>154</v>
      </c>
      <c r="AI3" t="s">
        <v>155</v>
      </c>
      <c r="AJ3" s="3">
        <v>1561000</v>
      </c>
      <c r="AK3" s="3">
        <v>1561000</v>
      </c>
      <c r="AL3" t="s">
        <v>361</v>
      </c>
      <c r="AM3" t="s">
        <v>362</v>
      </c>
      <c r="AN3" t="s">
        <v>37</v>
      </c>
      <c r="AP3" t="s">
        <v>199</v>
      </c>
      <c r="AQ3" t="s">
        <v>213</v>
      </c>
      <c r="AR3" t="s">
        <v>199</v>
      </c>
      <c r="AS3" t="s">
        <v>833</v>
      </c>
      <c r="AT3" t="s">
        <v>834</v>
      </c>
      <c r="AU3" t="s">
        <v>835</v>
      </c>
    </row>
    <row r="4" spans="1:48">
      <c r="A4" t="s">
        <v>357</v>
      </c>
      <c r="B4" t="s">
        <v>758</v>
      </c>
      <c r="C4" t="s">
        <v>572</v>
      </c>
      <c r="H4" t="s">
        <v>27</v>
      </c>
      <c r="I4" t="s">
        <v>44</v>
      </c>
      <c r="J4" t="s">
        <v>29</v>
      </c>
      <c r="K4" t="s">
        <v>27</v>
      </c>
      <c r="L4" s="4">
        <v>230102</v>
      </c>
      <c r="N4" t="s">
        <v>30</v>
      </c>
      <c r="AE4" t="s">
        <v>759</v>
      </c>
      <c r="AF4" t="s">
        <v>32</v>
      </c>
      <c r="AG4" s="4">
        <v>2565</v>
      </c>
      <c r="AH4" t="s">
        <v>154</v>
      </c>
      <c r="AI4" t="s">
        <v>155</v>
      </c>
      <c r="AJ4" s="3">
        <v>2502800</v>
      </c>
      <c r="AK4" s="3">
        <v>2502800</v>
      </c>
      <c r="AL4" t="s">
        <v>361</v>
      </c>
      <c r="AM4" t="s">
        <v>362</v>
      </c>
      <c r="AN4" t="s">
        <v>37</v>
      </c>
      <c r="AP4" t="s">
        <v>199</v>
      </c>
      <c r="AQ4" t="s">
        <v>213</v>
      </c>
      <c r="AR4" t="s">
        <v>199</v>
      </c>
      <c r="AS4" t="s">
        <v>833</v>
      </c>
      <c r="AT4" t="s">
        <v>836</v>
      </c>
      <c r="AU4" t="s">
        <v>837</v>
      </c>
    </row>
    <row r="5" spans="1:48">
      <c r="A5" t="s">
        <v>760</v>
      </c>
      <c r="B5" t="s">
        <v>761</v>
      </c>
      <c r="C5" t="s">
        <v>762</v>
      </c>
      <c r="H5" t="s">
        <v>27</v>
      </c>
      <c r="I5" t="s">
        <v>44</v>
      </c>
      <c r="K5" t="s">
        <v>27</v>
      </c>
      <c r="L5" s="4">
        <v>230102</v>
      </c>
      <c r="N5" t="s">
        <v>30</v>
      </c>
      <c r="AE5" t="s">
        <v>763</v>
      </c>
      <c r="AF5" t="s">
        <v>32</v>
      </c>
      <c r="AG5" s="4">
        <v>2565</v>
      </c>
      <c r="AH5" t="s">
        <v>154</v>
      </c>
      <c r="AI5" t="s">
        <v>155</v>
      </c>
      <c r="AJ5" s="3">
        <v>20000</v>
      </c>
      <c r="AK5" s="3">
        <v>20000</v>
      </c>
      <c r="AL5" t="s">
        <v>764</v>
      </c>
      <c r="AM5" t="s">
        <v>524</v>
      </c>
      <c r="AN5" t="s">
        <v>37</v>
      </c>
      <c r="AP5" t="s">
        <v>175</v>
      </c>
      <c r="AQ5" t="s">
        <v>176</v>
      </c>
      <c r="AR5" t="s">
        <v>175</v>
      </c>
      <c r="AS5" t="s">
        <v>838</v>
      </c>
      <c r="AT5" t="s">
        <v>839</v>
      </c>
      <c r="AU5" t="s">
        <v>840</v>
      </c>
    </row>
    <row r="6" spans="1:48">
      <c r="A6" t="s">
        <v>504</v>
      </c>
      <c r="B6" t="s">
        <v>765</v>
      </c>
      <c r="C6" t="s">
        <v>766</v>
      </c>
      <c r="H6" t="s">
        <v>27</v>
      </c>
      <c r="I6" t="s">
        <v>44</v>
      </c>
      <c r="K6" t="s">
        <v>27</v>
      </c>
      <c r="L6" s="4">
        <v>230102</v>
      </c>
      <c r="N6" t="s">
        <v>30</v>
      </c>
      <c r="AE6" t="s">
        <v>767</v>
      </c>
      <c r="AF6" t="s">
        <v>32</v>
      </c>
      <c r="AG6" s="4">
        <v>2565</v>
      </c>
      <c r="AH6" t="s">
        <v>154</v>
      </c>
      <c r="AI6" t="s">
        <v>155</v>
      </c>
      <c r="AJ6" s="3">
        <v>2250000</v>
      </c>
      <c r="AK6" s="3">
        <v>2250000</v>
      </c>
      <c r="AL6" t="s">
        <v>507</v>
      </c>
      <c r="AM6" t="s">
        <v>149</v>
      </c>
      <c r="AN6" t="s">
        <v>37</v>
      </c>
      <c r="AP6" t="s">
        <v>199</v>
      </c>
      <c r="AQ6" t="s">
        <v>213</v>
      </c>
      <c r="AR6" t="s">
        <v>199</v>
      </c>
      <c r="AS6" t="s">
        <v>833</v>
      </c>
      <c r="AT6" t="s">
        <v>841</v>
      </c>
      <c r="AU6" t="s">
        <v>842</v>
      </c>
    </row>
    <row r="7" spans="1:48">
      <c r="A7" t="s">
        <v>499</v>
      </c>
      <c r="B7" t="s">
        <v>768</v>
      </c>
      <c r="C7" t="s">
        <v>277</v>
      </c>
      <c r="H7" t="s">
        <v>27</v>
      </c>
      <c r="I7" t="s">
        <v>44</v>
      </c>
      <c r="K7" t="s">
        <v>27</v>
      </c>
      <c r="L7" s="4">
        <v>230102</v>
      </c>
      <c r="N7" t="s">
        <v>30</v>
      </c>
      <c r="AE7" t="s">
        <v>769</v>
      </c>
      <c r="AF7" t="s">
        <v>32</v>
      </c>
      <c r="AG7" s="4">
        <v>2565</v>
      </c>
      <c r="AH7" t="s">
        <v>154</v>
      </c>
      <c r="AI7" t="s">
        <v>155</v>
      </c>
      <c r="AJ7" s="3">
        <v>841400</v>
      </c>
      <c r="AK7" s="3">
        <v>841400</v>
      </c>
      <c r="AL7" t="s">
        <v>502</v>
      </c>
      <c r="AM7" t="s">
        <v>149</v>
      </c>
      <c r="AN7" t="s">
        <v>37</v>
      </c>
      <c r="AP7" t="s">
        <v>199</v>
      </c>
      <c r="AQ7" t="s">
        <v>217</v>
      </c>
      <c r="AR7" t="s">
        <v>199</v>
      </c>
      <c r="AS7" t="s">
        <v>843</v>
      </c>
      <c r="AT7" t="s">
        <v>844</v>
      </c>
      <c r="AU7" t="s">
        <v>845</v>
      </c>
    </row>
    <row r="8" spans="1:48">
      <c r="A8" t="s">
        <v>519</v>
      </c>
      <c r="B8" t="s">
        <v>770</v>
      </c>
      <c r="C8" t="s">
        <v>771</v>
      </c>
      <c r="H8" t="s">
        <v>27</v>
      </c>
      <c r="I8" t="s">
        <v>44</v>
      </c>
      <c r="K8" t="s">
        <v>27</v>
      </c>
      <c r="L8" s="4">
        <v>230102</v>
      </c>
      <c r="N8" t="s">
        <v>30</v>
      </c>
      <c r="AE8" t="s">
        <v>772</v>
      </c>
      <c r="AF8" t="s">
        <v>32</v>
      </c>
      <c r="AG8" s="4">
        <v>2565</v>
      </c>
      <c r="AH8" t="s">
        <v>154</v>
      </c>
      <c r="AI8" t="s">
        <v>155</v>
      </c>
      <c r="AJ8" s="3">
        <v>88500</v>
      </c>
      <c r="AK8" s="3">
        <v>88500</v>
      </c>
      <c r="AL8" t="s">
        <v>523</v>
      </c>
      <c r="AM8" t="s">
        <v>524</v>
      </c>
      <c r="AN8" t="s">
        <v>37</v>
      </c>
      <c r="AP8" t="s">
        <v>199</v>
      </c>
      <c r="AQ8" t="s">
        <v>200</v>
      </c>
      <c r="AR8" t="s">
        <v>199</v>
      </c>
      <c r="AS8" t="s">
        <v>846</v>
      </c>
      <c r="AT8" t="s">
        <v>847</v>
      </c>
      <c r="AU8" t="s">
        <v>848</v>
      </c>
    </row>
    <row r="9" spans="1:48">
      <c r="A9" t="s">
        <v>84</v>
      </c>
      <c r="B9" t="s">
        <v>849</v>
      </c>
      <c r="C9" t="s">
        <v>850</v>
      </c>
      <c r="H9" t="s">
        <v>27</v>
      </c>
      <c r="I9" t="s">
        <v>44</v>
      </c>
      <c r="K9" t="s">
        <v>27</v>
      </c>
      <c r="L9" s="4">
        <v>230102</v>
      </c>
      <c r="N9" t="s">
        <v>30</v>
      </c>
      <c r="AE9" t="s">
        <v>851</v>
      </c>
      <c r="AF9" t="s">
        <v>32</v>
      </c>
      <c r="AG9" s="4">
        <v>2565</v>
      </c>
      <c r="AH9" t="s">
        <v>154</v>
      </c>
      <c r="AI9" t="s">
        <v>155</v>
      </c>
      <c r="AJ9" s="3">
        <v>30000</v>
      </c>
      <c r="AK9" s="3">
        <v>30000</v>
      </c>
      <c r="AL9" t="s">
        <v>88</v>
      </c>
      <c r="AM9" t="s">
        <v>89</v>
      </c>
      <c r="AN9" t="s">
        <v>37</v>
      </c>
      <c r="AP9" t="s">
        <v>157</v>
      </c>
      <c r="AQ9" t="s">
        <v>158</v>
      </c>
      <c r="AR9" t="s">
        <v>157</v>
      </c>
      <c r="AS9" t="s">
        <v>852</v>
      </c>
      <c r="AT9" t="s">
        <v>853</v>
      </c>
      <c r="AU9" t="s">
        <v>854</v>
      </c>
    </row>
    <row r="10" spans="1:48">
      <c r="A10" t="s">
        <v>773</v>
      </c>
      <c r="B10" t="s">
        <v>774</v>
      </c>
      <c r="C10" t="s">
        <v>775</v>
      </c>
      <c r="H10" t="s">
        <v>27</v>
      </c>
      <c r="I10" t="s">
        <v>44</v>
      </c>
      <c r="K10" t="s">
        <v>27</v>
      </c>
      <c r="L10" s="4">
        <v>230102</v>
      </c>
      <c r="N10" t="s">
        <v>30</v>
      </c>
      <c r="AE10" t="s">
        <v>776</v>
      </c>
      <c r="AF10" t="s">
        <v>32</v>
      </c>
      <c r="AG10" s="4">
        <v>2565</v>
      </c>
      <c r="AH10" t="s">
        <v>154</v>
      </c>
      <c r="AI10" t="s">
        <v>155</v>
      </c>
      <c r="AJ10" s="3">
        <v>12000000</v>
      </c>
      <c r="AK10" s="3">
        <v>12000000</v>
      </c>
      <c r="AL10" t="s">
        <v>777</v>
      </c>
      <c r="AM10" t="s">
        <v>855</v>
      </c>
      <c r="AN10" t="s">
        <v>37</v>
      </c>
      <c r="AP10" t="s">
        <v>175</v>
      </c>
      <c r="AQ10" t="s">
        <v>235</v>
      </c>
      <c r="AR10" t="s">
        <v>175</v>
      </c>
      <c r="AS10" t="s">
        <v>856</v>
      </c>
      <c r="AT10" t="s">
        <v>857</v>
      </c>
      <c r="AU10" t="s">
        <v>858</v>
      </c>
    </row>
    <row r="11" spans="1:48">
      <c r="A11" t="s">
        <v>859</v>
      </c>
      <c r="B11" t="s">
        <v>860</v>
      </c>
      <c r="C11" t="s">
        <v>861</v>
      </c>
      <c r="H11" t="s">
        <v>27</v>
      </c>
      <c r="I11" t="s">
        <v>44</v>
      </c>
      <c r="K11" t="s">
        <v>27</v>
      </c>
      <c r="L11" s="4">
        <v>230102</v>
      </c>
      <c r="N11" t="s">
        <v>30</v>
      </c>
      <c r="AE11" t="s">
        <v>862</v>
      </c>
      <c r="AF11" t="s">
        <v>32</v>
      </c>
      <c r="AG11" s="4">
        <v>2565</v>
      </c>
      <c r="AH11" t="s">
        <v>154</v>
      </c>
      <c r="AI11" t="s">
        <v>155</v>
      </c>
      <c r="AJ11" s="3">
        <v>20000</v>
      </c>
      <c r="AK11" s="3">
        <v>20000</v>
      </c>
      <c r="AL11" t="s">
        <v>863</v>
      </c>
      <c r="AM11" t="s">
        <v>524</v>
      </c>
      <c r="AN11" t="s">
        <v>37</v>
      </c>
      <c r="AP11" t="s">
        <v>175</v>
      </c>
      <c r="AQ11" t="s">
        <v>176</v>
      </c>
      <c r="AR11" t="s">
        <v>175</v>
      </c>
      <c r="AS11" t="s">
        <v>838</v>
      </c>
      <c r="AT11" t="s">
        <v>864</v>
      </c>
      <c r="AU11" t="s">
        <v>865</v>
      </c>
    </row>
    <row r="12" spans="1:48">
      <c r="A12" t="s">
        <v>519</v>
      </c>
      <c r="B12" t="s">
        <v>778</v>
      </c>
      <c r="C12" t="s">
        <v>779</v>
      </c>
      <c r="H12" t="s">
        <v>27</v>
      </c>
      <c r="I12" t="s">
        <v>44</v>
      </c>
      <c r="K12" t="s">
        <v>27</v>
      </c>
      <c r="L12" s="4">
        <v>230102</v>
      </c>
      <c r="N12" t="s">
        <v>30</v>
      </c>
      <c r="AE12" t="s">
        <v>780</v>
      </c>
      <c r="AF12" t="s">
        <v>32</v>
      </c>
      <c r="AG12" s="4">
        <v>2565</v>
      </c>
      <c r="AH12" t="s">
        <v>154</v>
      </c>
      <c r="AI12" t="s">
        <v>155</v>
      </c>
      <c r="AJ12" s="3">
        <v>413000</v>
      </c>
      <c r="AK12" s="3">
        <v>413000</v>
      </c>
      <c r="AL12" t="s">
        <v>523</v>
      </c>
      <c r="AM12" t="s">
        <v>524</v>
      </c>
      <c r="AN12" t="s">
        <v>37</v>
      </c>
      <c r="AP12" t="s">
        <v>175</v>
      </c>
      <c r="AQ12" t="s">
        <v>176</v>
      </c>
      <c r="AR12" t="s">
        <v>175</v>
      </c>
      <c r="AS12" t="s">
        <v>838</v>
      </c>
      <c r="AT12" t="s">
        <v>866</v>
      </c>
      <c r="AU12" t="s">
        <v>867</v>
      </c>
    </row>
    <row r="13" spans="1:48">
      <c r="A13" t="s">
        <v>508</v>
      </c>
      <c r="B13" t="s">
        <v>781</v>
      </c>
      <c r="C13" t="s">
        <v>510</v>
      </c>
      <c r="H13" t="s">
        <v>27</v>
      </c>
      <c r="I13" t="s">
        <v>44</v>
      </c>
      <c r="K13" t="s">
        <v>27</v>
      </c>
      <c r="L13" s="4">
        <v>230102</v>
      </c>
      <c r="N13" t="s">
        <v>30</v>
      </c>
      <c r="AE13" t="s">
        <v>782</v>
      </c>
      <c r="AF13" t="s">
        <v>32</v>
      </c>
      <c r="AG13" s="4">
        <v>2565</v>
      </c>
      <c r="AH13" t="s">
        <v>154</v>
      </c>
      <c r="AI13" t="s">
        <v>155</v>
      </c>
      <c r="AJ13" s="3">
        <v>1332600</v>
      </c>
      <c r="AK13" s="3">
        <v>1332600</v>
      </c>
      <c r="AL13" t="s">
        <v>512</v>
      </c>
      <c r="AM13" t="s">
        <v>868</v>
      </c>
      <c r="AN13" t="s">
        <v>37</v>
      </c>
      <c r="AP13" t="s">
        <v>199</v>
      </c>
      <c r="AQ13" t="s">
        <v>213</v>
      </c>
      <c r="AR13" t="s">
        <v>199</v>
      </c>
      <c r="AS13" t="s">
        <v>833</v>
      </c>
      <c r="AT13" t="s">
        <v>869</v>
      </c>
      <c r="AU13" t="s">
        <v>870</v>
      </c>
    </row>
    <row r="14" spans="1:48">
      <c r="A14" t="s">
        <v>531</v>
      </c>
      <c r="B14" t="s">
        <v>783</v>
      </c>
      <c r="C14" t="s">
        <v>533</v>
      </c>
      <c r="H14" t="s">
        <v>27</v>
      </c>
      <c r="I14" t="s">
        <v>44</v>
      </c>
      <c r="J14" t="s">
        <v>784</v>
      </c>
      <c r="K14" t="s">
        <v>27</v>
      </c>
      <c r="L14" s="4">
        <v>230102</v>
      </c>
      <c r="N14" t="s">
        <v>30</v>
      </c>
      <c r="AE14" t="s">
        <v>785</v>
      </c>
      <c r="AF14" t="s">
        <v>32</v>
      </c>
      <c r="AG14" s="4">
        <v>2565</v>
      </c>
      <c r="AH14" t="s">
        <v>154</v>
      </c>
      <c r="AI14" t="s">
        <v>155</v>
      </c>
      <c r="AJ14" s="3">
        <v>20571500</v>
      </c>
      <c r="AK14" s="3">
        <v>20571500</v>
      </c>
      <c r="AL14" t="s">
        <v>111</v>
      </c>
      <c r="AM14" t="s">
        <v>535</v>
      </c>
      <c r="AN14" t="s">
        <v>37</v>
      </c>
      <c r="AP14" t="s">
        <v>175</v>
      </c>
      <c r="AQ14" t="s">
        <v>176</v>
      </c>
      <c r="AR14" t="s">
        <v>175</v>
      </c>
      <c r="AS14" t="s">
        <v>838</v>
      </c>
      <c r="AT14" t="s">
        <v>871</v>
      </c>
      <c r="AU14" t="s">
        <v>872</v>
      </c>
    </row>
    <row r="15" spans="1:48">
      <c r="A15" t="s">
        <v>560</v>
      </c>
      <c r="B15" t="s">
        <v>873</v>
      </c>
      <c r="C15" t="s">
        <v>874</v>
      </c>
      <c r="H15" t="s">
        <v>27</v>
      </c>
      <c r="I15" t="s">
        <v>44</v>
      </c>
      <c r="J15" t="s">
        <v>784</v>
      </c>
      <c r="K15" t="s">
        <v>27</v>
      </c>
      <c r="L15" s="4">
        <v>230102</v>
      </c>
      <c r="N15" t="s">
        <v>30</v>
      </c>
      <c r="AE15" t="s">
        <v>875</v>
      </c>
      <c r="AF15" t="s">
        <v>32</v>
      </c>
      <c r="AG15" s="4">
        <v>2565</v>
      </c>
      <c r="AH15" t="s">
        <v>876</v>
      </c>
      <c r="AI15" t="s">
        <v>155</v>
      </c>
      <c r="AJ15" s="3">
        <v>300000</v>
      </c>
      <c r="AK15" s="3">
        <v>300000</v>
      </c>
      <c r="AL15" t="s">
        <v>564</v>
      </c>
      <c r="AM15" t="s">
        <v>565</v>
      </c>
      <c r="AN15" t="s">
        <v>37</v>
      </c>
      <c r="AP15" t="s">
        <v>157</v>
      </c>
      <c r="AQ15" t="s">
        <v>158</v>
      </c>
      <c r="AR15" t="s">
        <v>157</v>
      </c>
      <c r="AS15" t="s">
        <v>852</v>
      </c>
      <c r="AT15" t="s">
        <v>877</v>
      </c>
      <c r="AU15" t="s">
        <v>878</v>
      </c>
    </row>
    <row r="16" spans="1:48">
      <c r="A16" t="s">
        <v>879</v>
      </c>
      <c r="B16" t="s">
        <v>880</v>
      </c>
      <c r="C16" t="s">
        <v>881</v>
      </c>
      <c r="H16" t="s">
        <v>27</v>
      </c>
      <c r="I16" t="s">
        <v>44</v>
      </c>
      <c r="K16" t="s">
        <v>27</v>
      </c>
      <c r="L16" s="4">
        <v>230102</v>
      </c>
      <c r="N16" t="s">
        <v>30</v>
      </c>
      <c r="AE16" t="s">
        <v>882</v>
      </c>
      <c r="AF16" t="s">
        <v>32</v>
      </c>
      <c r="AG16" s="4">
        <v>2565</v>
      </c>
      <c r="AH16" t="s">
        <v>154</v>
      </c>
      <c r="AI16" t="s">
        <v>155</v>
      </c>
      <c r="AJ16" s="3">
        <v>40000</v>
      </c>
      <c r="AK16" s="3">
        <v>40000</v>
      </c>
      <c r="AL16" t="s">
        <v>122</v>
      </c>
      <c r="AM16" t="s">
        <v>722</v>
      </c>
      <c r="AN16" t="s">
        <v>37</v>
      </c>
      <c r="AP16" t="s">
        <v>199</v>
      </c>
      <c r="AQ16" t="s">
        <v>217</v>
      </c>
      <c r="AR16" t="s">
        <v>199</v>
      </c>
      <c r="AS16" t="s">
        <v>843</v>
      </c>
      <c r="AT16" t="s">
        <v>883</v>
      </c>
      <c r="AU16" t="s">
        <v>884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7"/>
  <sheetViews>
    <sheetView workbookViewId="0">
      <selection activeCell="C20" sqref="C20"/>
    </sheetView>
  </sheetViews>
  <sheetFormatPr defaultRowHeight="14.5"/>
  <cols>
    <col min="1" max="2" width="29.7265625" customWidth="1"/>
    <col min="3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17.54296875" customWidth="1"/>
    <col min="12" max="12" width="13.453125" customWidth="1"/>
    <col min="13" max="13" width="16.1796875" customWidth="1"/>
    <col min="14" max="14" width="54" customWidth="1"/>
  </cols>
  <sheetData>
    <row r="1" spans="1:14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</row>
    <row r="2" spans="1:14">
      <c r="A2" s="56" t="s">
        <v>2</v>
      </c>
      <c r="B2" s="56"/>
      <c r="C2" s="56" t="s">
        <v>3</v>
      </c>
      <c r="D2" s="56" t="s">
        <v>7</v>
      </c>
      <c r="E2" s="56" t="s">
        <v>791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830</v>
      </c>
    </row>
    <row r="3" spans="1:14">
      <c r="A3" t="s">
        <v>755</v>
      </c>
      <c r="C3" t="s">
        <v>756</v>
      </c>
      <c r="D3" t="s">
        <v>44</v>
      </c>
      <c r="E3" s="4">
        <v>2565</v>
      </c>
      <c r="F3" t="s">
        <v>154</v>
      </c>
      <c r="G3" t="s">
        <v>155</v>
      </c>
      <c r="H3" t="s">
        <v>361</v>
      </c>
      <c r="I3" t="s">
        <v>362</v>
      </c>
      <c r="J3" t="s">
        <v>37</v>
      </c>
      <c r="L3" t="s">
        <v>199</v>
      </c>
      <c r="M3" t="s">
        <v>833</v>
      </c>
      <c r="N3" t="s">
        <v>834</v>
      </c>
    </row>
    <row r="4" spans="1:14">
      <c r="A4" t="s">
        <v>758</v>
      </c>
      <c r="C4" t="s">
        <v>572</v>
      </c>
      <c r="D4" t="s">
        <v>44</v>
      </c>
      <c r="E4" s="4">
        <v>2565</v>
      </c>
      <c r="F4" t="s">
        <v>154</v>
      </c>
      <c r="G4" t="s">
        <v>155</v>
      </c>
      <c r="H4" t="s">
        <v>361</v>
      </c>
      <c r="I4" t="s">
        <v>362</v>
      </c>
      <c r="J4" t="s">
        <v>37</v>
      </c>
      <c r="L4" t="s">
        <v>199</v>
      </c>
      <c r="M4" t="s">
        <v>833</v>
      </c>
      <c r="N4" t="s">
        <v>836</v>
      </c>
    </row>
    <row r="5" spans="1:14">
      <c r="A5" t="s">
        <v>761</v>
      </c>
      <c r="C5" t="s">
        <v>762</v>
      </c>
      <c r="D5" t="s">
        <v>44</v>
      </c>
      <c r="E5" s="4">
        <v>2565</v>
      </c>
      <c r="F5" t="s">
        <v>154</v>
      </c>
      <c r="G5" t="s">
        <v>155</v>
      </c>
      <c r="H5" t="s">
        <v>764</v>
      </c>
      <c r="I5" t="s">
        <v>524</v>
      </c>
      <c r="J5" t="s">
        <v>37</v>
      </c>
      <c r="L5" t="s">
        <v>175</v>
      </c>
      <c r="M5" t="s">
        <v>838</v>
      </c>
      <c r="N5" t="s">
        <v>839</v>
      </c>
    </row>
    <row r="6" spans="1:14">
      <c r="A6" t="s">
        <v>765</v>
      </c>
      <c r="C6" t="s">
        <v>766</v>
      </c>
      <c r="D6" t="s">
        <v>44</v>
      </c>
      <c r="E6" s="4">
        <v>2565</v>
      </c>
      <c r="F6" t="s">
        <v>154</v>
      </c>
      <c r="G6" t="s">
        <v>155</v>
      </c>
      <c r="H6" t="s">
        <v>507</v>
      </c>
      <c r="I6" t="s">
        <v>149</v>
      </c>
      <c r="J6" t="s">
        <v>37</v>
      </c>
      <c r="L6" t="s">
        <v>199</v>
      </c>
      <c r="M6" t="s">
        <v>833</v>
      </c>
      <c r="N6" t="s">
        <v>841</v>
      </c>
    </row>
    <row r="7" spans="1:14">
      <c r="A7" t="s">
        <v>768</v>
      </c>
      <c r="C7" t="s">
        <v>277</v>
      </c>
      <c r="D7" t="s">
        <v>44</v>
      </c>
      <c r="E7" s="4">
        <v>2565</v>
      </c>
      <c r="F7" t="s">
        <v>154</v>
      </c>
      <c r="G7" t="s">
        <v>155</v>
      </c>
      <c r="H7" t="s">
        <v>502</v>
      </c>
      <c r="I7" t="s">
        <v>149</v>
      </c>
      <c r="J7" t="s">
        <v>37</v>
      </c>
      <c r="L7" t="s">
        <v>199</v>
      </c>
      <c r="M7" t="s">
        <v>843</v>
      </c>
      <c r="N7" t="s">
        <v>844</v>
      </c>
    </row>
    <row r="8" spans="1:14">
      <c r="A8" t="s">
        <v>770</v>
      </c>
      <c r="C8" t="s">
        <v>771</v>
      </c>
      <c r="D8" t="s">
        <v>44</v>
      </c>
      <c r="E8" s="4">
        <v>2565</v>
      </c>
      <c r="F8" t="s">
        <v>154</v>
      </c>
      <c r="G8" t="s">
        <v>155</v>
      </c>
      <c r="H8" t="s">
        <v>523</v>
      </c>
      <c r="I8" t="s">
        <v>524</v>
      </c>
      <c r="J8" t="s">
        <v>37</v>
      </c>
      <c r="L8" t="s">
        <v>199</v>
      </c>
      <c r="M8" t="s">
        <v>846</v>
      </c>
      <c r="N8" t="s">
        <v>847</v>
      </c>
    </row>
    <row r="9" spans="1:14">
      <c r="A9" t="s">
        <v>849</v>
      </c>
      <c r="C9" t="s">
        <v>850</v>
      </c>
      <c r="D9" t="s">
        <v>44</v>
      </c>
      <c r="E9" s="4">
        <v>2565</v>
      </c>
      <c r="F9" t="s">
        <v>154</v>
      </c>
      <c r="G9" t="s">
        <v>155</v>
      </c>
      <c r="H9" t="s">
        <v>88</v>
      </c>
      <c r="I9" t="s">
        <v>89</v>
      </c>
      <c r="J9" t="s">
        <v>37</v>
      </c>
      <c r="L9" t="s">
        <v>157</v>
      </c>
      <c r="M9" t="s">
        <v>852</v>
      </c>
      <c r="N9" t="s">
        <v>853</v>
      </c>
    </row>
    <row r="10" spans="1:14">
      <c r="A10" t="s">
        <v>774</v>
      </c>
      <c r="C10" t="s">
        <v>775</v>
      </c>
      <c r="D10" t="s">
        <v>44</v>
      </c>
      <c r="E10" s="4">
        <v>2565</v>
      </c>
      <c r="F10" t="s">
        <v>154</v>
      </c>
      <c r="G10" t="s">
        <v>155</v>
      </c>
      <c r="H10" t="s">
        <v>777</v>
      </c>
      <c r="I10" t="s">
        <v>855</v>
      </c>
      <c r="J10" t="s">
        <v>37</v>
      </c>
      <c r="L10" t="s">
        <v>175</v>
      </c>
      <c r="M10" t="s">
        <v>856</v>
      </c>
      <c r="N10" t="s">
        <v>857</v>
      </c>
    </row>
    <row r="11" spans="1:14">
      <c r="A11" t="s">
        <v>860</v>
      </c>
      <c r="C11" t="s">
        <v>861</v>
      </c>
      <c r="D11" t="s">
        <v>44</v>
      </c>
      <c r="E11" s="4">
        <v>2565</v>
      </c>
      <c r="F11" t="s">
        <v>154</v>
      </c>
      <c r="G11" t="s">
        <v>155</v>
      </c>
      <c r="H11" t="s">
        <v>863</v>
      </c>
      <c r="I11" t="s">
        <v>524</v>
      </c>
      <c r="J11" t="s">
        <v>37</v>
      </c>
      <c r="L11" t="s">
        <v>175</v>
      </c>
      <c r="M11" t="s">
        <v>838</v>
      </c>
      <c r="N11" t="s">
        <v>864</v>
      </c>
    </row>
    <row r="12" spans="1:14">
      <c r="A12" t="s">
        <v>778</v>
      </c>
      <c r="C12" t="s">
        <v>779</v>
      </c>
      <c r="D12" t="s">
        <v>44</v>
      </c>
      <c r="E12" s="4">
        <v>2565</v>
      </c>
      <c r="F12" t="s">
        <v>154</v>
      </c>
      <c r="G12" t="s">
        <v>155</v>
      </c>
      <c r="H12" t="s">
        <v>523</v>
      </c>
      <c r="I12" t="s">
        <v>524</v>
      </c>
      <c r="J12" t="s">
        <v>37</v>
      </c>
      <c r="L12" t="s">
        <v>175</v>
      </c>
      <c r="M12" t="s">
        <v>838</v>
      </c>
      <c r="N12" t="s">
        <v>866</v>
      </c>
    </row>
    <row r="13" spans="1:14">
      <c r="A13" t="s">
        <v>781</v>
      </c>
      <c r="C13" t="s">
        <v>510</v>
      </c>
      <c r="D13" t="s">
        <v>44</v>
      </c>
      <c r="E13" s="4">
        <v>2565</v>
      </c>
      <c r="F13" t="s">
        <v>154</v>
      </c>
      <c r="G13" t="s">
        <v>155</v>
      </c>
      <c r="H13" t="s">
        <v>512</v>
      </c>
      <c r="I13" t="s">
        <v>868</v>
      </c>
      <c r="J13" t="s">
        <v>37</v>
      </c>
      <c r="L13" t="s">
        <v>199</v>
      </c>
      <c r="M13" t="s">
        <v>833</v>
      </c>
      <c r="N13" t="s">
        <v>869</v>
      </c>
    </row>
    <row r="14" spans="1:14">
      <c r="A14" t="s">
        <v>783</v>
      </c>
      <c r="C14" t="s">
        <v>533</v>
      </c>
      <c r="D14" t="s">
        <v>44</v>
      </c>
      <c r="E14" s="4">
        <v>2565</v>
      </c>
      <c r="F14" t="s">
        <v>154</v>
      </c>
      <c r="G14" t="s">
        <v>155</v>
      </c>
      <c r="H14" t="s">
        <v>111</v>
      </c>
      <c r="I14" t="s">
        <v>535</v>
      </c>
      <c r="J14" t="s">
        <v>37</v>
      </c>
      <c r="L14" t="s">
        <v>175</v>
      </c>
      <c r="M14" t="s">
        <v>838</v>
      </c>
      <c r="N14" t="s">
        <v>871</v>
      </c>
    </row>
    <row r="15" spans="1:14">
      <c r="A15" t="s">
        <v>873</v>
      </c>
      <c r="C15" t="s">
        <v>874</v>
      </c>
      <c r="D15" t="s">
        <v>44</v>
      </c>
      <c r="E15" s="4">
        <v>2565</v>
      </c>
      <c r="F15" t="s">
        <v>876</v>
      </c>
      <c r="G15" t="s">
        <v>155</v>
      </c>
      <c r="H15" t="s">
        <v>564</v>
      </c>
      <c r="I15" t="s">
        <v>565</v>
      </c>
      <c r="J15" t="s">
        <v>37</v>
      </c>
      <c r="L15" t="s">
        <v>157</v>
      </c>
      <c r="M15" t="s">
        <v>852</v>
      </c>
      <c r="N15" t="s">
        <v>877</v>
      </c>
    </row>
    <row r="16" spans="1:14">
      <c r="A16" t="s">
        <v>880</v>
      </c>
      <c r="C16" t="s">
        <v>881</v>
      </c>
      <c r="D16" t="s">
        <v>44</v>
      </c>
      <c r="E16" s="4">
        <v>2565</v>
      </c>
      <c r="F16" t="s">
        <v>154</v>
      </c>
      <c r="G16" t="s">
        <v>155</v>
      </c>
      <c r="H16" t="s">
        <v>122</v>
      </c>
      <c r="I16" t="s">
        <v>722</v>
      </c>
      <c r="J16" t="s">
        <v>37</v>
      </c>
      <c r="L16" t="s">
        <v>199</v>
      </c>
      <c r="M16" t="s">
        <v>843</v>
      </c>
      <c r="N16" t="s">
        <v>883</v>
      </c>
    </row>
    <row r="17" spans="1:14">
      <c r="A17" t="s">
        <v>736</v>
      </c>
      <c r="C17" t="s">
        <v>737</v>
      </c>
      <c r="D17" t="s">
        <v>44</v>
      </c>
      <c r="E17" s="4">
        <v>2566</v>
      </c>
      <c r="F17" t="s">
        <v>336</v>
      </c>
      <c r="G17" t="s">
        <v>347</v>
      </c>
      <c r="H17" t="s">
        <v>728</v>
      </c>
      <c r="I17" t="s">
        <v>958</v>
      </c>
      <c r="J17" t="s">
        <v>37</v>
      </c>
      <c r="K17" t="s">
        <v>739</v>
      </c>
      <c r="L17" t="s">
        <v>227</v>
      </c>
      <c r="M17" t="s">
        <v>959</v>
      </c>
      <c r="N17" t="s">
        <v>964</v>
      </c>
    </row>
  </sheetData>
  <autoFilter ref="A2:AW17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V326"/>
  <sheetViews>
    <sheetView tabSelected="1" topLeftCell="B1" zoomScale="60" zoomScaleNormal="60" workbookViewId="0">
      <pane ySplit="9" topLeftCell="A10" activePane="bottomLeft" state="frozen"/>
      <selection pane="bottomLeft" activeCell="E10" sqref="E10"/>
    </sheetView>
  </sheetViews>
  <sheetFormatPr defaultRowHeight="14.5"/>
  <cols>
    <col min="1" max="1" width="27" hidden="1" customWidth="1"/>
    <col min="2" max="2" width="53.81640625" customWidth="1"/>
    <col min="3" max="4" width="54" hidden="1" customWidth="1"/>
    <col min="5" max="5" width="15.54296875" style="59" customWidth="1"/>
    <col min="6" max="6" width="28.26953125" customWidth="1"/>
    <col min="7" max="7" width="27" customWidth="1"/>
    <col min="8" max="8" width="41" customWidth="1"/>
    <col min="9" max="9" width="54" customWidth="1"/>
    <col min="10" max="10" width="22.26953125" customWidth="1"/>
    <col min="11" max="11" width="54" customWidth="1"/>
    <col min="12" max="12" width="35.26953125" customWidth="1"/>
    <col min="13" max="14" width="25.81640625" customWidth="1"/>
    <col min="15" max="15" width="26.26953125" customWidth="1"/>
    <col min="16" max="16" width="25.81640625" customWidth="1"/>
    <col min="17" max="17" width="23.453125" hidden="1" customWidth="1"/>
    <col min="18" max="18" width="23.453125" style="8" hidden="1" customWidth="1"/>
    <col min="19" max="19" width="15.26953125" customWidth="1"/>
    <col min="20" max="20" width="24.1796875" customWidth="1"/>
    <col min="21" max="21" width="18.453125" customWidth="1"/>
    <col min="22" max="22" width="61.7265625" customWidth="1"/>
  </cols>
  <sheetData>
    <row r="1" spans="1:21" s="9" customFormat="1" ht="33">
      <c r="B1" s="10" t="s">
        <v>1209</v>
      </c>
      <c r="E1" s="57"/>
    </row>
    <row r="2" spans="1:21" s="9" customFormat="1" ht="20.5">
      <c r="E2" s="57"/>
    </row>
    <row r="3" spans="1:21" s="9" customFormat="1" ht="20.5">
      <c r="E3" s="57"/>
    </row>
    <row r="4" spans="1:21" s="9" customFormat="1" ht="20.5">
      <c r="E4" s="57"/>
    </row>
    <row r="5" spans="1:21" s="9" customFormat="1" ht="20.5">
      <c r="E5" s="57"/>
    </row>
    <row r="6" spans="1:21" s="9" customFormat="1" ht="20.5">
      <c r="E6" s="57"/>
    </row>
    <row r="7" spans="1:21" s="9" customFormat="1" ht="20.5">
      <c r="E7" s="57"/>
    </row>
    <row r="8" spans="1:21" s="9" customFormat="1" ht="20.5">
      <c r="E8" s="57"/>
    </row>
    <row r="9" spans="1:21" s="9" customFormat="1" ht="20.5">
      <c r="A9" s="12" t="s">
        <v>2</v>
      </c>
      <c r="B9" s="13" t="s">
        <v>3</v>
      </c>
      <c r="C9" s="12" t="s">
        <v>3</v>
      </c>
      <c r="D9" s="12" t="s">
        <v>7</v>
      </c>
      <c r="E9" s="58" t="s">
        <v>791</v>
      </c>
      <c r="F9" s="13" t="s">
        <v>14</v>
      </c>
      <c r="G9" s="13" t="s">
        <v>15</v>
      </c>
      <c r="H9" s="13" t="s">
        <v>18</v>
      </c>
      <c r="I9" s="13" t="s">
        <v>19</v>
      </c>
      <c r="J9" s="13" t="s">
        <v>1434</v>
      </c>
      <c r="K9" s="13" t="s">
        <v>20</v>
      </c>
      <c r="L9" s="13" t="s">
        <v>21</v>
      </c>
      <c r="M9" s="128" t="s">
        <v>22</v>
      </c>
      <c r="N9" s="128" t="s">
        <v>23</v>
      </c>
      <c r="O9" s="128" t="s">
        <v>1429</v>
      </c>
      <c r="P9" s="128" t="s">
        <v>1148</v>
      </c>
      <c r="Q9" s="129" t="s">
        <v>1459</v>
      </c>
      <c r="R9" s="129" t="s">
        <v>1428</v>
      </c>
      <c r="T9" s="13"/>
      <c r="U9" s="13"/>
    </row>
    <row r="10" spans="1:21" s="120" customFormat="1" ht="20.5">
      <c r="A10" s="120" t="s">
        <v>25</v>
      </c>
      <c r="B10" s="130" t="s">
        <v>26</v>
      </c>
      <c r="C10" s="9" t="s">
        <v>26</v>
      </c>
      <c r="D10" s="9" t="s">
        <v>28</v>
      </c>
      <c r="E10" s="57">
        <v>2561</v>
      </c>
      <c r="F10" s="9" t="s">
        <v>33</v>
      </c>
      <c r="G10" s="9" t="s">
        <v>34</v>
      </c>
      <c r="H10" s="9" t="s">
        <v>35</v>
      </c>
      <c r="I10" s="9" t="s">
        <v>36</v>
      </c>
      <c r="J10" s="9" t="s">
        <v>1462</v>
      </c>
      <c r="K10" s="9" t="s">
        <v>37</v>
      </c>
      <c r="L10" s="9"/>
      <c r="M10" s="9" t="s">
        <v>1433</v>
      </c>
      <c r="N10" s="9" t="s">
        <v>1336</v>
      </c>
      <c r="O10" s="9" t="s">
        <v>1430</v>
      </c>
      <c r="P10" s="9"/>
      <c r="R10" s="120" t="s">
        <v>1100</v>
      </c>
    </row>
    <row r="11" spans="1:21" s="120" customFormat="1" ht="20.5">
      <c r="A11" s="120" t="s">
        <v>38</v>
      </c>
      <c r="B11" s="130" t="s">
        <v>39</v>
      </c>
      <c r="C11" s="9" t="s">
        <v>39</v>
      </c>
      <c r="D11" s="9" t="s">
        <v>28</v>
      </c>
      <c r="E11" s="57">
        <v>2561</v>
      </c>
      <c r="F11" s="9" t="s">
        <v>33</v>
      </c>
      <c r="G11" s="9" t="s">
        <v>34</v>
      </c>
      <c r="H11" s="9" t="s">
        <v>35</v>
      </c>
      <c r="I11" s="9" t="s">
        <v>36</v>
      </c>
      <c r="J11" s="9" t="s">
        <v>1462</v>
      </c>
      <c r="K11" s="9" t="s">
        <v>37</v>
      </c>
      <c r="L11" s="9"/>
      <c r="M11" s="9" t="s">
        <v>1123</v>
      </c>
      <c r="N11" s="9" t="s">
        <v>1124</v>
      </c>
      <c r="O11" s="9" t="s">
        <v>1430</v>
      </c>
      <c r="P11" s="9"/>
      <c r="R11" s="120" t="s">
        <v>628</v>
      </c>
    </row>
    <row r="12" spans="1:21" s="120" customFormat="1" ht="20.5">
      <c r="A12" s="120" t="s">
        <v>42</v>
      </c>
      <c r="B12" s="130" t="s">
        <v>43</v>
      </c>
      <c r="C12" s="9" t="s">
        <v>43</v>
      </c>
      <c r="D12" s="9" t="s">
        <v>44</v>
      </c>
      <c r="E12" s="57">
        <v>2561</v>
      </c>
      <c r="F12" s="9" t="s">
        <v>33</v>
      </c>
      <c r="G12" s="9" t="s">
        <v>46</v>
      </c>
      <c r="H12" s="9" t="s">
        <v>47</v>
      </c>
      <c r="I12" s="9" t="s">
        <v>48</v>
      </c>
      <c r="J12" s="9" t="s">
        <v>1463</v>
      </c>
      <c r="K12" s="9" t="s">
        <v>49</v>
      </c>
      <c r="L12" s="9"/>
      <c r="M12" s="9" t="s">
        <v>1123</v>
      </c>
      <c r="N12" s="9" t="s">
        <v>1133</v>
      </c>
      <c r="O12" s="9" t="s">
        <v>1430</v>
      </c>
      <c r="P12" s="9"/>
      <c r="R12" s="120" t="s">
        <v>593</v>
      </c>
    </row>
    <row r="13" spans="1:21" s="120" customFormat="1" ht="20.5">
      <c r="A13" s="120" t="s">
        <v>51</v>
      </c>
      <c r="B13" s="130" t="s">
        <v>52</v>
      </c>
      <c r="C13" s="9" t="s">
        <v>52</v>
      </c>
      <c r="D13" s="9" t="s">
        <v>44</v>
      </c>
      <c r="E13" s="57">
        <v>2562</v>
      </c>
      <c r="F13" s="9" t="s">
        <v>54</v>
      </c>
      <c r="G13" s="9" t="s">
        <v>46</v>
      </c>
      <c r="H13" s="9" t="s">
        <v>55</v>
      </c>
      <c r="I13" s="9" t="s">
        <v>55</v>
      </c>
      <c r="J13" s="9" t="s">
        <v>1464</v>
      </c>
      <c r="K13" s="9" t="s">
        <v>37</v>
      </c>
      <c r="L13" s="9"/>
      <c r="M13" s="9" t="s">
        <v>1433</v>
      </c>
      <c r="N13" s="9" t="s">
        <v>1336</v>
      </c>
      <c r="O13" s="9" t="s">
        <v>1430</v>
      </c>
      <c r="P13" s="9"/>
      <c r="R13" s="120" t="s">
        <v>1100</v>
      </c>
    </row>
    <row r="14" spans="1:21" s="120" customFormat="1" ht="20.5">
      <c r="A14" s="120" t="s">
        <v>57</v>
      </c>
      <c r="B14" s="130" t="s">
        <v>58</v>
      </c>
      <c r="C14" s="9" t="s">
        <v>58</v>
      </c>
      <c r="D14" s="9" t="s">
        <v>44</v>
      </c>
      <c r="E14" s="57">
        <v>2562</v>
      </c>
      <c r="F14" s="9" t="s">
        <v>54</v>
      </c>
      <c r="G14" s="9" t="s">
        <v>46</v>
      </c>
      <c r="H14" s="9" t="s">
        <v>60</v>
      </c>
      <c r="I14" s="9" t="s">
        <v>61</v>
      </c>
      <c r="J14" s="9" t="s">
        <v>1465</v>
      </c>
      <c r="K14" s="9" t="s">
        <v>37</v>
      </c>
      <c r="L14" s="9"/>
      <c r="M14" s="9" t="s">
        <v>1137</v>
      </c>
      <c r="N14" s="9" t="s">
        <v>1138</v>
      </c>
      <c r="O14" s="9" t="s">
        <v>1430</v>
      </c>
      <c r="P14" s="9"/>
      <c r="R14" s="120" t="s">
        <v>647</v>
      </c>
    </row>
    <row r="15" spans="1:21" s="120" customFormat="1" ht="20.5">
      <c r="A15" s="120" t="s">
        <v>63</v>
      </c>
      <c r="B15" s="130" t="s">
        <v>64</v>
      </c>
      <c r="C15" s="9" t="s">
        <v>64</v>
      </c>
      <c r="D15" s="9" t="s">
        <v>28</v>
      </c>
      <c r="E15" s="57">
        <v>2562</v>
      </c>
      <c r="F15" s="9" t="s">
        <v>54</v>
      </c>
      <c r="G15" s="9" t="s">
        <v>46</v>
      </c>
      <c r="H15" s="9" t="s">
        <v>66</v>
      </c>
      <c r="I15" s="9" t="s">
        <v>67</v>
      </c>
      <c r="J15" s="9" t="s">
        <v>1466</v>
      </c>
      <c r="K15" s="9" t="s">
        <v>37</v>
      </c>
      <c r="L15" s="9"/>
      <c r="M15" s="9" t="s">
        <v>1123</v>
      </c>
      <c r="N15" s="9" t="s">
        <v>1133</v>
      </c>
      <c r="O15" s="9" t="s">
        <v>1430</v>
      </c>
      <c r="P15" s="9"/>
      <c r="R15" s="120" t="s">
        <v>593</v>
      </c>
    </row>
    <row r="16" spans="1:21" s="120" customFormat="1" ht="20.5">
      <c r="A16" s="120" t="s">
        <v>69</v>
      </c>
      <c r="B16" s="130" t="s">
        <v>70</v>
      </c>
      <c r="C16" s="9" t="s">
        <v>70</v>
      </c>
      <c r="D16" s="9" t="s">
        <v>44</v>
      </c>
      <c r="E16" s="57">
        <v>2562</v>
      </c>
      <c r="F16" s="9" t="s">
        <v>54</v>
      </c>
      <c r="G16" s="9" t="s">
        <v>46</v>
      </c>
      <c r="H16" s="9" t="s">
        <v>72</v>
      </c>
      <c r="I16" s="9" t="s">
        <v>1460</v>
      </c>
      <c r="J16" s="9" t="s">
        <v>1467</v>
      </c>
      <c r="K16" s="9" t="s">
        <v>37</v>
      </c>
      <c r="L16" s="9"/>
      <c r="M16" s="9" t="s">
        <v>1123</v>
      </c>
      <c r="N16" s="9" t="s">
        <v>1124</v>
      </c>
      <c r="O16" s="9" t="s">
        <v>1430</v>
      </c>
      <c r="P16" s="9"/>
      <c r="R16" s="120" t="s">
        <v>628</v>
      </c>
    </row>
    <row r="17" spans="1:22" s="120" customFormat="1" ht="20.5">
      <c r="A17" s="120" t="s">
        <v>75</v>
      </c>
      <c r="B17" s="130" t="s">
        <v>76</v>
      </c>
      <c r="C17" s="9" t="s">
        <v>76</v>
      </c>
      <c r="D17" s="9" t="s">
        <v>44</v>
      </c>
      <c r="E17" s="57">
        <v>2562</v>
      </c>
      <c r="F17" s="9" t="s">
        <v>54</v>
      </c>
      <c r="G17" s="9" t="s">
        <v>46</v>
      </c>
      <c r="H17" s="9" t="s">
        <v>78</v>
      </c>
      <c r="I17" s="9" t="s">
        <v>79</v>
      </c>
      <c r="J17" s="9" t="s">
        <v>1468</v>
      </c>
      <c r="K17" s="9" t="s">
        <v>37</v>
      </c>
      <c r="L17" s="9"/>
      <c r="M17" s="9" t="s">
        <v>1433</v>
      </c>
      <c r="N17" s="9" t="s">
        <v>1336</v>
      </c>
      <c r="O17" s="9" t="s">
        <v>1430</v>
      </c>
      <c r="P17" s="9"/>
      <c r="R17" s="120" t="s">
        <v>1100</v>
      </c>
    </row>
    <row r="18" spans="1:22" s="120" customFormat="1" ht="20.5">
      <c r="A18" s="120" t="s">
        <v>81</v>
      </c>
      <c r="B18" s="130" t="s">
        <v>82</v>
      </c>
      <c r="C18" s="9" t="s">
        <v>82</v>
      </c>
      <c r="D18" s="9" t="s">
        <v>44</v>
      </c>
      <c r="E18" s="57">
        <v>2562</v>
      </c>
      <c r="F18" s="9" t="s">
        <v>54</v>
      </c>
      <c r="G18" s="9" t="s">
        <v>46</v>
      </c>
      <c r="H18" s="9" t="s">
        <v>66</v>
      </c>
      <c r="I18" s="9" t="s">
        <v>79</v>
      </c>
      <c r="J18" s="9" t="s">
        <v>1468</v>
      </c>
      <c r="K18" s="9" t="s">
        <v>37</v>
      </c>
      <c r="L18" s="9"/>
      <c r="M18" s="9" t="s">
        <v>1123</v>
      </c>
      <c r="N18" s="9" t="s">
        <v>1133</v>
      </c>
      <c r="O18" s="9" t="s">
        <v>1430</v>
      </c>
      <c r="P18" s="9"/>
      <c r="R18" s="120" t="s">
        <v>593</v>
      </c>
    </row>
    <row r="19" spans="1:22" s="120" customFormat="1" ht="20.5">
      <c r="A19" s="120" t="s">
        <v>85</v>
      </c>
      <c r="B19" s="130" t="s">
        <v>86</v>
      </c>
      <c r="C19" s="9" t="s">
        <v>86</v>
      </c>
      <c r="D19" s="9" t="s">
        <v>44</v>
      </c>
      <c r="E19" s="57">
        <v>2562</v>
      </c>
      <c r="F19" s="9" t="s">
        <v>54</v>
      </c>
      <c r="G19" s="9" t="s">
        <v>46</v>
      </c>
      <c r="H19" s="9" t="s">
        <v>88</v>
      </c>
      <c r="I19" s="9" t="s">
        <v>89</v>
      </c>
      <c r="J19" s="9" t="s">
        <v>1445</v>
      </c>
      <c r="K19" s="9" t="s">
        <v>37</v>
      </c>
      <c r="L19" s="9"/>
      <c r="M19" s="9" t="s">
        <v>1123</v>
      </c>
      <c r="N19" s="9" t="s">
        <v>1133</v>
      </c>
      <c r="O19" s="9" t="s">
        <v>1430</v>
      </c>
      <c r="P19" s="9"/>
      <c r="R19" s="120" t="s">
        <v>593</v>
      </c>
    </row>
    <row r="20" spans="1:22" s="120" customFormat="1" ht="20.5">
      <c r="A20" s="120" t="s">
        <v>91</v>
      </c>
      <c r="B20" s="130" t="s">
        <v>92</v>
      </c>
      <c r="C20" s="9" t="s">
        <v>92</v>
      </c>
      <c r="D20" s="9" t="s">
        <v>44</v>
      </c>
      <c r="E20" s="57">
        <v>2562</v>
      </c>
      <c r="F20" s="9" t="s">
        <v>54</v>
      </c>
      <c r="G20" s="9" t="s">
        <v>46</v>
      </c>
      <c r="H20" s="9" t="s">
        <v>94</v>
      </c>
      <c r="I20" s="9" t="s">
        <v>89</v>
      </c>
      <c r="J20" s="9" t="s">
        <v>1445</v>
      </c>
      <c r="K20" s="9" t="s">
        <v>37</v>
      </c>
      <c r="L20" s="9"/>
      <c r="M20" s="9" t="s">
        <v>1123</v>
      </c>
      <c r="N20" s="9" t="s">
        <v>1133</v>
      </c>
      <c r="O20" s="9" t="s">
        <v>1430</v>
      </c>
      <c r="P20" s="9"/>
      <c r="R20" s="120" t="s">
        <v>593</v>
      </c>
    </row>
    <row r="21" spans="1:22" s="120" customFormat="1" ht="20.5">
      <c r="A21" s="120" t="s">
        <v>95</v>
      </c>
      <c r="B21" s="130" t="s">
        <v>96</v>
      </c>
      <c r="C21" s="9" t="s">
        <v>96</v>
      </c>
      <c r="D21" s="9" t="s">
        <v>44</v>
      </c>
      <c r="E21" s="57">
        <v>2562</v>
      </c>
      <c r="F21" s="9" t="s">
        <v>54</v>
      </c>
      <c r="G21" s="9" t="s">
        <v>46</v>
      </c>
      <c r="H21" s="9" t="s">
        <v>94</v>
      </c>
      <c r="I21" s="9" t="s">
        <v>89</v>
      </c>
      <c r="J21" s="9" t="s">
        <v>1445</v>
      </c>
      <c r="K21" s="9" t="s">
        <v>37</v>
      </c>
      <c r="L21" s="9"/>
      <c r="M21" s="9" t="s">
        <v>1123</v>
      </c>
      <c r="N21" s="9" t="s">
        <v>1133</v>
      </c>
      <c r="O21" s="9" t="s">
        <v>1430</v>
      </c>
      <c r="P21" s="9"/>
      <c r="R21" s="120" t="s">
        <v>593</v>
      </c>
    </row>
    <row r="22" spans="1:22" s="120" customFormat="1" ht="20.5">
      <c r="A22" s="120" t="s">
        <v>104</v>
      </c>
      <c r="B22" s="130" t="s">
        <v>105</v>
      </c>
      <c r="C22" s="9" t="s">
        <v>105</v>
      </c>
      <c r="D22" s="9" t="s">
        <v>28</v>
      </c>
      <c r="E22" s="57">
        <v>2562</v>
      </c>
      <c r="F22" s="9" t="s">
        <v>54</v>
      </c>
      <c r="G22" s="9" t="s">
        <v>46</v>
      </c>
      <c r="H22" s="9" t="s">
        <v>94</v>
      </c>
      <c r="I22" s="9" t="s">
        <v>89</v>
      </c>
      <c r="J22" s="9" t="s">
        <v>1445</v>
      </c>
      <c r="K22" s="9" t="s">
        <v>37</v>
      </c>
      <c r="L22" s="9"/>
      <c r="M22" s="9" t="s">
        <v>1123</v>
      </c>
      <c r="N22" s="9" t="s">
        <v>1124</v>
      </c>
      <c r="O22" s="9" t="s">
        <v>1430</v>
      </c>
      <c r="P22" s="9"/>
      <c r="R22" s="120" t="s">
        <v>628</v>
      </c>
    </row>
    <row r="23" spans="1:22" s="120" customFormat="1" ht="20.5">
      <c r="A23" s="120" t="s">
        <v>303</v>
      </c>
      <c r="B23" s="130" t="str">
        <f t="shared" ref="B23:B66" si="0">HYPERLINK(Q23,C23)</f>
        <v>โครงการ “การส่งเสริมและพัฒนาความสามารถทางผู้ประกอบการสินค้าเกษตรและเกษตรแปรรูปด้วยนวัตกรรม”</v>
      </c>
      <c r="C23" s="9" t="s">
        <v>304</v>
      </c>
      <c r="D23" s="9" t="s">
        <v>44</v>
      </c>
      <c r="E23" s="57">
        <v>2563</v>
      </c>
      <c r="F23" s="9" t="s">
        <v>154</v>
      </c>
      <c r="G23" s="9" t="s">
        <v>162</v>
      </c>
      <c r="H23" s="9" t="s">
        <v>122</v>
      </c>
      <c r="I23" s="9" t="s">
        <v>156</v>
      </c>
      <c r="J23" s="9" t="s">
        <v>1450</v>
      </c>
      <c r="K23" s="9" t="s">
        <v>37</v>
      </c>
      <c r="L23" s="9" t="s">
        <v>1307</v>
      </c>
      <c r="M23" s="9" t="s">
        <v>1123</v>
      </c>
      <c r="N23" s="9" t="s">
        <v>1133</v>
      </c>
      <c r="O23" s="9" t="s">
        <v>1430</v>
      </c>
      <c r="P23" s="9"/>
      <c r="Q23" s="120" t="s">
        <v>1308</v>
      </c>
      <c r="R23" s="120" t="s">
        <v>213</v>
      </c>
    </row>
    <row r="24" spans="1:22" s="120" customFormat="1" ht="20.5">
      <c r="A24" s="120" t="s">
        <v>273</v>
      </c>
      <c r="B24" s="130" t="str">
        <f t="shared" si="0"/>
        <v>โครงการ พัฒนาสร้างสรรค์สินค้า OTOP ชุมชนผลิตภัณฑ์หัตถศิลป์เซรามิก พื้นที่พัฒนาเศรษฐกิจเชิงสร้างสรรค์จังหวัดเชียงใหม่ บนพื้นฐานภูมิปัญญาล้านนา</v>
      </c>
      <c r="C24" s="9" t="s">
        <v>274</v>
      </c>
      <c r="D24" s="9" t="s">
        <v>44</v>
      </c>
      <c r="E24" s="57">
        <v>2563</v>
      </c>
      <c r="F24" s="9" t="s">
        <v>154</v>
      </c>
      <c r="G24" s="9" t="s">
        <v>155</v>
      </c>
      <c r="H24" s="9" t="s">
        <v>122</v>
      </c>
      <c r="I24" s="9" t="s">
        <v>156</v>
      </c>
      <c r="J24" s="9" t="s">
        <v>1450</v>
      </c>
      <c r="K24" s="9" t="s">
        <v>37</v>
      </c>
      <c r="L24" s="9" t="s">
        <v>1307</v>
      </c>
      <c r="M24" s="9" t="s">
        <v>1111</v>
      </c>
      <c r="N24" s="9" t="s">
        <v>1112</v>
      </c>
      <c r="O24" s="9" t="s">
        <v>1430</v>
      </c>
      <c r="P24" s="9"/>
      <c r="Q24" s="120" t="s">
        <v>1309</v>
      </c>
      <c r="R24" s="120" t="s">
        <v>158</v>
      </c>
    </row>
    <row r="25" spans="1:22" s="120" customFormat="1" ht="20.5">
      <c r="A25" s="120" t="s">
        <v>270</v>
      </c>
      <c r="B25" s="130" t="str">
        <f t="shared" si="0"/>
        <v>โครงการ “การถ่ายทอดองค์ความรู้ นวัตกรรม และเทคโนโลยีสู่การใช้ประโยชน์ของภาคประชาชน”</v>
      </c>
      <c r="C25" s="9" t="s">
        <v>271</v>
      </c>
      <c r="D25" s="9" t="s">
        <v>44</v>
      </c>
      <c r="E25" s="57">
        <v>2563</v>
      </c>
      <c r="F25" s="9" t="s">
        <v>154</v>
      </c>
      <c r="G25" s="9" t="s">
        <v>155</v>
      </c>
      <c r="H25" s="9" t="s">
        <v>122</v>
      </c>
      <c r="I25" s="9" t="s">
        <v>156</v>
      </c>
      <c r="J25" s="9" t="s">
        <v>1450</v>
      </c>
      <c r="K25" s="9" t="s">
        <v>37</v>
      </c>
      <c r="L25" s="9" t="s">
        <v>1307</v>
      </c>
      <c r="M25" s="9" t="s">
        <v>1123</v>
      </c>
      <c r="N25" s="9" t="s">
        <v>1133</v>
      </c>
      <c r="O25" s="9" t="s">
        <v>1430</v>
      </c>
      <c r="P25" s="9"/>
      <c r="Q25" s="120" t="s">
        <v>1310</v>
      </c>
      <c r="R25" s="120" t="s">
        <v>213</v>
      </c>
    </row>
    <row r="26" spans="1:22" s="120" customFormat="1" ht="20.5">
      <c r="A26" s="120" t="s">
        <v>259</v>
      </c>
      <c r="B26" s="130" t="str">
        <f t="shared" si="0"/>
        <v xml:space="preserve"> โครงการ “การยกระดับผลิตภัณฑ์ต้นแบบจากการแปรรูปสินค้าเกษตรสำหรับชุมชน”</v>
      </c>
      <c r="C26" s="9" t="s">
        <v>1311</v>
      </c>
      <c r="D26" s="9" t="s">
        <v>44</v>
      </c>
      <c r="E26" s="57">
        <v>2563</v>
      </c>
      <c r="F26" s="9" t="s">
        <v>154</v>
      </c>
      <c r="G26" s="9" t="s">
        <v>155</v>
      </c>
      <c r="H26" s="9" t="s">
        <v>122</v>
      </c>
      <c r="I26" s="9" t="s">
        <v>156</v>
      </c>
      <c r="J26" s="9" t="s">
        <v>1450</v>
      </c>
      <c r="K26" s="9" t="s">
        <v>37</v>
      </c>
      <c r="L26" s="9" t="s">
        <v>1307</v>
      </c>
      <c r="M26" s="9" t="s">
        <v>1123</v>
      </c>
      <c r="N26" s="9" t="s">
        <v>1133</v>
      </c>
      <c r="O26" s="9" t="s">
        <v>1430</v>
      </c>
      <c r="P26" s="9"/>
      <c r="Q26" s="120" t="s">
        <v>1312</v>
      </c>
      <c r="R26" s="120" t="s">
        <v>213</v>
      </c>
    </row>
    <row r="27" spans="1:22" s="120" customFormat="1" ht="20.5">
      <c r="A27" s="120" t="s">
        <v>252</v>
      </c>
      <c r="B27" s="130" t="str">
        <f t="shared" si="0"/>
        <v>โครงการ “บ่มเพาะผู้ประกอบการตาม S-curve, New S-curve และพัฒนาผู้ประกอบการสู่นักการตลาดยุคใหม่ (Mar-Tech)”</v>
      </c>
      <c r="C27" s="9" t="s">
        <v>253</v>
      </c>
      <c r="D27" s="9" t="s">
        <v>44</v>
      </c>
      <c r="E27" s="57">
        <v>2563</v>
      </c>
      <c r="F27" s="9" t="s">
        <v>154</v>
      </c>
      <c r="G27" s="9" t="s">
        <v>251</v>
      </c>
      <c r="H27" s="9" t="s">
        <v>122</v>
      </c>
      <c r="I27" s="9" t="s">
        <v>156</v>
      </c>
      <c r="J27" s="9" t="s">
        <v>1450</v>
      </c>
      <c r="K27" s="9" t="s">
        <v>37</v>
      </c>
      <c r="L27" s="9" t="s">
        <v>1307</v>
      </c>
      <c r="M27" s="9" t="s">
        <v>1137</v>
      </c>
      <c r="N27" s="9" t="s">
        <v>1138</v>
      </c>
      <c r="O27" s="9" t="s">
        <v>1430</v>
      </c>
      <c r="P27" s="9"/>
      <c r="Q27" s="120" t="s">
        <v>1313</v>
      </c>
      <c r="R27" s="120" t="s">
        <v>217</v>
      </c>
    </row>
    <row r="28" spans="1:22" s="120" customFormat="1" ht="20.5">
      <c r="A28" s="120" t="s">
        <v>248</v>
      </c>
      <c r="B28" s="130" t="str">
        <f t="shared" si="0"/>
        <v>โครงการ “จัดตั้งศูนย์พัฒนาศักยภาพด้านบริหารธุรกิจและการเป็นผู้ประกอบการยุคใหม่”</v>
      </c>
      <c r="C28" s="9" t="s">
        <v>249</v>
      </c>
      <c r="D28" s="9" t="s">
        <v>44</v>
      </c>
      <c r="E28" s="57">
        <v>2563</v>
      </c>
      <c r="F28" s="9" t="s">
        <v>154</v>
      </c>
      <c r="G28" s="9" t="s">
        <v>251</v>
      </c>
      <c r="H28" s="9" t="s">
        <v>122</v>
      </c>
      <c r="I28" s="9" t="s">
        <v>156</v>
      </c>
      <c r="J28" s="9" t="s">
        <v>1450</v>
      </c>
      <c r="K28" s="9" t="s">
        <v>37</v>
      </c>
      <c r="L28" s="9" t="s">
        <v>1307</v>
      </c>
      <c r="M28" s="9" t="s">
        <v>1433</v>
      </c>
      <c r="N28" s="9" t="s">
        <v>1314</v>
      </c>
      <c r="O28" s="9" t="s">
        <v>1430</v>
      </c>
      <c r="P28" s="9"/>
      <c r="Q28" s="120" t="s">
        <v>1315</v>
      </c>
      <c r="R28" s="120" t="s">
        <v>185</v>
      </c>
    </row>
    <row r="29" spans="1:22" s="120" customFormat="1" ht="20.5">
      <c r="A29" s="120" t="s">
        <v>244</v>
      </c>
      <c r="B29" s="130" t="str">
        <f t="shared" si="0"/>
        <v>โครงการ Co-working StartUp project</v>
      </c>
      <c r="C29" s="9" t="s">
        <v>245</v>
      </c>
      <c r="D29" s="9" t="s">
        <v>44</v>
      </c>
      <c r="E29" s="57">
        <v>2563</v>
      </c>
      <c r="F29" s="9" t="s">
        <v>154</v>
      </c>
      <c r="G29" s="9" t="s">
        <v>155</v>
      </c>
      <c r="H29" s="9" t="s">
        <v>122</v>
      </c>
      <c r="I29" s="9" t="s">
        <v>156</v>
      </c>
      <c r="J29" s="9" t="s">
        <v>1450</v>
      </c>
      <c r="K29" s="9" t="s">
        <v>37</v>
      </c>
      <c r="L29" s="9" t="s">
        <v>1307</v>
      </c>
      <c r="M29" s="9" t="s">
        <v>1111</v>
      </c>
      <c r="N29" s="9" t="s">
        <v>1233</v>
      </c>
      <c r="O29" s="9" t="s">
        <v>1430</v>
      </c>
      <c r="P29" s="9"/>
      <c r="Q29" s="120" t="s">
        <v>1316</v>
      </c>
      <c r="R29" s="120" t="s">
        <v>247</v>
      </c>
    </row>
    <row r="30" spans="1:22" s="120" customFormat="1" ht="20.5">
      <c r="A30" s="120" t="s">
        <v>232</v>
      </c>
      <c r="B30" s="130" t="str">
        <f t="shared" si="0"/>
        <v>“โครงการพัฒนาชุมชนต้นแบบวิสาหกิจอัจฉริยะที่ขับเคลื่อนธุรกิจด้วยเทคโนโลยีและนวัตกรรม”</v>
      </c>
      <c r="C30" s="9" t="s">
        <v>233</v>
      </c>
      <c r="D30" s="9" t="s">
        <v>44</v>
      </c>
      <c r="E30" s="57">
        <v>2563</v>
      </c>
      <c r="F30" s="9" t="s">
        <v>154</v>
      </c>
      <c r="G30" s="9" t="s">
        <v>155</v>
      </c>
      <c r="H30" s="9" t="s">
        <v>122</v>
      </c>
      <c r="I30" s="9" t="s">
        <v>156</v>
      </c>
      <c r="J30" s="9" t="s">
        <v>1450</v>
      </c>
      <c r="K30" s="9" t="s">
        <v>37</v>
      </c>
      <c r="L30" s="9" t="s">
        <v>1307</v>
      </c>
      <c r="M30" s="9" t="s">
        <v>1117</v>
      </c>
      <c r="N30" s="9" t="s">
        <v>1128</v>
      </c>
      <c r="O30" s="9" t="s">
        <v>1430</v>
      </c>
      <c r="P30" s="9"/>
      <c r="Q30" s="120" t="s">
        <v>1317</v>
      </c>
      <c r="R30" s="120" t="s">
        <v>235</v>
      </c>
    </row>
    <row r="31" spans="1:22" s="120" customFormat="1" ht="20.5">
      <c r="A31" s="133" t="s">
        <v>229</v>
      </c>
      <c r="B31" s="130" t="str">
        <f t="shared" si="0"/>
        <v>โครงการ “การพัฒนา/แก้ปัญหา/ต่อยอดผลิตภัณฑ์/สินค้าให้มีคุณภาพมาตรฐานและความปลอดภัยตามกฎหมาย/ข้อกำหนดที่เกี่ยวข้องที่สอดคล้องกับศักยภาพของวิสาหกิจ/ผู้ประกอบการเป้าหมาย”</v>
      </c>
      <c r="C31" s="66" t="s">
        <v>230</v>
      </c>
      <c r="D31" s="66" t="s">
        <v>44</v>
      </c>
      <c r="E31" s="67">
        <v>2563</v>
      </c>
      <c r="F31" s="66" t="s">
        <v>154</v>
      </c>
      <c r="G31" s="66" t="s">
        <v>155</v>
      </c>
      <c r="H31" s="66" t="s">
        <v>122</v>
      </c>
      <c r="I31" s="66" t="s">
        <v>156</v>
      </c>
      <c r="J31" s="66" t="s">
        <v>1450</v>
      </c>
      <c r="K31" s="66" t="s">
        <v>37</v>
      </c>
      <c r="L31" s="66" t="s">
        <v>1307</v>
      </c>
      <c r="M31" s="66" t="s">
        <v>1117</v>
      </c>
      <c r="N31" s="66" t="s">
        <v>1118</v>
      </c>
      <c r="O31" s="66" t="s">
        <v>1430</v>
      </c>
      <c r="P31" s="66"/>
      <c r="Q31" s="133" t="s">
        <v>1318</v>
      </c>
      <c r="R31" s="133" t="s">
        <v>176</v>
      </c>
      <c r="T31" s="133"/>
      <c r="U31" s="133"/>
      <c r="V31" s="133"/>
    </row>
    <row r="32" spans="1:22" s="120" customFormat="1" ht="20.5">
      <c r="A32" s="133" t="s">
        <v>221</v>
      </c>
      <c r="B32" s="130" t="str">
        <f t="shared" si="0"/>
        <v>โครงการ “การพัฒนาศักยภาพผู้ประกอบการสู่นักการตลาดยุค New Normal (MarTech)”</v>
      </c>
      <c r="C32" s="66" t="s">
        <v>222</v>
      </c>
      <c r="D32" s="66" t="s">
        <v>44</v>
      </c>
      <c r="E32" s="67">
        <v>2563</v>
      </c>
      <c r="F32" s="66" t="s">
        <v>154</v>
      </c>
      <c r="G32" s="66" t="s">
        <v>155</v>
      </c>
      <c r="H32" s="66" t="s">
        <v>122</v>
      </c>
      <c r="I32" s="66" t="s">
        <v>156</v>
      </c>
      <c r="J32" s="66" t="s">
        <v>1450</v>
      </c>
      <c r="K32" s="66" t="s">
        <v>37</v>
      </c>
      <c r="L32" s="66" t="s">
        <v>1307</v>
      </c>
      <c r="M32" s="66" t="s">
        <v>1137</v>
      </c>
      <c r="N32" s="66" t="s">
        <v>1138</v>
      </c>
      <c r="O32" s="66" t="s">
        <v>1430</v>
      </c>
      <c r="P32" s="66"/>
      <c r="Q32" s="133" t="s">
        <v>1319</v>
      </c>
      <c r="R32" s="133" t="s">
        <v>217</v>
      </c>
      <c r="T32" s="133"/>
      <c r="U32" s="133"/>
      <c r="V32" s="133"/>
    </row>
    <row r="33" spans="1:22" s="120" customFormat="1" ht="20.5">
      <c r="A33" s="133" t="s">
        <v>218</v>
      </c>
      <c r="B33" s="130" t="str">
        <f t="shared" si="0"/>
        <v>โครงการ “การสนับสนุนและผลักดันผู้ประกอบการนวัตกรรมเกษตร อาหาร และบริการ ที่มีศักยภาพสู่งานแสดงสินค้าทั้งในระดับภูมิภาค ประเทศ และต่างประเทศ”</v>
      </c>
      <c r="C33" s="66" t="s">
        <v>219</v>
      </c>
      <c r="D33" s="66" t="s">
        <v>44</v>
      </c>
      <c r="E33" s="67">
        <v>2563</v>
      </c>
      <c r="F33" s="66" t="s">
        <v>154</v>
      </c>
      <c r="G33" s="66" t="s">
        <v>155</v>
      </c>
      <c r="H33" s="66" t="s">
        <v>122</v>
      </c>
      <c r="I33" s="66" t="s">
        <v>156</v>
      </c>
      <c r="J33" s="66" t="s">
        <v>1450</v>
      </c>
      <c r="K33" s="66" t="s">
        <v>37</v>
      </c>
      <c r="L33" s="66" t="s">
        <v>1307</v>
      </c>
      <c r="M33" s="66" t="s">
        <v>1137</v>
      </c>
      <c r="N33" s="66" t="s">
        <v>1138</v>
      </c>
      <c r="O33" s="66" t="s">
        <v>1430</v>
      </c>
      <c r="P33" s="66"/>
      <c r="Q33" s="133" t="s">
        <v>1320</v>
      </c>
      <c r="R33" s="133" t="s">
        <v>217</v>
      </c>
      <c r="T33" s="133"/>
      <c r="U33" s="133"/>
      <c r="V33" s="133"/>
    </row>
    <row r="34" spans="1:22" s="120" customFormat="1" ht="20.5">
      <c r="A34" s="133" t="s">
        <v>214</v>
      </c>
      <c r="B34" s="130" t="str">
        <f t="shared" si="0"/>
        <v>โครงการ “การพัฒนาศักยภาพการทำตลาดออนไลน์สินค้าและบริการทั้งในประเทศและต่างประเทศ (E-Commerce)”</v>
      </c>
      <c r="C34" s="66" t="s">
        <v>215</v>
      </c>
      <c r="D34" s="66" t="s">
        <v>44</v>
      </c>
      <c r="E34" s="67">
        <v>2563</v>
      </c>
      <c r="F34" s="66" t="s">
        <v>154</v>
      </c>
      <c r="G34" s="66" t="s">
        <v>155</v>
      </c>
      <c r="H34" s="66" t="s">
        <v>122</v>
      </c>
      <c r="I34" s="66" t="s">
        <v>156</v>
      </c>
      <c r="J34" s="66" t="s">
        <v>1450</v>
      </c>
      <c r="K34" s="66" t="s">
        <v>37</v>
      </c>
      <c r="L34" s="66" t="s">
        <v>1307</v>
      </c>
      <c r="M34" s="66" t="s">
        <v>1137</v>
      </c>
      <c r="N34" s="66" t="s">
        <v>1138</v>
      </c>
      <c r="O34" s="66" t="s">
        <v>1430</v>
      </c>
      <c r="P34" s="66"/>
      <c r="Q34" s="133" t="s">
        <v>1321</v>
      </c>
      <c r="R34" s="133" t="s">
        <v>217</v>
      </c>
      <c r="T34" s="133"/>
      <c r="U34" s="133"/>
      <c r="V34" s="133"/>
    </row>
    <row r="35" spans="1:22" s="120" customFormat="1" ht="20.5">
      <c r="A35" s="133" t="s">
        <v>210</v>
      </c>
      <c r="B35" s="130" t="str">
        <f t="shared" si="0"/>
        <v>โครงการ “ถ่ายทอดองค์ความรู้งานวิจัยจากหิ้งสู่ผลิตภัณฑ์และบริการที่มีศักยภาพ เชิงพาณิชย์”</v>
      </c>
      <c r="C35" s="66" t="s">
        <v>211</v>
      </c>
      <c r="D35" s="66" t="s">
        <v>44</v>
      </c>
      <c r="E35" s="67">
        <v>2563</v>
      </c>
      <c r="F35" s="66" t="s">
        <v>154</v>
      </c>
      <c r="G35" s="66" t="s">
        <v>155</v>
      </c>
      <c r="H35" s="66" t="s">
        <v>122</v>
      </c>
      <c r="I35" s="66" t="s">
        <v>156</v>
      </c>
      <c r="J35" s="66" t="s">
        <v>1450</v>
      </c>
      <c r="K35" s="66" t="s">
        <v>37</v>
      </c>
      <c r="L35" s="66" t="s">
        <v>1307</v>
      </c>
      <c r="M35" s="66" t="s">
        <v>1123</v>
      </c>
      <c r="N35" s="66" t="s">
        <v>1133</v>
      </c>
      <c r="O35" s="66" t="s">
        <v>1430</v>
      </c>
      <c r="P35" s="66"/>
      <c r="Q35" s="133" t="s">
        <v>1322</v>
      </c>
      <c r="R35" s="133" t="s">
        <v>213</v>
      </c>
      <c r="T35" s="133"/>
      <c r="U35" s="133"/>
      <c r="V35" s="133"/>
    </row>
    <row r="36" spans="1:22" s="120" customFormat="1" ht="20.5">
      <c r="A36" s="133" t="s">
        <v>207</v>
      </c>
      <c r="B36" s="130" t="str">
        <f t="shared" si="0"/>
        <v>โครงการ “การพัฒนาคลังความรู้ธุรกิจเพื่อผู้ประกอบการยุคใหม่ (Smart Business Model for Smart Entrepreneur)”</v>
      </c>
      <c r="C36" s="66" t="s">
        <v>208</v>
      </c>
      <c r="D36" s="66" t="s">
        <v>44</v>
      </c>
      <c r="E36" s="67">
        <v>2563</v>
      </c>
      <c r="F36" s="66" t="s">
        <v>154</v>
      </c>
      <c r="G36" s="66" t="s">
        <v>155</v>
      </c>
      <c r="H36" s="66" t="s">
        <v>122</v>
      </c>
      <c r="I36" s="66" t="s">
        <v>156</v>
      </c>
      <c r="J36" s="66" t="s">
        <v>1450</v>
      </c>
      <c r="K36" s="66" t="s">
        <v>37</v>
      </c>
      <c r="L36" s="66" t="s">
        <v>1307</v>
      </c>
      <c r="M36" s="66" t="s">
        <v>1123</v>
      </c>
      <c r="N36" s="66" t="s">
        <v>1124</v>
      </c>
      <c r="O36" s="66" t="s">
        <v>1430</v>
      </c>
      <c r="P36" s="66"/>
      <c r="Q36" s="133" t="s">
        <v>1323</v>
      </c>
      <c r="R36" s="133" t="s">
        <v>200</v>
      </c>
      <c r="T36" s="133"/>
      <c r="U36" s="133"/>
      <c r="V36" s="133"/>
    </row>
    <row r="37" spans="1:22" s="120" customFormat="1" ht="20.5">
      <c r="A37" s="133" t="s">
        <v>204</v>
      </c>
      <c r="B37" s="130" t="str">
        <f t="shared" si="0"/>
        <v>โครงการ “พัฒนาฐานข้อมูลและระบบจัดการเทคโนโลยีและนวัตกรรมสำหรับผู้ประกอบการนวัตกรรม”</v>
      </c>
      <c r="C37" s="66" t="s">
        <v>205</v>
      </c>
      <c r="D37" s="66" t="s">
        <v>44</v>
      </c>
      <c r="E37" s="67">
        <v>2563</v>
      </c>
      <c r="F37" s="66" t="s">
        <v>154</v>
      </c>
      <c r="G37" s="66" t="s">
        <v>155</v>
      </c>
      <c r="H37" s="66" t="s">
        <v>122</v>
      </c>
      <c r="I37" s="66" t="s">
        <v>156</v>
      </c>
      <c r="J37" s="66" t="s">
        <v>1450</v>
      </c>
      <c r="K37" s="66" t="s">
        <v>37</v>
      </c>
      <c r="L37" s="66" t="s">
        <v>1307</v>
      </c>
      <c r="M37" s="66" t="s">
        <v>1123</v>
      </c>
      <c r="N37" s="66" t="s">
        <v>1124</v>
      </c>
      <c r="O37" s="66" t="s">
        <v>1430</v>
      </c>
      <c r="P37" s="66"/>
      <c r="Q37" s="133" t="s">
        <v>1324</v>
      </c>
      <c r="R37" s="133" t="s">
        <v>200</v>
      </c>
      <c r="T37" s="133"/>
      <c r="U37" s="133"/>
      <c r="V37" s="133"/>
    </row>
    <row r="38" spans="1:22" s="120" customFormat="1" ht="20.5">
      <c r="A38" s="133" t="s">
        <v>201</v>
      </c>
      <c r="B38" s="130" t="str">
        <f t="shared" si="0"/>
        <v>โครงการ “การพัฒนาฐานข้อมูลด้านการวิจัย สิทธิบัตร และนวัตกรรม บนพื้นฐานของเทคโนโลยีออนโทโลยีเพื่อสนับสนุนการพัฒนาและต่อยอดธุรกิจของผู้ประกอบการ”</v>
      </c>
      <c r="C38" s="66" t="s">
        <v>202</v>
      </c>
      <c r="D38" s="66" t="s">
        <v>44</v>
      </c>
      <c r="E38" s="67">
        <v>2563</v>
      </c>
      <c r="F38" s="66" t="s">
        <v>154</v>
      </c>
      <c r="G38" s="66" t="s">
        <v>155</v>
      </c>
      <c r="H38" s="66" t="s">
        <v>122</v>
      </c>
      <c r="I38" s="66" t="s">
        <v>156</v>
      </c>
      <c r="J38" s="66" t="s">
        <v>1450</v>
      </c>
      <c r="K38" s="66" t="s">
        <v>37</v>
      </c>
      <c r="L38" s="66" t="s">
        <v>1307</v>
      </c>
      <c r="M38" s="66" t="s">
        <v>1123</v>
      </c>
      <c r="N38" s="66" t="s">
        <v>1124</v>
      </c>
      <c r="O38" s="66" t="s">
        <v>1430</v>
      </c>
      <c r="P38" s="66"/>
      <c r="Q38" s="133" t="s">
        <v>1325</v>
      </c>
      <c r="R38" s="133" t="s">
        <v>200</v>
      </c>
      <c r="T38" s="133"/>
      <c r="U38" s="133"/>
      <c r="V38" s="133"/>
    </row>
    <row r="39" spans="1:22" s="120" customFormat="1" ht="20.5">
      <c r="A39" s="133" t="s">
        <v>196</v>
      </c>
      <c r="B39" s="130" t="str">
        <f t="shared" si="0"/>
        <v>โครงการการพัฒนาและเสริมสร้างองค์ความรู้ตลอดห่วงโซ่คุณค่า (Value Chain) ของผู้ประกอบการนวัตกรรมเพื่อเพิ่มศักยภาพด้านเทคโนโลยีและการตลาด</v>
      </c>
      <c r="C39" s="66" t="s">
        <v>197</v>
      </c>
      <c r="D39" s="66" t="s">
        <v>44</v>
      </c>
      <c r="E39" s="67">
        <v>2563</v>
      </c>
      <c r="F39" s="66" t="s">
        <v>154</v>
      </c>
      <c r="G39" s="66" t="s">
        <v>155</v>
      </c>
      <c r="H39" s="66" t="s">
        <v>122</v>
      </c>
      <c r="I39" s="66" t="s">
        <v>156</v>
      </c>
      <c r="J39" s="66" t="s">
        <v>1450</v>
      </c>
      <c r="K39" s="66" t="s">
        <v>37</v>
      </c>
      <c r="L39" s="66" t="s">
        <v>1307</v>
      </c>
      <c r="M39" s="66" t="s">
        <v>1123</v>
      </c>
      <c r="N39" s="66" t="s">
        <v>1124</v>
      </c>
      <c r="O39" s="66" t="s">
        <v>1430</v>
      </c>
      <c r="P39" s="66"/>
      <c r="Q39" s="133" t="s">
        <v>1326</v>
      </c>
      <c r="R39" s="133" t="s">
        <v>200</v>
      </c>
      <c r="T39" s="133"/>
      <c r="U39" s="133"/>
      <c r="V39" s="133"/>
    </row>
    <row r="40" spans="1:22" s="120" customFormat="1" ht="20.5">
      <c r="A40" s="133" t="s">
        <v>193</v>
      </c>
      <c r="B40" s="130" t="str">
        <f t="shared" si="0"/>
        <v>โครงการ “หน่วยยกระดับและพัฒนามาตรฐานสถานที่ผลิต/โรงงานผลิตผลิตภัณฑ์ สินค้า/ผลิตภัณฑ์และบริการของวิสาหกิจนวัตกรรม”</v>
      </c>
      <c r="C40" s="66" t="s">
        <v>194</v>
      </c>
      <c r="D40" s="66" t="s">
        <v>44</v>
      </c>
      <c r="E40" s="67">
        <v>2563</v>
      </c>
      <c r="F40" s="66" t="s">
        <v>154</v>
      </c>
      <c r="G40" s="66" t="s">
        <v>167</v>
      </c>
      <c r="H40" s="66" t="s">
        <v>122</v>
      </c>
      <c r="I40" s="66" t="s">
        <v>156</v>
      </c>
      <c r="J40" s="66" t="s">
        <v>1450</v>
      </c>
      <c r="K40" s="66" t="s">
        <v>37</v>
      </c>
      <c r="L40" s="66" t="s">
        <v>1307</v>
      </c>
      <c r="M40" s="66" t="s">
        <v>1137</v>
      </c>
      <c r="N40" s="66" t="s">
        <v>1327</v>
      </c>
      <c r="O40" s="66" t="s">
        <v>1430</v>
      </c>
      <c r="P40" s="66"/>
      <c r="Q40" s="133" t="s">
        <v>1328</v>
      </c>
      <c r="R40" s="133" t="s">
        <v>192</v>
      </c>
      <c r="T40" s="133"/>
      <c r="U40" s="133"/>
      <c r="V40" s="133"/>
    </row>
    <row r="41" spans="1:22" s="120" customFormat="1" ht="20.5">
      <c r="A41" s="133" t="s">
        <v>189</v>
      </c>
      <c r="B41" s="130" t="str">
        <f t="shared" si="0"/>
        <v>โครงการ “สร้างต้นแบบศูนย์พัฒนา/แปรรูปสินค้าและบริการนวัตกรรมแบบครบวงจรเชิงพาณิชย์ เพื่อบริการแก่วิสาหกิจและผู้ประกอบการ”</v>
      </c>
      <c r="C41" s="66" t="s">
        <v>190</v>
      </c>
      <c r="D41" s="66" t="s">
        <v>44</v>
      </c>
      <c r="E41" s="67">
        <v>2563</v>
      </c>
      <c r="F41" s="66" t="s">
        <v>154</v>
      </c>
      <c r="G41" s="66" t="s">
        <v>155</v>
      </c>
      <c r="H41" s="66" t="s">
        <v>122</v>
      </c>
      <c r="I41" s="66" t="s">
        <v>156</v>
      </c>
      <c r="J41" s="66" t="s">
        <v>1450</v>
      </c>
      <c r="K41" s="66" t="s">
        <v>37</v>
      </c>
      <c r="L41" s="66" t="s">
        <v>1307</v>
      </c>
      <c r="M41" s="66" t="s">
        <v>1137</v>
      </c>
      <c r="N41" s="66" t="s">
        <v>1327</v>
      </c>
      <c r="O41" s="66" t="s">
        <v>1430</v>
      </c>
      <c r="P41" s="66"/>
      <c r="Q41" s="133" t="s">
        <v>1329</v>
      </c>
      <c r="R41" s="133" t="s">
        <v>192</v>
      </c>
      <c r="T41" s="133"/>
      <c r="U41" s="133"/>
      <c r="V41" s="133"/>
    </row>
    <row r="42" spans="1:22" s="120" customFormat="1" ht="20.5">
      <c r="A42" s="133" t="s">
        <v>186</v>
      </c>
      <c r="B42" s="130" t="str">
        <f t="shared" si="0"/>
        <v>โครงการ “จัดตั้งหน่วยให้บริการวิเคราะห์/ทดสอบคุณภาพ ความปลอดภัย และมาตรฐานสินค้าเกษตร อาหารและบริการนวัตกรรม”</v>
      </c>
      <c r="C42" s="66" t="s">
        <v>187</v>
      </c>
      <c r="D42" s="66" t="s">
        <v>44</v>
      </c>
      <c r="E42" s="67">
        <v>2563</v>
      </c>
      <c r="F42" s="66" t="s">
        <v>154</v>
      </c>
      <c r="G42" s="66" t="s">
        <v>167</v>
      </c>
      <c r="H42" s="66" t="s">
        <v>122</v>
      </c>
      <c r="I42" s="66" t="s">
        <v>156</v>
      </c>
      <c r="J42" s="66" t="s">
        <v>1450</v>
      </c>
      <c r="K42" s="66" t="s">
        <v>37</v>
      </c>
      <c r="L42" s="66" t="s">
        <v>1307</v>
      </c>
      <c r="M42" s="66" t="s">
        <v>1433</v>
      </c>
      <c r="N42" s="66" t="s">
        <v>1314</v>
      </c>
      <c r="O42" s="66" t="s">
        <v>1430</v>
      </c>
      <c r="P42" s="66"/>
      <c r="Q42" s="133" t="s">
        <v>1330</v>
      </c>
      <c r="R42" s="133" t="s">
        <v>185</v>
      </c>
      <c r="T42" s="133"/>
      <c r="U42" s="133"/>
      <c r="V42" s="133"/>
    </row>
    <row r="43" spans="1:22" s="120" customFormat="1" ht="20.5">
      <c r="A43" s="133" t="s">
        <v>181</v>
      </c>
      <c r="B43" s="130" t="str">
        <f t="shared" si="0"/>
        <v>โครงการ “จัดตั้งศูนย์ปฏิบัติการควบคุมและลดการปนเปื้อนสารป้องกันกำจัดศัตรูพืชตกค้างตกค้างและจุลินทรีย์ก่อโรคในผักผลไม้สดจากผลิตผลทางการเกษตรและเกษตรอินทรีย์”</v>
      </c>
      <c r="C43" s="66" t="s">
        <v>182</v>
      </c>
      <c r="D43" s="66" t="s">
        <v>44</v>
      </c>
      <c r="E43" s="67">
        <v>2563</v>
      </c>
      <c r="F43" s="66" t="s">
        <v>154</v>
      </c>
      <c r="G43" s="66" t="s">
        <v>162</v>
      </c>
      <c r="H43" s="66" t="s">
        <v>122</v>
      </c>
      <c r="I43" s="66" t="s">
        <v>156</v>
      </c>
      <c r="J43" s="66" t="s">
        <v>1450</v>
      </c>
      <c r="K43" s="66" t="s">
        <v>37</v>
      </c>
      <c r="L43" s="66" t="s">
        <v>1307</v>
      </c>
      <c r="M43" s="66" t="s">
        <v>1433</v>
      </c>
      <c r="N43" s="66" t="s">
        <v>1314</v>
      </c>
      <c r="O43" s="66" t="s">
        <v>1430</v>
      </c>
      <c r="P43" s="66"/>
      <c r="Q43" s="133" t="s">
        <v>1331</v>
      </c>
      <c r="R43" s="133" t="s">
        <v>185</v>
      </c>
      <c r="T43" s="133"/>
      <c r="U43" s="133"/>
      <c r="V43" s="133"/>
    </row>
    <row r="44" spans="1:22" s="120" customFormat="1" ht="20.5">
      <c r="A44" s="133" t="s">
        <v>177</v>
      </c>
      <c r="B44" s="130" t="str">
        <f t="shared" si="0"/>
        <v>โครงการพัฒนาศักยภาพบุคคลากรด้านวิจัยสู่พี่เลี้ยง (Mentor) วิสาหกิจ/ชุมชนนวัตกรรมมืออาชีพ</v>
      </c>
      <c r="C44" s="66" t="s">
        <v>178</v>
      </c>
      <c r="D44" s="66" t="s">
        <v>44</v>
      </c>
      <c r="E44" s="67">
        <v>2563</v>
      </c>
      <c r="F44" s="66" t="s">
        <v>154</v>
      </c>
      <c r="G44" s="66" t="s">
        <v>155</v>
      </c>
      <c r="H44" s="66" t="s">
        <v>122</v>
      </c>
      <c r="I44" s="66" t="s">
        <v>156</v>
      </c>
      <c r="J44" s="66" t="s">
        <v>1450</v>
      </c>
      <c r="K44" s="66" t="s">
        <v>37</v>
      </c>
      <c r="L44" s="66" t="s">
        <v>1307</v>
      </c>
      <c r="M44" s="66" t="s">
        <v>1111</v>
      </c>
      <c r="N44" s="66" t="s">
        <v>1332</v>
      </c>
      <c r="O44" s="66" t="s">
        <v>1430</v>
      </c>
      <c r="P44" s="66"/>
      <c r="Q44" s="133" t="s">
        <v>1333</v>
      </c>
      <c r="R44" s="133" t="s">
        <v>180</v>
      </c>
      <c r="T44" s="133"/>
      <c r="U44" s="133"/>
      <c r="V44" s="133"/>
    </row>
    <row r="45" spans="1:22" s="120" customFormat="1" ht="20.5">
      <c r="A45" s="133" t="s">
        <v>159</v>
      </c>
      <c r="B45" s="130" t="str">
        <f t="shared" si="0"/>
        <v>โครงการ การพัฒนาแพลตฟอร์มบริหารจัดการทรัพยากรผู้มีศักยภาพของมหาวิทยาลัยเทคโนโลยีราชมงคลล้านนา เพื่อการพัฒนาวิสาหกิจกลุ่มเป้าหมาย ในเครือข่าย 6 จังหวัด</v>
      </c>
      <c r="C45" s="66" t="s">
        <v>160</v>
      </c>
      <c r="D45" s="66" t="s">
        <v>44</v>
      </c>
      <c r="E45" s="67">
        <v>2563</v>
      </c>
      <c r="F45" s="66" t="s">
        <v>154</v>
      </c>
      <c r="G45" s="66" t="s">
        <v>162</v>
      </c>
      <c r="H45" s="66" t="s">
        <v>122</v>
      </c>
      <c r="I45" s="66" t="s">
        <v>156</v>
      </c>
      <c r="J45" s="66" t="s">
        <v>1450</v>
      </c>
      <c r="K45" s="66" t="s">
        <v>37</v>
      </c>
      <c r="L45" s="66" t="s">
        <v>1307</v>
      </c>
      <c r="M45" s="66" t="s">
        <v>1111</v>
      </c>
      <c r="N45" s="66" t="s">
        <v>1112</v>
      </c>
      <c r="O45" s="66" t="s">
        <v>1430</v>
      </c>
      <c r="P45" s="66"/>
      <c r="Q45" s="133" t="s">
        <v>1334</v>
      </c>
      <c r="R45" s="133" t="s">
        <v>158</v>
      </c>
      <c r="T45" s="133"/>
      <c r="U45" s="133"/>
      <c r="V45" s="133"/>
    </row>
    <row r="46" spans="1:22" s="120" customFormat="1" ht="20.5">
      <c r="A46" s="133" t="s">
        <v>151</v>
      </c>
      <c r="B46" s="130" t="str">
        <f t="shared" si="0"/>
        <v>โครงการ “การผลิตผู้เชี่ยวชาญด้านเทคโนโลยี-นวัตกรรมการเกษตรแม่นยำและเทคโนโลยีชีวภาพ เพื่อเพิ่มศักยภาพการผลิตด้านเกษตรกรรมในยุคดิจิตอล”</v>
      </c>
      <c r="C46" s="66" t="s">
        <v>152</v>
      </c>
      <c r="D46" s="66" t="s">
        <v>44</v>
      </c>
      <c r="E46" s="67">
        <v>2563</v>
      </c>
      <c r="F46" s="66" t="s">
        <v>154</v>
      </c>
      <c r="G46" s="66" t="s">
        <v>155</v>
      </c>
      <c r="H46" s="66" t="s">
        <v>122</v>
      </c>
      <c r="I46" s="66" t="s">
        <v>156</v>
      </c>
      <c r="J46" s="66" t="s">
        <v>1450</v>
      </c>
      <c r="K46" s="66" t="s">
        <v>37</v>
      </c>
      <c r="L46" s="66" t="s">
        <v>1307</v>
      </c>
      <c r="M46" s="66" t="s">
        <v>1111</v>
      </c>
      <c r="N46" s="66" t="s">
        <v>1112</v>
      </c>
      <c r="O46" s="66" t="s">
        <v>1430</v>
      </c>
      <c r="P46" s="66"/>
      <c r="Q46" s="133" t="s">
        <v>1335</v>
      </c>
      <c r="R46" s="133" t="s">
        <v>158</v>
      </c>
      <c r="T46" s="133"/>
      <c r="U46" s="133"/>
      <c r="V46" s="133"/>
    </row>
    <row r="47" spans="1:22" s="120" customFormat="1" ht="20.5">
      <c r="A47" s="133" t="s">
        <v>500</v>
      </c>
      <c r="B47" s="130" t="str">
        <f t="shared" si="0"/>
        <v>นวัตกรรมการพัฒนาและยกระดับผลิตภัณฑ์ผ้าท้องถิ่นเสริมเศรษฐกิจฐานราก จังหวัดนราธิวาส</v>
      </c>
      <c r="C47" s="66" t="s">
        <v>277</v>
      </c>
      <c r="D47" s="66" t="s">
        <v>44</v>
      </c>
      <c r="E47" s="67">
        <v>2563</v>
      </c>
      <c r="F47" s="66" t="s">
        <v>154</v>
      </c>
      <c r="G47" s="66" t="s">
        <v>155</v>
      </c>
      <c r="H47" s="66" t="s">
        <v>502</v>
      </c>
      <c r="I47" s="66" t="s">
        <v>149</v>
      </c>
      <c r="J47" s="66" t="s">
        <v>1451</v>
      </c>
      <c r="K47" s="66" t="s">
        <v>37</v>
      </c>
      <c r="L47" s="66" t="s">
        <v>1307</v>
      </c>
      <c r="M47" s="66" t="s">
        <v>1433</v>
      </c>
      <c r="N47" s="66" t="s">
        <v>1336</v>
      </c>
      <c r="O47" s="66" t="s">
        <v>1430</v>
      </c>
      <c r="P47" s="66"/>
      <c r="Q47" s="133" t="s">
        <v>1337</v>
      </c>
      <c r="R47" s="133" t="s">
        <v>278</v>
      </c>
      <c r="T47" s="133"/>
      <c r="U47" s="133"/>
      <c r="V47" s="133"/>
    </row>
    <row r="48" spans="1:22" s="120" customFormat="1" ht="20.5">
      <c r="A48" s="133" t="s">
        <v>505</v>
      </c>
      <c r="B48" s="130" t="str">
        <f t="shared" si="0"/>
        <v>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v>
      </c>
      <c r="C48" s="66" t="s">
        <v>264</v>
      </c>
      <c r="D48" s="66" t="s">
        <v>44</v>
      </c>
      <c r="E48" s="67">
        <v>2563</v>
      </c>
      <c r="F48" s="66" t="s">
        <v>154</v>
      </c>
      <c r="G48" s="66" t="s">
        <v>155</v>
      </c>
      <c r="H48" s="66" t="s">
        <v>507</v>
      </c>
      <c r="I48" s="66" t="s">
        <v>149</v>
      </c>
      <c r="J48" s="66" t="s">
        <v>1451</v>
      </c>
      <c r="K48" s="66" t="s">
        <v>37</v>
      </c>
      <c r="L48" s="66" t="s">
        <v>1307</v>
      </c>
      <c r="M48" s="66" t="s">
        <v>1123</v>
      </c>
      <c r="N48" s="66" t="s">
        <v>1133</v>
      </c>
      <c r="O48" s="66" t="s">
        <v>1430</v>
      </c>
      <c r="P48" s="66"/>
      <c r="Q48" s="133" t="s">
        <v>1338</v>
      </c>
      <c r="R48" s="133" t="s">
        <v>213</v>
      </c>
      <c r="T48" s="133"/>
      <c r="U48" s="133"/>
      <c r="V48" s="133"/>
    </row>
    <row r="49" spans="1:22" s="120" customFormat="1" ht="20.5">
      <c r="A49" s="133" t="s">
        <v>579</v>
      </c>
      <c r="B49" s="130" t="str">
        <f t="shared" si="0"/>
        <v>โครงการเพิ่มผลผลิตข้าวโพดเลี้ยงสัตว์และมูลค่าวัสดุเหลือใช้ทางการเกษตรในอุตสาหกรรมอาหารสัตว์</v>
      </c>
      <c r="C49" s="66" t="s">
        <v>580</v>
      </c>
      <c r="D49" s="66" t="s">
        <v>44</v>
      </c>
      <c r="E49" s="67">
        <v>2563</v>
      </c>
      <c r="F49" s="66" t="s">
        <v>154</v>
      </c>
      <c r="G49" s="66" t="s">
        <v>155</v>
      </c>
      <c r="H49" s="66" t="s">
        <v>361</v>
      </c>
      <c r="I49" s="66" t="s">
        <v>362</v>
      </c>
      <c r="J49" s="66" t="s">
        <v>1452</v>
      </c>
      <c r="K49" s="66" t="s">
        <v>37</v>
      </c>
      <c r="L49" s="66" t="s">
        <v>1307</v>
      </c>
      <c r="M49" s="66" t="s">
        <v>1123</v>
      </c>
      <c r="N49" s="66" t="s">
        <v>1133</v>
      </c>
      <c r="O49" s="66" t="s">
        <v>1430</v>
      </c>
      <c r="P49" s="66"/>
      <c r="Q49" s="133" t="s">
        <v>1339</v>
      </c>
      <c r="R49" s="133" t="s">
        <v>213</v>
      </c>
      <c r="T49" s="133"/>
      <c r="U49" s="133"/>
      <c r="V49" s="133"/>
    </row>
    <row r="50" spans="1:22" s="120" customFormat="1" ht="20.5">
      <c r="A50" s="133" t="s">
        <v>571</v>
      </c>
      <c r="B50" s="130" t="str">
        <f t="shared" si="0"/>
        <v>การใช้ประโยชน์ของวัตถุดิบพื้นถิ่นอย่างคุ้มค่าและต่อยอดพัฒนาเศรษฐกิจฐานรากของชุมชน</v>
      </c>
      <c r="C50" s="66" t="s">
        <v>572</v>
      </c>
      <c r="D50" s="66" t="s">
        <v>44</v>
      </c>
      <c r="E50" s="67">
        <v>2563</v>
      </c>
      <c r="F50" s="66" t="s">
        <v>154</v>
      </c>
      <c r="G50" s="66" t="s">
        <v>155</v>
      </c>
      <c r="H50" s="66" t="s">
        <v>361</v>
      </c>
      <c r="I50" s="66" t="s">
        <v>362</v>
      </c>
      <c r="J50" s="66" t="s">
        <v>1452</v>
      </c>
      <c r="K50" s="66" t="s">
        <v>37</v>
      </c>
      <c r="L50" s="66" t="s">
        <v>1307</v>
      </c>
      <c r="M50" s="66" t="s">
        <v>1123</v>
      </c>
      <c r="N50" s="66" t="s">
        <v>1133</v>
      </c>
      <c r="O50" s="66" t="s">
        <v>1430</v>
      </c>
      <c r="P50" s="66"/>
      <c r="Q50" s="133" t="s">
        <v>1340</v>
      </c>
      <c r="R50" s="133" t="s">
        <v>213</v>
      </c>
      <c r="T50" s="133"/>
      <c r="U50" s="133"/>
      <c r="V50" s="133"/>
    </row>
    <row r="51" spans="1:22" s="120" customFormat="1" ht="20.5">
      <c r="A51" s="133" t="s">
        <v>449</v>
      </c>
      <c r="B51" s="130" t="str">
        <f t="shared" si="0"/>
        <v>หน่วยวิเคราะห์ ทดสอบและต้นแบบการผลิตวัสดุเชิงหน้าที่ชั้นสูงสำหรับเทคโนโลยีผลิตพลังงานทางเลือกที่เป็นมิตรต่อสิ่งแวดล้อม (Analysis Unit, Testing and Prototyping Unit of Advanced Functionalized Materials for Alternative Energy Production Technology via Environment Friendly)</v>
      </c>
      <c r="C51" s="66" t="s">
        <v>450</v>
      </c>
      <c r="D51" s="66" t="s">
        <v>44</v>
      </c>
      <c r="E51" s="67">
        <v>2563</v>
      </c>
      <c r="F51" s="66" t="s">
        <v>154</v>
      </c>
      <c r="G51" s="66" t="s">
        <v>155</v>
      </c>
      <c r="H51" s="66" t="s">
        <v>411</v>
      </c>
      <c r="I51" s="66" t="s">
        <v>412</v>
      </c>
      <c r="J51" s="66" t="s">
        <v>1453</v>
      </c>
      <c r="K51" s="66" t="s">
        <v>37</v>
      </c>
      <c r="L51" s="66" t="s">
        <v>1307</v>
      </c>
      <c r="M51" s="66" t="s">
        <v>1433</v>
      </c>
      <c r="N51" s="66" t="s">
        <v>1314</v>
      </c>
      <c r="O51" s="66" t="s">
        <v>1430</v>
      </c>
      <c r="P51" s="66"/>
      <c r="Q51" s="133" t="s">
        <v>1341</v>
      </c>
      <c r="R51" s="133" t="s">
        <v>185</v>
      </c>
      <c r="T51" s="133"/>
      <c r="U51" s="133"/>
      <c r="V51" s="133"/>
    </row>
    <row r="52" spans="1:22" s="120" customFormat="1" ht="20.5">
      <c r="A52" s="133" t="s">
        <v>443</v>
      </c>
      <c r="B52" s="130" t="str">
        <f t="shared" si="0"/>
        <v>การพัฒนาวัสดุปรับปรุงดินผสมหัวเชื้อจุลินทรีย์ที่มีประสิทธิภาพสูง เพื่อใช้สำหรับเกษตรอินทรีย์</v>
      </c>
      <c r="C52" s="66" t="s">
        <v>444</v>
      </c>
      <c r="D52" s="66" t="s">
        <v>28</v>
      </c>
      <c r="E52" s="67">
        <v>2563</v>
      </c>
      <c r="F52" s="66" t="s">
        <v>154</v>
      </c>
      <c r="G52" s="66" t="s">
        <v>155</v>
      </c>
      <c r="H52" s="66" t="s">
        <v>411</v>
      </c>
      <c r="I52" s="66" t="s">
        <v>412</v>
      </c>
      <c r="J52" s="66" t="s">
        <v>1453</v>
      </c>
      <c r="K52" s="66" t="s">
        <v>37</v>
      </c>
      <c r="L52" s="66" t="s">
        <v>1307</v>
      </c>
      <c r="M52" s="66" t="s">
        <v>1123</v>
      </c>
      <c r="N52" s="66" t="s">
        <v>1124</v>
      </c>
      <c r="O52" s="66" t="s">
        <v>1430</v>
      </c>
      <c r="P52" s="66"/>
      <c r="Q52" s="133" t="s">
        <v>1342</v>
      </c>
      <c r="R52" s="133" t="s">
        <v>200</v>
      </c>
      <c r="T52" s="133"/>
      <c r="U52" s="133"/>
      <c r="V52" s="133"/>
    </row>
    <row r="53" spans="1:22" s="120" customFormat="1" ht="20.5">
      <c r="A53" s="133" t="s">
        <v>440</v>
      </c>
      <c r="B53" s="130" t="str">
        <f t="shared" si="0"/>
        <v>โครงการยกระดับการเรียนรู้การพัฒนาเทคโนโลยีและนวัตกรรมเกษตรอัจฉริยะ ในการผลิตมะม่วงพันธุ์น้ำดอกไม้สีทอง เพื่อการส่งออกสู่เกษตรกร ผู้ปลูกมะม่วงในจังหวัดเชียงใหม่</v>
      </c>
      <c r="C53" s="66" t="s">
        <v>441</v>
      </c>
      <c r="D53" s="66" t="s">
        <v>28</v>
      </c>
      <c r="E53" s="67">
        <v>2563</v>
      </c>
      <c r="F53" s="66" t="s">
        <v>154</v>
      </c>
      <c r="G53" s="66" t="s">
        <v>155</v>
      </c>
      <c r="H53" s="66" t="s">
        <v>411</v>
      </c>
      <c r="I53" s="66" t="s">
        <v>412</v>
      </c>
      <c r="J53" s="66" t="s">
        <v>1453</v>
      </c>
      <c r="K53" s="66" t="s">
        <v>37</v>
      </c>
      <c r="L53" s="66" t="s">
        <v>1307</v>
      </c>
      <c r="M53" s="66" t="s">
        <v>1137</v>
      </c>
      <c r="N53" s="66" t="s">
        <v>1343</v>
      </c>
      <c r="O53" s="66" t="s">
        <v>1430</v>
      </c>
      <c r="P53" s="66"/>
      <c r="Q53" s="133" t="s">
        <v>1344</v>
      </c>
      <c r="R53" s="133" t="s">
        <v>228</v>
      </c>
      <c r="T53" s="133"/>
      <c r="U53" s="133"/>
      <c r="V53" s="133"/>
    </row>
    <row r="54" spans="1:22" s="120" customFormat="1" ht="20.5">
      <c r="A54" s="133" t="s">
        <v>437</v>
      </c>
      <c r="B54" s="130" t="str">
        <f t="shared" si="0"/>
        <v>ยกระดับเกษตรกรและสร้างขีดความสามารถในการแข่งขันด้วยมาตรฐานเกษตรอินทรีย์</v>
      </c>
      <c r="C54" s="66" t="s">
        <v>438</v>
      </c>
      <c r="D54" s="66" t="s">
        <v>28</v>
      </c>
      <c r="E54" s="67">
        <v>2563</v>
      </c>
      <c r="F54" s="66" t="s">
        <v>154</v>
      </c>
      <c r="G54" s="66" t="s">
        <v>155</v>
      </c>
      <c r="H54" s="66" t="s">
        <v>411</v>
      </c>
      <c r="I54" s="66" t="s">
        <v>412</v>
      </c>
      <c r="J54" s="66" t="s">
        <v>1453</v>
      </c>
      <c r="K54" s="66" t="s">
        <v>37</v>
      </c>
      <c r="L54" s="66" t="s">
        <v>1307</v>
      </c>
      <c r="M54" s="66" t="s">
        <v>1123</v>
      </c>
      <c r="N54" s="66" t="s">
        <v>1124</v>
      </c>
      <c r="O54" s="66" t="s">
        <v>1430</v>
      </c>
      <c r="P54" s="66"/>
      <c r="Q54" s="133" t="s">
        <v>1345</v>
      </c>
      <c r="R54" s="133" t="s">
        <v>200</v>
      </c>
      <c r="T54" s="133"/>
      <c r="U54" s="133"/>
      <c r="V54" s="133"/>
    </row>
    <row r="55" spans="1:22" s="120" customFormat="1" ht="20.5">
      <c r="A55" s="133" t="s">
        <v>434</v>
      </c>
      <c r="B55" s="130" t="str">
        <f t="shared" si="0"/>
        <v>เพิ่มศักยภาพและยกระดับมาตรฐานสินค้าเกษตรอินทรีย์ ภาคเหนือ</v>
      </c>
      <c r="C55" s="66" t="s">
        <v>435</v>
      </c>
      <c r="D55" s="66" t="s">
        <v>28</v>
      </c>
      <c r="E55" s="67">
        <v>2563</v>
      </c>
      <c r="F55" s="66" t="s">
        <v>154</v>
      </c>
      <c r="G55" s="66" t="s">
        <v>155</v>
      </c>
      <c r="H55" s="66" t="s">
        <v>411</v>
      </c>
      <c r="I55" s="66" t="s">
        <v>412</v>
      </c>
      <c r="J55" s="66" t="s">
        <v>1453</v>
      </c>
      <c r="K55" s="66" t="s">
        <v>37</v>
      </c>
      <c r="L55" s="66" t="s">
        <v>1307</v>
      </c>
      <c r="M55" s="66" t="s">
        <v>1111</v>
      </c>
      <c r="N55" s="66" t="s">
        <v>1112</v>
      </c>
      <c r="O55" s="66" t="s">
        <v>1430</v>
      </c>
      <c r="P55" s="66"/>
      <c r="Q55" s="133" t="s">
        <v>1346</v>
      </c>
      <c r="R55" s="133" t="s">
        <v>158</v>
      </c>
      <c r="T55" s="133"/>
      <c r="U55" s="133"/>
      <c r="V55" s="133"/>
    </row>
    <row r="56" spans="1:22" s="120" customFormat="1" ht="20.5">
      <c r="A56" s="133" t="s">
        <v>431</v>
      </c>
      <c r="B56" s="130" t="str">
        <f t="shared" si="0"/>
        <v>พัฒนาและยกระดับผลิตภัณฑ์ชุมชน เพื่อการสร้างมูลค่าเพิ่มของผลิตภัณฑ์ภาคเหนือตอนบน</v>
      </c>
      <c r="C56" s="66" t="s">
        <v>432</v>
      </c>
      <c r="D56" s="66" t="s">
        <v>28</v>
      </c>
      <c r="E56" s="67">
        <v>2563</v>
      </c>
      <c r="F56" s="66" t="s">
        <v>154</v>
      </c>
      <c r="G56" s="66" t="s">
        <v>155</v>
      </c>
      <c r="H56" s="66" t="s">
        <v>411</v>
      </c>
      <c r="I56" s="66" t="s">
        <v>412</v>
      </c>
      <c r="J56" s="66" t="s">
        <v>1453</v>
      </c>
      <c r="K56" s="66" t="s">
        <v>37</v>
      </c>
      <c r="L56" s="66" t="s">
        <v>1307</v>
      </c>
      <c r="M56" s="66" t="s">
        <v>1117</v>
      </c>
      <c r="N56" s="66" t="s">
        <v>1128</v>
      </c>
      <c r="O56" s="66" t="s">
        <v>1430</v>
      </c>
      <c r="P56" s="66"/>
      <c r="Q56" s="133" t="s">
        <v>1347</v>
      </c>
      <c r="R56" s="133" t="s">
        <v>235</v>
      </c>
      <c r="T56" s="133"/>
      <c r="U56" s="133"/>
      <c r="V56" s="133"/>
    </row>
    <row r="57" spans="1:22" s="120" customFormat="1" ht="20.5">
      <c r="A57" s="133" t="s">
        <v>428</v>
      </c>
      <c r="B57" s="130" t="str">
        <f t="shared" si="0"/>
        <v>การลดต้นทุนการผลิตไก่พื้นเมืองไทยและไก่ลูกผสม ด้วยระบบฟักไข่แบบผสมผสานอัจฉริยะและพลังงานทดแทน</v>
      </c>
      <c r="C57" s="66" t="s">
        <v>429</v>
      </c>
      <c r="D57" s="66" t="s">
        <v>28</v>
      </c>
      <c r="E57" s="67">
        <v>2563</v>
      </c>
      <c r="F57" s="66" t="s">
        <v>154</v>
      </c>
      <c r="G57" s="66" t="s">
        <v>155</v>
      </c>
      <c r="H57" s="66" t="s">
        <v>411</v>
      </c>
      <c r="I57" s="66" t="s">
        <v>412</v>
      </c>
      <c r="J57" s="66" t="s">
        <v>1453</v>
      </c>
      <c r="K57" s="66" t="s">
        <v>37</v>
      </c>
      <c r="L57" s="66" t="s">
        <v>1307</v>
      </c>
      <c r="M57" s="66" t="s">
        <v>1137</v>
      </c>
      <c r="N57" s="66" t="s">
        <v>1138</v>
      </c>
      <c r="O57" s="66" t="s">
        <v>1430</v>
      </c>
      <c r="P57" s="66"/>
      <c r="Q57" s="133" t="s">
        <v>1348</v>
      </c>
      <c r="R57" s="133" t="s">
        <v>217</v>
      </c>
      <c r="T57" s="133"/>
      <c r="U57" s="133"/>
      <c r="V57" s="133"/>
    </row>
    <row r="58" spans="1:22" s="120" customFormat="1" ht="20.5">
      <c r="A58" s="133" t="s">
        <v>422</v>
      </c>
      <c r="B58" s="130" t="str">
        <f t="shared" si="0"/>
        <v>การเพิ่มมูลค่าผลผลิตชาอัสสัมและลูกพลับด้วยโรงเรือนอบแห้งพลังงานแสงอาทิตย์ร่วมกับปั๊มความร้อนที่ใช้พลังงานไฟฟ้าแบบผสมผสาน</v>
      </c>
      <c r="C58" s="66" t="s">
        <v>423</v>
      </c>
      <c r="D58" s="66" t="s">
        <v>28</v>
      </c>
      <c r="E58" s="67">
        <v>2563</v>
      </c>
      <c r="F58" s="66" t="s">
        <v>154</v>
      </c>
      <c r="G58" s="66" t="s">
        <v>155</v>
      </c>
      <c r="H58" s="66" t="s">
        <v>411</v>
      </c>
      <c r="I58" s="66" t="s">
        <v>412</v>
      </c>
      <c r="J58" s="66" t="s">
        <v>1453</v>
      </c>
      <c r="K58" s="66" t="s">
        <v>37</v>
      </c>
      <c r="L58" s="66" t="s">
        <v>1307</v>
      </c>
      <c r="M58" s="66" t="s">
        <v>1117</v>
      </c>
      <c r="N58" s="66" t="s">
        <v>1128</v>
      </c>
      <c r="O58" s="66" t="s">
        <v>1430</v>
      </c>
      <c r="P58" s="66"/>
      <c r="Q58" s="133" t="s">
        <v>1349</v>
      </c>
      <c r="R58" s="133" t="s">
        <v>235</v>
      </c>
      <c r="T58" s="133"/>
      <c r="U58" s="133"/>
      <c r="V58" s="133"/>
    </row>
    <row r="59" spans="1:22" s="120" customFormat="1" ht="20.5">
      <c r="A59" s="133" t="s">
        <v>419</v>
      </c>
      <c r="B59" s="130" t="str">
        <f t="shared" si="0"/>
        <v>การส่งเสริมการใช้ระบบผลิตก๊าซชีวภาพขนาดครัวเรือนในกลุ่มร้านอาหารรายย่อยในจังหวัดเชียงใหม่เพื่อลดต้นทุนและปัญหาขยะในชุมชน</v>
      </c>
      <c r="C59" s="66" t="s">
        <v>420</v>
      </c>
      <c r="D59" s="66" t="s">
        <v>28</v>
      </c>
      <c r="E59" s="67">
        <v>2563</v>
      </c>
      <c r="F59" s="66" t="s">
        <v>154</v>
      </c>
      <c r="G59" s="66" t="s">
        <v>155</v>
      </c>
      <c r="H59" s="66" t="s">
        <v>411</v>
      </c>
      <c r="I59" s="66" t="s">
        <v>412</v>
      </c>
      <c r="J59" s="66" t="s">
        <v>1453</v>
      </c>
      <c r="K59" s="66" t="s">
        <v>37</v>
      </c>
      <c r="L59" s="66" t="s">
        <v>1307</v>
      </c>
      <c r="M59" s="66" t="s">
        <v>1123</v>
      </c>
      <c r="N59" s="66" t="s">
        <v>1124</v>
      </c>
      <c r="O59" s="66" t="s">
        <v>1430</v>
      </c>
      <c r="P59" s="66"/>
      <c r="Q59" s="133" t="s">
        <v>1350</v>
      </c>
      <c r="R59" s="133" t="s">
        <v>200</v>
      </c>
      <c r="T59" s="133"/>
      <c r="U59" s="133"/>
      <c r="V59" s="133"/>
    </row>
    <row r="60" spans="1:22" s="120" customFormat="1" ht="20.5">
      <c r="A60" s="133" t="s">
        <v>416</v>
      </c>
      <c r="B60" s="130" t="str">
        <f t="shared" si="0"/>
        <v>โครงการบูรณาการความร่วมมือองค์กรท้องถิ่นเพื่อเพิ่มมูลค่าสินค้าเกษตรพื้นที่สูงด้วยเทคโนโลยีและนวัตกรรมสมัยใหม่</v>
      </c>
      <c r="C60" s="66" t="s">
        <v>417</v>
      </c>
      <c r="D60" s="66" t="s">
        <v>28</v>
      </c>
      <c r="E60" s="67">
        <v>2563</v>
      </c>
      <c r="F60" s="66" t="s">
        <v>154</v>
      </c>
      <c r="G60" s="66" t="s">
        <v>155</v>
      </c>
      <c r="H60" s="66" t="s">
        <v>411</v>
      </c>
      <c r="I60" s="66" t="s">
        <v>412</v>
      </c>
      <c r="J60" s="66" t="s">
        <v>1453</v>
      </c>
      <c r="K60" s="66" t="s">
        <v>37</v>
      </c>
      <c r="L60" s="66" t="s">
        <v>1307</v>
      </c>
      <c r="M60" s="66" t="s">
        <v>1123</v>
      </c>
      <c r="N60" s="66" t="s">
        <v>1133</v>
      </c>
      <c r="O60" s="66" t="s">
        <v>1430</v>
      </c>
      <c r="P60" s="66"/>
      <c r="Q60" s="133" t="s">
        <v>1351</v>
      </c>
      <c r="R60" s="133" t="s">
        <v>213</v>
      </c>
      <c r="T60" s="133"/>
      <c r="U60" s="133"/>
      <c r="V60" s="133"/>
    </row>
    <row r="61" spans="1:22" s="133" customFormat="1" ht="20.5">
      <c r="A61" s="133" t="s">
        <v>413</v>
      </c>
      <c r="B61" s="130" t="str">
        <f t="shared" si="0"/>
        <v>โครงการส่งเสริมและเพิ่มสมรรถนะผู้ประกอบการทางด้านอุตสาหกรรมเกษตรในพื้นที่ภาคเหนือ</v>
      </c>
      <c r="C61" s="66" t="s">
        <v>414</v>
      </c>
      <c r="D61" s="66" t="s">
        <v>28</v>
      </c>
      <c r="E61" s="67">
        <v>2563</v>
      </c>
      <c r="F61" s="66" t="s">
        <v>154</v>
      </c>
      <c r="G61" s="66" t="s">
        <v>155</v>
      </c>
      <c r="H61" s="66" t="s">
        <v>411</v>
      </c>
      <c r="I61" s="66" t="s">
        <v>412</v>
      </c>
      <c r="J61" s="66" t="s">
        <v>1453</v>
      </c>
      <c r="K61" s="66" t="s">
        <v>37</v>
      </c>
      <c r="L61" s="66" t="s">
        <v>1307</v>
      </c>
      <c r="M61" s="66" t="s">
        <v>1137</v>
      </c>
      <c r="N61" s="66" t="s">
        <v>1138</v>
      </c>
      <c r="O61" s="66" t="s">
        <v>1430</v>
      </c>
      <c r="P61" s="66"/>
      <c r="Q61" s="133" t="s">
        <v>1352</v>
      </c>
      <c r="R61" s="133" t="s">
        <v>217</v>
      </c>
      <c r="S61" s="120"/>
    </row>
    <row r="62" spans="1:22" s="133" customFormat="1" ht="20.5">
      <c r="A62" s="133" t="s">
        <v>408</v>
      </c>
      <c r="B62" s="130" t="str">
        <f t="shared" si="0"/>
        <v>โครงการเพิ่มรายได้ให้เกษตรกรผู้ปลูกข้าวภาคเหนือโดยใช้นวัตกรรมใหม่เทคโนโลยีเครื่องอบแห้งข้าวเปลือกแบบถังคลุกเคล้าและหมุนเวียนเมล็ดข้าวเปลือกสำหรับเกษตรกรรายย่อย</v>
      </c>
      <c r="C62" s="66" t="s">
        <v>409</v>
      </c>
      <c r="D62" s="66" t="s">
        <v>28</v>
      </c>
      <c r="E62" s="67">
        <v>2563</v>
      </c>
      <c r="F62" s="66" t="s">
        <v>154</v>
      </c>
      <c r="G62" s="66" t="s">
        <v>155</v>
      </c>
      <c r="H62" s="66" t="s">
        <v>411</v>
      </c>
      <c r="I62" s="66" t="s">
        <v>412</v>
      </c>
      <c r="J62" s="66" t="s">
        <v>1453</v>
      </c>
      <c r="K62" s="66" t="s">
        <v>37</v>
      </c>
      <c r="L62" s="66" t="s">
        <v>1307</v>
      </c>
      <c r="M62" s="66" t="s">
        <v>1117</v>
      </c>
      <c r="N62" s="66" t="s">
        <v>1128</v>
      </c>
      <c r="O62" s="66" t="s">
        <v>1430</v>
      </c>
      <c r="P62" s="66"/>
      <c r="Q62" s="133" t="s">
        <v>1353</v>
      </c>
      <c r="R62" s="133" t="s">
        <v>235</v>
      </c>
      <c r="S62" s="120"/>
    </row>
    <row r="63" spans="1:22" s="133" customFormat="1" ht="20.5">
      <c r="A63" s="133" t="s">
        <v>538</v>
      </c>
      <c r="B63" s="130" t="str">
        <f t="shared" si="0"/>
        <v xml:space="preserve">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 </v>
      </c>
      <c r="C63" s="66" t="s">
        <v>1354</v>
      </c>
      <c r="D63" s="66" t="s">
        <v>44</v>
      </c>
      <c r="E63" s="67">
        <v>2563</v>
      </c>
      <c r="F63" s="66" t="s">
        <v>154</v>
      </c>
      <c r="G63" s="66" t="s">
        <v>155</v>
      </c>
      <c r="H63" s="66" t="s">
        <v>301</v>
      </c>
      <c r="I63" s="66" t="s">
        <v>929</v>
      </c>
      <c r="J63" s="66" t="s">
        <v>1441</v>
      </c>
      <c r="K63" s="66" t="s">
        <v>37</v>
      </c>
      <c r="L63" s="66" t="s">
        <v>1307</v>
      </c>
      <c r="M63" s="66" t="s">
        <v>1433</v>
      </c>
      <c r="N63" s="66" t="s">
        <v>1336</v>
      </c>
      <c r="O63" s="66" t="s">
        <v>1430</v>
      </c>
      <c r="P63" s="66"/>
      <c r="Q63" s="133" t="s">
        <v>1355</v>
      </c>
      <c r="R63" s="133" t="s">
        <v>278</v>
      </c>
      <c r="S63" s="120"/>
    </row>
    <row r="64" spans="1:22" s="133" customFormat="1" ht="20.5">
      <c r="A64" s="133" t="s">
        <v>536</v>
      </c>
      <c r="B64" s="130" t="str">
        <f t="shared" si="0"/>
        <v>โครงการพัฒนาและยกระดับวิสาหกิจฐานนวัตกรรมให้เข้มแข็งและเติบโตอย่างก้าวกระโดด (ผ่านกองทุน ววน. P11.1)</v>
      </c>
      <c r="C64" s="66" t="s">
        <v>320</v>
      </c>
      <c r="D64" s="66" t="s">
        <v>44</v>
      </c>
      <c r="E64" s="67">
        <v>2563</v>
      </c>
      <c r="F64" s="66" t="s">
        <v>154</v>
      </c>
      <c r="G64" s="66" t="s">
        <v>155</v>
      </c>
      <c r="H64" s="66" t="s">
        <v>301</v>
      </c>
      <c r="I64" s="66" t="s">
        <v>929</v>
      </c>
      <c r="J64" s="66" t="s">
        <v>1441</v>
      </c>
      <c r="K64" s="66" t="s">
        <v>37</v>
      </c>
      <c r="L64" s="66" t="s">
        <v>1307</v>
      </c>
      <c r="M64" s="66" t="s">
        <v>1111</v>
      </c>
      <c r="N64" s="66" t="s">
        <v>1332</v>
      </c>
      <c r="O64" s="66" t="s">
        <v>1430</v>
      </c>
      <c r="P64" s="66"/>
      <c r="Q64" s="133" t="s">
        <v>1356</v>
      </c>
      <c r="R64" s="133" t="s">
        <v>322</v>
      </c>
      <c r="S64" s="120"/>
    </row>
    <row r="65" spans="1:22" s="133" customFormat="1" ht="20.5">
      <c r="A65" s="133" t="s">
        <v>298</v>
      </c>
      <c r="B65" s="130" t="str">
        <f t="shared" si="0"/>
        <v>โครงการพัฒนาระบบนิเวศนวัตกรรมภูมิภาคและนวัตกรรมเชิงพื้นที่  (ผ่านกองทุน ววน. P15)</v>
      </c>
      <c r="C65" s="66" t="s">
        <v>299</v>
      </c>
      <c r="D65" s="66" t="s">
        <v>44</v>
      </c>
      <c r="E65" s="67">
        <v>2563</v>
      </c>
      <c r="F65" s="66" t="s">
        <v>154</v>
      </c>
      <c r="G65" s="66" t="s">
        <v>155</v>
      </c>
      <c r="H65" s="66" t="s">
        <v>301</v>
      </c>
      <c r="I65" s="66" t="s">
        <v>929</v>
      </c>
      <c r="J65" s="66" t="s">
        <v>1441</v>
      </c>
      <c r="K65" s="66" t="s">
        <v>37</v>
      </c>
      <c r="L65" s="66" t="s">
        <v>1307</v>
      </c>
      <c r="M65" s="66" t="s">
        <v>1433</v>
      </c>
      <c r="N65" s="66" t="s">
        <v>1336</v>
      </c>
      <c r="O65" s="66" t="s">
        <v>1430</v>
      </c>
      <c r="P65" s="66"/>
      <c r="Q65" s="133" t="s">
        <v>1357</v>
      </c>
      <c r="R65" s="133" t="s">
        <v>278</v>
      </c>
      <c r="S65" s="120"/>
    </row>
    <row r="66" spans="1:22" s="133" customFormat="1" ht="18" customHeight="1">
      <c r="A66" s="120" t="s">
        <v>553</v>
      </c>
      <c r="B66" s="130" t="str">
        <f t="shared" si="0"/>
        <v>วิสาหกิจชุมชน วิสาหกิจขนาดกลางและขนาดย่อม</v>
      </c>
      <c r="C66" s="9" t="s">
        <v>447</v>
      </c>
      <c r="D66" s="9" t="s">
        <v>44</v>
      </c>
      <c r="E66" s="57">
        <v>2563</v>
      </c>
      <c r="F66" s="9" t="s">
        <v>154</v>
      </c>
      <c r="G66" s="9" t="s">
        <v>155</v>
      </c>
      <c r="H66" s="9" t="s">
        <v>295</v>
      </c>
      <c r="I66" s="9" t="s">
        <v>296</v>
      </c>
      <c r="J66" s="9" t="s">
        <v>1448</v>
      </c>
      <c r="K66" s="9" t="s">
        <v>37</v>
      </c>
      <c r="L66" s="9" t="s">
        <v>1307</v>
      </c>
      <c r="M66" s="9" t="s">
        <v>1123</v>
      </c>
      <c r="N66" s="9" t="s">
        <v>1133</v>
      </c>
      <c r="O66" s="9" t="s">
        <v>1430</v>
      </c>
      <c r="P66" s="9"/>
      <c r="Q66" s="120" t="s">
        <v>1358</v>
      </c>
      <c r="R66" s="120" t="s">
        <v>213</v>
      </c>
      <c r="S66" s="135"/>
      <c r="T66" s="135"/>
      <c r="U66" s="135"/>
      <c r="V66" s="135"/>
    </row>
    <row r="67" spans="1:22" s="133" customFormat="1" ht="18" customHeight="1">
      <c r="A67" s="9" t="s">
        <v>98</v>
      </c>
      <c r="B67" s="130" t="s">
        <v>99</v>
      </c>
      <c r="C67" s="9" t="s">
        <v>99</v>
      </c>
      <c r="D67" s="9" t="s">
        <v>44</v>
      </c>
      <c r="E67" s="57">
        <v>2563</v>
      </c>
      <c r="F67" s="9" t="s">
        <v>101</v>
      </c>
      <c r="G67" s="9" t="s">
        <v>102</v>
      </c>
      <c r="H67" s="9" t="s">
        <v>103</v>
      </c>
      <c r="I67" s="9" t="s">
        <v>61</v>
      </c>
      <c r="J67" s="9" t="s">
        <v>1465</v>
      </c>
      <c r="K67" s="9" t="s">
        <v>37</v>
      </c>
      <c r="L67" s="9"/>
      <c r="M67" s="9" t="s">
        <v>1123</v>
      </c>
      <c r="N67" s="9" t="s">
        <v>1124</v>
      </c>
      <c r="O67" s="9" t="s">
        <v>1430</v>
      </c>
      <c r="P67" s="9"/>
      <c r="Q67" s="9"/>
      <c r="R67" s="9" t="s">
        <v>628</v>
      </c>
      <c r="S67" s="9"/>
      <c r="T67" s="9"/>
      <c r="U67" s="9"/>
      <c r="V67" s="9"/>
    </row>
    <row r="68" spans="1:22" s="133" customFormat="1" ht="18" customHeight="1">
      <c r="A68" s="9" t="s">
        <v>108</v>
      </c>
      <c r="B68" s="130" t="s">
        <v>109</v>
      </c>
      <c r="C68" s="9" t="s">
        <v>109</v>
      </c>
      <c r="D68" s="9" t="s">
        <v>44</v>
      </c>
      <c r="E68" s="57">
        <v>2563</v>
      </c>
      <c r="F68" s="9" t="s">
        <v>101</v>
      </c>
      <c r="G68" s="9" t="s">
        <v>102</v>
      </c>
      <c r="H68" s="9" t="s">
        <v>111</v>
      </c>
      <c r="I68" s="9" t="s">
        <v>112</v>
      </c>
      <c r="J68" s="9" t="s">
        <v>1469</v>
      </c>
      <c r="K68" s="9" t="s">
        <v>37</v>
      </c>
      <c r="L68" s="9"/>
      <c r="M68" s="9" t="s">
        <v>1111</v>
      </c>
      <c r="N68" s="9" t="s">
        <v>1112</v>
      </c>
      <c r="O68" s="9" t="s">
        <v>1430</v>
      </c>
      <c r="P68" s="9"/>
      <c r="Q68" s="9"/>
      <c r="R68" s="9" t="s">
        <v>624</v>
      </c>
      <c r="S68" s="9"/>
      <c r="T68" s="9"/>
      <c r="U68" s="9"/>
      <c r="V68" s="9"/>
    </row>
    <row r="69" spans="1:22" s="133" customFormat="1" ht="18" customHeight="1">
      <c r="A69" s="9" t="s">
        <v>114</v>
      </c>
      <c r="B69" s="130" t="s">
        <v>115</v>
      </c>
      <c r="C69" s="9" t="s">
        <v>115</v>
      </c>
      <c r="D69" s="9" t="s">
        <v>44</v>
      </c>
      <c r="E69" s="57">
        <v>2563</v>
      </c>
      <c r="F69" s="9" t="s">
        <v>101</v>
      </c>
      <c r="G69" s="9" t="s">
        <v>102</v>
      </c>
      <c r="H69" s="9" t="s">
        <v>66</v>
      </c>
      <c r="I69" s="9" t="s">
        <v>117</v>
      </c>
      <c r="J69" s="9" t="s">
        <v>1470</v>
      </c>
      <c r="K69" s="9" t="s">
        <v>37</v>
      </c>
      <c r="L69" s="9"/>
      <c r="M69" s="9" t="s">
        <v>1123</v>
      </c>
      <c r="N69" s="9" t="s">
        <v>1133</v>
      </c>
      <c r="O69" s="9" t="s">
        <v>1430</v>
      </c>
      <c r="P69" s="9"/>
      <c r="Q69" s="9"/>
      <c r="R69" s="9" t="s">
        <v>593</v>
      </c>
      <c r="S69" s="9"/>
      <c r="T69" s="9"/>
      <c r="U69" s="9"/>
      <c r="V69" s="9"/>
    </row>
    <row r="70" spans="1:22" s="133" customFormat="1" ht="18" customHeight="1">
      <c r="A70" s="9" t="s">
        <v>119</v>
      </c>
      <c r="B70" s="130" t="s">
        <v>120</v>
      </c>
      <c r="C70" s="9" t="s">
        <v>120</v>
      </c>
      <c r="D70" s="9" t="s">
        <v>44</v>
      </c>
      <c r="E70" s="57">
        <v>2563</v>
      </c>
      <c r="F70" s="9" t="s">
        <v>101</v>
      </c>
      <c r="G70" s="9" t="s">
        <v>102</v>
      </c>
      <c r="H70" s="9" t="s">
        <v>122</v>
      </c>
      <c r="I70" s="9" t="s">
        <v>123</v>
      </c>
      <c r="J70" s="9" t="s">
        <v>1471</v>
      </c>
      <c r="K70" s="9" t="s">
        <v>37</v>
      </c>
      <c r="L70" s="9"/>
      <c r="M70" s="9" t="s">
        <v>1433</v>
      </c>
      <c r="N70" s="9" t="s">
        <v>1336</v>
      </c>
      <c r="O70" s="9" t="s">
        <v>1430</v>
      </c>
      <c r="P70" s="9"/>
      <c r="Q70" s="9"/>
      <c r="R70" s="9" t="s">
        <v>1100</v>
      </c>
      <c r="S70" s="9"/>
      <c r="T70" s="9"/>
      <c r="U70" s="9"/>
      <c r="V70" s="9"/>
    </row>
    <row r="71" spans="1:22" s="133" customFormat="1" ht="18" customHeight="1">
      <c r="A71" s="9" t="s">
        <v>125</v>
      </c>
      <c r="B71" s="130" t="s">
        <v>126</v>
      </c>
      <c r="C71" s="9" t="s">
        <v>126</v>
      </c>
      <c r="D71" s="9" t="s">
        <v>44</v>
      </c>
      <c r="E71" s="57">
        <v>2563</v>
      </c>
      <c r="F71" s="9" t="s">
        <v>101</v>
      </c>
      <c r="G71" s="9" t="s">
        <v>102</v>
      </c>
      <c r="H71" s="9" t="s">
        <v>66</v>
      </c>
      <c r="I71" s="9" t="s">
        <v>128</v>
      </c>
      <c r="J71" s="9" t="s">
        <v>1444</v>
      </c>
      <c r="K71" s="9" t="s">
        <v>37</v>
      </c>
      <c r="L71" s="9"/>
      <c r="M71" s="9" t="s">
        <v>1111</v>
      </c>
      <c r="N71" s="9" t="s">
        <v>1112</v>
      </c>
      <c r="O71" s="9" t="s">
        <v>1430</v>
      </c>
      <c r="P71" s="9"/>
      <c r="Q71" s="9"/>
      <c r="R71" s="9" t="s">
        <v>624</v>
      </c>
      <c r="S71" s="9"/>
      <c r="T71" s="9"/>
      <c r="U71" s="9"/>
      <c r="V71" s="9"/>
    </row>
    <row r="72" spans="1:22" s="133" customFormat="1" ht="18" customHeight="1">
      <c r="A72" s="9" t="s">
        <v>138</v>
      </c>
      <c r="B72" s="130" t="s">
        <v>139</v>
      </c>
      <c r="C72" s="9" t="s">
        <v>139</v>
      </c>
      <c r="D72" s="9" t="s">
        <v>44</v>
      </c>
      <c r="E72" s="57">
        <v>2563</v>
      </c>
      <c r="F72" s="9" t="s">
        <v>141</v>
      </c>
      <c r="G72" s="9" t="s">
        <v>102</v>
      </c>
      <c r="H72" s="9" t="s">
        <v>142</v>
      </c>
      <c r="I72" s="9" t="s">
        <v>1461</v>
      </c>
      <c r="J72" s="9" t="s">
        <v>1472</v>
      </c>
      <c r="K72" s="9" t="s">
        <v>37</v>
      </c>
      <c r="L72" s="9"/>
      <c r="M72" s="9" t="s">
        <v>1137</v>
      </c>
      <c r="N72" s="9" t="s">
        <v>1138</v>
      </c>
      <c r="O72" s="9" t="s">
        <v>1430</v>
      </c>
      <c r="P72" s="9"/>
      <c r="Q72" s="9"/>
      <c r="R72" s="9" t="s">
        <v>647</v>
      </c>
      <c r="S72" s="9"/>
      <c r="T72" s="9"/>
      <c r="U72" s="9"/>
      <c r="V72" s="9"/>
    </row>
    <row r="73" spans="1:22" s="133" customFormat="1" ht="18" customHeight="1">
      <c r="A73" s="9" t="s">
        <v>145</v>
      </c>
      <c r="B73" s="130" t="s">
        <v>146</v>
      </c>
      <c r="C73" s="9" t="s">
        <v>146</v>
      </c>
      <c r="D73" s="9" t="s">
        <v>44</v>
      </c>
      <c r="E73" s="57">
        <v>2563</v>
      </c>
      <c r="F73" s="9" t="s">
        <v>101</v>
      </c>
      <c r="G73" s="9" t="s">
        <v>102</v>
      </c>
      <c r="H73" s="9" t="s">
        <v>148</v>
      </c>
      <c r="I73" s="9" t="s">
        <v>149</v>
      </c>
      <c r="J73" s="9" t="s">
        <v>1451</v>
      </c>
      <c r="K73" s="9" t="s">
        <v>37</v>
      </c>
      <c r="L73" s="9"/>
      <c r="M73" s="9" t="s">
        <v>1123</v>
      </c>
      <c r="N73" s="9" t="s">
        <v>1133</v>
      </c>
      <c r="O73" s="9" t="s">
        <v>1430</v>
      </c>
      <c r="P73" s="9"/>
      <c r="Q73" s="9"/>
      <c r="R73" s="9" t="s">
        <v>593</v>
      </c>
      <c r="S73" s="9"/>
      <c r="T73" s="9"/>
      <c r="U73" s="9"/>
      <c r="V73" s="9"/>
    </row>
    <row r="74" spans="1:22" s="133" customFormat="1" ht="18" customHeight="1">
      <c r="A74" s="120" t="s">
        <v>528</v>
      </c>
      <c r="B74" s="130" t="str">
        <f t="shared" ref="B74:B105" si="1">HYPERLINK(Q74,C74)</f>
        <v xml:space="preserve">  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 Bio-oil production from post-harvest agricultural waste Pineapple from Microwave Pyrolysis process.</v>
      </c>
      <c r="C74" s="9" t="s">
        <v>1359</v>
      </c>
      <c r="D74" s="9" t="s">
        <v>44</v>
      </c>
      <c r="E74" s="57">
        <v>2564</v>
      </c>
      <c r="F74" s="9" t="s">
        <v>133</v>
      </c>
      <c r="G74" s="9" t="s">
        <v>134</v>
      </c>
      <c r="H74" s="9" t="s">
        <v>523</v>
      </c>
      <c r="I74" s="9" t="s">
        <v>524</v>
      </c>
      <c r="J74" s="9" t="s">
        <v>1437</v>
      </c>
      <c r="K74" s="9" t="s">
        <v>37</v>
      </c>
      <c r="L74" s="9" t="s">
        <v>1360</v>
      </c>
      <c r="M74" s="9" t="s">
        <v>1123</v>
      </c>
      <c r="N74" s="9" t="s">
        <v>1133</v>
      </c>
      <c r="O74" s="9" t="s">
        <v>1430</v>
      </c>
      <c r="P74" s="9"/>
      <c r="Q74" s="120" t="s">
        <v>1361</v>
      </c>
      <c r="R74" s="120" t="s">
        <v>213</v>
      </c>
      <c r="S74" s="135"/>
      <c r="T74" s="135"/>
      <c r="U74" s="135"/>
      <c r="V74" s="135"/>
    </row>
    <row r="75" spans="1:22" s="133" customFormat="1" ht="18" customHeight="1">
      <c r="A75" s="120" t="s">
        <v>525</v>
      </c>
      <c r="B75" s="130" t="str">
        <f t="shared" si="1"/>
        <v>วิจัย :การประยุกต์ใช้พลังงานเซลล์แสงอาทิตย์ เพื่อควบคุมอุณหภูมิและการให้น้ำในโรงเรือน ด้วย IoT แบบง่าย</v>
      </c>
      <c r="C75" s="9" t="s">
        <v>526</v>
      </c>
      <c r="D75" s="9" t="s">
        <v>44</v>
      </c>
      <c r="E75" s="57">
        <v>2564</v>
      </c>
      <c r="F75" s="9" t="s">
        <v>133</v>
      </c>
      <c r="G75" s="9" t="s">
        <v>134</v>
      </c>
      <c r="H75" s="9" t="s">
        <v>523</v>
      </c>
      <c r="I75" s="9" t="s">
        <v>524</v>
      </c>
      <c r="J75" s="9" t="s">
        <v>1437</v>
      </c>
      <c r="K75" s="9" t="s">
        <v>37</v>
      </c>
      <c r="L75" s="9" t="s">
        <v>1360</v>
      </c>
      <c r="M75" s="9" t="s">
        <v>1123</v>
      </c>
      <c r="N75" s="9" t="s">
        <v>1133</v>
      </c>
      <c r="O75" s="9" t="s">
        <v>1430</v>
      </c>
      <c r="P75" s="9"/>
      <c r="Q75" s="120" t="s">
        <v>1362</v>
      </c>
      <c r="R75" s="120" t="s">
        <v>213</v>
      </c>
      <c r="S75" s="135"/>
      <c r="T75" s="135"/>
      <c r="U75" s="135"/>
      <c r="V75" s="135"/>
    </row>
    <row r="76" spans="1:22" s="133" customFormat="1" ht="18" customHeight="1">
      <c r="A76" s="120" t="s">
        <v>520</v>
      </c>
      <c r="B76" s="130" t="str">
        <f t="shared" si="1"/>
        <v>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 Biogas Production from Wastewater in Pig farms  by Co-digestion of Municipal Food waste and Agricultural wastes.</v>
      </c>
      <c r="C76" s="9" t="s">
        <v>521</v>
      </c>
      <c r="D76" s="9" t="s">
        <v>44</v>
      </c>
      <c r="E76" s="57">
        <v>2564</v>
      </c>
      <c r="F76" s="9" t="s">
        <v>133</v>
      </c>
      <c r="G76" s="9" t="s">
        <v>134</v>
      </c>
      <c r="H76" s="9" t="s">
        <v>523</v>
      </c>
      <c r="I76" s="9" t="s">
        <v>524</v>
      </c>
      <c r="J76" s="9" t="s">
        <v>1437</v>
      </c>
      <c r="K76" s="9" t="s">
        <v>37</v>
      </c>
      <c r="L76" s="9" t="s">
        <v>1360</v>
      </c>
      <c r="M76" s="9" t="s">
        <v>1123</v>
      </c>
      <c r="N76" s="9" t="s">
        <v>1133</v>
      </c>
      <c r="O76" s="9" t="s">
        <v>1430</v>
      </c>
      <c r="P76" s="9"/>
      <c r="Q76" s="120" t="s">
        <v>1363</v>
      </c>
      <c r="R76" s="120" t="s">
        <v>213</v>
      </c>
      <c r="S76" s="135"/>
      <c r="T76" s="135"/>
      <c r="U76" s="135"/>
      <c r="V76" s="135"/>
    </row>
    <row r="77" spans="1:22" s="133" customFormat="1" ht="18" customHeight="1">
      <c r="A77" s="120" t="s">
        <v>1364</v>
      </c>
      <c r="B77" s="130" t="str">
        <f t="shared" si="1"/>
        <v>โครงการวิจัยการพัฒนาผลิตภัณฑ์เยลลี่พร้อมดื่มจากน้ำมะขามเปียกผสมตรีผลา</v>
      </c>
      <c r="C77" s="9" t="s">
        <v>1365</v>
      </c>
      <c r="D77" s="9" t="s">
        <v>44</v>
      </c>
      <c r="E77" s="57">
        <v>2564</v>
      </c>
      <c r="F77" s="9" t="s">
        <v>133</v>
      </c>
      <c r="G77" s="9" t="s">
        <v>155</v>
      </c>
      <c r="H77" s="9" t="s">
        <v>88</v>
      </c>
      <c r="I77" s="9" t="s">
        <v>89</v>
      </c>
      <c r="J77" s="9" t="s">
        <v>1445</v>
      </c>
      <c r="K77" s="9" t="s">
        <v>37</v>
      </c>
      <c r="L77" s="9" t="s">
        <v>1360</v>
      </c>
      <c r="M77" s="9" t="s">
        <v>1111</v>
      </c>
      <c r="N77" s="9" t="s">
        <v>1112</v>
      </c>
      <c r="O77" s="9" t="s">
        <v>1430</v>
      </c>
      <c r="P77" s="9"/>
      <c r="Q77" s="120" t="s">
        <v>1366</v>
      </c>
      <c r="R77" s="120" t="s">
        <v>158</v>
      </c>
      <c r="S77" s="135"/>
      <c r="T77" s="135"/>
      <c r="U77" s="135"/>
      <c r="V77" s="135"/>
    </row>
    <row r="78" spans="1:22" s="133" customFormat="1" ht="18" customHeight="1">
      <c r="A78" s="120" t="s">
        <v>496</v>
      </c>
      <c r="B78" s="130" t="str">
        <f t="shared" si="1"/>
        <v>โครงการวิจัยการพัฒนาผ้าใยกล้วยทอมือลวดลายใบตอง</v>
      </c>
      <c r="C78" s="9" t="s">
        <v>497</v>
      </c>
      <c r="D78" s="9" t="s">
        <v>44</v>
      </c>
      <c r="E78" s="57">
        <v>2564</v>
      </c>
      <c r="F78" s="9" t="s">
        <v>101</v>
      </c>
      <c r="G78" s="9" t="s">
        <v>134</v>
      </c>
      <c r="H78" s="9" t="s">
        <v>88</v>
      </c>
      <c r="I78" s="9" t="s">
        <v>89</v>
      </c>
      <c r="J78" s="9" t="s">
        <v>1445</v>
      </c>
      <c r="K78" s="9" t="s">
        <v>37</v>
      </c>
      <c r="L78" s="9" t="s">
        <v>1360</v>
      </c>
      <c r="M78" s="9" t="s">
        <v>1117</v>
      </c>
      <c r="N78" s="9" t="s">
        <v>1118</v>
      </c>
      <c r="O78" s="9" t="s">
        <v>1430</v>
      </c>
      <c r="P78" s="9"/>
      <c r="Q78" s="120" t="s">
        <v>1367</v>
      </c>
      <c r="R78" s="120" t="s">
        <v>176</v>
      </c>
      <c r="S78" s="135"/>
      <c r="T78" s="135"/>
      <c r="U78" s="135"/>
      <c r="V78" s="135"/>
    </row>
    <row r="79" spans="1:22" s="133" customFormat="1" ht="18" customHeight="1">
      <c r="A79" s="120" t="s">
        <v>493</v>
      </c>
      <c r="B79" s="130" t="str">
        <f t="shared" si="1"/>
        <v>โครงการวิจัยการพัฒนาผลิตภัณฑ์ข้าวเกรียบว่าวจากข้าวเหนียวดำ</v>
      </c>
      <c r="C79" s="9" t="s">
        <v>494</v>
      </c>
      <c r="D79" s="9" t="s">
        <v>44</v>
      </c>
      <c r="E79" s="57">
        <v>2564</v>
      </c>
      <c r="F79" s="9" t="s">
        <v>101</v>
      </c>
      <c r="G79" s="9" t="s">
        <v>102</v>
      </c>
      <c r="H79" s="9" t="s">
        <v>88</v>
      </c>
      <c r="I79" s="9" t="s">
        <v>89</v>
      </c>
      <c r="J79" s="9" t="s">
        <v>1445</v>
      </c>
      <c r="K79" s="9" t="s">
        <v>37</v>
      </c>
      <c r="L79" s="9" t="s">
        <v>1360</v>
      </c>
      <c r="M79" s="9" t="s">
        <v>1117</v>
      </c>
      <c r="N79" s="9" t="s">
        <v>1128</v>
      </c>
      <c r="O79" s="9" t="s">
        <v>1430</v>
      </c>
      <c r="P79" s="9"/>
      <c r="Q79" s="120" t="s">
        <v>1368</v>
      </c>
      <c r="R79" s="120" t="s">
        <v>235</v>
      </c>
      <c r="S79" s="135"/>
      <c r="T79" s="135"/>
      <c r="U79" s="135"/>
      <c r="V79" s="135"/>
    </row>
    <row r="80" spans="1:22" s="133" customFormat="1" ht="18" customHeight="1">
      <c r="A80" s="120" t="s">
        <v>561</v>
      </c>
      <c r="B80" s="130" t="str">
        <f t="shared" si="1"/>
        <v>โครงการการอบรมเชิงปฏิบัติการเพิ่มศักยภาพผู้ประกอบการในตลาดชุมชน และขยายช่องทาง การประชาสัมพันธ์ และการแข่งขันได้อย่างยั่งยืน</v>
      </c>
      <c r="C80" s="9" t="s">
        <v>562</v>
      </c>
      <c r="D80" s="9" t="s">
        <v>44</v>
      </c>
      <c r="E80" s="57">
        <v>2564</v>
      </c>
      <c r="F80" s="9" t="s">
        <v>133</v>
      </c>
      <c r="G80" s="9" t="s">
        <v>134</v>
      </c>
      <c r="H80" s="9" t="s">
        <v>564</v>
      </c>
      <c r="I80" s="9" t="s">
        <v>565</v>
      </c>
      <c r="J80" s="9" t="s">
        <v>1454</v>
      </c>
      <c r="K80" s="9" t="s">
        <v>37</v>
      </c>
      <c r="L80" s="9" t="s">
        <v>1360</v>
      </c>
      <c r="M80" s="9" t="s">
        <v>1117</v>
      </c>
      <c r="N80" s="9" t="s">
        <v>1118</v>
      </c>
      <c r="O80" s="9" t="s">
        <v>1430</v>
      </c>
      <c r="P80" s="9"/>
      <c r="Q80" s="120" t="s">
        <v>1369</v>
      </c>
      <c r="R80" s="120" t="s">
        <v>176</v>
      </c>
      <c r="S80" s="135"/>
      <c r="T80" s="135"/>
      <c r="U80" s="135"/>
      <c r="V80" s="135"/>
    </row>
    <row r="81" spans="1:22" s="133" customFormat="1" ht="18" customHeight="1">
      <c r="A81" s="120" t="s">
        <v>532</v>
      </c>
      <c r="B81" s="130" t="str">
        <f t="shared" si="1"/>
        <v>ยุทธศาสตร์มหาวิทยาลัยราชภัฏเพื่อการพัฒนาท้องถิ่น</v>
      </c>
      <c r="C81" s="9" t="s">
        <v>533</v>
      </c>
      <c r="D81" s="9" t="s">
        <v>44</v>
      </c>
      <c r="E81" s="57">
        <v>2564</v>
      </c>
      <c r="F81" s="9" t="s">
        <v>133</v>
      </c>
      <c r="G81" s="9" t="s">
        <v>134</v>
      </c>
      <c r="H81" s="9" t="s">
        <v>111</v>
      </c>
      <c r="I81" s="9" t="s">
        <v>535</v>
      </c>
      <c r="J81" s="9" t="s">
        <v>1443</v>
      </c>
      <c r="K81" s="9" t="s">
        <v>37</v>
      </c>
      <c r="L81" s="9" t="s">
        <v>1360</v>
      </c>
      <c r="M81" s="9" t="s">
        <v>1117</v>
      </c>
      <c r="N81" s="9" t="s">
        <v>1118</v>
      </c>
      <c r="O81" s="9" t="s">
        <v>1430</v>
      </c>
      <c r="P81" s="9"/>
      <c r="Q81" s="120" t="s">
        <v>1370</v>
      </c>
      <c r="R81" s="120" t="s">
        <v>176</v>
      </c>
      <c r="S81" s="135"/>
      <c r="T81" s="135"/>
      <c r="U81" s="135"/>
      <c r="V81" s="135"/>
    </row>
    <row r="82" spans="1:22" s="133" customFormat="1" ht="18" customHeight="1">
      <c r="A82" s="120" t="s">
        <v>575</v>
      </c>
      <c r="B82" s="130" t="str">
        <f t="shared" si="1"/>
        <v>โครงการพัฒนานวัตกรรมผลิตภัณฑ์และบรรจุภัณฑ์จากภูมิปัญญาท้องถิ่นของชุมชนเพื่อสร้างความเข้มแข็งและเพิ่มศักยภาพการแข่งขันสู่ตลาดสากล</v>
      </c>
      <c r="C82" s="9" t="s">
        <v>576</v>
      </c>
      <c r="D82" s="9" t="s">
        <v>44</v>
      </c>
      <c r="E82" s="57">
        <v>2564</v>
      </c>
      <c r="F82" s="9" t="s">
        <v>133</v>
      </c>
      <c r="G82" s="9" t="s">
        <v>134</v>
      </c>
      <c r="H82" s="9" t="s">
        <v>148</v>
      </c>
      <c r="I82" s="9" t="s">
        <v>578</v>
      </c>
      <c r="J82" s="9" t="s">
        <v>1449</v>
      </c>
      <c r="K82" s="9" t="s">
        <v>37</v>
      </c>
      <c r="L82" s="9" t="s">
        <v>1360</v>
      </c>
      <c r="M82" s="9" t="s">
        <v>1111</v>
      </c>
      <c r="N82" s="9" t="s">
        <v>1112</v>
      </c>
      <c r="O82" s="9" t="s">
        <v>1430</v>
      </c>
      <c r="P82" s="9"/>
      <c r="Q82" s="120" t="s">
        <v>1371</v>
      </c>
      <c r="R82" s="120" t="s">
        <v>158</v>
      </c>
      <c r="S82" s="135"/>
      <c r="T82" s="135"/>
      <c r="U82" s="135"/>
      <c r="V82" s="135"/>
    </row>
    <row r="83" spans="1:22" s="133" customFormat="1" ht="18" customHeight="1">
      <c r="A83" s="120" t="s">
        <v>556</v>
      </c>
      <c r="B83" s="130" t="str">
        <f t="shared" si="1"/>
        <v>การส่งเสริมกระบวนการเรียนรู้นวัตกรรมด้านภูมิสารสนเทศและการสร้างเครือข่ายชุมชน</v>
      </c>
      <c r="C83" s="9" t="s">
        <v>557</v>
      </c>
      <c r="D83" s="9" t="s">
        <v>28</v>
      </c>
      <c r="E83" s="57">
        <v>2564</v>
      </c>
      <c r="F83" s="9" t="s">
        <v>133</v>
      </c>
      <c r="G83" s="9" t="s">
        <v>134</v>
      </c>
      <c r="H83" s="9" t="s">
        <v>502</v>
      </c>
      <c r="I83" s="9" t="s">
        <v>559</v>
      </c>
      <c r="J83" s="9" t="s">
        <v>1439</v>
      </c>
      <c r="K83" s="9" t="s">
        <v>37</v>
      </c>
      <c r="L83" s="9" t="s">
        <v>1360</v>
      </c>
      <c r="M83" s="9" t="s">
        <v>1117</v>
      </c>
      <c r="N83" s="9" t="s">
        <v>1128</v>
      </c>
      <c r="O83" s="9" t="s">
        <v>1430</v>
      </c>
      <c r="P83" s="9"/>
      <c r="Q83" s="120" t="s">
        <v>1372</v>
      </c>
      <c r="R83" s="120" t="s">
        <v>235</v>
      </c>
      <c r="S83" s="135"/>
      <c r="T83" s="135"/>
      <c r="U83" s="135"/>
      <c r="V83" s="135"/>
    </row>
    <row r="84" spans="1:22" s="133" customFormat="1" ht="18" customHeight="1">
      <c r="A84" s="120" t="s">
        <v>749</v>
      </c>
      <c r="B84" s="130" t="str">
        <f t="shared" si="1"/>
        <v>โครงการ “สืบหูกผูกฮ้อยรอยผ้ามหาสารคาม”: การรวบรวมและเผยแพร่องค์ความรู้ “ผ้าพื้นบ้าน” ที่สำคัญในจังหวัดมหาสารคาม</v>
      </c>
      <c r="C84" s="9" t="s">
        <v>750</v>
      </c>
      <c r="D84" s="9" t="s">
        <v>44</v>
      </c>
      <c r="E84" s="57">
        <v>2564</v>
      </c>
      <c r="F84" s="9" t="s">
        <v>133</v>
      </c>
      <c r="G84" s="9" t="s">
        <v>752</v>
      </c>
      <c r="H84" s="9" t="s">
        <v>753</v>
      </c>
      <c r="I84" s="9" t="s">
        <v>754</v>
      </c>
      <c r="J84" s="9" t="s">
        <v>1455</v>
      </c>
      <c r="K84" s="9" t="s">
        <v>37</v>
      </c>
      <c r="L84" s="9" t="s">
        <v>1360</v>
      </c>
      <c r="M84" s="9" t="s">
        <v>1111</v>
      </c>
      <c r="N84" s="9" t="s">
        <v>1112</v>
      </c>
      <c r="O84" s="9" t="s">
        <v>1430</v>
      </c>
      <c r="P84" s="9"/>
      <c r="Q84" s="120" t="s">
        <v>1373</v>
      </c>
      <c r="R84" s="120" t="s">
        <v>158</v>
      </c>
      <c r="S84" s="135"/>
      <c r="T84" s="135"/>
      <c r="U84" s="135"/>
      <c r="V84" s="135"/>
    </row>
    <row r="85" spans="1:22" s="133" customFormat="1" ht="18" customHeight="1">
      <c r="A85" s="120" t="s">
        <v>582</v>
      </c>
      <c r="B85" s="130" t="str">
        <f t="shared" si="1"/>
        <v>โครงการส่งเสริมและพัฒนาศักยภาพทางนวัตกรรม</v>
      </c>
      <c r="C85" s="9" t="s">
        <v>583</v>
      </c>
      <c r="D85" s="9" t="s">
        <v>44</v>
      </c>
      <c r="E85" s="57">
        <v>2564</v>
      </c>
      <c r="F85" s="9" t="s">
        <v>133</v>
      </c>
      <c r="G85" s="9" t="s">
        <v>134</v>
      </c>
      <c r="H85" s="9" t="s">
        <v>301</v>
      </c>
      <c r="I85" s="9" t="s">
        <v>929</v>
      </c>
      <c r="J85" s="9" t="s">
        <v>1441</v>
      </c>
      <c r="K85" s="9" t="s">
        <v>37</v>
      </c>
      <c r="L85" s="9" t="s">
        <v>1360</v>
      </c>
      <c r="M85" s="9" t="s">
        <v>1111</v>
      </c>
      <c r="N85" s="9" t="s">
        <v>1112</v>
      </c>
      <c r="O85" s="9" t="s">
        <v>1430</v>
      </c>
      <c r="P85" s="9"/>
      <c r="Q85" s="120" t="s">
        <v>1374</v>
      </c>
      <c r="R85" s="120" t="s">
        <v>158</v>
      </c>
      <c r="S85" s="135"/>
      <c r="T85" s="135"/>
      <c r="U85" s="135"/>
      <c r="V85" s="135"/>
    </row>
    <row r="86" spans="1:22" s="133" customFormat="1" ht="18" customHeight="1">
      <c r="A86" s="120" t="s">
        <v>509</v>
      </c>
      <c r="B86" s="130" t="str">
        <f t="shared" si="1"/>
        <v>โครงการส่งเสริมการนำ ววน. เพื่อพัฒนางานตามโครงการพระราชดำริ</v>
      </c>
      <c r="C86" s="9" t="s">
        <v>510</v>
      </c>
      <c r="D86" s="9" t="s">
        <v>44</v>
      </c>
      <c r="E86" s="57">
        <v>2564</v>
      </c>
      <c r="F86" s="9" t="s">
        <v>133</v>
      </c>
      <c r="G86" s="9" t="s">
        <v>251</v>
      </c>
      <c r="H86" s="9" t="s">
        <v>512</v>
      </c>
      <c r="I86" s="9" t="s">
        <v>868</v>
      </c>
      <c r="J86" s="9" t="s">
        <v>1456</v>
      </c>
      <c r="K86" s="9" t="s">
        <v>37</v>
      </c>
      <c r="L86" s="9" t="s">
        <v>1360</v>
      </c>
      <c r="M86" s="9" t="s">
        <v>1111</v>
      </c>
      <c r="N86" s="9" t="s">
        <v>1112</v>
      </c>
      <c r="O86" s="9" t="s">
        <v>1430</v>
      </c>
      <c r="P86" s="9"/>
      <c r="Q86" s="120" t="s">
        <v>1375</v>
      </c>
      <c r="R86" s="120" t="s">
        <v>158</v>
      </c>
      <c r="S86" s="135"/>
      <c r="T86" s="135"/>
      <c r="U86" s="135"/>
      <c r="V86" s="135"/>
    </row>
    <row r="87" spans="1:22" s="133" customFormat="1" ht="18" customHeight="1">
      <c r="A87" s="120" t="s">
        <v>515</v>
      </c>
      <c r="B87" s="130" t="str">
        <f t="shared" si="1"/>
        <v>ผลผลิต : การถ่ายทอดเทคโนโลยีแก่ผู้ประกอบการและชุมชน</v>
      </c>
      <c r="C87" s="9" t="s">
        <v>516</v>
      </c>
      <c r="D87" s="9" t="s">
        <v>44</v>
      </c>
      <c r="E87" s="57">
        <v>2564</v>
      </c>
      <c r="F87" s="9" t="s">
        <v>133</v>
      </c>
      <c r="G87" s="9" t="s">
        <v>134</v>
      </c>
      <c r="H87" s="9" t="s">
        <v>518</v>
      </c>
      <c r="I87" s="9" t="s">
        <v>868</v>
      </c>
      <c r="J87" s="9" t="s">
        <v>1456</v>
      </c>
      <c r="K87" s="9" t="s">
        <v>37</v>
      </c>
      <c r="L87" s="9" t="s">
        <v>1360</v>
      </c>
      <c r="M87" s="9" t="s">
        <v>1111</v>
      </c>
      <c r="N87" s="9" t="s">
        <v>1112</v>
      </c>
      <c r="O87" s="9" t="s">
        <v>1430</v>
      </c>
      <c r="P87" s="9"/>
      <c r="Q87" s="120" t="s">
        <v>1376</v>
      </c>
      <c r="R87" s="120" t="s">
        <v>158</v>
      </c>
      <c r="S87" s="135"/>
      <c r="T87" s="135"/>
      <c r="U87" s="135"/>
      <c r="V87" s="135"/>
    </row>
    <row r="88" spans="1:22" s="133" customFormat="1" ht="18" customHeight="1">
      <c r="A88" s="120" t="s">
        <v>542</v>
      </c>
      <c r="B88" s="130" t="str">
        <f t="shared" si="1"/>
        <v>โครงการด้านเศรษฐกิจฐานรากเพื่อเป้าหมาย SDGs</v>
      </c>
      <c r="C88" s="9" t="s">
        <v>543</v>
      </c>
      <c r="D88" s="9" t="s">
        <v>44</v>
      </c>
      <c r="E88" s="57">
        <v>2564</v>
      </c>
      <c r="F88" s="9" t="s">
        <v>545</v>
      </c>
      <c r="G88" s="9" t="s">
        <v>546</v>
      </c>
      <c r="H88" s="9" t="s">
        <v>547</v>
      </c>
      <c r="I88" s="9" t="s">
        <v>296</v>
      </c>
      <c r="J88" s="9" t="s">
        <v>1448</v>
      </c>
      <c r="K88" s="9" t="s">
        <v>37</v>
      </c>
      <c r="L88" s="9" t="s">
        <v>1360</v>
      </c>
      <c r="M88" s="9" t="s">
        <v>1123</v>
      </c>
      <c r="N88" s="9" t="s">
        <v>1133</v>
      </c>
      <c r="O88" s="9" t="s">
        <v>1430</v>
      </c>
      <c r="P88" s="9"/>
      <c r="Q88" s="120" t="s">
        <v>1377</v>
      </c>
      <c r="R88" s="120" t="s">
        <v>213</v>
      </c>
      <c r="S88" s="135"/>
      <c r="T88" s="135"/>
      <c r="U88" s="135"/>
      <c r="V88" s="135"/>
    </row>
    <row r="89" spans="1:22" s="133" customFormat="1" ht="18" customHeight="1">
      <c r="A89" s="120" t="s">
        <v>549</v>
      </c>
      <c r="B89" s="130" t="str">
        <f t="shared" si="1"/>
        <v>การพัฒนาเพื่อประยุกต์ใช้ศัตรูธรรมชาติและขยายผลในการควบคุมศัตรูพืช/ ศัตรูสัตว์ที่สำคัญทางเศรษฐกิจเพื่อตอบสนองความต้องการในการพัฒนาประเทศ</v>
      </c>
      <c r="C89" s="9" t="s">
        <v>550</v>
      </c>
      <c r="D89" s="9" t="s">
        <v>44</v>
      </c>
      <c r="E89" s="57">
        <v>2564</v>
      </c>
      <c r="F89" s="9" t="s">
        <v>133</v>
      </c>
      <c r="G89" s="9" t="s">
        <v>134</v>
      </c>
      <c r="H89" s="9" t="s">
        <v>552</v>
      </c>
      <c r="I89" s="9" t="s">
        <v>296</v>
      </c>
      <c r="J89" s="9" t="s">
        <v>1448</v>
      </c>
      <c r="K89" s="9" t="s">
        <v>37</v>
      </c>
      <c r="L89" s="9" t="s">
        <v>1360</v>
      </c>
      <c r="M89" s="9" t="s">
        <v>1123</v>
      </c>
      <c r="N89" s="9" t="s">
        <v>1133</v>
      </c>
      <c r="O89" s="9" t="s">
        <v>1430</v>
      </c>
      <c r="P89" s="9"/>
      <c r="Q89" s="120" t="s">
        <v>1378</v>
      </c>
      <c r="R89" s="120" t="s">
        <v>213</v>
      </c>
      <c r="S89" s="135"/>
      <c r="T89" s="135"/>
      <c r="U89" s="135"/>
      <c r="V89" s="135"/>
    </row>
    <row r="90" spans="1:22" s="133" customFormat="1" ht="18" customHeight="1">
      <c r="A90" s="120" t="s">
        <v>567</v>
      </c>
      <c r="B90" s="130" t="str">
        <f t="shared" si="1"/>
        <v>โครงการพัฒนาผลิตภัณฑ์ชุมชนท้องถิ่น (พัฒนาผลิตภัณฑ์ของผู้ประกอบการในจังหวัดสมุทรสาคร)</v>
      </c>
      <c r="C90" s="9" t="s">
        <v>568</v>
      </c>
      <c r="D90" s="9" t="s">
        <v>28</v>
      </c>
      <c r="E90" s="57">
        <v>2564</v>
      </c>
      <c r="F90" s="9" t="s">
        <v>133</v>
      </c>
      <c r="G90" s="9" t="s">
        <v>134</v>
      </c>
      <c r="H90" s="9" t="s">
        <v>148</v>
      </c>
      <c r="I90" s="9" t="s">
        <v>565</v>
      </c>
      <c r="J90" s="9" t="s">
        <v>1454</v>
      </c>
      <c r="K90" s="9" t="s">
        <v>37</v>
      </c>
      <c r="L90" s="9" t="s">
        <v>1360</v>
      </c>
      <c r="M90" s="9" t="s">
        <v>1111</v>
      </c>
      <c r="N90" s="9" t="s">
        <v>1112</v>
      </c>
      <c r="O90" s="9" t="s">
        <v>1430</v>
      </c>
      <c r="P90" s="9"/>
      <c r="Q90" s="120" t="s">
        <v>1397</v>
      </c>
      <c r="R90" s="120" t="s">
        <v>158</v>
      </c>
      <c r="S90" s="135"/>
      <c r="T90" s="135"/>
      <c r="U90" s="135"/>
      <c r="V90" s="135"/>
    </row>
    <row r="91" spans="1:22" s="133" customFormat="1" ht="18" customHeight="1">
      <c r="A91" s="120" t="s">
        <v>1410</v>
      </c>
      <c r="B91" s="130" t="str">
        <f t="shared" si="1"/>
        <v xml:space="preserve">โครงการการขับเคลื่อนงานวิจัย และนวัตกรรมสู่ผู้ประกอบการเพื่อการพัฒนาเศรษฐกิจชุมชนที่ยั่งยืน(กิจกรรมการสร้างสรรค์นวัตกรรมการผลิตชุมชนเพื่อยกระดับมาตรฐานการผลิตอาหารทะเลแปรรูปสำหรับพื้นที่จังหวัดสมุทรสาคร ) </v>
      </c>
      <c r="C91" s="9" t="s">
        <v>1411</v>
      </c>
      <c r="D91" s="9" t="s">
        <v>1400</v>
      </c>
      <c r="E91" s="57">
        <v>2564</v>
      </c>
      <c r="F91" s="9" t="s">
        <v>133</v>
      </c>
      <c r="G91" s="9" t="s">
        <v>134</v>
      </c>
      <c r="H91" s="9" t="s">
        <v>1412</v>
      </c>
      <c r="I91" s="9" t="s">
        <v>565</v>
      </c>
      <c r="J91" s="9" t="s">
        <v>1454</v>
      </c>
      <c r="K91" s="9" t="s">
        <v>37</v>
      </c>
      <c r="L91" s="9" t="s">
        <v>1360</v>
      </c>
      <c r="M91" s="9" t="s">
        <v>1433</v>
      </c>
      <c r="N91" s="9" t="s">
        <v>1336</v>
      </c>
      <c r="O91" s="9" t="s">
        <v>1431</v>
      </c>
      <c r="P91" s="9"/>
      <c r="Q91" s="120" t="s">
        <v>1415</v>
      </c>
      <c r="R91" s="120" t="s">
        <v>1413</v>
      </c>
      <c r="S91" s="135"/>
      <c r="T91" s="135"/>
      <c r="U91" s="135"/>
      <c r="V91" s="135"/>
    </row>
    <row r="92" spans="1:22" s="133" customFormat="1" ht="18" customHeight="1">
      <c r="A92" s="120" t="s">
        <v>1416</v>
      </c>
      <c r="B92" s="130" t="str">
        <f t="shared" si="1"/>
        <v>ติดตามและประเมินผลงานวิจัยและนวัตกรรม และผลสัมฤทธิ์ของหน่วยงานในระบบ ววน.ปี 2564</v>
      </c>
      <c r="C92" s="9" t="s">
        <v>1417</v>
      </c>
      <c r="D92" s="9" t="s">
        <v>1418</v>
      </c>
      <c r="E92" s="57">
        <v>2564</v>
      </c>
      <c r="F92" s="9" t="s">
        <v>133</v>
      </c>
      <c r="G92" s="9" t="s">
        <v>134</v>
      </c>
      <c r="H92" s="9" t="s">
        <v>1419</v>
      </c>
      <c r="I92" s="9" t="s">
        <v>855</v>
      </c>
      <c r="J92" s="9" t="s">
        <v>1457</v>
      </c>
      <c r="K92" s="9" t="s">
        <v>37</v>
      </c>
      <c r="L92" s="9" t="s">
        <v>1360</v>
      </c>
      <c r="M92" s="9" t="s">
        <v>1137</v>
      </c>
      <c r="N92" s="9" t="s">
        <v>1327</v>
      </c>
      <c r="O92" s="9" t="s">
        <v>1431</v>
      </c>
      <c r="P92" s="9"/>
      <c r="Q92" s="120" t="s">
        <v>1422</v>
      </c>
      <c r="R92" s="120" t="s">
        <v>1420</v>
      </c>
      <c r="S92" s="135"/>
      <c r="T92" s="135"/>
      <c r="U92" s="135"/>
      <c r="V92" s="135"/>
    </row>
    <row r="93" spans="1:22" s="133" customFormat="1" ht="18" customHeight="1">
      <c r="A93" s="120" t="s">
        <v>880</v>
      </c>
      <c r="B93" s="130" t="str">
        <f t="shared" si="1"/>
        <v>ชาสมุนไพรต้านมะเร็งจากกรุงเขมา</v>
      </c>
      <c r="C93" s="9" t="s">
        <v>881</v>
      </c>
      <c r="D93" s="9" t="s">
        <v>44</v>
      </c>
      <c r="E93" s="57">
        <v>2565</v>
      </c>
      <c r="F93" s="9" t="s">
        <v>154</v>
      </c>
      <c r="G93" s="9" t="s">
        <v>155</v>
      </c>
      <c r="H93" s="9" t="s">
        <v>122</v>
      </c>
      <c r="I93" s="9" t="s">
        <v>722</v>
      </c>
      <c r="J93" s="9" t="s">
        <v>1435</v>
      </c>
      <c r="K93" s="9" t="s">
        <v>37</v>
      </c>
      <c r="L93" s="9" t="s">
        <v>1379</v>
      </c>
      <c r="M93" s="9" t="s">
        <v>1137</v>
      </c>
      <c r="N93" s="9" t="s">
        <v>1138</v>
      </c>
      <c r="O93" s="9" t="s">
        <v>1430</v>
      </c>
      <c r="P93" s="9"/>
      <c r="Q93" s="120" t="s">
        <v>884</v>
      </c>
      <c r="R93" s="120" t="s">
        <v>217</v>
      </c>
      <c r="S93" s="135"/>
      <c r="T93" s="135"/>
      <c r="U93" s="135"/>
      <c r="V93" s="135"/>
    </row>
    <row r="94" spans="1:22" s="133" customFormat="1" ht="18" customHeight="1">
      <c r="A94" s="120" t="s">
        <v>774</v>
      </c>
      <c r="B94" s="130" t="str">
        <f t="shared" si="1"/>
        <v>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</v>
      </c>
      <c r="C94" s="9" t="s">
        <v>775</v>
      </c>
      <c r="D94" s="9" t="s">
        <v>44</v>
      </c>
      <c r="E94" s="57">
        <v>2565</v>
      </c>
      <c r="F94" s="9" t="s">
        <v>154</v>
      </c>
      <c r="G94" s="9" t="s">
        <v>155</v>
      </c>
      <c r="H94" s="9" t="s">
        <v>777</v>
      </c>
      <c r="I94" s="9" t="s">
        <v>855</v>
      </c>
      <c r="J94" s="9" t="s">
        <v>1457</v>
      </c>
      <c r="K94" s="9" t="s">
        <v>37</v>
      </c>
      <c r="L94" s="9" t="s">
        <v>1379</v>
      </c>
      <c r="M94" s="9" t="s">
        <v>1117</v>
      </c>
      <c r="N94" s="9" t="s">
        <v>1128</v>
      </c>
      <c r="O94" s="9" t="s">
        <v>1430</v>
      </c>
      <c r="P94" s="9"/>
      <c r="Q94" s="120" t="s">
        <v>858</v>
      </c>
      <c r="R94" s="120" t="s">
        <v>235</v>
      </c>
      <c r="S94" s="135"/>
      <c r="T94" s="135"/>
      <c r="U94" s="135"/>
      <c r="V94" s="135"/>
    </row>
    <row r="95" spans="1:22" s="133" customFormat="1" ht="18" customHeight="1">
      <c r="A95" s="120" t="s">
        <v>860</v>
      </c>
      <c r="B95" s="130" t="str">
        <f t="shared" si="1"/>
        <v>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</v>
      </c>
      <c r="C95" s="9" t="s">
        <v>861</v>
      </c>
      <c r="D95" s="9" t="s">
        <v>44</v>
      </c>
      <c r="E95" s="57">
        <v>2565</v>
      </c>
      <c r="F95" s="9" t="s">
        <v>154</v>
      </c>
      <c r="G95" s="9" t="s">
        <v>155</v>
      </c>
      <c r="H95" s="9" t="s">
        <v>863</v>
      </c>
      <c r="I95" s="9" t="s">
        <v>524</v>
      </c>
      <c r="J95" s="9" t="s">
        <v>1437</v>
      </c>
      <c r="K95" s="9" t="s">
        <v>37</v>
      </c>
      <c r="L95" s="9" t="s">
        <v>1379</v>
      </c>
      <c r="M95" s="9" t="s">
        <v>1117</v>
      </c>
      <c r="N95" s="9" t="s">
        <v>1118</v>
      </c>
      <c r="O95" s="9" t="s">
        <v>1430</v>
      </c>
      <c r="P95" s="9"/>
      <c r="Q95" s="120" t="s">
        <v>865</v>
      </c>
      <c r="R95" s="120" t="s">
        <v>176</v>
      </c>
      <c r="S95" s="135"/>
      <c r="T95" s="135"/>
      <c r="U95" s="135"/>
      <c r="V95" s="135"/>
    </row>
    <row r="96" spans="1:22" s="135" customFormat="1" ht="20.5">
      <c r="A96" s="120" t="s">
        <v>778</v>
      </c>
      <c r="B96" s="130" t="str">
        <f t="shared" si="1"/>
        <v>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</v>
      </c>
      <c r="C96" s="9" t="s">
        <v>779</v>
      </c>
      <c r="D96" s="9" t="s">
        <v>44</v>
      </c>
      <c r="E96" s="57">
        <v>2565</v>
      </c>
      <c r="F96" s="9" t="s">
        <v>154</v>
      </c>
      <c r="G96" s="9" t="s">
        <v>155</v>
      </c>
      <c r="H96" s="9" t="s">
        <v>523</v>
      </c>
      <c r="I96" s="9" t="s">
        <v>524</v>
      </c>
      <c r="J96" s="9" t="s">
        <v>1437</v>
      </c>
      <c r="K96" s="9" t="s">
        <v>37</v>
      </c>
      <c r="L96" s="9" t="s">
        <v>1379</v>
      </c>
      <c r="M96" s="9" t="s">
        <v>1117</v>
      </c>
      <c r="N96" s="9" t="s">
        <v>1118</v>
      </c>
      <c r="O96" s="9" t="s">
        <v>1430</v>
      </c>
      <c r="P96" s="9"/>
      <c r="Q96" s="120" t="s">
        <v>867</v>
      </c>
      <c r="R96" s="120" t="s">
        <v>176</v>
      </c>
    </row>
    <row r="97" spans="1:22" s="135" customFormat="1" ht="20.5">
      <c r="A97" s="120" t="s">
        <v>781</v>
      </c>
      <c r="B97" s="130" t="str">
        <f t="shared" si="1"/>
        <v>โครงการส่งเสริมการนำ ววน. เพื่อพัฒนางานตามโครงการพระราชดำริ</v>
      </c>
      <c r="C97" s="9" t="s">
        <v>510</v>
      </c>
      <c r="D97" s="9" t="s">
        <v>44</v>
      </c>
      <c r="E97" s="57">
        <v>2565</v>
      </c>
      <c r="F97" s="9" t="s">
        <v>154</v>
      </c>
      <c r="G97" s="9" t="s">
        <v>155</v>
      </c>
      <c r="H97" s="9" t="s">
        <v>512</v>
      </c>
      <c r="I97" s="9" t="s">
        <v>868</v>
      </c>
      <c r="J97" s="9" t="s">
        <v>1456</v>
      </c>
      <c r="K97" s="9" t="s">
        <v>37</v>
      </c>
      <c r="L97" s="9" t="s">
        <v>1379</v>
      </c>
      <c r="M97" s="9" t="s">
        <v>1123</v>
      </c>
      <c r="N97" s="9" t="s">
        <v>1133</v>
      </c>
      <c r="O97" s="9" t="s">
        <v>1430</v>
      </c>
      <c r="P97" s="9"/>
      <c r="Q97" s="120" t="s">
        <v>870</v>
      </c>
      <c r="R97" s="120" t="s">
        <v>213</v>
      </c>
    </row>
    <row r="98" spans="1:22" s="135" customFormat="1" ht="20.5">
      <c r="A98" s="120" t="s">
        <v>783</v>
      </c>
      <c r="B98" s="130" t="str">
        <f t="shared" si="1"/>
        <v>ยุทธศาสตร์มหาวิทยาลัยราชภัฏเพื่อการพัฒนาท้องถิ่น</v>
      </c>
      <c r="C98" s="9" t="s">
        <v>533</v>
      </c>
      <c r="D98" s="9" t="s">
        <v>44</v>
      </c>
      <c r="E98" s="57">
        <v>2565</v>
      </c>
      <c r="F98" s="9" t="s">
        <v>154</v>
      </c>
      <c r="G98" s="9" t="s">
        <v>155</v>
      </c>
      <c r="H98" s="9" t="s">
        <v>111</v>
      </c>
      <c r="I98" s="9" t="s">
        <v>535</v>
      </c>
      <c r="J98" s="9" t="s">
        <v>1443</v>
      </c>
      <c r="K98" s="9" t="s">
        <v>37</v>
      </c>
      <c r="L98" s="9" t="s">
        <v>1379</v>
      </c>
      <c r="M98" s="9" t="s">
        <v>1117</v>
      </c>
      <c r="N98" s="9" t="s">
        <v>1118</v>
      </c>
      <c r="O98" s="9" t="s">
        <v>1430</v>
      </c>
      <c r="P98" s="9"/>
      <c r="Q98" s="120" t="s">
        <v>872</v>
      </c>
      <c r="R98" s="120" t="s">
        <v>176</v>
      </c>
    </row>
    <row r="99" spans="1:22" s="135" customFormat="1" ht="20.5">
      <c r="A99" s="120" t="s">
        <v>873</v>
      </c>
      <c r="B99" s="130" t="str">
        <f t="shared" si="1"/>
        <v>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</v>
      </c>
      <c r="C99" s="9" t="s">
        <v>874</v>
      </c>
      <c r="D99" s="9" t="s">
        <v>44</v>
      </c>
      <c r="E99" s="57">
        <v>2565</v>
      </c>
      <c r="F99" s="9" t="s">
        <v>876</v>
      </c>
      <c r="G99" s="9" t="s">
        <v>155</v>
      </c>
      <c r="H99" s="9" t="s">
        <v>564</v>
      </c>
      <c r="I99" s="9" t="s">
        <v>565</v>
      </c>
      <c r="J99" s="9" t="s">
        <v>1454</v>
      </c>
      <c r="K99" s="9" t="s">
        <v>37</v>
      </c>
      <c r="L99" s="9" t="s">
        <v>1379</v>
      </c>
      <c r="M99" s="9" t="s">
        <v>1111</v>
      </c>
      <c r="N99" s="9" t="s">
        <v>1112</v>
      </c>
      <c r="O99" s="9" t="s">
        <v>1430</v>
      </c>
      <c r="P99" s="9"/>
      <c r="Q99" s="120" t="s">
        <v>878</v>
      </c>
      <c r="R99" s="120" t="s">
        <v>158</v>
      </c>
    </row>
    <row r="100" spans="1:22" s="135" customFormat="1" ht="20.5">
      <c r="A100" s="120" t="s">
        <v>761</v>
      </c>
      <c r="B100" s="130" t="str">
        <f t="shared" si="1"/>
        <v>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</v>
      </c>
      <c r="C100" s="9" t="s">
        <v>762</v>
      </c>
      <c r="D100" s="9" t="s">
        <v>44</v>
      </c>
      <c r="E100" s="57">
        <v>2565</v>
      </c>
      <c r="F100" s="9" t="s">
        <v>154</v>
      </c>
      <c r="G100" s="9" t="s">
        <v>155</v>
      </c>
      <c r="H100" s="9" t="s">
        <v>764</v>
      </c>
      <c r="I100" s="9" t="s">
        <v>524</v>
      </c>
      <c r="J100" s="9" t="s">
        <v>1437</v>
      </c>
      <c r="K100" s="9" t="s">
        <v>37</v>
      </c>
      <c r="L100" s="9" t="s">
        <v>1379</v>
      </c>
      <c r="M100" s="9" t="s">
        <v>1117</v>
      </c>
      <c r="N100" s="9" t="s">
        <v>1118</v>
      </c>
      <c r="O100" s="9" t="s">
        <v>1430</v>
      </c>
      <c r="P100" s="9"/>
      <c r="Q100" s="120" t="s">
        <v>840</v>
      </c>
      <c r="R100" s="120" t="s">
        <v>176</v>
      </c>
    </row>
    <row r="101" spans="1:22" s="135" customFormat="1" ht="20.5">
      <c r="A101" s="120" t="s">
        <v>849</v>
      </c>
      <c r="B101" s="130" t="str">
        <f t="shared" si="1"/>
        <v>โครงการวิจัยการพัฒนาผลิตภัณฑ์ขนมไทยลดพลังงานเพื่ออุตสาหกรรมการส่งออก: อาลัวกล้วย</v>
      </c>
      <c r="C101" s="9" t="s">
        <v>850</v>
      </c>
      <c r="D101" s="9" t="s">
        <v>44</v>
      </c>
      <c r="E101" s="57">
        <v>2565</v>
      </c>
      <c r="F101" s="9" t="s">
        <v>154</v>
      </c>
      <c r="G101" s="9" t="s">
        <v>155</v>
      </c>
      <c r="H101" s="9" t="s">
        <v>88</v>
      </c>
      <c r="I101" s="9" t="s">
        <v>89</v>
      </c>
      <c r="J101" s="9" t="s">
        <v>1445</v>
      </c>
      <c r="K101" s="9" t="s">
        <v>37</v>
      </c>
      <c r="L101" s="9" t="s">
        <v>1379</v>
      </c>
      <c r="M101" s="9" t="s">
        <v>1111</v>
      </c>
      <c r="N101" s="9" t="s">
        <v>1112</v>
      </c>
      <c r="O101" s="9" t="s">
        <v>1430</v>
      </c>
      <c r="P101" s="9"/>
      <c r="Q101" s="120" t="s">
        <v>854</v>
      </c>
      <c r="R101" s="120" t="s">
        <v>158</v>
      </c>
    </row>
    <row r="102" spans="1:22" s="135" customFormat="1" ht="20.5">
      <c r="A102" s="120" t="s">
        <v>765</v>
      </c>
      <c r="B102" s="130" t="str">
        <f t="shared" si="1"/>
        <v>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v>
      </c>
      <c r="C102" s="9" t="s">
        <v>766</v>
      </c>
      <c r="D102" s="9" t="s">
        <v>44</v>
      </c>
      <c r="E102" s="57">
        <v>2565</v>
      </c>
      <c r="F102" s="9" t="s">
        <v>154</v>
      </c>
      <c r="G102" s="9" t="s">
        <v>155</v>
      </c>
      <c r="H102" s="9" t="s">
        <v>507</v>
      </c>
      <c r="I102" s="9" t="s">
        <v>149</v>
      </c>
      <c r="J102" s="9" t="s">
        <v>1451</v>
      </c>
      <c r="K102" s="9" t="s">
        <v>37</v>
      </c>
      <c r="L102" s="9" t="s">
        <v>1379</v>
      </c>
      <c r="M102" s="9" t="s">
        <v>1123</v>
      </c>
      <c r="N102" s="9" t="s">
        <v>1133</v>
      </c>
      <c r="O102" s="9" t="s">
        <v>1430</v>
      </c>
      <c r="P102" s="9"/>
      <c r="Q102" s="120" t="s">
        <v>842</v>
      </c>
      <c r="R102" s="120" t="s">
        <v>213</v>
      </c>
    </row>
    <row r="103" spans="1:22" s="135" customFormat="1" ht="20.5">
      <c r="A103" s="120" t="s">
        <v>768</v>
      </c>
      <c r="B103" s="130" t="str">
        <f t="shared" si="1"/>
        <v>นวัตกรรมการพัฒนาและยกระดับผลิตภัณฑ์ผ้าท้องถิ่นเสริมเศรษฐกิจฐานราก จังหวัดนราธิวาส</v>
      </c>
      <c r="C103" s="9" t="s">
        <v>277</v>
      </c>
      <c r="D103" s="9" t="s">
        <v>44</v>
      </c>
      <c r="E103" s="57">
        <v>2565</v>
      </c>
      <c r="F103" s="9" t="s">
        <v>154</v>
      </c>
      <c r="G103" s="9" t="s">
        <v>155</v>
      </c>
      <c r="H103" s="9" t="s">
        <v>502</v>
      </c>
      <c r="I103" s="9" t="s">
        <v>149</v>
      </c>
      <c r="J103" s="9" t="s">
        <v>1451</v>
      </c>
      <c r="K103" s="9" t="s">
        <v>37</v>
      </c>
      <c r="L103" s="9" t="s">
        <v>1379</v>
      </c>
      <c r="M103" s="9" t="s">
        <v>1137</v>
      </c>
      <c r="N103" s="9" t="s">
        <v>1138</v>
      </c>
      <c r="O103" s="9" t="s">
        <v>1430</v>
      </c>
      <c r="P103" s="9"/>
      <c r="Q103" s="120" t="s">
        <v>845</v>
      </c>
      <c r="R103" s="120" t="s">
        <v>217</v>
      </c>
    </row>
    <row r="104" spans="1:22" s="135" customFormat="1" ht="20.5">
      <c r="A104" s="120" t="s">
        <v>755</v>
      </c>
      <c r="B104" s="130" t="str">
        <f t="shared" si="1"/>
        <v>เพิ่มผลผลิตข้าวโพดเลี้ยงสัตว์และมูลค่าวัสดุเหลือใช้ทางการเกษตรในอุตสาหกรรมอาหารสัตว์</v>
      </c>
      <c r="C104" s="9" t="s">
        <v>756</v>
      </c>
      <c r="D104" s="9" t="s">
        <v>44</v>
      </c>
      <c r="E104" s="57">
        <v>2565</v>
      </c>
      <c r="F104" s="9" t="s">
        <v>154</v>
      </c>
      <c r="G104" s="9" t="s">
        <v>155</v>
      </c>
      <c r="H104" s="9" t="s">
        <v>361</v>
      </c>
      <c r="I104" s="9" t="s">
        <v>362</v>
      </c>
      <c r="J104" s="9" t="s">
        <v>1452</v>
      </c>
      <c r="K104" s="9" t="s">
        <v>37</v>
      </c>
      <c r="L104" s="9" t="s">
        <v>1379</v>
      </c>
      <c r="M104" s="9" t="s">
        <v>1123</v>
      </c>
      <c r="N104" s="9" t="s">
        <v>1133</v>
      </c>
      <c r="O104" s="9" t="s">
        <v>1430</v>
      </c>
      <c r="P104" s="9"/>
      <c r="Q104" s="120" t="s">
        <v>835</v>
      </c>
      <c r="R104" s="120" t="s">
        <v>213</v>
      </c>
    </row>
    <row r="105" spans="1:22" s="135" customFormat="1" ht="20.5">
      <c r="A105" s="120" t="s">
        <v>758</v>
      </c>
      <c r="B105" s="130" t="str">
        <f t="shared" si="1"/>
        <v>การใช้ประโยชน์ของวัตถุดิบพื้นถิ่นอย่างคุ้มค่าและต่อยอดพัฒนาเศรษฐกิจฐานรากของชุมชน</v>
      </c>
      <c r="C105" s="9" t="s">
        <v>572</v>
      </c>
      <c r="D105" s="9" t="s">
        <v>44</v>
      </c>
      <c r="E105" s="57">
        <v>2565</v>
      </c>
      <c r="F105" s="9" t="s">
        <v>154</v>
      </c>
      <c r="G105" s="9" t="s">
        <v>155</v>
      </c>
      <c r="H105" s="9" t="s">
        <v>361</v>
      </c>
      <c r="I105" s="9" t="s">
        <v>362</v>
      </c>
      <c r="J105" s="9" t="s">
        <v>1452</v>
      </c>
      <c r="K105" s="9" t="s">
        <v>37</v>
      </c>
      <c r="L105" s="9" t="s">
        <v>1379</v>
      </c>
      <c r="M105" s="9" t="s">
        <v>1123</v>
      </c>
      <c r="N105" s="9" t="s">
        <v>1133</v>
      </c>
      <c r="O105" s="9" t="s">
        <v>1430</v>
      </c>
      <c r="P105" s="9"/>
      <c r="Q105" s="120" t="s">
        <v>837</v>
      </c>
      <c r="R105" s="120" t="s">
        <v>213</v>
      </c>
    </row>
    <row r="106" spans="1:22" s="135" customFormat="1" ht="20.5">
      <c r="A106" s="120" t="s">
        <v>770</v>
      </c>
      <c r="B106" s="130" t="str">
        <f t="shared" ref="B106:B137" si="2">HYPERLINK(Q106,C106)</f>
        <v>เครื่องตรวจวัดความสุกของมะนาวด้วยเทคนิคการประมวลผลภาพเพื่อรองรับการขาดแคลนแรงงานภาคเกษตรกรรม</v>
      </c>
      <c r="C106" s="9" t="s">
        <v>771</v>
      </c>
      <c r="D106" s="9" t="s">
        <v>44</v>
      </c>
      <c r="E106" s="57">
        <v>2565</v>
      </c>
      <c r="F106" s="9" t="s">
        <v>154</v>
      </c>
      <c r="G106" s="9" t="s">
        <v>155</v>
      </c>
      <c r="H106" s="9" t="s">
        <v>523</v>
      </c>
      <c r="I106" s="9" t="s">
        <v>524</v>
      </c>
      <c r="J106" s="9" t="s">
        <v>1437</v>
      </c>
      <c r="K106" s="9" t="s">
        <v>37</v>
      </c>
      <c r="L106" s="9" t="s">
        <v>1379</v>
      </c>
      <c r="M106" s="9" t="s">
        <v>1123</v>
      </c>
      <c r="N106" s="9" t="s">
        <v>1124</v>
      </c>
      <c r="O106" s="9" t="s">
        <v>1430</v>
      </c>
      <c r="P106" s="9"/>
      <c r="Q106" s="120" t="s">
        <v>848</v>
      </c>
      <c r="R106" s="120" t="s">
        <v>200</v>
      </c>
    </row>
    <row r="107" spans="1:22" s="135" customFormat="1" ht="20.5">
      <c r="A107" s="120" t="s">
        <v>1398</v>
      </c>
      <c r="B107" s="130" t="str">
        <f t="shared" si="2"/>
        <v xml:space="preserve">รูปแบบการพัฒนากระบวนการย้อมเส้นไหมจากครามโดยการมีส่วนร่วมของชุมชน                                         </v>
      </c>
      <c r="C107" s="9" t="s">
        <v>1399</v>
      </c>
      <c r="D107" s="9" t="s">
        <v>1400</v>
      </c>
      <c r="E107" s="57">
        <v>2565</v>
      </c>
      <c r="F107" s="9" t="s">
        <v>1401</v>
      </c>
      <c r="G107" s="9" t="s">
        <v>155</v>
      </c>
      <c r="H107" s="9" t="s">
        <v>1403</v>
      </c>
      <c r="I107" s="9" t="s">
        <v>1402</v>
      </c>
      <c r="J107" s="9" t="s">
        <v>1458</v>
      </c>
      <c r="K107" s="9" t="s">
        <v>37</v>
      </c>
      <c r="L107" s="9" t="s">
        <v>1379</v>
      </c>
      <c r="M107" s="9" t="s">
        <v>1117</v>
      </c>
      <c r="N107" s="9" t="s">
        <v>1118</v>
      </c>
      <c r="O107" s="9" t="s">
        <v>1431</v>
      </c>
      <c r="P107" s="9"/>
      <c r="Q107" s="120" t="s">
        <v>1406</v>
      </c>
      <c r="R107" s="120" t="s">
        <v>1404</v>
      </c>
    </row>
    <row r="108" spans="1:22" s="135" customFormat="1" ht="20.5">
      <c r="A108" s="120" t="s">
        <v>1407</v>
      </c>
      <c r="B108" s="130" t="str">
        <f t="shared" si="2"/>
        <v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v>
      </c>
      <c r="C108" s="9" t="s">
        <v>1408</v>
      </c>
      <c r="D108" s="9" t="s">
        <v>1400</v>
      </c>
      <c r="E108" s="57">
        <v>2565</v>
      </c>
      <c r="F108" s="9" t="s">
        <v>1401</v>
      </c>
      <c r="G108" s="9" t="s">
        <v>155</v>
      </c>
      <c r="H108" s="9" t="s">
        <v>1403</v>
      </c>
      <c r="I108" s="9" t="s">
        <v>1402</v>
      </c>
      <c r="J108" s="9" t="s">
        <v>1458</v>
      </c>
      <c r="K108" s="9" t="s">
        <v>37</v>
      </c>
      <c r="L108" s="9" t="s">
        <v>1379</v>
      </c>
      <c r="M108" s="9" t="s">
        <v>1117</v>
      </c>
      <c r="N108" s="9" t="s">
        <v>1118</v>
      </c>
      <c r="O108" s="9" t="s">
        <v>1431</v>
      </c>
      <c r="P108" s="9"/>
      <c r="Q108" s="120" t="s">
        <v>1409</v>
      </c>
      <c r="R108" s="120" t="s">
        <v>1404</v>
      </c>
    </row>
    <row r="109" spans="1:22" s="135" customFormat="1" ht="20.5">
      <c r="A109" s="120" t="s">
        <v>971</v>
      </c>
      <c r="B109" s="130" t="str">
        <f t="shared" si="2"/>
        <v>โครงการประเมินศักยภาพน้ำมันหอมระเหยจากพืชสมุนไพรเพื่อใช้ในการเคลือบเมล็ดพันธุ์คราม</v>
      </c>
      <c r="C109" s="9" t="s">
        <v>972</v>
      </c>
      <c r="D109" s="9" t="s">
        <v>28</v>
      </c>
      <c r="E109" s="57">
        <v>2566</v>
      </c>
      <c r="F109" s="9" t="s">
        <v>336</v>
      </c>
      <c r="G109" s="9" t="s">
        <v>347</v>
      </c>
      <c r="H109" s="9" t="s">
        <v>973</v>
      </c>
      <c r="I109" s="9" t="s">
        <v>722</v>
      </c>
      <c r="J109" s="9" t="s">
        <v>1435</v>
      </c>
      <c r="K109" s="9" t="s">
        <v>37</v>
      </c>
      <c r="L109" s="9" t="s">
        <v>1221</v>
      </c>
      <c r="M109" s="9" t="s">
        <v>1117</v>
      </c>
      <c r="N109" s="9" t="s">
        <v>1128</v>
      </c>
      <c r="O109" s="9" t="s">
        <v>1430</v>
      </c>
      <c r="P109" s="9"/>
      <c r="Q109" s="120" t="s">
        <v>1224</v>
      </c>
      <c r="R109" s="120" t="s">
        <v>682</v>
      </c>
      <c r="S109" s="120"/>
      <c r="T109" s="120"/>
      <c r="U109" s="120"/>
      <c r="V109" s="120"/>
    </row>
    <row r="110" spans="1:22" s="135" customFormat="1" ht="20.5">
      <c r="A110" s="120" t="s">
        <v>975</v>
      </c>
      <c r="B110" s="130" t="str">
        <f t="shared" si="2"/>
        <v>แผนงานการพัฒนาด้านอุตสาหกรรมแปรรูปยางดิบและผลิตภัณฑ์ยาง</v>
      </c>
      <c r="C110" s="9" t="s">
        <v>976</v>
      </c>
      <c r="D110" s="9" t="s">
        <v>44</v>
      </c>
      <c r="E110" s="57">
        <v>2566</v>
      </c>
      <c r="F110" s="9" t="s">
        <v>336</v>
      </c>
      <c r="G110" s="9" t="s">
        <v>347</v>
      </c>
      <c r="H110" s="9" t="s">
        <v>977</v>
      </c>
      <c r="I110" s="9" t="s">
        <v>978</v>
      </c>
      <c r="J110" s="9" t="s">
        <v>1436</v>
      </c>
      <c r="K110" s="9" t="s">
        <v>49</v>
      </c>
      <c r="L110" s="9" t="s">
        <v>1221</v>
      </c>
      <c r="M110" s="9" t="s">
        <v>1123</v>
      </c>
      <c r="N110" s="9" t="s">
        <v>1124</v>
      </c>
      <c r="O110" s="9" t="s">
        <v>1430</v>
      </c>
      <c r="P110" s="9"/>
      <c r="Q110" s="120" t="s">
        <v>1225</v>
      </c>
      <c r="R110" s="120" t="s">
        <v>628</v>
      </c>
      <c r="S110" s="120"/>
      <c r="T110" s="120"/>
      <c r="U110" s="120"/>
      <c r="V110" s="120"/>
    </row>
    <row r="111" spans="1:22" s="135" customFormat="1" ht="20.5">
      <c r="A111" s="120" t="s">
        <v>984</v>
      </c>
      <c r="B111" s="130" t="str">
        <f t="shared" si="2"/>
        <v>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</v>
      </c>
      <c r="C111" s="9" t="s">
        <v>985</v>
      </c>
      <c r="D111" s="9" t="s">
        <v>44</v>
      </c>
      <c r="E111" s="57">
        <v>2566</v>
      </c>
      <c r="F111" s="9" t="s">
        <v>336</v>
      </c>
      <c r="G111" s="9" t="s">
        <v>347</v>
      </c>
      <c r="H111" s="9" t="s">
        <v>863</v>
      </c>
      <c r="I111" s="9" t="s">
        <v>524</v>
      </c>
      <c r="J111" s="9" t="s">
        <v>1437</v>
      </c>
      <c r="K111" s="9" t="s">
        <v>37</v>
      </c>
      <c r="L111" s="9" t="s">
        <v>1221</v>
      </c>
      <c r="M111" s="9" t="s">
        <v>1111</v>
      </c>
      <c r="N111" s="9" t="s">
        <v>1112</v>
      </c>
      <c r="O111" s="9" t="s">
        <v>1430</v>
      </c>
      <c r="P111" s="9"/>
      <c r="Q111" s="120" t="s">
        <v>1226</v>
      </c>
      <c r="R111" s="120" t="s">
        <v>624</v>
      </c>
      <c r="S111" s="120"/>
      <c r="T111" s="120"/>
      <c r="U111" s="120"/>
      <c r="V111" s="120"/>
    </row>
    <row r="112" spans="1:22" s="135" customFormat="1" ht="20.5">
      <c r="A112" s="120" t="s">
        <v>980</v>
      </c>
      <c r="B112" s="130" t="str">
        <f t="shared" si="2"/>
        <v>โครงการส่งเสริมเกษตรปลอดภัย</v>
      </c>
      <c r="C112" s="9" t="s">
        <v>981</v>
      </c>
      <c r="D112" s="9" t="s">
        <v>44</v>
      </c>
      <c r="E112" s="57">
        <v>2566</v>
      </c>
      <c r="F112" s="9" t="s">
        <v>336</v>
      </c>
      <c r="G112" s="9" t="s">
        <v>347</v>
      </c>
      <c r="H112" s="9" t="s">
        <v>135</v>
      </c>
      <c r="I112" s="9" t="s">
        <v>982</v>
      </c>
      <c r="J112" s="9" t="s">
        <v>1438</v>
      </c>
      <c r="K112" s="9" t="s">
        <v>37</v>
      </c>
      <c r="L112" s="9" t="s">
        <v>1221</v>
      </c>
      <c r="M112" s="9" t="s">
        <v>1123</v>
      </c>
      <c r="N112" s="9" t="s">
        <v>1133</v>
      </c>
      <c r="O112" s="9" t="s">
        <v>1430</v>
      </c>
      <c r="P112" s="9"/>
      <c r="Q112" s="120" t="s">
        <v>1227</v>
      </c>
      <c r="R112" s="120" t="s">
        <v>593</v>
      </c>
      <c r="S112" s="120"/>
      <c r="T112" s="120"/>
      <c r="U112" s="120"/>
      <c r="V112" s="120"/>
    </row>
    <row r="113" spans="1:22" s="135" customFormat="1" ht="20.5">
      <c r="A113" s="120" t="s">
        <v>987</v>
      </c>
      <c r="B113" s="130" t="str">
        <f t="shared" si="2"/>
        <v>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</v>
      </c>
      <c r="C113" s="9" t="s">
        <v>988</v>
      </c>
      <c r="D113" s="9" t="s">
        <v>44</v>
      </c>
      <c r="E113" s="57">
        <v>2566</v>
      </c>
      <c r="F113" s="9" t="s">
        <v>336</v>
      </c>
      <c r="G113" s="9" t="s">
        <v>347</v>
      </c>
      <c r="H113" s="9" t="s">
        <v>989</v>
      </c>
      <c r="I113" s="9" t="s">
        <v>524</v>
      </c>
      <c r="J113" s="9" t="s">
        <v>1437</v>
      </c>
      <c r="K113" s="9" t="s">
        <v>37</v>
      </c>
      <c r="L113" s="9" t="s">
        <v>1221</v>
      </c>
      <c r="M113" s="9" t="s">
        <v>1117</v>
      </c>
      <c r="N113" s="9" t="s">
        <v>1128</v>
      </c>
      <c r="O113" s="9" t="s">
        <v>1430</v>
      </c>
      <c r="P113" s="9"/>
      <c r="Q113" s="120" t="s">
        <v>1228</v>
      </c>
      <c r="R113" s="120" t="s">
        <v>682</v>
      </c>
      <c r="S113" s="120"/>
      <c r="T113" s="120"/>
      <c r="U113" s="120"/>
      <c r="V113" s="120"/>
    </row>
    <row r="114" spans="1:22" s="135" customFormat="1" ht="20.5">
      <c r="A114" s="120" t="s">
        <v>991</v>
      </c>
      <c r="B114" s="130" t="str">
        <f t="shared" si="2"/>
        <v>เครื่องเปิดดอกเห็ดนางฟ้าแบบอัตโนมัติสำหรับใช้ภายในบ้าน</v>
      </c>
      <c r="C114" s="9" t="s">
        <v>992</v>
      </c>
      <c r="D114" s="9" t="s">
        <v>44</v>
      </c>
      <c r="E114" s="57">
        <v>2566</v>
      </c>
      <c r="F114" s="9" t="s">
        <v>336</v>
      </c>
      <c r="G114" s="9" t="s">
        <v>347</v>
      </c>
      <c r="H114" s="9" t="s">
        <v>764</v>
      </c>
      <c r="I114" s="9" t="s">
        <v>524</v>
      </c>
      <c r="J114" s="9" t="s">
        <v>1437</v>
      </c>
      <c r="K114" s="9" t="s">
        <v>37</v>
      </c>
      <c r="L114" s="9" t="s">
        <v>1221</v>
      </c>
      <c r="M114" s="9" t="s">
        <v>1117</v>
      </c>
      <c r="N114" s="9" t="s">
        <v>1128</v>
      </c>
      <c r="O114" s="9" t="s">
        <v>1430</v>
      </c>
      <c r="P114" s="9"/>
      <c r="Q114" s="120" t="s">
        <v>1229</v>
      </c>
      <c r="R114" s="120" t="s">
        <v>682</v>
      </c>
      <c r="S114" s="120"/>
      <c r="T114" s="120"/>
      <c r="U114" s="120"/>
      <c r="V114" s="120"/>
    </row>
    <row r="115" spans="1:22" s="135" customFormat="1" ht="20.5">
      <c r="A115" s="120" t="s">
        <v>994</v>
      </c>
      <c r="B115" s="130" t="str">
        <f t="shared" si="2"/>
        <v>การพัฒนาเทคโนโลยีอัจฉริยะเพื่อยกระดับการผลิตและเพิ่มมูลค่าพืชสมุนไพรฟ้าทะลายโจร</v>
      </c>
      <c r="C115" s="9" t="s">
        <v>995</v>
      </c>
      <c r="D115" s="9" t="s">
        <v>44</v>
      </c>
      <c r="E115" s="57">
        <v>2566</v>
      </c>
      <c r="F115" s="9" t="s">
        <v>336</v>
      </c>
      <c r="G115" s="9" t="s">
        <v>347</v>
      </c>
      <c r="H115" s="9" t="s">
        <v>523</v>
      </c>
      <c r="I115" s="9" t="s">
        <v>524</v>
      </c>
      <c r="J115" s="9" t="s">
        <v>1437</v>
      </c>
      <c r="K115" s="9" t="s">
        <v>37</v>
      </c>
      <c r="L115" s="9" t="s">
        <v>1221</v>
      </c>
      <c r="M115" s="9" t="s">
        <v>1123</v>
      </c>
      <c r="N115" s="9" t="s">
        <v>1124</v>
      </c>
      <c r="O115" s="9" t="s">
        <v>1430</v>
      </c>
      <c r="P115" s="9"/>
      <c r="Q115" s="120" t="s">
        <v>1230</v>
      </c>
      <c r="R115" s="120" t="s">
        <v>628</v>
      </c>
      <c r="S115" s="120"/>
      <c r="T115" s="120"/>
      <c r="U115" s="120"/>
      <c r="V115" s="120"/>
    </row>
    <row r="116" spans="1:22" s="135" customFormat="1" ht="20.5">
      <c r="A116" s="120" t="s">
        <v>997</v>
      </c>
      <c r="B116" s="130" t="str">
        <f t="shared" si="2"/>
        <v>การออกแบบเฟอร์นิเจอร์รูปแบบมัลติฟังก์ชั่นเพื่อเพิ่มพื้นที่ใช้สอยสำหรับที่อยู่อาศัยขนาดเล็ก</v>
      </c>
      <c r="C116" s="9" t="s">
        <v>998</v>
      </c>
      <c r="D116" s="9" t="s">
        <v>44</v>
      </c>
      <c r="E116" s="57">
        <v>2566</v>
      </c>
      <c r="F116" s="9" t="s">
        <v>336</v>
      </c>
      <c r="G116" s="9" t="s">
        <v>347</v>
      </c>
      <c r="H116" s="9" t="s">
        <v>764</v>
      </c>
      <c r="I116" s="9" t="s">
        <v>524</v>
      </c>
      <c r="J116" s="9" t="s">
        <v>1437</v>
      </c>
      <c r="K116" s="9" t="s">
        <v>37</v>
      </c>
      <c r="L116" s="9" t="s">
        <v>1221</v>
      </c>
      <c r="M116" s="9" t="s">
        <v>1117</v>
      </c>
      <c r="N116" s="9" t="s">
        <v>1128</v>
      </c>
      <c r="O116" s="9" t="s">
        <v>1430</v>
      </c>
      <c r="P116" s="9"/>
      <c r="Q116" s="120" t="s">
        <v>1231</v>
      </c>
      <c r="R116" s="120" t="s">
        <v>682</v>
      </c>
      <c r="S116" s="120"/>
      <c r="T116" s="120"/>
      <c r="U116" s="120"/>
      <c r="V116" s="120"/>
    </row>
    <row r="117" spans="1:22" s="135" customFormat="1" ht="20.5">
      <c r="A117" s="120" t="s">
        <v>1000</v>
      </c>
      <c r="B117" s="130" t="str">
        <f t="shared" si="2"/>
        <v xml:space="preserve"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 </v>
      </c>
      <c r="C117" s="9" t="s">
        <v>1232</v>
      </c>
      <c r="D117" s="9" t="s">
        <v>44</v>
      </c>
      <c r="E117" s="57">
        <v>2566</v>
      </c>
      <c r="F117" s="9" t="s">
        <v>336</v>
      </c>
      <c r="G117" s="9" t="s">
        <v>347</v>
      </c>
      <c r="H117" s="9" t="s">
        <v>1002</v>
      </c>
      <c r="I117" s="9" t="s">
        <v>559</v>
      </c>
      <c r="J117" s="9" t="s">
        <v>1439</v>
      </c>
      <c r="K117" s="9" t="s">
        <v>37</v>
      </c>
      <c r="L117" s="9" t="s">
        <v>1221</v>
      </c>
      <c r="M117" s="9" t="s">
        <v>1111</v>
      </c>
      <c r="N117" s="9" t="s">
        <v>1233</v>
      </c>
      <c r="O117" s="9" t="s">
        <v>1430</v>
      </c>
      <c r="P117" s="9"/>
      <c r="Q117" s="120" t="s">
        <v>1234</v>
      </c>
      <c r="R117" s="120" t="s">
        <v>607</v>
      </c>
      <c r="S117" s="120"/>
      <c r="T117" s="120"/>
      <c r="U117" s="120"/>
      <c r="V117" s="120"/>
    </row>
    <row r="118" spans="1:22" s="135" customFormat="1" ht="20.5">
      <c r="A118" s="120" t="s">
        <v>1034</v>
      </c>
      <c r="B118" s="130" t="str">
        <f t="shared" si="2"/>
        <v>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</v>
      </c>
      <c r="C118" s="9" t="s">
        <v>1035</v>
      </c>
      <c r="D118" s="9" t="s">
        <v>44</v>
      </c>
      <c r="E118" s="57">
        <v>2566</v>
      </c>
      <c r="F118" s="9" t="s">
        <v>336</v>
      </c>
      <c r="G118" s="9" t="s">
        <v>347</v>
      </c>
      <c r="H118" s="9" t="s">
        <v>111</v>
      </c>
      <c r="I118" s="9" t="s">
        <v>367</v>
      </c>
      <c r="J118" s="9" t="s">
        <v>1440</v>
      </c>
      <c r="K118" s="9" t="s">
        <v>37</v>
      </c>
      <c r="L118" s="9" t="s">
        <v>1221</v>
      </c>
      <c r="M118" s="9" t="s">
        <v>1123</v>
      </c>
      <c r="N118" s="9" t="s">
        <v>1133</v>
      </c>
      <c r="O118" s="9" t="s">
        <v>1430</v>
      </c>
      <c r="P118" s="9"/>
      <c r="Q118" s="120" t="s">
        <v>1235</v>
      </c>
      <c r="R118" s="120" t="s">
        <v>593</v>
      </c>
      <c r="S118" s="120"/>
      <c r="T118" s="120"/>
      <c r="U118" s="120"/>
      <c r="V118" s="120"/>
    </row>
    <row r="119" spans="1:22" s="135" customFormat="1" ht="20.5">
      <c r="A119" s="120" t="s">
        <v>1031</v>
      </c>
      <c r="B119" s="130" t="str">
        <f t="shared" si="2"/>
        <v>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</v>
      </c>
      <c r="C119" s="9" t="s">
        <v>1032</v>
      </c>
      <c r="D119" s="9" t="s">
        <v>44</v>
      </c>
      <c r="E119" s="57">
        <v>2566</v>
      </c>
      <c r="F119" s="9" t="s">
        <v>336</v>
      </c>
      <c r="G119" s="9" t="s">
        <v>347</v>
      </c>
      <c r="H119" s="9" t="s">
        <v>111</v>
      </c>
      <c r="I119" s="9" t="s">
        <v>367</v>
      </c>
      <c r="J119" s="9" t="s">
        <v>1440</v>
      </c>
      <c r="K119" s="9" t="s">
        <v>37</v>
      </c>
      <c r="L119" s="9" t="s">
        <v>1221</v>
      </c>
      <c r="M119" s="9" t="s">
        <v>1137</v>
      </c>
      <c r="N119" s="9" t="s">
        <v>1236</v>
      </c>
      <c r="O119" s="9" t="s">
        <v>1430</v>
      </c>
      <c r="P119" s="9"/>
      <c r="Q119" s="120" t="s">
        <v>1237</v>
      </c>
      <c r="R119" s="120" t="s">
        <v>643</v>
      </c>
      <c r="S119" s="120"/>
      <c r="T119" s="120"/>
      <c r="U119" s="120"/>
      <c r="V119" s="120"/>
    </row>
    <row r="120" spans="1:22" s="135" customFormat="1" ht="20.5">
      <c r="A120" s="120" t="s">
        <v>1037</v>
      </c>
      <c r="B120" s="130" t="str">
        <f t="shared" si="2"/>
        <v>ยกระดับผลิตภัณฑ์ชุมชน OTOP</v>
      </c>
      <c r="C120" s="9" t="s">
        <v>1038</v>
      </c>
      <c r="D120" s="9" t="s">
        <v>44</v>
      </c>
      <c r="E120" s="57">
        <v>2566</v>
      </c>
      <c r="F120" s="9" t="s">
        <v>336</v>
      </c>
      <c r="G120" s="9" t="s">
        <v>347</v>
      </c>
      <c r="H120" s="9" t="s">
        <v>111</v>
      </c>
      <c r="I120" s="9" t="s">
        <v>367</v>
      </c>
      <c r="J120" s="9" t="s">
        <v>1440</v>
      </c>
      <c r="K120" s="9" t="s">
        <v>37</v>
      </c>
      <c r="L120" s="9" t="s">
        <v>1221</v>
      </c>
      <c r="M120" s="9" t="s">
        <v>1117</v>
      </c>
      <c r="N120" s="9" t="s">
        <v>1128</v>
      </c>
      <c r="O120" s="9" t="s">
        <v>1430</v>
      </c>
      <c r="P120" s="9"/>
      <c r="Q120" s="120" t="s">
        <v>1238</v>
      </c>
      <c r="R120" s="120" t="s">
        <v>682</v>
      </c>
      <c r="S120" s="120"/>
      <c r="T120" s="120"/>
      <c r="U120" s="120"/>
      <c r="V120" s="120"/>
    </row>
    <row r="121" spans="1:22" s="135" customFormat="1" ht="20.5">
      <c r="A121" s="120" t="s">
        <v>1028</v>
      </c>
      <c r="B121" s="130" t="str">
        <f t="shared" si="2"/>
        <v>ระบบเครื่องกรองน้ำแรเคลื่อนที่การไหลหมุนเวียนเพื่อใชในการอุโภคบริโภคในชุมชน</v>
      </c>
      <c r="C121" s="9" t="s">
        <v>1029</v>
      </c>
      <c r="D121" s="9" t="s">
        <v>44</v>
      </c>
      <c r="E121" s="57">
        <v>2566</v>
      </c>
      <c r="F121" s="9" t="s">
        <v>336</v>
      </c>
      <c r="G121" s="9" t="s">
        <v>347</v>
      </c>
      <c r="H121" s="9" t="s">
        <v>111</v>
      </c>
      <c r="I121" s="9" t="s">
        <v>367</v>
      </c>
      <c r="J121" s="9" t="s">
        <v>1440</v>
      </c>
      <c r="K121" s="9" t="s">
        <v>37</v>
      </c>
      <c r="L121" s="9" t="s">
        <v>1221</v>
      </c>
      <c r="M121" s="9" t="s">
        <v>1117</v>
      </c>
      <c r="N121" s="9" t="s">
        <v>1128</v>
      </c>
      <c r="O121" s="9" t="s">
        <v>1430</v>
      </c>
      <c r="P121" s="9"/>
      <c r="Q121" s="120" t="s">
        <v>1239</v>
      </c>
      <c r="R121" s="120" t="s">
        <v>682</v>
      </c>
      <c r="S121" s="120"/>
      <c r="T121" s="120"/>
      <c r="U121" s="120"/>
      <c r="V121" s="120"/>
    </row>
    <row r="122" spans="1:22" s="135" customFormat="1" ht="20.5">
      <c r="A122" s="120" t="s">
        <v>1040</v>
      </c>
      <c r="B122" s="130" t="str">
        <f t="shared" si="2"/>
        <v>การเพิ่มมูลค่าผลิตภัณฑ์อัญชันแห้งโดยสร้างแบรนด์ผลิตภัณฑ์ชุมชน "TARATEA BLUEPEA มาตรฐาน อย.</v>
      </c>
      <c r="C122" s="9" t="s">
        <v>1041</v>
      </c>
      <c r="D122" s="9" t="s">
        <v>44</v>
      </c>
      <c r="E122" s="57">
        <v>2566</v>
      </c>
      <c r="F122" s="9" t="s">
        <v>336</v>
      </c>
      <c r="G122" s="9" t="s">
        <v>347</v>
      </c>
      <c r="H122" s="9" t="s">
        <v>111</v>
      </c>
      <c r="I122" s="9" t="s">
        <v>367</v>
      </c>
      <c r="J122" s="9" t="s">
        <v>1440</v>
      </c>
      <c r="K122" s="9" t="s">
        <v>37</v>
      </c>
      <c r="L122" s="9" t="s">
        <v>1221</v>
      </c>
      <c r="M122" s="9" t="s">
        <v>1123</v>
      </c>
      <c r="N122" s="9" t="s">
        <v>1124</v>
      </c>
      <c r="O122" s="9" t="s">
        <v>1430</v>
      </c>
      <c r="P122" s="9"/>
      <c r="Q122" s="120" t="s">
        <v>1240</v>
      </c>
      <c r="R122" s="120" t="s">
        <v>628</v>
      </c>
      <c r="S122" s="120"/>
      <c r="T122" s="120"/>
      <c r="U122" s="120"/>
      <c r="V122" s="120"/>
    </row>
    <row r="123" spans="1:22" s="135" customFormat="1" ht="20.5">
      <c r="A123" s="120" t="s">
        <v>1022</v>
      </c>
      <c r="B123" s="130" t="str">
        <f t="shared" si="2"/>
        <v>โครงการพัฒนาธุรกิจนวัตกรรมในจังหวัดภาคใต้ชายแดน</v>
      </c>
      <c r="C123" s="9" t="s">
        <v>1023</v>
      </c>
      <c r="D123" s="9" t="s">
        <v>44</v>
      </c>
      <c r="E123" s="57">
        <v>2566</v>
      </c>
      <c r="F123" s="9" t="s">
        <v>336</v>
      </c>
      <c r="G123" s="9" t="s">
        <v>347</v>
      </c>
      <c r="H123" s="9" t="s">
        <v>301</v>
      </c>
      <c r="I123" s="9" t="s">
        <v>929</v>
      </c>
      <c r="J123" s="9" t="s">
        <v>1441</v>
      </c>
      <c r="K123" s="9" t="s">
        <v>37</v>
      </c>
      <c r="L123" s="9" t="s">
        <v>1221</v>
      </c>
      <c r="M123" s="9" t="s">
        <v>1111</v>
      </c>
      <c r="N123" s="9" t="s">
        <v>1112</v>
      </c>
      <c r="O123" s="9" t="s">
        <v>1430</v>
      </c>
      <c r="P123" s="9"/>
      <c r="Q123" s="120" t="s">
        <v>1241</v>
      </c>
      <c r="R123" s="120" t="s">
        <v>624</v>
      </c>
      <c r="S123" s="120"/>
      <c r="T123" s="120"/>
      <c r="U123" s="120"/>
      <c r="V123" s="120"/>
    </row>
    <row r="124" spans="1:22" s="135" customFormat="1" ht="20.5">
      <c r="A124" s="120" t="s">
        <v>1012</v>
      </c>
      <c r="B124" s="130" t="str">
        <f t="shared" si="2"/>
        <v>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</v>
      </c>
      <c r="C124" s="9" t="s">
        <v>1013</v>
      </c>
      <c r="D124" s="9" t="s">
        <v>44</v>
      </c>
      <c r="E124" s="57">
        <v>2566</v>
      </c>
      <c r="F124" s="9" t="s">
        <v>336</v>
      </c>
      <c r="G124" s="9" t="s">
        <v>347</v>
      </c>
      <c r="H124" s="9" t="s">
        <v>1010</v>
      </c>
      <c r="I124" s="9" t="s">
        <v>338</v>
      </c>
      <c r="J124" s="9" t="s">
        <v>1442</v>
      </c>
      <c r="K124" s="9" t="s">
        <v>37</v>
      </c>
      <c r="L124" s="9" t="s">
        <v>1221</v>
      </c>
      <c r="M124" s="9" t="s">
        <v>1123</v>
      </c>
      <c r="N124" s="9" t="s">
        <v>1133</v>
      </c>
      <c r="O124" s="9" t="s">
        <v>1430</v>
      </c>
      <c r="P124" s="9"/>
      <c r="Q124" s="120" t="s">
        <v>1242</v>
      </c>
      <c r="R124" s="120" t="s">
        <v>593</v>
      </c>
      <c r="S124" s="120"/>
      <c r="T124" s="120"/>
      <c r="U124" s="120"/>
      <c r="V124" s="120"/>
    </row>
    <row r="125" spans="1:22" s="135" customFormat="1" ht="20.5">
      <c r="A125" s="120" t="s">
        <v>1019</v>
      </c>
      <c r="B125" s="130" t="str">
        <f t="shared" si="2"/>
        <v>โครงการส่งเสริมธุรกิจนวัตกรรมที่ใช้เทคโนโลยีเชิงลึกในระดับภูมิภาค</v>
      </c>
      <c r="C125" s="9" t="s">
        <v>1020</v>
      </c>
      <c r="D125" s="9" t="s">
        <v>44</v>
      </c>
      <c r="E125" s="57">
        <v>2566</v>
      </c>
      <c r="F125" s="9" t="s">
        <v>336</v>
      </c>
      <c r="G125" s="9" t="s">
        <v>347</v>
      </c>
      <c r="H125" s="9" t="s">
        <v>301</v>
      </c>
      <c r="I125" s="9" t="s">
        <v>929</v>
      </c>
      <c r="J125" s="9" t="s">
        <v>1441</v>
      </c>
      <c r="K125" s="9" t="s">
        <v>37</v>
      </c>
      <c r="L125" s="9" t="s">
        <v>1221</v>
      </c>
      <c r="M125" s="9" t="s">
        <v>1111</v>
      </c>
      <c r="N125" s="9" t="s">
        <v>1233</v>
      </c>
      <c r="O125" s="9" t="s">
        <v>1430</v>
      </c>
      <c r="P125" s="9"/>
      <c r="Q125" s="120" t="s">
        <v>1243</v>
      </c>
      <c r="R125" s="120" t="s">
        <v>607</v>
      </c>
      <c r="S125" s="120"/>
      <c r="T125" s="120"/>
      <c r="U125" s="120"/>
      <c r="V125" s="120"/>
    </row>
    <row r="126" spans="1:22" s="135" customFormat="1" ht="20.5">
      <c r="A126" s="120" t="s">
        <v>1015</v>
      </c>
      <c r="B126" s="130" t="str">
        <f t="shared" si="2"/>
        <v xml:space="preserve">ผลของอัตราส่วนน้ำตาล และกะทิต่อคุณภาพทางกายภาพ และประสาทสัมผัสของข้าวเหนียวมูนเพื่อสุขภาพ </v>
      </c>
      <c r="C126" s="9" t="s">
        <v>1244</v>
      </c>
      <c r="D126" s="9" t="s">
        <v>44</v>
      </c>
      <c r="E126" s="57">
        <v>2566</v>
      </c>
      <c r="F126" s="9" t="s">
        <v>336</v>
      </c>
      <c r="G126" s="9" t="s">
        <v>347</v>
      </c>
      <c r="H126" s="9" t="s">
        <v>1017</v>
      </c>
      <c r="I126" s="9" t="s">
        <v>338</v>
      </c>
      <c r="J126" s="9" t="s">
        <v>1442</v>
      </c>
      <c r="K126" s="9" t="s">
        <v>37</v>
      </c>
      <c r="L126" s="9" t="s">
        <v>1221</v>
      </c>
      <c r="M126" s="9" t="s">
        <v>1123</v>
      </c>
      <c r="N126" s="9" t="s">
        <v>1133</v>
      </c>
      <c r="O126" s="9" t="s">
        <v>1430</v>
      </c>
      <c r="P126" s="9"/>
      <c r="Q126" s="120" t="s">
        <v>1245</v>
      </c>
      <c r="R126" s="120" t="s">
        <v>593</v>
      </c>
      <c r="S126" s="120"/>
      <c r="T126" s="120"/>
      <c r="U126" s="120"/>
      <c r="V126" s="120"/>
    </row>
    <row r="127" spans="1:22" s="135" customFormat="1" ht="20.5">
      <c r="A127" s="120" t="s">
        <v>1008</v>
      </c>
      <c r="B127" s="130" t="str">
        <f t="shared" si="2"/>
        <v>การยกระดับจังหวัดกาญจนบุรีสู่เมืองท่องเที่ยวคาร์บอนต่ำ</v>
      </c>
      <c r="C127" s="9" t="s">
        <v>1009</v>
      </c>
      <c r="D127" s="9" t="s">
        <v>44</v>
      </c>
      <c r="E127" s="57">
        <v>2566</v>
      </c>
      <c r="F127" s="9" t="s">
        <v>336</v>
      </c>
      <c r="G127" s="9" t="s">
        <v>347</v>
      </c>
      <c r="H127" s="9" t="s">
        <v>1010</v>
      </c>
      <c r="I127" s="9" t="s">
        <v>338</v>
      </c>
      <c r="J127" s="9" t="s">
        <v>1442</v>
      </c>
      <c r="K127" s="9" t="s">
        <v>37</v>
      </c>
      <c r="L127" s="9" t="s">
        <v>1221</v>
      </c>
      <c r="M127" s="9" t="s">
        <v>1123</v>
      </c>
      <c r="N127" s="9" t="s">
        <v>1133</v>
      </c>
      <c r="O127" s="9" t="s">
        <v>1430</v>
      </c>
      <c r="P127" s="9"/>
      <c r="Q127" s="120" t="s">
        <v>1246</v>
      </c>
      <c r="R127" s="120" t="s">
        <v>593</v>
      </c>
      <c r="S127" s="120"/>
      <c r="T127" s="120"/>
      <c r="U127" s="120"/>
      <c r="V127" s="120"/>
    </row>
    <row r="128" spans="1:22" s="135" customFormat="1" ht="20.5">
      <c r="A128" s="120" t="s">
        <v>1025</v>
      </c>
      <c r="B128" s="130" t="str">
        <f t="shared" si="2"/>
        <v xml:space="preserve"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</v>
      </c>
      <c r="C128" s="9" t="s">
        <v>1247</v>
      </c>
      <c r="D128" s="9" t="s">
        <v>44</v>
      </c>
      <c r="E128" s="57">
        <v>2566</v>
      </c>
      <c r="F128" s="9" t="s">
        <v>336</v>
      </c>
      <c r="G128" s="9" t="s">
        <v>347</v>
      </c>
      <c r="H128" s="9" t="s">
        <v>111</v>
      </c>
      <c r="I128" s="9" t="s">
        <v>535</v>
      </c>
      <c r="J128" s="9" t="s">
        <v>1443</v>
      </c>
      <c r="K128" s="9" t="s">
        <v>37</v>
      </c>
      <c r="L128" s="9" t="s">
        <v>1221</v>
      </c>
      <c r="M128" s="9" t="s">
        <v>1117</v>
      </c>
      <c r="N128" s="9" t="s">
        <v>1118</v>
      </c>
      <c r="O128" s="9" t="s">
        <v>1430</v>
      </c>
      <c r="P128" s="9"/>
      <c r="Q128" s="120" t="s">
        <v>1248</v>
      </c>
      <c r="R128" s="120" t="s">
        <v>723</v>
      </c>
      <c r="S128" s="120"/>
      <c r="T128" s="120"/>
      <c r="U128" s="120"/>
      <c r="V128" s="120"/>
    </row>
    <row r="129" spans="1:22" s="135" customFormat="1" ht="20.5">
      <c r="A129" s="120" t="s">
        <v>1004</v>
      </c>
      <c r="B129" s="130" t="str">
        <f t="shared" si="2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129" s="9" t="s">
        <v>737</v>
      </c>
      <c r="D129" s="9" t="s">
        <v>44</v>
      </c>
      <c r="E129" s="57">
        <v>2566</v>
      </c>
      <c r="F129" s="9" t="s">
        <v>336</v>
      </c>
      <c r="G129" s="9" t="s">
        <v>347</v>
      </c>
      <c r="H129" s="9" t="s">
        <v>1005</v>
      </c>
      <c r="I129" s="9" t="s">
        <v>958</v>
      </c>
      <c r="J129" s="9" t="s">
        <v>1447</v>
      </c>
      <c r="K129" s="9" t="s">
        <v>37</v>
      </c>
      <c r="L129" s="9" t="s">
        <v>1380</v>
      </c>
      <c r="M129" s="9" t="s">
        <v>1137</v>
      </c>
      <c r="N129" s="9" t="s">
        <v>1138</v>
      </c>
      <c r="O129" s="9" t="s">
        <v>1430</v>
      </c>
      <c r="P129" s="9"/>
      <c r="Q129" s="120" t="s">
        <v>1383</v>
      </c>
      <c r="R129" s="120" t="s">
        <v>730</v>
      </c>
    </row>
    <row r="130" spans="1:22" s="135" customFormat="1" ht="20.5">
      <c r="A130" s="120" t="s">
        <v>1004</v>
      </c>
      <c r="B130" s="130" t="str">
        <f t="shared" si="2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130" s="9" t="s">
        <v>737</v>
      </c>
      <c r="D130" s="9" t="s">
        <v>44</v>
      </c>
      <c r="E130" s="57">
        <v>2566</v>
      </c>
      <c r="F130" s="9" t="s">
        <v>336</v>
      </c>
      <c r="G130" s="9" t="s">
        <v>347</v>
      </c>
      <c r="H130" s="9" t="s">
        <v>1005</v>
      </c>
      <c r="I130" s="9" t="s">
        <v>958</v>
      </c>
      <c r="J130" s="9" t="s">
        <v>1447</v>
      </c>
      <c r="K130" s="9" t="s">
        <v>37</v>
      </c>
      <c r="L130" s="9" t="s">
        <v>1380</v>
      </c>
      <c r="M130" s="9" t="s">
        <v>1137</v>
      </c>
      <c r="N130" s="9" t="s">
        <v>1382</v>
      </c>
      <c r="O130" s="9" t="s">
        <v>1431</v>
      </c>
      <c r="P130" s="208" t="s">
        <v>1432</v>
      </c>
      <c r="Q130" s="120" t="s">
        <v>1383</v>
      </c>
      <c r="R130" s="120" t="s">
        <v>730</v>
      </c>
    </row>
    <row r="131" spans="1:22" s="135" customFormat="1" ht="20.5">
      <c r="A131" s="120" t="s">
        <v>1004</v>
      </c>
      <c r="B131" s="130" t="str">
        <f t="shared" si="2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131" s="9" t="s">
        <v>737</v>
      </c>
      <c r="D131" s="9" t="s">
        <v>44</v>
      </c>
      <c r="E131" s="57">
        <v>2566</v>
      </c>
      <c r="F131" s="9" t="s">
        <v>336</v>
      </c>
      <c r="G131" s="9" t="s">
        <v>347</v>
      </c>
      <c r="H131" s="9" t="s">
        <v>1005</v>
      </c>
      <c r="I131" s="9" t="s">
        <v>958</v>
      </c>
      <c r="J131" s="9" t="s">
        <v>1447</v>
      </c>
      <c r="K131" s="9" t="s">
        <v>37</v>
      </c>
      <c r="L131" s="9" t="s">
        <v>1380</v>
      </c>
      <c r="M131" s="9" t="s">
        <v>1137</v>
      </c>
      <c r="N131" s="9" t="s">
        <v>1138</v>
      </c>
      <c r="O131" s="9" t="s">
        <v>1430</v>
      </c>
      <c r="P131" s="9"/>
      <c r="Q131" s="120" t="s">
        <v>1383</v>
      </c>
      <c r="R131" s="120" t="s">
        <v>730</v>
      </c>
    </row>
    <row r="132" spans="1:22" s="135" customFormat="1" ht="20.5">
      <c r="A132" s="120" t="s">
        <v>1043</v>
      </c>
      <c r="B132" s="130" t="str">
        <f t="shared" si="2"/>
        <v>การผลิตสารเสริมประสิทธิภาพเพื่อกระตุ้นการเจริญเติบโตพืชจากสาหร่ายทะเลเชิงพานิชย์</v>
      </c>
      <c r="C132" s="9" t="s">
        <v>1044</v>
      </c>
      <c r="D132" s="9" t="s">
        <v>28</v>
      </c>
      <c r="E132" s="57">
        <v>2566</v>
      </c>
      <c r="F132" s="9" t="s">
        <v>1045</v>
      </c>
      <c r="G132" s="9" t="s">
        <v>1046</v>
      </c>
      <c r="H132" s="9" t="s">
        <v>1047</v>
      </c>
      <c r="I132" s="9" t="s">
        <v>754</v>
      </c>
      <c r="J132" s="9" t="s">
        <v>1455</v>
      </c>
      <c r="K132" s="9" t="s">
        <v>37</v>
      </c>
      <c r="L132" s="9" t="s">
        <v>1221</v>
      </c>
      <c r="M132" s="9" t="s">
        <v>1137</v>
      </c>
      <c r="N132" s="9" t="s">
        <v>1138</v>
      </c>
      <c r="O132" s="9" t="s">
        <v>1430</v>
      </c>
      <c r="P132" s="9"/>
      <c r="Q132" s="120" t="s">
        <v>1393</v>
      </c>
      <c r="R132" s="120" t="s">
        <v>647</v>
      </c>
    </row>
    <row r="133" spans="1:22" s="135" customFormat="1" ht="20.5">
      <c r="A133" s="120" t="s">
        <v>1126</v>
      </c>
      <c r="B133" s="130" t="str">
        <f t="shared" si="2"/>
        <v>โครงการยกระดับศูนย์วิทยาศาสตร์สู่การเป็นศูนย์ตรวจวัดทางวิทยาศาสตร์ที่ได้มาตรฐาน</v>
      </c>
      <c r="C133" s="9" t="s">
        <v>1127</v>
      </c>
      <c r="D133" s="9" t="s">
        <v>44</v>
      </c>
      <c r="E133" s="57">
        <v>2567</v>
      </c>
      <c r="F133" s="9" t="s">
        <v>605</v>
      </c>
      <c r="G133" s="9" t="s">
        <v>167</v>
      </c>
      <c r="H133" s="9" t="s">
        <v>78</v>
      </c>
      <c r="I133" s="9" t="s">
        <v>128</v>
      </c>
      <c r="J133" s="9" t="s">
        <v>1444</v>
      </c>
      <c r="K133" s="9" t="s">
        <v>37</v>
      </c>
      <c r="L133" s="9" t="s">
        <v>1249</v>
      </c>
      <c r="M133" s="9" t="s">
        <v>1117</v>
      </c>
      <c r="N133" s="9" t="s">
        <v>1128</v>
      </c>
      <c r="O133" s="9" t="s">
        <v>1430</v>
      </c>
      <c r="P133" s="9"/>
      <c r="Q133" s="120" t="s">
        <v>1250</v>
      </c>
      <c r="R133" s="120" t="s">
        <v>1128</v>
      </c>
      <c r="S133" s="120"/>
      <c r="T133" s="120"/>
      <c r="U133" s="120"/>
      <c r="V133" s="120"/>
    </row>
    <row r="134" spans="1:22" s="135" customFormat="1" ht="20.5">
      <c r="A134" s="120" t="s">
        <v>1145</v>
      </c>
      <c r="B134" s="130" t="str">
        <f t="shared" si="2"/>
        <v>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</v>
      </c>
      <c r="C134" s="9" t="s">
        <v>1146</v>
      </c>
      <c r="D134" s="9" t="s">
        <v>44</v>
      </c>
      <c r="E134" s="57">
        <v>2567</v>
      </c>
      <c r="F134" s="9" t="s">
        <v>605</v>
      </c>
      <c r="G134" s="9" t="s">
        <v>167</v>
      </c>
      <c r="H134" s="9" t="s">
        <v>764</v>
      </c>
      <c r="I134" s="9" t="s">
        <v>524</v>
      </c>
      <c r="J134" s="9" t="s">
        <v>1437</v>
      </c>
      <c r="K134" s="9" t="s">
        <v>37</v>
      </c>
      <c r="L134" s="9" t="s">
        <v>1249</v>
      </c>
      <c r="M134" s="9" t="s">
        <v>1117</v>
      </c>
      <c r="N134" s="9" t="s">
        <v>1118</v>
      </c>
      <c r="O134" s="9" t="s">
        <v>1430</v>
      </c>
      <c r="P134" s="9"/>
      <c r="Q134" s="120" t="s">
        <v>1251</v>
      </c>
      <c r="R134" s="120" t="s">
        <v>1118</v>
      </c>
      <c r="S134" s="120"/>
      <c r="T134" s="120"/>
      <c r="U134" s="120"/>
      <c r="V134" s="120"/>
    </row>
    <row r="135" spans="1:22" s="135" customFormat="1" ht="20.5">
      <c r="A135" s="120" t="s">
        <v>1142</v>
      </c>
      <c r="B135" s="130" t="str">
        <f t="shared" si="2"/>
        <v>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</v>
      </c>
      <c r="C135" s="9" t="s">
        <v>1143</v>
      </c>
      <c r="D135" s="9" t="s">
        <v>44</v>
      </c>
      <c r="E135" s="57">
        <v>2567</v>
      </c>
      <c r="F135" s="9" t="s">
        <v>605</v>
      </c>
      <c r="G135" s="9" t="s">
        <v>167</v>
      </c>
      <c r="H135" s="9" t="s">
        <v>523</v>
      </c>
      <c r="I135" s="9" t="s">
        <v>524</v>
      </c>
      <c r="J135" s="9" t="s">
        <v>1437</v>
      </c>
      <c r="K135" s="9" t="s">
        <v>37</v>
      </c>
      <c r="L135" s="9" t="s">
        <v>1249</v>
      </c>
      <c r="M135" s="9" t="s">
        <v>1123</v>
      </c>
      <c r="N135" s="9" t="s">
        <v>1133</v>
      </c>
      <c r="O135" s="9" t="s">
        <v>1430</v>
      </c>
      <c r="P135" s="9"/>
      <c r="Q135" s="120" t="s">
        <v>1252</v>
      </c>
      <c r="R135" s="120" t="s">
        <v>1133</v>
      </c>
      <c r="S135" s="120"/>
      <c r="T135" s="120"/>
      <c r="U135" s="120"/>
      <c r="V135" s="120"/>
    </row>
    <row r="136" spans="1:22" s="135" customFormat="1" ht="20.5">
      <c r="A136" s="120" t="s">
        <v>1253</v>
      </c>
      <c r="B136" s="130" t="str">
        <f t="shared" si="2"/>
        <v>วิสาหกิจขนาดกลางและขนาดย่อมกับผลกระทบต่อเศรษฐกิจท้องถิ่นในประเทศไทย</v>
      </c>
      <c r="C136" s="9" t="s">
        <v>1254</v>
      </c>
      <c r="D136" s="9" t="s">
        <v>44</v>
      </c>
      <c r="E136" s="57">
        <v>2567</v>
      </c>
      <c r="F136" s="9" t="s">
        <v>605</v>
      </c>
      <c r="G136" s="9" t="s">
        <v>167</v>
      </c>
      <c r="H136" s="9" t="s">
        <v>1255</v>
      </c>
      <c r="I136" s="9" t="s">
        <v>89</v>
      </c>
      <c r="J136" s="9" t="s">
        <v>1445</v>
      </c>
      <c r="K136" s="9" t="s">
        <v>37</v>
      </c>
      <c r="L136" s="9" t="s">
        <v>1249</v>
      </c>
      <c r="M136" s="9" t="s">
        <v>1137</v>
      </c>
      <c r="N136" s="9" t="s">
        <v>1256</v>
      </c>
      <c r="O136" s="9" t="s">
        <v>1430</v>
      </c>
      <c r="P136" s="9"/>
      <c r="Q136" s="120" t="s">
        <v>1257</v>
      </c>
      <c r="R136" s="120" t="s">
        <v>1256</v>
      </c>
      <c r="S136" s="120"/>
      <c r="T136" s="120"/>
      <c r="U136" s="120"/>
      <c r="V136" s="120"/>
    </row>
    <row r="137" spans="1:22" s="135" customFormat="1" ht="20.5">
      <c r="A137" s="120" t="s">
        <v>1258</v>
      </c>
      <c r="B137" s="130" t="str">
        <f t="shared" si="2"/>
        <v>การจัดการห่วงโซ่คุณค่ากลุ่มวิสาหกิจชุมชนผลิตภัณฑ์เกษตรแปรรูป จังหวัดปทุมธานี</v>
      </c>
      <c r="C137" s="9" t="s">
        <v>1259</v>
      </c>
      <c r="D137" s="9" t="s">
        <v>44</v>
      </c>
      <c r="E137" s="57">
        <v>2567</v>
      </c>
      <c r="F137" s="9" t="s">
        <v>605</v>
      </c>
      <c r="G137" s="9" t="s">
        <v>167</v>
      </c>
      <c r="H137" s="9" t="s">
        <v>1255</v>
      </c>
      <c r="I137" s="9" t="s">
        <v>89</v>
      </c>
      <c r="J137" s="9" t="s">
        <v>1445</v>
      </c>
      <c r="K137" s="9" t="s">
        <v>37</v>
      </c>
      <c r="L137" s="9" t="s">
        <v>1249</v>
      </c>
      <c r="M137" s="9" t="s">
        <v>1123</v>
      </c>
      <c r="N137" s="9" t="s">
        <v>1124</v>
      </c>
      <c r="O137" s="9" t="s">
        <v>1430</v>
      </c>
      <c r="P137" s="9"/>
      <c r="Q137" s="120" t="s">
        <v>1260</v>
      </c>
      <c r="R137" s="120" t="s">
        <v>1124</v>
      </c>
      <c r="S137" s="120"/>
      <c r="T137" s="120"/>
      <c r="U137" s="120"/>
      <c r="V137" s="120"/>
    </row>
    <row r="138" spans="1:22" s="120" customFormat="1" ht="21" thickBot="1">
      <c r="A138" s="120" t="s">
        <v>1261</v>
      </c>
      <c r="B138" s="130" t="str">
        <f t="shared" ref="B138:B157" si="3">HYPERLINK(Q138,C138)</f>
        <v>การสื่อสารองค์กรและพฤติกรรมพนักงานที่มุ่งเน้นความยั่งยืนเพื่อยกระดับประสิทธิภาพองค์กรตามโมเดลเศรษฐกิจสู่การพัฒนาที่ยั่งยืนของผู้ให้บริการโลจิสติกส์ในเขตกรุงเทพมหานครและปริมณฑล</v>
      </c>
      <c r="C138" s="9" t="s">
        <v>1262</v>
      </c>
      <c r="D138" s="9" t="s">
        <v>44</v>
      </c>
      <c r="E138" s="57">
        <v>2567</v>
      </c>
      <c r="F138" s="9" t="s">
        <v>605</v>
      </c>
      <c r="G138" s="9" t="s">
        <v>167</v>
      </c>
      <c r="H138" s="9" t="s">
        <v>1255</v>
      </c>
      <c r="I138" s="9" t="s">
        <v>89</v>
      </c>
      <c r="J138" s="9" t="s">
        <v>1445</v>
      </c>
      <c r="K138" s="9" t="s">
        <v>37</v>
      </c>
      <c r="L138" s="9" t="s">
        <v>1249</v>
      </c>
      <c r="M138" s="9" t="s">
        <v>1123</v>
      </c>
      <c r="N138" s="9" t="s">
        <v>1124</v>
      </c>
      <c r="O138" s="9" t="s">
        <v>1430</v>
      </c>
      <c r="P138" s="9"/>
      <c r="Q138" s="120" t="s">
        <v>1263</v>
      </c>
      <c r="R138" s="120" t="s">
        <v>1124</v>
      </c>
    </row>
    <row r="139" spans="1:22" s="120" customFormat="1" ht="21" thickBot="1">
      <c r="A139" s="120" t="s">
        <v>1264</v>
      </c>
      <c r="B139" s="209" t="str">
        <f t="shared" si="3"/>
        <v>ปัจจัยความเสี่ยงที่ส่งผลต่อการส่งออกสินค้าของผู้ประกอบการวิสาหกิจขนาดกลางและขนาดย่อม (MSME) ภายใต้ BCG model</v>
      </c>
      <c r="C139" s="9" t="s">
        <v>1265</v>
      </c>
      <c r="D139" s="9" t="s">
        <v>44</v>
      </c>
      <c r="E139" s="57">
        <v>2567</v>
      </c>
      <c r="F139" s="9" t="s">
        <v>605</v>
      </c>
      <c r="G139" s="9" t="s">
        <v>167</v>
      </c>
      <c r="H139" s="9" t="s">
        <v>1255</v>
      </c>
      <c r="I139" s="9" t="s">
        <v>89</v>
      </c>
      <c r="J139" s="9" t="s">
        <v>1445</v>
      </c>
      <c r="K139" s="9" t="s">
        <v>37</v>
      </c>
      <c r="L139" s="9" t="s">
        <v>1249</v>
      </c>
      <c r="M139" s="9" t="s">
        <v>1123</v>
      </c>
      <c r="N139" s="9" t="s">
        <v>1133</v>
      </c>
      <c r="O139" s="9" t="s">
        <v>1430</v>
      </c>
      <c r="P139" s="9"/>
      <c r="Q139" s="120" t="s">
        <v>1266</v>
      </c>
      <c r="R139" s="120" t="s">
        <v>1133</v>
      </c>
    </row>
    <row r="140" spans="1:22" s="120" customFormat="1" ht="21" thickBot="1">
      <c r="A140" s="120" t="s">
        <v>1267</v>
      </c>
      <c r="B140" s="209" t="str">
        <f t="shared" si="3"/>
        <v>การวิเคราะห์ความเสี่ยงและทัศนคติที่ส่งผลต่อการตัดสินใจซื้อรถยนต์ไฟฟ้านำเข้า</v>
      </c>
      <c r="C140" s="9" t="s">
        <v>1268</v>
      </c>
      <c r="D140" s="9" t="s">
        <v>44</v>
      </c>
      <c r="E140" s="57">
        <v>2567</v>
      </c>
      <c r="F140" s="9" t="s">
        <v>605</v>
      </c>
      <c r="G140" s="9" t="s">
        <v>167</v>
      </c>
      <c r="H140" s="9" t="s">
        <v>1255</v>
      </c>
      <c r="I140" s="9" t="s">
        <v>89</v>
      </c>
      <c r="J140" s="9" t="s">
        <v>1445</v>
      </c>
      <c r="K140" s="9" t="s">
        <v>37</v>
      </c>
      <c r="L140" s="9" t="s">
        <v>1249</v>
      </c>
      <c r="M140" s="9" t="s">
        <v>1123</v>
      </c>
      <c r="N140" s="9" t="s">
        <v>1124</v>
      </c>
      <c r="O140" s="9" t="s">
        <v>1430</v>
      </c>
      <c r="P140" s="9"/>
      <c r="Q140" s="120" t="s">
        <v>1269</v>
      </c>
      <c r="R140" s="120" t="s">
        <v>1124</v>
      </c>
    </row>
    <row r="141" spans="1:22" s="120" customFormat="1" ht="21" thickBot="1">
      <c r="A141" s="120" t="s">
        <v>1270</v>
      </c>
      <c r="B141" s="209" t="str">
        <f t="shared" si="3"/>
        <v>โครงการเกษตรนวัตกรรมสู่การวิจัยเพื่อสร้างอัตลักษณ์ผลิตภัณฑ์อาหารมูลค่าสูง  ภายใต้แนวคิด BCG Economy Model</v>
      </c>
      <c r="C141" s="9" t="s">
        <v>1271</v>
      </c>
      <c r="D141" s="9" t="s">
        <v>44</v>
      </c>
      <c r="E141" s="57">
        <v>2567</v>
      </c>
      <c r="F141" s="9" t="s">
        <v>605</v>
      </c>
      <c r="G141" s="9" t="s">
        <v>167</v>
      </c>
      <c r="H141" s="9" t="s">
        <v>1274</v>
      </c>
      <c r="I141" s="9" t="s">
        <v>1273</v>
      </c>
      <c r="J141" s="9" t="s">
        <v>1446</v>
      </c>
      <c r="K141" s="9" t="s">
        <v>1272</v>
      </c>
      <c r="L141" s="9" t="s">
        <v>1249</v>
      </c>
      <c r="M141" s="9" t="s">
        <v>1117</v>
      </c>
      <c r="N141" s="9" t="s">
        <v>1118</v>
      </c>
      <c r="O141" s="9" t="s">
        <v>1430</v>
      </c>
      <c r="P141" s="9"/>
      <c r="Q141" s="120" t="s">
        <v>1275</v>
      </c>
      <c r="R141" s="120" t="s">
        <v>1118</v>
      </c>
    </row>
    <row r="142" spans="1:22" s="120" customFormat="1" ht="21" thickBot="1">
      <c r="A142" s="120" t="s">
        <v>1140</v>
      </c>
      <c r="B142" s="209" t="str">
        <f t="shared" si="3"/>
        <v xml:space="preserve"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</v>
      </c>
      <c r="C142" s="9" t="s">
        <v>1247</v>
      </c>
      <c r="D142" s="9" t="s">
        <v>44</v>
      </c>
      <c r="E142" s="57">
        <v>2567</v>
      </c>
      <c r="F142" s="9" t="s">
        <v>605</v>
      </c>
      <c r="G142" s="9" t="s">
        <v>167</v>
      </c>
      <c r="H142" s="9" t="s">
        <v>111</v>
      </c>
      <c r="I142" s="9" t="s">
        <v>535</v>
      </c>
      <c r="J142" s="9" t="s">
        <v>1443</v>
      </c>
      <c r="K142" s="9" t="s">
        <v>37</v>
      </c>
      <c r="L142" s="9" t="s">
        <v>1249</v>
      </c>
      <c r="M142" s="9" t="s">
        <v>1117</v>
      </c>
      <c r="N142" s="9" t="s">
        <v>1118</v>
      </c>
      <c r="O142" s="9" t="s">
        <v>1430</v>
      </c>
      <c r="P142" s="9"/>
      <c r="Q142" s="120" t="s">
        <v>1276</v>
      </c>
      <c r="R142" s="120" t="s">
        <v>1118</v>
      </c>
    </row>
    <row r="143" spans="1:22" s="120" customFormat="1" ht="21" thickBot="1">
      <c r="A143" s="120" t="s">
        <v>1277</v>
      </c>
      <c r="B143" s="209" t="str">
        <f t="shared" si="3"/>
        <v>โครงการส่งเสริมธุรกิจนวัตกรมที่ใช้เทคโนโลยีเชิงลึกในระดับภูมิภาค (Deep Technology Regionalization)</v>
      </c>
      <c r="C143" s="9" t="s">
        <v>1095</v>
      </c>
      <c r="D143" s="9" t="s">
        <v>44</v>
      </c>
      <c r="E143" s="57">
        <v>2567</v>
      </c>
      <c r="F143" s="9" t="s">
        <v>605</v>
      </c>
      <c r="G143" s="9" t="s">
        <v>167</v>
      </c>
      <c r="H143" s="9" t="s">
        <v>301</v>
      </c>
      <c r="I143" s="9" t="s">
        <v>929</v>
      </c>
      <c r="J143" s="9" t="s">
        <v>1441</v>
      </c>
      <c r="K143" s="9" t="s">
        <v>37</v>
      </c>
      <c r="L143" s="9" t="s">
        <v>1278</v>
      </c>
      <c r="M143" s="9" t="s">
        <v>1111</v>
      </c>
      <c r="N143" s="9" t="s">
        <v>1233</v>
      </c>
      <c r="O143" s="9" t="s">
        <v>1430</v>
      </c>
      <c r="P143" s="9"/>
      <c r="Q143" s="120" t="s">
        <v>1279</v>
      </c>
      <c r="R143" s="120" t="s">
        <v>607</v>
      </c>
    </row>
    <row r="144" spans="1:22" s="120" customFormat="1" ht="21" thickBot="1">
      <c r="A144" s="120" t="s">
        <v>1109</v>
      </c>
      <c r="B144" s="209" t="str">
        <f t="shared" si="3"/>
        <v>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</v>
      </c>
      <c r="C144" s="9" t="s">
        <v>1110</v>
      </c>
      <c r="D144" s="9" t="s">
        <v>44</v>
      </c>
      <c r="E144" s="57">
        <v>2567</v>
      </c>
      <c r="F144" s="9" t="s">
        <v>605</v>
      </c>
      <c r="G144" s="9" t="s">
        <v>167</v>
      </c>
      <c r="H144" s="9" t="s">
        <v>301</v>
      </c>
      <c r="I144" s="9" t="s">
        <v>929</v>
      </c>
      <c r="J144" s="9" t="s">
        <v>1441</v>
      </c>
      <c r="K144" s="9" t="s">
        <v>37</v>
      </c>
      <c r="L144" s="9" t="s">
        <v>1249</v>
      </c>
      <c r="M144" s="9" t="s">
        <v>1111</v>
      </c>
      <c r="N144" s="9" t="s">
        <v>1112</v>
      </c>
      <c r="O144" s="9" t="s">
        <v>1430</v>
      </c>
      <c r="P144" s="9"/>
      <c r="Q144" s="120" t="s">
        <v>1280</v>
      </c>
      <c r="R144" s="120" t="s">
        <v>1112</v>
      </c>
    </row>
    <row r="145" spans="1:22" s="120" customFormat="1" ht="21" thickBot="1">
      <c r="A145" s="120" t="s">
        <v>1135</v>
      </c>
      <c r="B145" s="209" t="str">
        <f t="shared" si="3"/>
        <v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145" s="9" t="s">
        <v>1136</v>
      </c>
      <c r="D145" s="9" t="s">
        <v>44</v>
      </c>
      <c r="E145" s="57">
        <v>2567</v>
      </c>
      <c r="F145" s="9" t="s">
        <v>605</v>
      </c>
      <c r="G145" s="9" t="s">
        <v>167</v>
      </c>
      <c r="H145" s="9" t="s">
        <v>1005</v>
      </c>
      <c r="I145" s="9" t="s">
        <v>958</v>
      </c>
      <c r="J145" s="9" t="s">
        <v>1447</v>
      </c>
      <c r="K145" s="9" t="s">
        <v>37</v>
      </c>
      <c r="L145" s="9" t="s">
        <v>1249</v>
      </c>
      <c r="M145" s="9" t="s">
        <v>1137</v>
      </c>
      <c r="N145" s="9" t="s">
        <v>1138</v>
      </c>
      <c r="O145" s="9" t="s">
        <v>1430</v>
      </c>
      <c r="P145" s="9"/>
      <c r="Q145" s="120" t="s">
        <v>1281</v>
      </c>
      <c r="R145" s="120" t="s">
        <v>1138</v>
      </c>
    </row>
    <row r="146" spans="1:22" s="120" customFormat="1" ht="21" thickBot="1">
      <c r="A146" s="120" t="s">
        <v>1282</v>
      </c>
      <c r="B146" s="209" t="str">
        <f t="shared" si="3"/>
        <v>โครงการการถ่ายทอดเทคโนโลยีการสร้างมูลค่าให้กับอาหารพื้นถิ่นด้วยการฉายรังสี</v>
      </c>
      <c r="C146" s="9" t="s">
        <v>1283</v>
      </c>
      <c r="D146" s="9" t="s">
        <v>44</v>
      </c>
      <c r="E146" s="57">
        <v>2567</v>
      </c>
      <c r="F146" s="9" t="s">
        <v>605</v>
      </c>
      <c r="G146" s="9" t="s">
        <v>167</v>
      </c>
      <c r="H146" s="9" t="s">
        <v>135</v>
      </c>
      <c r="I146" s="9" t="s">
        <v>982</v>
      </c>
      <c r="J146" s="9" t="s">
        <v>1438</v>
      </c>
      <c r="K146" s="9" t="s">
        <v>37</v>
      </c>
      <c r="L146" s="9" t="s">
        <v>1249</v>
      </c>
      <c r="M146" s="9" t="s">
        <v>1123</v>
      </c>
      <c r="N146" s="9" t="s">
        <v>1133</v>
      </c>
      <c r="O146" s="9" t="s">
        <v>1430</v>
      </c>
      <c r="P146" s="9"/>
      <c r="Q146" s="120" t="s">
        <v>1284</v>
      </c>
      <c r="R146" s="120" t="s">
        <v>1133</v>
      </c>
    </row>
    <row r="147" spans="1:22" s="120" customFormat="1" ht="21" thickBot="1">
      <c r="A147" s="120" t="s">
        <v>1285</v>
      </c>
      <c r="B147" s="209" t="str">
        <f t="shared" si="3"/>
        <v>โครงการส่งเสริมเกษตรปลอดภัย</v>
      </c>
      <c r="C147" s="9" t="s">
        <v>981</v>
      </c>
      <c r="D147" s="9" t="s">
        <v>44</v>
      </c>
      <c r="E147" s="57">
        <v>2567</v>
      </c>
      <c r="F147" s="9" t="s">
        <v>605</v>
      </c>
      <c r="G147" s="9" t="s">
        <v>167</v>
      </c>
      <c r="H147" s="9" t="s">
        <v>135</v>
      </c>
      <c r="I147" s="9" t="s">
        <v>982</v>
      </c>
      <c r="J147" s="9" t="s">
        <v>1438</v>
      </c>
      <c r="K147" s="9" t="s">
        <v>37</v>
      </c>
      <c r="L147" s="9" t="s">
        <v>1249</v>
      </c>
      <c r="M147" s="9" t="s">
        <v>1123</v>
      </c>
      <c r="N147" s="9" t="s">
        <v>1133</v>
      </c>
      <c r="O147" s="9" t="s">
        <v>1430</v>
      </c>
      <c r="P147" s="9"/>
      <c r="Q147" s="120" t="s">
        <v>1286</v>
      </c>
      <c r="R147" s="120" t="s">
        <v>1133</v>
      </c>
    </row>
    <row r="148" spans="1:22" s="120" customFormat="1" ht="21" thickBot="1">
      <c r="A148" s="120" t="s">
        <v>1114</v>
      </c>
      <c r="B148" s="209" t="str">
        <f t="shared" si="3"/>
        <v>โครงการ “Thailand Invention Showcase” สิ่งประดิษฐ์ไทยเพื่อเป้าหมายการพัฒนาที่ยั่งยืน SDGs</v>
      </c>
      <c r="C148" s="9" t="s">
        <v>1115</v>
      </c>
      <c r="D148" s="9" t="s">
        <v>44</v>
      </c>
      <c r="E148" s="57">
        <v>2567</v>
      </c>
      <c r="F148" s="9" t="s">
        <v>605</v>
      </c>
      <c r="G148" s="9" t="s">
        <v>167</v>
      </c>
      <c r="H148" s="9" t="s">
        <v>1116</v>
      </c>
      <c r="I148" s="9" t="s">
        <v>296</v>
      </c>
      <c r="J148" s="9" t="s">
        <v>1448</v>
      </c>
      <c r="K148" s="9" t="s">
        <v>37</v>
      </c>
      <c r="L148" s="9" t="s">
        <v>1249</v>
      </c>
      <c r="M148" s="9" t="s">
        <v>1117</v>
      </c>
      <c r="N148" s="9" t="s">
        <v>1118</v>
      </c>
      <c r="O148" s="9" t="s">
        <v>1430</v>
      </c>
      <c r="P148" s="9"/>
      <c r="Q148" s="120" t="s">
        <v>1287</v>
      </c>
      <c r="R148" s="120" t="s">
        <v>1118</v>
      </c>
    </row>
    <row r="149" spans="1:22" s="120" customFormat="1" ht="21" thickBot="1">
      <c r="A149" s="120" t="s">
        <v>1288</v>
      </c>
      <c r="B149" s="209" t="str">
        <f t="shared" si="3"/>
        <v>โครงการสำรวจและรวบรวมภูมิปัญญาโภชนาการและคุณค่าเชิงหน้าที่ของอาหารชนเผ่าไทญ้อสกลนคร</v>
      </c>
      <c r="C149" s="9" t="s">
        <v>1289</v>
      </c>
      <c r="D149" s="9" t="s">
        <v>44</v>
      </c>
      <c r="E149" s="57">
        <v>2567</v>
      </c>
      <c r="F149" s="9" t="s">
        <v>1290</v>
      </c>
      <c r="G149" s="9" t="s">
        <v>167</v>
      </c>
      <c r="H149" s="9" t="s">
        <v>973</v>
      </c>
      <c r="I149" s="9" t="s">
        <v>722</v>
      </c>
      <c r="J149" s="9" t="s">
        <v>1435</v>
      </c>
      <c r="K149" s="9" t="s">
        <v>37</v>
      </c>
      <c r="L149" s="9" t="s">
        <v>1249</v>
      </c>
      <c r="M149" s="9" t="s">
        <v>1123</v>
      </c>
      <c r="N149" s="9" t="s">
        <v>1133</v>
      </c>
      <c r="O149" s="9" t="s">
        <v>1430</v>
      </c>
      <c r="P149" s="9"/>
      <c r="Q149" s="120" t="s">
        <v>1291</v>
      </c>
      <c r="R149" s="120" t="s">
        <v>1133</v>
      </c>
    </row>
    <row r="150" spans="1:22" s="120" customFormat="1" ht="21" thickBot="1">
      <c r="A150" s="120" t="s">
        <v>1130</v>
      </c>
      <c r="B150" s="209" t="str">
        <f t="shared" si="3"/>
        <v>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</v>
      </c>
      <c r="C150" s="9" t="s">
        <v>1131</v>
      </c>
      <c r="D150" s="9" t="s">
        <v>44</v>
      </c>
      <c r="E150" s="57">
        <v>2567</v>
      </c>
      <c r="F150" s="9" t="s">
        <v>605</v>
      </c>
      <c r="G150" s="9" t="s">
        <v>1132</v>
      </c>
      <c r="H150" s="9" t="s">
        <v>973</v>
      </c>
      <c r="I150" s="9" t="s">
        <v>722</v>
      </c>
      <c r="J150" s="9" t="s">
        <v>1435</v>
      </c>
      <c r="K150" s="9" t="s">
        <v>37</v>
      </c>
      <c r="L150" s="9" t="s">
        <v>1249</v>
      </c>
      <c r="M150" s="9" t="s">
        <v>1123</v>
      </c>
      <c r="N150" s="9" t="s">
        <v>1133</v>
      </c>
      <c r="O150" s="9" t="s">
        <v>1430</v>
      </c>
      <c r="P150" s="9"/>
      <c r="Q150" s="120" t="s">
        <v>1292</v>
      </c>
      <c r="R150" s="120" t="s">
        <v>1133</v>
      </c>
    </row>
    <row r="151" spans="1:22" s="9" customFormat="1" ht="21" thickBot="1">
      <c r="A151" s="120" t="s">
        <v>1120</v>
      </c>
      <c r="B151" s="209" t="str">
        <f t="shared" si="3"/>
        <v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v>
      </c>
      <c r="C151" s="9" t="s">
        <v>1121</v>
      </c>
      <c r="D151" s="9" t="s">
        <v>1122</v>
      </c>
      <c r="E151" s="57">
        <v>2567</v>
      </c>
      <c r="F151" s="9" t="s">
        <v>605</v>
      </c>
      <c r="G151" s="9" t="s">
        <v>167</v>
      </c>
      <c r="H151" s="9" t="s">
        <v>66</v>
      </c>
      <c r="I151" s="9" t="s">
        <v>128</v>
      </c>
      <c r="J151" s="9" t="s">
        <v>1444</v>
      </c>
      <c r="K151" s="9" t="s">
        <v>37</v>
      </c>
      <c r="L151" s="9" t="s">
        <v>1249</v>
      </c>
      <c r="M151" s="9" t="s">
        <v>1123</v>
      </c>
      <c r="N151" s="9" t="s">
        <v>1124</v>
      </c>
      <c r="O151" s="9" t="s">
        <v>1430</v>
      </c>
      <c r="Q151" s="120" t="s">
        <v>1384</v>
      </c>
      <c r="R151" s="120" t="s">
        <v>1124</v>
      </c>
      <c r="S151" s="135"/>
      <c r="T151" s="135"/>
      <c r="U151" s="135"/>
      <c r="V151" s="135"/>
    </row>
    <row r="152" spans="1:22" s="9" customFormat="1" ht="21" thickBot="1">
      <c r="A152" s="120" t="s">
        <v>1120</v>
      </c>
      <c r="B152" s="209" t="str">
        <f t="shared" si="3"/>
        <v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v>
      </c>
      <c r="C152" s="9" t="s">
        <v>1121</v>
      </c>
      <c r="D152" s="9" t="s">
        <v>1122</v>
      </c>
      <c r="E152" s="57">
        <v>2567</v>
      </c>
      <c r="F152" s="9" t="s">
        <v>605</v>
      </c>
      <c r="G152" s="9" t="s">
        <v>167</v>
      </c>
      <c r="H152" s="9" t="s">
        <v>66</v>
      </c>
      <c r="I152" s="9" t="s">
        <v>128</v>
      </c>
      <c r="J152" s="9" t="s">
        <v>1444</v>
      </c>
      <c r="K152" s="9" t="s">
        <v>37</v>
      </c>
      <c r="L152" s="9" t="s">
        <v>1249</v>
      </c>
      <c r="M152" s="9" t="s">
        <v>1123</v>
      </c>
      <c r="N152" s="9" t="s">
        <v>1133</v>
      </c>
      <c r="O152" s="9" t="s">
        <v>1431</v>
      </c>
      <c r="P152" s="208" t="s">
        <v>1432</v>
      </c>
      <c r="Q152" s="120" t="s">
        <v>1384</v>
      </c>
      <c r="R152" s="120" t="s">
        <v>1124</v>
      </c>
      <c r="S152" s="135"/>
      <c r="T152" s="135"/>
      <c r="U152" s="135"/>
      <c r="V152" s="135"/>
    </row>
    <row r="153" spans="1:22" s="9" customFormat="1" ht="21" thickBot="1">
      <c r="A153" s="120" t="s">
        <v>1293</v>
      </c>
      <c r="B153" s="209" t="str">
        <f t="shared" si="3"/>
        <v>โครงการยกระดับมาตรฐานผลิตภัณฑ์ชุมชนยั่งยืนสู่แพลตฟอร์มออนไลน์</v>
      </c>
      <c r="C153" s="9" t="s">
        <v>1294</v>
      </c>
      <c r="D153" s="9" t="s">
        <v>44</v>
      </c>
      <c r="E153" s="57">
        <v>2568</v>
      </c>
      <c r="F153" s="9" t="s">
        <v>1295</v>
      </c>
      <c r="G153" s="9" t="s">
        <v>251</v>
      </c>
      <c r="H153" s="9" t="s">
        <v>502</v>
      </c>
      <c r="I153" s="9" t="s">
        <v>578</v>
      </c>
      <c r="J153" s="9" t="s">
        <v>1449</v>
      </c>
      <c r="K153" s="9" t="s">
        <v>37</v>
      </c>
      <c r="L153" s="9" t="s">
        <v>1296</v>
      </c>
      <c r="M153" s="9" t="s">
        <v>1111</v>
      </c>
      <c r="N153" s="9" t="s">
        <v>1112</v>
      </c>
      <c r="O153" s="9" t="s">
        <v>1430</v>
      </c>
      <c r="Q153" s="120" t="s">
        <v>1297</v>
      </c>
      <c r="R153" s="120" t="s">
        <v>1112</v>
      </c>
      <c r="S153" s="120"/>
      <c r="T153" s="120"/>
      <c r="U153" s="120"/>
      <c r="V153" s="120"/>
    </row>
    <row r="154" spans="1:22" s="9" customFormat="1" ht="21" thickBot="1">
      <c r="A154" s="120" t="s">
        <v>1298</v>
      </c>
      <c r="B154" s="209" t="str">
        <f t="shared" si="3"/>
        <v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C154" s="9" t="s">
        <v>1136</v>
      </c>
      <c r="D154" s="9" t="s">
        <v>44</v>
      </c>
      <c r="E154" s="57">
        <v>2568</v>
      </c>
      <c r="F154" s="9" t="s">
        <v>1295</v>
      </c>
      <c r="G154" s="9" t="s">
        <v>251</v>
      </c>
      <c r="H154" s="9" t="s">
        <v>1005</v>
      </c>
      <c r="I154" s="9" t="s">
        <v>958</v>
      </c>
      <c r="J154" s="9" t="s">
        <v>1447</v>
      </c>
      <c r="K154" s="9" t="s">
        <v>37</v>
      </c>
      <c r="L154" s="9" t="s">
        <v>1296</v>
      </c>
      <c r="M154" s="9" t="s">
        <v>1137</v>
      </c>
      <c r="N154" s="9" t="s">
        <v>1138</v>
      </c>
      <c r="O154" s="9" t="s">
        <v>1430</v>
      </c>
      <c r="Q154" s="120" t="s">
        <v>1299</v>
      </c>
      <c r="R154" s="120" t="s">
        <v>1138</v>
      </c>
      <c r="S154" s="120"/>
      <c r="T154" s="120"/>
      <c r="U154" s="120"/>
      <c r="V154" s="120"/>
    </row>
    <row r="155" spans="1:22" s="9" customFormat="1" ht="21" thickBot="1">
      <c r="A155" s="120" t="s">
        <v>1300</v>
      </c>
      <c r="B155" s="209" t="str">
        <f t="shared" si="3"/>
        <v>โครงการการถ่ายทอดเทคโนโลยีการสร้างมูลค่าให้กับอาหารพื้นถิ่นด้วยการฉายรังสี</v>
      </c>
      <c r="C155" s="9" t="s">
        <v>1283</v>
      </c>
      <c r="D155" s="9" t="s">
        <v>44</v>
      </c>
      <c r="E155" s="57">
        <v>2568</v>
      </c>
      <c r="F155" s="9" t="s">
        <v>1295</v>
      </c>
      <c r="G155" s="9" t="s">
        <v>251</v>
      </c>
      <c r="H155" s="9" t="s">
        <v>135</v>
      </c>
      <c r="I155" s="9" t="s">
        <v>982</v>
      </c>
      <c r="J155" s="9" t="s">
        <v>1438</v>
      </c>
      <c r="K155" s="9" t="s">
        <v>37</v>
      </c>
      <c r="L155" s="9" t="s">
        <v>1296</v>
      </c>
      <c r="M155" s="9" t="s">
        <v>1123</v>
      </c>
      <c r="N155" s="9" t="s">
        <v>1133</v>
      </c>
      <c r="O155" s="9" t="s">
        <v>1430</v>
      </c>
      <c r="Q155" s="120" t="s">
        <v>1301</v>
      </c>
      <c r="R155" s="120" t="s">
        <v>1133</v>
      </c>
      <c r="S155" s="120"/>
      <c r="T155" s="120"/>
      <c r="U155" s="120"/>
      <c r="V155" s="120"/>
    </row>
    <row r="156" spans="1:22" s="9" customFormat="1" ht="21" thickBot="1">
      <c r="A156" s="120" t="s">
        <v>1302</v>
      </c>
      <c r="B156" s="209" t="str">
        <f t="shared" si="3"/>
        <v>โครงการส่งเสริมเกษตรปลอดภัย</v>
      </c>
      <c r="C156" s="9" t="s">
        <v>981</v>
      </c>
      <c r="D156" s="9" t="s">
        <v>44</v>
      </c>
      <c r="E156" s="57">
        <v>2568</v>
      </c>
      <c r="F156" s="9" t="s">
        <v>1295</v>
      </c>
      <c r="G156" s="9" t="s">
        <v>251</v>
      </c>
      <c r="H156" s="9" t="s">
        <v>135</v>
      </c>
      <c r="I156" s="9" t="s">
        <v>982</v>
      </c>
      <c r="J156" s="9" t="s">
        <v>1438</v>
      </c>
      <c r="K156" s="9" t="s">
        <v>37</v>
      </c>
      <c r="L156" s="9" t="s">
        <v>1296</v>
      </c>
      <c r="M156" s="9" t="s">
        <v>1123</v>
      </c>
      <c r="N156" s="9" t="s">
        <v>1133</v>
      </c>
      <c r="O156" s="9" t="s">
        <v>1430</v>
      </c>
      <c r="Q156" s="120" t="s">
        <v>1303</v>
      </c>
      <c r="R156" s="120" t="s">
        <v>1133</v>
      </c>
      <c r="S156" s="120"/>
      <c r="T156" s="120"/>
      <c r="U156" s="120"/>
      <c r="V156" s="120"/>
    </row>
    <row r="157" spans="1:22" s="9" customFormat="1" ht="20.5">
      <c r="A157" s="120" t="s">
        <v>1304</v>
      </c>
      <c r="B157" s="209" t="str">
        <f t="shared" si="3"/>
        <v>โครงการปลูกรักษาสวนป่ามเหสักข์ – สักสยามินทร์ พื้นที่ 5 ไร่ และการประเมินคาร์บอนเครดิต</v>
      </c>
      <c r="C157" s="9" t="s">
        <v>1305</v>
      </c>
      <c r="D157" s="9" t="s">
        <v>44</v>
      </c>
      <c r="E157" s="57">
        <v>2568</v>
      </c>
      <c r="F157" s="9" t="s">
        <v>1295</v>
      </c>
      <c r="G157" s="9" t="s">
        <v>251</v>
      </c>
      <c r="H157" s="9" t="s">
        <v>973</v>
      </c>
      <c r="I157" s="9" t="s">
        <v>722</v>
      </c>
      <c r="J157" s="9" t="s">
        <v>1435</v>
      </c>
      <c r="K157" s="9" t="s">
        <v>37</v>
      </c>
      <c r="L157" s="9" t="s">
        <v>1296</v>
      </c>
      <c r="M157" s="9" t="s">
        <v>1123</v>
      </c>
      <c r="N157" s="9" t="s">
        <v>1124</v>
      </c>
      <c r="O157" s="9" t="s">
        <v>1430</v>
      </c>
      <c r="Q157" s="120" t="s">
        <v>1306</v>
      </c>
      <c r="R157" s="120" t="s">
        <v>1124</v>
      </c>
      <c r="S157" s="120"/>
      <c r="T157" s="120"/>
      <c r="U157" s="120"/>
      <c r="V157" s="120"/>
    </row>
    <row r="158" spans="1:22" ht="21">
      <c r="B158" s="207" t="s">
        <v>1531</v>
      </c>
      <c r="C158" s="210"/>
      <c r="D158" s="210"/>
      <c r="E158" s="207" t="s">
        <v>1531</v>
      </c>
      <c r="F158" s="207" t="s">
        <v>1531</v>
      </c>
      <c r="G158" s="207" t="s">
        <v>1531</v>
      </c>
      <c r="H158" s="210"/>
      <c r="I158" s="207" t="s">
        <v>535</v>
      </c>
      <c r="J158" s="207" t="s">
        <v>1443</v>
      </c>
      <c r="K158" s="207" t="s">
        <v>37</v>
      </c>
      <c r="L158" s="207" t="s">
        <v>1531</v>
      </c>
      <c r="M158" s="207" t="s">
        <v>1111</v>
      </c>
      <c r="N158" s="207" t="s">
        <v>1112</v>
      </c>
      <c r="O158" s="207" t="s">
        <v>1430</v>
      </c>
      <c r="P158" s="207" t="s">
        <v>1540</v>
      </c>
    </row>
    <row r="159" spans="1:22" ht="21">
      <c r="B159" s="207" t="s">
        <v>1531</v>
      </c>
      <c r="C159" s="210"/>
      <c r="D159" s="210"/>
      <c r="E159" s="207" t="s">
        <v>1531</v>
      </c>
      <c r="F159" s="207" t="s">
        <v>1531</v>
      </c>
      <c r="G159" s="207" t="s">
        <v>1531</v>
      </c>
      <c r="H159" s="210"/>
      <c r="I159" s="207" t="s">
        <v>722</v>
      </c>
      <c r="J159" s="207" t="s">
        <v>1435</v>
      </c>
      <c r="K159" s="207" t="s">
        <v>37</v>
      </c>
      <c r="L159" s="207" t="s">
        <v>1531</v>
      </c>
      <c r="M159" s="207" t="s">
        <v>1111</v>
      </c>
      <c r="N159" s="207" t="s">
        <v>1112</v>
      </c>
      <c r="O159" s="207" t="s">
        <v>1431</v>
      </c>
      <c r="P159" s="207" t="s">
        <v>1540</v>
      </c>
    </row>
    <row r="160" spans="1:22" ht="21">
      <c r="B160" s="207" t="s">
        <v>1531</v>
      </c>
      <c r="C160" s="210"/>
      <c r="D160" s="210"/>
      <c r="E160" s="207" t="s">
        <v>1531</v>
      </c>
      <c r="F160" s="207" t="s">
        <v>1531</v>
      </c>
      <c r="G160" s="207" t="s">
        <v>1531</v>
      </c>
      <c r="H160" s="210"/>
      <c r="I160" s="207" t="s">
        <v>391</v>
      </c>
      <c r="J160" s="207" t="s">
        <v>1503</v>
      </c>
      <c r="K160" s="207" t="s">
        <v>37</v>
      </c>
      <c r="L160" s="207" t="s">
        <v>1531</v>
      </c>
      <c r="M160" s="207" t="s">
        <v>1111</v>
      </c>
      <c r="N160" s="207" t="s">
        <v>1112</v>
      </c>
      <c r="O160" s="207" t="s">
        <v>1431</v>
      </c>
      <c r="P160" s="207" t="s">
        <v>1540</v>
      </c>
    </row>
    <row r="161" spans="2:16" ht="21">
      <c r="B161" s="207" t="s">
        <v>1531</v>
      </c>
      <c r="C161" s="210"/>
      <c r="D161" s="210"/>
      <c r="E161" s="207" t="s">
        <v>1531</v>
      </c>
      <c r="F161" s="207" t="s">
        <v>1531</v>
      </c>
      <c r="G161" s="207" t="s">
        <v>1531</v>
      </c>
      <c r="H161" s="210"/>
      <c r="I161" s="207" t="s">
        <v>559</v>
      </c>
      <c r="J161" s="207" t="s">
        <v>1439</v>
      </c>
      <c r="K161" s="207" t="s">
        <v>1555</v>
      </c>
      <c r="L161" s="207" t="s">
        <v>1531</v>
      </c>
      <c r="M161" s="207" t="s">
        <v>1111</v>
      </c>
      <c r="N161" s="207" t="s">
        <v>1112</v>
      </c>
      <c r="O161" s="207" t="s">
        <v>1431</v>
      </c>
      <c r="P161" s="207" t="s">
        <v>1540</v>
      </c>
    </row>
    <row r="162" spans="2:16" ht="21">
      <c r="B162" s="207" t="s">
        <v>1531</v>
      </c>
      <c r="C162" s="210"/>
      <c r="D162" s="210"/>
      <c r="E162" s="207" t="s">
        <v>1531</v>
      </c>
      <c r="F162" s="207" t="s">
        <v>1531</v>
      </c>
      <c r="G162" s="207" t="s">
        <v>1531</v>
      </c>
      <c r="H162" s="210"/>
      <c r="I162" s="207" t="s">
        <v>1541</v>
      </c>
      <c r="J162" s="207" t="s">
        <v>1504</v>
      </c>
      <c r="K162" s="207" t="s">
        <v>37</v>
      </c>
      <c r="L162" s="207" t="s">
        <v>1531</v>
      </c>
      <c r="M162" s="207" t="s">
        <v>1111</v>
      </c>
      <c r="N162" s="207" t="s">
        <v>1112</v>
      </c>
      <c r="O162" s="207" t="s">
        <v>1431</v>
      </c>
      <c r="P162" s="207" t="s">
        <v>1540</v>
      </c>
    </row>
    <row r="163" spans="2:16" ht="21">
      <c r="B163" s="207" t="s">
        <v>1531</v>
      </c>
      <c r="C163" s="210"/>
      <c r="D163" s="210"/>
      <c r="E163" s="207" t="s">
        <v>1531</v>
      </c>
      <c r="F163" s="207" t="s">
        <v>1531</v>
      </c>
      <c r="G163" s="207" t="s">
        <v>1531</v>
      </c>
      <c r="H163" s="210"/>
      <c r="I163" s="207" t="s">
        <v>1542</v>
      </c>
      <c r="J163" s="207" t="s">
        <v>1505</v>
      </c>
      <c r="K163" s="207" t="s">
        <v>1555</v>
      </c>
      <c r="L163" s="207" t="s">
        <v>1531</v>
      </c>
      <c r="M163" s="207" t="s">
        <v>1111</v>
      </c>
      <c r="N163" s="207" t="s">
        <v>1112</v>
      </c>
      <c r="O163" s="207" t="s">
        <v>1431</v>
      </c>
      <c r="P163" s="207" t="s">
        <v>1540</v>
      </c>
    </row>
    <row r="164" spans="2:16" ht="21">
      <c r="B164" s="207" t="s">
        <v>1531</v>
      </c>
      <c r="C164" s="210"/>
      <c r="D164" s="210"/>
      <c r="E164" s="207" t="s">
        <v>1531</v>
      </c>
      <c r="F164" s="207" t="s">
        <v>1531</v>
      </c>
      <c r="G164" s="207" t="s">
        <v>1531</v>
      </c>
      <c r="H164" s="210"/>
      <c r="I164" s="207" t="s">
        <v>1543</v>
      </c>
      <c r="J164" s="207" t="s">
        <v>1506</v>
      </c>
      <c r="K164" s="207" t="s">
        <v>37</v>
      </c>
      <c r="L164" s="207" t="s">
        <v>1531</v>
      </c>
      <c r="M164" s="207" t="s">
        <v>1111</v>
      </c>
      <c r="N164" s="207" t="s">
        <v>1112</v>
      </c>
      <c r="O164" s="207" t="s">
        <v>1431</v>
      </c>
      <c r="P164" s="207" t="s">
        <v>1540</v>
      </c>
    </row>
    <row r="165" spans="2:16" ht="21">
      <c r="B165" s="207" t="s">
        <v>1531</v>
      </c>
      <c r="C165" s="210"/>
      <c r="D165" s="210"/>
      <c r="E165" s="207" t="s">
        <v>1531</v>
      </c>
      <c r="F165" s="207" t="s">
        <v>1531</v>
      </c>
      <c r="G165" s="207" t="s">
        <v>1531</v>
      </c>
      <c r="H165" s="210"/>
      <c r="I165" s="207" t="s">
        <v>240</v>
      </c>
      <c r="J165" s="207" t="s">
        <v>1507</v>
      </c>
      <c r="K165" s="207" t="s">
        <v>37</v>
      </c>
      <c r="L165" s="207" t="s">
        <v>1531</v>
      </c>
      <c r="M165" s="207" t="s">
        <v>1111</v>
      </c>
      <c r="N165" s="207" t="s">
        <v>1112</v>
      </c>
      <c r="O165" s="207" t="s">
        <v>1431</v>
      </c>
      <c r="P165" s="207" t="s">
        <v>1540</v>
      </c>
    </row>
    <row r="166" spans="2:16" ht="21">
      <c r="B166" s="207" t="s">
        <v>1531</v>
      </c>
      <c r="C166" s="210"/>
      <c r="D166" s="210"/>
      <c r="E166" s="207" t="s">
        <v>1531</v>
      </c>
      <c r="F166" s="207" t="s">
        <v>1531</v>
      </c>
      <c r="G166" s="207" t="s">
        <v>1531</v>
      </c>
      <c r="H166" s="210"/>
      <c r="I166" s="207" t="s">
        <v>1178</v>
      </c>
      <c r="J166" s="207" t="s">
        <v>1508</v>
      </c>
      <c r="K166" s="207" t="s">
        <v>37</v>
      </c>
      <c r="L166" s="207" t="s">
        <v>1531</v>
      </c>
      <c r="M166" s="207" t="s">
        <v>1111</v>
      </c>
      <c r="N166" s="207" t="s">
        <v>1112</v>
      </c>
      <c r="O166" s="207" t="s">
        <v>1431</v>
      </c>
      <c r="P166" s="207" t="s">
        <v>1540</v>
      </c>
    </row>
    <row r="167" spans="2:16" ht="21">
      <c r="B167" s="207" t="s">
        <v>1531</v>
      </c>
      <c r="C167" s="210"/>
      <c r="D167" s="210"/>
      <c r="E167" s="207" t="s">
        <v>1531</v>
      </c>
      <c r="F167" s="207" t="s">
        <v>1531</v>
      </c>
      <c r="G167" s="207" t="s">
        <v>1531</v>
      </c>
      <c r="H167" s="210"/>
      <c r="I167" s="207" t="s">
        <v>362</v>
      </c>
      <c r="J167" s="207" t="s">
        <v>1452</v>
      </c>
      <c r="K167" s="207" t="s">
        <v>1555</v>
      </c>
      <c r="L167" s="207" t="s">
        <v>1531</v>
      </c>
      <c r="M167" s="207" t="s">
        <v>1111</v>
      </c>
      <c r="N167" s="207" t="s">
        <v>1112</v>
      </c>
      <c r="O167" s="207" t="s">
        <v>1431</v>
      </c>
      <c r="P167" s="207" t="s">
        <v>1540</v>
      </c>
    </row>
    <row r="168" spans="2:16" ht="21">
      <c r="B168" s="207" t="s">
        <v>1531</v>
      </c>
      <c r="C168" s="210"/>
      <c r="D168" s="210"/>
      <c r="E168" s="207" t="s">
        <v>1531</v>
      </c>
      <c r="F168" s="207" t="s">
        <v>1531</v>
      </c>
      <c r="G168" s="207" t="s">
        <v>1531</v>
      </c>
      <c r="H168" s="210"/>
      <c r="I168" s="207" t="s">
        <v>1544</v>
      </c>
      <c r="J168" s="207" t="s">
        <v>1509</v>
      </c>
      <c r="K168" s="207" t="s">
        <v>1556</v>
      </c>
      <c r="L168" s="207" t="s">
        <v>1531</v>
      </c>
      <c r="M168" s="207" t="s">
        <v>1111</v>
      </c>
      <c r="N168" s="207" t="s">
        <v>1112</v>
      </c>
      <c r="O168" s="207" t="s">
        <v>1431</v>
      </c>
      <c r="P168" s="207" t="s">
        <v>1540</v>
      </c>
    </row>
    <row r="169" spans="2:16" ht="21">
      <c r="B169" s="207" t="s">
        <v>1531</v>
      </c>
      <c r="C169" s="210"/>
      <c r="D169" s="210"/>
      <c r="E169" s="207" t="s">
        <v>1531</v>
      </c>
      <c r="F169" s="207" t="s">
        <v>1531</v>
      </c>
      <c r="G169" s="207" t="s">
        <v>1531</v>
      </c>
      <c r="H169" s="210"/>
      <c r="I169" s="207" t="s">
        <v>958</v>
      </c>
      <c r="J169" s="207" t="s">
        <v>1447</v>
      </c>
      <c r="K169" s="207" t="s">
        <v>37</v>
      </c>
      <c r="L169" s="207" t="s">
        <v>1531</v>
      </c>
      <c r="M169" s="207" t="s">
        <v>1111</v>
      </c>
      <c r="N169" s="207" t="s">
        <v>1112</v>
      </c>
      <c r="O169" s="207" t="s">
        <v>1431</v>
      </c>
      <c r="P169" s="207" t="s">
        <v>1540</v>
      </c>
    </row>
    <row r="170" spans="2:16" ht="21">
      <c r="B170" s="207" t="s">
        <v>1531</v>
      </c>
      <c r="C170" s="210"/>
      <c r="D170" s="210"/>
      <c r="E170" s="207" t="s">
        <v>1531</v>
      </c>
      <c r="F170" s="207" t="s">
        <v>1531</v>
      </c>
      <c r="G170" s="207" t="s">
        <v>1531</v>
      </c>
      <c r="H170" s="210"/>
      <c r="I170" s="207" t="s">
        <v>559</v>
      </c>
      <c r="J170" s="207" t="s">
        <v>1439</v>
      </c>
      <c r="K170" s="207" t="s">
        <v>1555</v>
      </c>
      <c r="L170" s="207" t="s">
        <v>1531</v>
      </c>
      <c r="M170" s="207" t="s">
        <v>1111</v>
      </c>
      <c r="N170" s="207" t="s">
        <v>1332</v>
      </c>
      <c r="O170" s="207" t="s">
        <v>1430</v>
      </c>
      <c r="P170" s="207" t="s">
        <v>1540</v>
      </c>
    </row>
    <row r="171" spans="2:16" ht="21">
      <c r="B171" s="207" t="s">
        <v>1531</v>
      </c>
      <c r="C171" s="210"/>
      <c r="D171" s="210"/>
      <c r="E171" s="207" t="s">
        <v>1531</v>
      </c>
      <c r="F171" s="207" t="s">
        <v>1531</v>
      </c>
      <c r="G171" s="207" t="s">
        <v>1531</v>
      </c>
      <c r="H171" s="210"/>
      <c r="I171" s="207" t="s">
        <v>535</v>
      </c>
      <c r="J171" s="207" t="s">
        <v>1443</v>
      </c>
      <c r="K171" s="207" t="s">
        <v>37</v>
      </c>
      <c r="L171" s="207" t="s">
        <v>1531</v>
      </c>
      <c r="M171" s="207" t="s">
        <v>1111</v>
      </c>
      <c r="N171" s="207" t="s">
        <v>1332</v>
      </c>
      <c r="O171" s="207" t="s">
        <v>1430</v>
      </c>
      <c r="P171" s="207" t="s">
        <v>1540</v>
      </c>
    </row>
    <row r="172" spans="2:16" ht="21">
      <c r="B172" s="207" t="s">
        <v>1531</v>
      </c>
      <c r="C172" s="210"/>
      <c r="D172" s="210"/>
      <c r="E172" s="207" t="s">
        <v>1531</v>
      </c>
      <c r="F172" s="207" t="s">
        <v>1531</v>
      </c>
      <c r="G172" s="207" t="s">
        <v>1531</v>
      </c>
      <c r="H172" s="210"/>
      <c r="I172" s="207" t="s">
        <v>1545</v>
      </c>
      <c r="J172" s="207" t="s">
        <v>1510</v>
      </c>
      <c r="K172" s="207" t="s">
        <v>1557</v>
      </c>
      <c r="L172" s="207" t="s">
        <v>1531</v>
      </c>
      <c r="M172" s="207" t="s">
        <v>1111</v>
      </c>
      <c r="N172" s="207" t="s">
        <v>1332</v>
      </c>
      <c r="O172" s="207" t="s">
        <v>1431</v>
      </c>
      <c r="P172" s="207" t="s">
        <v>1540</v>
      </c>
    </row>
    <row r="173" spans="2:16" ht="21">
      <c r="B173" s="207" t="s">
        <v>1531</v>
      </c>
      <c r="C173" s="210"/>
      <c r="D173" s="210"/>
      <c r="E173" s="207" t="s">
        <v>1531</v>
      </c>
      <c r="F173" s="207" t="s">
        <v>1531</v>
      </c>
      <c r="G173" s="207" t="s">
        <v>1531</v>
      </c>
      <c r="H173" s="210"/>
      <c r="I173" s="207" t="s">
        <v>61</v>
      </c>
      <c r="J173" s="207" t="s">
        <v>1465</v>
      </c>
      <c r="K173" s="207" t="s">
        <v>37</v>
      </c>
      <c r="L173" s="207" t="s">
        <v>1531</v>
      </c>
      <c r="M173" s="207" t="s">
        <v>1111</v>
      </c>
      <c r="N173" s="207" t="s">
        <v>1332</v>
      </c>
      <c r="O173" s="207" t="s">
        <v>1431</v>
      </c>
      <c r="P173" s="207" t="s">
        <v>1540</v>
      </c>
    </row>
    <row r="174" spans="2:16" ht="21">
      <c r="B174" s="207" t="s">
        <v>1531</v>
      </c>
      <c r="C174" s="210"/>
      <c r="D174" s="210"/>
      <c r="E174" s="207" t="s">
        <v>1531</v>
      </c>
      <c r="F174" s="207" t="s">
        <v>1531</v>
      </c>
      <c r="G174" s="207" t="s">
        <v>1531</v>
      </c>
      <c r="H174" s="210"/>
      <c r="I174" s="207" t="s">
        <v>89</v>
      </c>
      <c r="J174" s="207" t="s">
        <v>1445</v>
      </c>
      <c r="K174" s="207" t="s">
        <v>1555</v>
      </c>
      <c r="L174" s="207" t="s">
        <v>1531</v>
      </c>
      <c r="M174" s="207" t="s">
        <v>1111</v>
      </c>
      <c r="N174" s="207" t="s">
        <v>1332</v>
      </c>
      <c r="O174" s="207" t="s">
        <v>1431</v>
      </c>
      <c r="P174" s="207" t="s">
        <v>1540</v>
      </c>
    </row>
    <row r="175" spans="2:16" ht="21">
      <c r="B175" s="207" t="s">
        <v>1531</v>
      </c>
      <c r="C175" s="210"/>
      <c r="D175" s="210"/>
      <c r="E175" s="207" t="s">
        <v>1531</v>
      </c>
      <c r="F175" s="207" t="s">
        <v>1531</v>
      </c>
      <c r="G175" s="207" t="s">
        <v>1531</v>
      </c>
      <c r="H175" s="210"/>
      <c r="I175" s="207" t="s">
        <v>722</v>
      </c>
      <c r="J175" s="207" t="s">
        <v>1435</v>
      </c>
      <c r="K175" s="207" t="s">
        <v>37</v>
      </c>
      <c r="L175" s="207" t="s">
        <v>1531</v>
      </c>
      <c r="M175" s="207" t="s">
        <v>1111</v>
      </c>
      <c r="N175" s="207" t="s">
        <v>1332</v>
      </c>
      <c r="O175" s="207" t="s">
        <v>1431</v>
      </c>
      <c r="P175" s="207" t="s">
        <v>1540</v>
      </c>
    </row>
    <row r="176" spans="2:16" ht="21">
      <c r="B176" s="207" t="s">
        <v>1531</v>
      </c>
      <c r="C176" s="210"/>
      <c r="D176" s="210"/>
      <c r="E176" s="207" t="s">
        <v>1531</v>
      </c>
      <c r="F176" s="207" t="s">
        <v>1531</v>
      </c>
      <c r="G176" s="207" t="s">
        <v>1531</v>
      </c>
      <c r="H176" s="210"/>
      <c r="I176" s="207" t="s">
        <v>391</v>
      </c>
      <c r="J176" s="207" t="s">
        <v>1503</v>
      </c>
      <c r="K176" s="207" t="s">
        <v>37</v>
      </c>
      <c r="L176" s="207" t="s">
        <v>1531</v>
      </c>
      <c r="M176" s="207" t="s">
        <v>1111</v>
      </c>
      <c r="N176" s="207" t="s">
        <v>1332</v>
      </c>
      <c r="O176" s="207" t="s">
        <v>1431</v>
      </c>
      <c r="P176" s="207" t="s">
        <v>1540</v>
      </c>
    </row>
    <row r="177" spans="2:16" ht="21">
      <c r="B177" s="207" t="s">
        <v>1531</v>
      </c>
      <c r="C177" s="210"/>
      <c r="D177" s="210"/>
      <c r="E177" s="207" t="s">
        <v>1531</v>
      </c>
      <c r="F177" s="207" t="s">
        <v>1531</v>
      </c>
      <c r="G177" s="207" t="s">
        <v>1531</v>
      </c>
      <c r="H177" s="210"/>
      <c r="I177" s="207" t="s">
        <v>1546</v>
      </c>
      <c r="J177" s="207" t="s">
        <v>1511</v>
      </c>
      <c r="K177" s="207" t="s">
        <v>37</v>
      </c>
      <c r="L177" s="207" t="s">
        <v>1531</v>
      </c>
      <c r="M177" s="207" t="s">
        <v>1111</v>
      </c>
      <c r="N177" s="207" t="s">
        <v>1332</v>
      </c>
      <c r="O177" s="207" t="s">
        <v>1431</v>
      </c>
      <c r="P177" s="207" t="s">
        <v>1540</v>
      </c>
    </row>
    <row r="178" spans="2:16" ht="21">
      <c r="B178" s="207" t="s">
        <v>1531</v>
      </c>
      <c r="C178" s="210"/>
      <c r="D178" s="210"/>
      <c r="E178" s="207" t="s">
        <v>1531</v>
      </c>
      <c r="F178" s="207" t="s">
        <v>1531</v>
      </c>
      <c r="G178" s="207" t="s">
        <v>1531</v>
      </c>
      <c r="H178" s="210"/>
      <c r="I178" s="207" t="s">
        <v>1542</v>
      </c>
      <c r="J178" s="207" t="s">
        <v>1505</v>
      </c>
      <c r="K178" s="207" t="s">
        <v>1555</v>
      </c>
      <c r="L178" s="207" t="s">
        <v>1531</v>
      </c>
      <c r="M178" s="207" t="s">
        <v>1111</v>
      </c>
      <c r="N178" s="207" t="s">
        <v>1332</v>
      </c>
      <c r="O178" s="207" t="s">
        <v>1431</v>
      </c>
      <c r="P178" s="207" t="s">
        <v>1540</v>
      </c>
    </row>
    <row r="179" spans="2:16" ht="21">
      <c r="B179" s="207" t="s">
        <v>1531</v>
      </c>
      <c r="C179" s="210"/>
      <c r="D179" s="210"/>
      <c r="E179" s="207" t="s">
        <v>1531</v>
      </c>
      <c r="F179" s="207" t="s">
        <v>1531</v>
      </c>
      <c r="G179" s="207" t="s">
        <v>1531</v>
      </c>
      <c r="H179" s="210"/>
      <c r="I179" s="207" t="s">
        <v>1543</v>
      </c>
      <c r="J179" s="207" t="s">
        <v>1506</v>
      </c>
      <c r="K179" s="207" t="s">
        <v>37</v>
      </c>
      <c r="L179" s="207" t="s">
        <v>1531</v>
      </c>
      <c r="M179" s="207" t="s">
        <v>1111</v>
      </c>
      <c r="N179" s="207" t="s">
        <v>1332</v>
      </c>
      <c r="O179" s="207" t="s">
        <v>1431</v>
      </c>
      <c r="P179" s="207" t="s">
        <v>1540</v>
      </c>
    </row>
    <row r="180" spans="2:16" ht="21">
      <c r="B180" s="207" t="s">
        <v>1531</v>
      </c>
      <c r="C180" s="210"/>
      <c r="D180" s="210"/>
      <c r="E180" s="207" t="s">
        <v>1531</v>
      </c>
      <c r="F180" s="207" t="s">
        <v>1531</v>
      </c>
      <c r="G180" s="207" t="s">
        <v>1531</v>
      </c>
      <c r="H180" s="210"/>
      <c r="I180" s="207" t="s">
        <v>240</v>
      </c>
      <c r="J180" s="207" t="s">
        <v>1507</v>
      </c>
      <c r="K180" s="207" t="s">
        <v>37</v>
      </c>
      <c r="L180" s="207" t="s">
        <v>1531</v>
      </c>
      <c r="M180" s="207" t="s">
        <v>1111</v>
      </c>
      <c r="N180" s="207" t="s">
        <v>1332</v>
      </c>
      <c r="O180" s="207" t="s">
        <v>1431</v>
      </c>
      <c r="P180" s="207" t="s">
        <v>1540</v>
      </c>
    </row>
    <row r="181" spans="2:16" ht="21">
      <c r="B181" s="207" t="s">
        <v>1531</v>
      </c>
      <c r="C181" s="210"/>
      <c r="D181" s="210"/>
      <c r="E181" s="207" t="s">
        <v>1531</v>
      </c>
      <c r="F181" s="207" t="s">
        <v>1531</v>
      </c>
      <c r="G181" s="207" t="s">
        <v>1531</v>
      </c>
      <c r="H181" s="210"/>
      <c r="I181" s="207" t="s">
        <v>1178</v>
      </c>
      <c r="J181" s="207" t="s">
        <v>1508</v>
      </c>
      <c r="K181" s="207" t="s">
        <v>37</v>
      </c>
      <c r="L181" s="207" t="s">
        <v>1531</v>
      </c>
      <c r="M181" s="207" t="s">
        <v>1111</v>
      </c>
      <c r="N181" s="207" t="s">
        <v>1332</v>
      </c>
      <c r="O181" s="207" t="s">
        <v>1431</v>
      </c>
      <c r="P181" s="207" t="s">
        <v>1540</v>
      </c>
    </row>
    <row r="182" spans="2:16" ht="21">
      <c r="B182" s="207" t="s">
        <v>1531</v>
      </c>
      <c r="C182" s="210"/>
      <c r="D182" s="210"/>
      <c r="E182" s="207" t="s">
        <v>1531</v>
      </c>
      <c r="F182" s="207" t="s">
        <v>1531</v>
      </c>
      <c r="G182" s="207" t="s">
        <v>1531</v>
      </c>
      <c r="H182" s="210"/>
      <c r="I182" s="207" t="s">
        <v>362</v>
      </c>
      <c r="J182" s="207" t="s">
        <v>1452</v>
      </c>
      <c r="K182" s="207" t="s">
        <v>1555</v>
      </c>
      <c r="L182" s="207" t="s">
        <v>1531</v>
      </c>
      <c r="M182" s="207" t="s">
        <v>1111</v>
      </c>
      <c r="N182" s="207" t="s">
        <v>1332</v>
      </c>
      <c r="O182" s="207" t="s">
        <v>1431</v>
      </c>
      <c r="P182" s="207" t="s">
        <v>1540</v>
      </c>
    </row>
    <row r="183" spans="2:16" ht="21">
      <c r="B183" s="207" t="s">
        <v>1531</v>
      </c>
      <c r="C183" s="210"/>
      <c r="D183" s="210"/>
      <c r="E183" s="207" t="s">
        <v>1531</v>
      </c>
      <c r="F183" s="207" t="s">
        <v>1531</v>
      </c>
      <c r="G183" s="207" t="s">
        <v>1531</v>
      </c>
      <c r="H183" s="210"/>
      <c r="I183" s="207" t="s">
        <v>958</v>
      </c>
      <c r="J183" s="207" t="s">
        <v>1447</v>
      </c>
      <c r="K183" s="207" t="s">
        <v>37</v>
      </c>
      <c r="L183" s="207" t="s">
        <v>1531</v>
      </c>
      <c r="M183" s="207" t="s">
        <v>1111</v>
      </c>
      <c r="N183" s="207" t="s">
        <v>1332</v>
      </c>
      <c r="O183" s="207" t="s">
        <v>1431</v>
      </c>
      <c r="P183" s="207" t="s">
        <v>1540</v>
      </c>
    </row>
    <row r="184" spans="2:16" ht="21">
      <c r="B184" s="207" t="s">
        <v>1531</v>
      </c>
      <c r="C184" s="210"/>
      <c r="D184" s="210"/>
      <c r="E184" s="207" t="s">
        <v>1531</v>
      </c>
      <c r="F184" s="207" t="s">
        <v>1531</v>
      </c>
      <c r="G184" s="207" t="s">
        <v>1531</v>
      </c>
      <c r="H184" s="210"/>
      <c r="I184" s="207" t="s">
        <v>1185</v>
      </c>
      <c r="J184" s="207" t="s">
        <v>1512</v>
      </c>
      <c r="K184" s="207" t="s">
        <v>37</v>
      </c>
      <c r="L184" s="207" t="s">
        <v>1531</v>
      </c>
      <c r="M184" s="207" t="s">
        <v>1111</v>
      </c>
      <c r="N184" s="207" t="s">
        <v>1233</v>
      </c>
      <c r="O184" s="207" t="s">
        <v>1430</v>
      </c>
      <c r="P184" s="207" t="s">
        <v>1540</v>
      </c>
    </row>
    <row r="185" spans="2:16" ht="21">
      <c r="B185" s="207" t="s">
        <v>1531</v>
      </c>
      <c r="C185" s="210"/>
      <c r="D185" s="210"/>
      <c r="E185" s="207" t="s">
        <v>1531</v>
      </c>
      <c r="F185" s="207" t="s">
        <v>1531</v>
      </c>
      <c r="G185" s="207" t="s">
        <v>1531</v>
      </c>
      <c r="H185" s="210"/>
      <c r="I185" s="207" t="s">
        <v>112</v>
      </c>
      <c r="J185" s="207" t="s">
        <v>1469</v>
      </c>
      <c r="K185" s="207" t="s">
        <v>1555</v>
      </c>
      <c r="L185" s="207" t="s">
        <v>1531</v>
      </c>
      <c r="M185" s="207" t="s">
        <v>1111</v>
      </c>
      <c r="N185" s="207" t="s">
        <v>1233</v>
      </c>
      <c r="O185" s="207" t="s">
        <v>1430</v>
      </c>
      <c r="P185" s="207" t="s">
        <v>1540</v>
      </c>
    </row>
    <row r="186" spans="2:16" ht="21">
      <c r="B186" s="207" t="s">
        <v>1531</v>
      </c>
      <c r="C186" s="210"/>
      <c r="D186" s="210"/>
      <c r="E186" s="207" t="s">
        <v>1531</v>
      </c>
      <c r="F186" s="207" t="s">
        <v>1531</v>
      </c>
      <c r="G186" s="207" t="s">
        <v>1531</v>
      </c>
      <c r="H186" s="210"/>
      <c r="I186" s="207" t="s">
        <v>722</v>
      </c>
      <c r="J186" s="207" t="s">
        <v>1435</v>
      </c>
      <c r="K186" s="207" t="s">
        <v>37</v>
      </c>
      <c r="L186" s="207" t="s">
        <v>1531</v>
      </c>
      <c r="M186" s="207" t="s">
        <v>1111</v>
      </c>
      <c r="N186" s="207" t="s">
        <v>1233</v>
      </c>
      <c r="O186" s="207" t="s">
        <v>1431</v>
      </c>
      <c r="P186" s="207" t="s">
        <v>1540</v>
      </c>
    </row>
    <row r="187" spans="2:16" ht="21">
      <c r="B187" s="207" t="s">
        <v>1531</v>
      </c>
      <c r="C187" s="210"/>
      <c r="D187" s="210"/>
      <c r="E187" s="207" t="s">
        <v>1531</v>
      </c>
      <c r="F187" s="207" t="s">
        <v>1531</v>
      </c>
      <c r="G187" s="207" t="s">
        <v>1531</v>
      </c>
      <c r="H187" s="210"/>
      <c r="I187" s="207" t="s">
        <v>391</v>
      </c>
      <c r="J187" s="207" t="s">
        <v>1503</v>
      </c>
      <c r="K187" s="207" t="s">
        <v>37</v>
      </c>
      <c r="L187" s="207" t="s">
        <v>1531</v>
      </c>
      <c r="M187" s="207" t="s">
        <v>1111</v>
      </c>
      <c r="N187" s="207" t="s">
        <v>1233</v>
      </c>
      <c r="O187" s="207" t="s">
        <v>1431</v>
      </c>
      <c r="P187" s="207" t="s">
        <v>1540</v>
      </c>
    </row>
    <row r="188" spans="2:16" ht="21">
      <c r="B188" s="207" t="s">
        <v>1531</v>
      </c>
      <c r="C188" s="210"/>
      <c r="D188" s="210"/>
      <c r="E188" s="207" t="s">
        <v>1531</v>
      </c>
      <c r="F188" s="207" t="s">
        <v>1531</v>
      </c>
      <c r="G188" s="207" t="s">
        <v>1531</v>
      </c>
      <c r="H188" s="210"/>
      <c r="I188" s="207" t="s">
        <v>1542</v>
      </c>
      <c r="J188" s="207" t="s">
        <v>1505</v>
      </c>
      <c r="K188" s="207" t="s">
        <v>1555</v>
      </c>
      <c r="L188" s="207" t="s">
        <v>1531</v>
      </c>
      <c r="M188" s="207" t="s">
        <v>1111</v>
      </c>
      <c r="N188" s="207" t="s">
        <v>1233</v>
      </c>
      <c r="O188" s="207" t="s">
        <v>1431</v>
      </c>
      <c r="P188" s="207" t="s">
        <v>1540</v>
      </c>
    </row>
    <row r="189" spans="2:16" ht="21">
      <c r="B189" s="207" t="s">
        <v>1531</v>
      </c>
      <c r="C189" s="210"/>
      <c r="D189" s="210"/>
      <c r="E189" s="207" t="s">
        <v>1531</v>
      </c>
      <c r="F189" s="207" t="s">
        <v>1531</v>
      </c>
      <c r="G189" s="207" t="s">
        <v>1531</v>
      </c>
      <c r="H189" s="210"/>
      <c r="I189" s="207" t="s">
        <v>240</v>
      </c>
      <c r="J189" s="207" t="s">
        <v>1507</v>
      </c>
      <c r="K189" s="207" t="s">
        <v>37</v>
      </c>
      <c r="L189" s="207" t="s">
        <v>1531</v>
      </c>
      <c r="M189" s="207" t="s">
        <v>1111</v>
      </c>
      <c r="N189" s="207" t="s">
        <v>1233</v>
      </c>
      <c r="O189" s="207" t="s">
        <v>1431</v>
      </c>
      <c r="P189" s="207" t="s">
        <v>1540</v>
      </c>
    </row>
    <row r="190" spans="2:16" ht="21">
      <c r="B190" s="207" t="s">
        <v>1531</v>
      </c>
      <c r="C190" s="210"/>
      <c r="D190" s="210"/>
      <c r="E190" s="207" t="s">
        <v>1531</v>
      </c>
      <c r="F190" s="207" t="s">
        <v>1531</v>
      </c>
      <c r="G190" s="207" t="s">
        <v>1531</v>
      </c>
      <c r="H190" s="210"/>
      <c r="I190" s="207" t="s">
        <v>362</v>
      </c>
      <c r="J190" s="207" t="s">
        <v>1452</v>
      </c>
      <c r="K190" s="207" t="s">
        <v>1555</v>
      </c>
      <c r="L190" s="207" t="s">
        <v>1531</v>
      </c>
      <c r="M190" s="207" t="s">
        <v>1111</v>
      </c>
      <c r="N190" s="207" t="s">
        <v>1233</v>
      </c>
      <c r="O190" s="207" t="s">
        <v>1431</v>
      </c>
      <c r="P190" s="207" t="s">
        <v>1540</v>
      </c>
    </row>
    <row r="191" spans="2:16" ht="21">
      <c r="B191" s="207" t="s">
        <v>1531</v>
      </c>
      <c r="C191" s="210"/>
      <c r="D191" s="210"/>
      <c r="E191" s="207" t="s">
        <v>1531</v>
      </c>
      <c r="F191" s="207" t="s">
        <v>1531</v>
      </c>
      <c r="G191" s="207" t="s">
        <v>1531</v>
      </c>
      <c r="H191" s="210"/>
      <c r="I191" s="207" t="s">
        <v>958</v>
      </c>
      <c r="J191" s="207" t="s">
        <v>1447</v>
      </c>
      <c r="K191" s="207" t="s">
        <v>37</v>
      </c>
      <c r="L191" s="207" t="s">
        <v>1531</v>
      </c>
      <c r="M191" s="207" t="s">
        <v>1111</v>
      </c>
      <c r="N191" s="207" t="s">
        <v>1233</v>
      </c>
      <c r="O191" s="207" t="s">
        <v>1431</v>
      </c>
      <c r="P191" s="207" t="s">
        <v>1540</v>
      </c>
    </row>
    <row r="192" spans="2:16" ht="21">
      <c r="B192" s="207" t="s">
        <v>1531</v>
      </c>
      <c r="C192" s="210"/>
      <c r="D192" s="210"/>
      <c r="E192" s="207" t="s">
        <v>1531</v>
      </c>
      <c r="F192" s="207" t="s">
        <v>1531</v>
      </c>
      <c r="G192" s="207" t="s">
        <v>1531</v>
      </c>
      <c r="H192" s="210"/>
      <c r="I192" s="207" t="s">
        <v>112</v>
      </c>
      <c r="J192" s="207" t="s">
        <v>1469</v>
      </c>
      <c r="K192" s="207" t="s">
        <v>1555</v>
      </c>
      <c r="L192" s="207" t="s">
        <v>1531</v>
      </c>
      <c r="M192" s="207" t="s">
        <v>1433</v>
      </c>
      <c r="N192" s="207" t="s">
        <v>1336</v>
      </c>
      <c r="O192" s="207" t="s">
        <v>1430</v>
      </c>
      <c r="P192" s="207" t="s">
        <v>1540</v>
      </c>
    </row>
    <row r="193" spans="2:16" ht="21">
      <c r="B193" s="207" t="s">
        <v>1531</v>
      </c>
      <c r="C193" s="210"/>
      <c r="D193" s="210"/>
      <c r="E193" s="207" t="s">
        <v>1531</v>
      </c>
      <c r="F193" s="207" t="s">
        <v>1531</v>
      </c>
      <c r="G193" s="207" t="s">
        <v>1531</v>
      </c>
      <c r="H193" s="210"/>
      <c r="I193" s="207" t="s">
        <v>590</v>
      </c>
      <c r="J193" s="207" t="s">
        <v>1513</v>
      </c>
      <c r="K193" s="207" t="s">
        <v>49</v>
      </c>
      <c r="L193" s="207" t="s">
        <v>1531</v>
      </c>
      <c r="M193" s="207" t="s">
        <v>1433</v>
      </c>
      <c r="N193" s="207" t="s">
        <v>1336</v>
      </c>
      <c r="O193" s="207" t="s">
        <v>1431</v>
      </c>
      <c r="P193" s="207" t="s">
        <v>1540</v>
      </c>
    </row>
    <row r="194" spans="2:16" ht="21">
      <c r="B194" s="207" t="s">
        <v>1531</v>
      </c>
      <c r="C194" s="210"/>
      <c r="D194" s="210"/>
      <c r="E194" s="207" t="s">
        <v>1531</v>
      </c>
      <c r="F194" s="207" t="s">
        <v>1531</v>
      </c>
      <c r="G194" s="207" t="s">
        <v>1531</v>
      </c>
      <c r="H194" s="210"/>
      <c r="I194" s="207" t="s">
        <v>338</v>
      </c>
      <c r="J194" s="207" t="s">
        <v>1442</v>
      </c>
      <c r="K194" s="207" t="s">
        <v>37</v>
      </c>
      <c r="L194" s="207" t="s">
        <v>1531</v>
      </c>
      <c r="M194" s="207" t="s">
        <v>1433</v>
      </c>
      <c r="N194" s="207" t="s">
        <v>1336</v>
      </c>
      <c r="O194" s="207" t="s">
        <v>1431</v>
      </c>
      <c r="P194" s="207" t="s">
        <v>1540</v>
      </c>
    </row>
    <row r="195" spans="2:16" ht="21">
      <c r="B195" s="207" t="s">
        <v>1531</v>
      </c>
      <c r="C195" s="210"/>
      <c r="D195" s="210"/>
      <c r="E195" s="207" t="s">
        <v>1531</v>
      </c>
      <c r="F195" s="207" t="s">
        <v>1531</v>
      </c>
      <c r="G195" s="207" t="s">
        <v>1531</v>
      </c>
      <c r="H195" s="210"/>
      <c r="I195" s="207" t="s">
        <v>722</v>
      </c>
      <c r="J195" s="207" t="s">
        <v>1435</v>
      </c>
      <c r="K195" s="207" t="s">
        <v>37</v>
      </c>
      <c r="L195" s="207" t="s">
        <v>1531</v>
      </c>
      <c r="M195" s="207" t="s">
        <v>1433</v>
      </c>
      <c r="N195" s="207" t="s">
        <v>1336</v>
      </c>
      <c r="O195" s="207" t="s">
        <v>1431</v>
      </c>
      <c r="P195" s="207" t="s">
        <v>1540</v>
      </c>
    </row>
    <row r="196" spans="2:16" ht="21">
      <c r="B196" s="207" t="s">
        <v>1531</v>
      </c>
      <c r="C196" s="210"/>
      <c r="D196" s="210"/>
      <c r="E196" s="207" t="s">
        <v>1531</v>
      </c>
      <c r="F196" s="207" t="s">
        <v>1531</v>
      </c>
      <c r="G196" s="207" t="s">
        <v>1531</v>
      </c>
      <c r="H196" s="210"/>
      <c r="I196" s="207" t="s">
        <v>391</v>
      </c>
      <c r="J196" s="207" t="s">
        <v>1503</v>
      </c>
      <c r="K196" s="207" t="s">
        <v>37</v>
      </c>
      <c r="L196" s="207" t="s">
        <v>1531</v>
      </c>
      <c r="M196" s="207" t="s">
        <v>1433</v>
      </c>
      <c r="N196" s="207" t="s">
        <v>1336</v>
      </c>
      <c r="O196" s="207" t="s">
        <v>1431</v>
      </c>
      <c r="P196" s="207" t="s">
        <v>1540</v>
      </c>
    </row>
    <row r="197" spans="2:16" ht="21">
      <c r="B197" s="207" t="s">
        <v>1531</v>
      </c>
      <c r="C197" s="210"/>
      <c r="D197" s="210"/>
      <c r="E197" s="207" t="s">
        <v>1531</v>
      </c>
      <c r="F197" s="207" t="s">
        <v>1531</v>
      </c>
      <c r="G197" s="207" t="s">
        <v>1531</v>
      </c>
      <c r="H197" s="210"/>
      <c r="I197" s="207" t="s">
        <v>1541</v>
      </c>
      <c r="J197" s="207" t="s">
        <v>1504</v>
      </c>
      <c r="K197" s="207" t="s">
        <v>37</v>
      </c>
      <c r="L197" s="207" t="s">
        <v>1531</v>
      </c>
      <c r="M197" s="207" t="s">
        <v>1433</v>
      </c>
      <c r="N197" s="207" t="s">
        <v>1336</v>
      </c>
      <c r="O197" s="207" t="s">
        <v>1431</v>
      </c>
      <c r="P197" s="207" t="s">
        <v>1540</v>
      </c>
    </row>
    <row r="198" spans="2:16" ht="21">
      <c r="B198" s="207" t="s">
        <v>1531</v>
      </c>
      <c r="C198" s="210"/>
      <c r="D198" s="210"/>
      <c r="E198" s="207" t="s">
        <v>1531</v>
      </c>
      <c r="F198" s="207" t="s">
        <v>1531</v>
      </c>
      <c r="G198" s="207" t="s">
        <v>1531</v>
      </c>
      <c r="H198" s="210"/>
      <c r="I198" s="207" t="s">
        <v>1542</v>
      </c>
      <c r="J198" s="207" t="s">
        <v>1505</v>
      </c>
      <c r="K198" s="207" t="s">
        <v>1555</v>
      </c>
      <c r="L198" s="207" t="s">
        <v>1531</v>
      </c>
      <c r="M198" s="207" t="s">
        <v>1433</v>
      </c>
      <c r="N198" s="207" t="s">
        <v>1336</v>
      </c>
      <c r="O198" s="207" t="s">
        <v>1431</v>
      </c>
      <c r="P198" s="207" t="s">
        <v>1540</v>
      </c>
    </row>
    <row r="199" spans="2:16" ht="21">
      <c r="B199" s="207" t="s">
        <v>1531</v>
      </c>
      <c r="C199" s="210"/>
      <c r="D199" s="210"/>
      <c r="E199" s="207" t="s">
        <v>1531</v>
      </c>
      <c r="F199" s="207" t="s">
        <v>1531</v>
      </c>
      <c r="G199" s="207" t="s">
        <v>1531</v>
      </c>
      <c r="H199" s="210"/>
      <c r="I199" s="207" t="s">
        <v>535</v>
      </c>
      <c r="J199" s="207" t="s">
        <v>1443</v>
      </c>
      <c r="K199" s="207" t="s">
        <v>37</v>
      </c>
      <c r="L199" s="207" t="s">
        <v>1531</v>
      </c>
      <c r="M199" s="207" t="s">
        <v>1433</v>
      </c>
      <c r="N199" s="207" t="s">
        <v>1336</v>
      </c>
      <c r="O199" s="207" t="s">
        <v>1431</v>
      </c>
      <c r="P199" s="207" t="s">
        <v>1540</v>
      </c>
    </row>
    <row r="200" spans="2:16" ht="21">
      <c r="B200" s="207" t="s">
        <v>1531</v>
      </c>
      <c r="C200" s="210"/>
      <c r="D200" s="210"/>
      <c r="E200" s="207" t="s">
        <v>1531</v>
      </c>
      <c r="F200" s="207" t="s">
        <v>1531</v>
      </c>
      <c r="G200" s="207" t="s">
        <v>1531</v>
      </c>
      <c r="H200" s="210"/>
      <c r="I200" s="207" t="s">
        <v>1543</v>
      </c>
      <c r="J200" s="207" t="s">
        <v>1506</v>
      </c>
      <c r="K200" s="207" t="s">
        <v>37</v>
      </c>
      <c r="L200" s="207" t="s">
        <v>1531</v>
      </c>
      <c r="M200" s="207" t="s">
        <v>1433</v>
      </c>
      <c r="N200" s="207" t="s">
        <v>1336</v>
      </c>
      <c r="O200" s="207" t="s">
        <v>1431</v>
      </c>
      <c r="P200" s="207" t="s">
        <v>1540</v>
      </c>
    </row>
    <row r="201" spans="2:16" ht="21">
      <c r="B201" s="207" t="s">
        <v>1531</v>
      </c>
      <c r="C201" s="210"/>
      <c r="D201" s="210"/>
      <c r="E201" s="207" t="s">
        <v>1531</v>
      </c>
      <c r="F201" s="207" t="s">
        <v>1531</v>
      </c>
      <c r="G201" s="207" t="s">
        <v>1531</v>
      </c>
      <c r="H201" s="210"/>
      <c r="I201" s="207" t="s">
        <v>240</v>
      </c>
      <c r="J201" s="207" t="s">
        <v>1507</v>
      </c>
      <c r="K201" s="207" t="s">
        <v>37</v>
      </c>
      <c r="L201" s="207" t="s">
        <v>1531</v>
      </c>
      <c r="M201" s="207" t="s">
        <v>1433</v>
      </c>
      <c r="N201" s="207" t="s">
        <v>1336</v>
      </c>
      <c r="O201" s="207" t="s">
        <v>1431</v>
      </c>
      <c r="P201" s="207" t="s">
        <v>1540</v>
      </c>
    </row>
    <row r="202" spans="2:16" ht="21">
      <c r="B202" s="207" t="s">
        <v>1531</v>
      </c>
      <c r="C202" s="210"/>
      <c r="D202" s="210"/>
      <c r="E202" s="207" t="s">
        <v>1531</v>
      </c>
      <c r="F202" s="207" t="s">
        <v>1531</v>
      </c>
      <c r="G202" s="207" t="s">
        <v>1531</v>
      </c>
      <c r="H202" s="210"/>
      <c r="I202" s="207" t="s">
        <v>362</v>
      </c>
      <c r="J202" s="207" t="s">
        <v>1452</v>
      </c>
      <c r="K202" s="207" t="s">
        <v>1555</v>
      </c>
      <c r="L202" s="207" t="s">
        <v>1531</v>
      </c>
      <c r="M202" s="207" t="s">
        <v>1433</v>
      </c>
      <c r="N202" s="207" t="s">
        <v>1336</v>
      </c>
      <c r="O202" s="207" t="s">
        <v>1431</v>
      </c>
      <c r="P202" s="207" t="s">
        <v>1540</v>
      </c>
    </row>
    <row r="203" spans="2:16" ht="21">
      <c r="B203" s="207" t="s">
        <v>1531</v>
      </c>
      <c r="C203" s="210"/>
      <c r="D203" s="210"/>
      <c r="E203" s="207" t="s">
        <v>1531</v>
      </c>
      <c r="F203" s="207" t="s">
        <v>1531</v>
      </c>
      <c r="G203" s="207" t="s">
        <v>1531</v>
      </c>
      <c r="H203" s="210"/>
      <c r="I203" s="207" t="s">
        <v>958</v>
      </c>
      <c r="J203" s="207" t="s">
        <v>1447</v>
      </c>
      <c r="K203" s="207" t="s">
        <v>37</v>
      </c>
      <c r="L203" s="207" t="s">
        <v>1531</v>
      </c>
      <c r="M203" s="207" t="s">
        <v>1433</v>
      </c>
      <c r="N203" s="207" t="s">
        <v>1336</v>
      </c>
      <c r="O203" s="207" t="s">
        <v>1431</v>
      </c>
      <c r="P203" s="207" t="s">
        <v>1540</v>
      </c>
    </row>
    <row r="204" spans="2:16" ht="21">
      <c r="B204" s="207" t="s">
        <v>1531</v>
      </c>
      <c r="C204" s="210"/>
      <c r="D204" s="210"/>
      <c r="E204" s="207" t="s">
        <v>1531</v>
      </c>
      <c r="F204" s="207" t="s">
        <v>1531</v>
      </c>
      <c r="G204" s="207" t="s">
        <v>1531</v>
      </c>
      <c r="H204" s="210"/>
      <c r="I204" s="207" t="s">
        <v>112</v>
      </c>
      <c r="J204" s="207" t="s">
        <v>1469</v>
      </c>
      <c r="K204" s="207" t="s">
        <v>1555</v>
      </c>
      <c r="L204" s="207" t="s">
        <v>1531</v>
      </c>
      <c r="M204" s="207" t="s">
        <v>1433</v>
      </c>
      <c r="N204" s="207" t="s">
        <v>1314</v>
      </c>
      <c r="O204" s="207" t="s">
        <v>1430</v>
      </c>
      <c r="P204" s="207" t="s">
        <v>1540</v>
      </c>
    </row>
    <row r="205" spans="2:16" ht="21">
      <c r="B205" s="207" t="s">
        <v>1531</v>
      </c>
      <c r="C205" s="210"/>
      <c r="D205" s="210"/>
      <c r="E205" s="207" t="s">
        <v>1531</v>
      </c>
      <c r="F205" s="207" t="s">
        <v>1531</v>
      </c>
      <c r="G205" s="207" t="s">
        <v>1531</v>
      </c>
      <c r="H205" s="210"/>
      <c r="I205" s="207" t="s">
        <v>590</v>
      </c>
      <c r="J205" s="207" t="s">
        <v>1513</v>
      </c>
      <c r="K205" s="207" t="s">
        <v>49</v>
      </c>
      <c r="L205" s="207" t="s">
        <v>1531</v>
      </c>
      <c r="M205" s="207" t="s">
        <v>1433</v>
      </c>
      <c r="N205" s="207" t="s">
        <v>1314</v>
      </c>
      <c r="O205" s="207" t="s">
        <v>1431</v>
      </c>
      <c r="P205" s="207" t="s">
        <v>1540</v>
      </c>
    </row>
    <row r="206" spans="2:16" ht="21">
      <c r="B206" s="207" t="s">
        <v>1531</v>
      </c>
      <c r="C206" s="210"/>
      <c r="D206" s="210"/>
      <c r="E206" s="207" t="s">
        <v>1531</v>
      </c>
      <c r="F206" s="207" t="s">
        <v>1531</v>
      </c>
      <c r="G206" s="207" t="s">
        <v>1531</v>
      </c>
      <c r="H206" s="210"/>
      <c r="I206" s="207" t="s">
        <v>722</v>
      </c>
      <c r="J206" s="207" t="s">
        <v>1435</v>
      </c>
      <c r="K206" s="207" t="s">
        <v>37</v>
      </c>
      <c r="L206" s="207" t="s">
        <v>1531</v>
      </c>
      <c r="M206" s="207" t="s">
        <v>1433</v>
      </c>
      <c r="N206" s="207" t="s">
        <v>1314</v>
      </c>
      <c r="O206" s="207" t="s">
        <v>1431</v>
      </c>
      <c r="P206" s="207" t="s">
        <v>1540</v>
      </c>
    </row>
    <row r="207" spans="2:16" ht="21">
      <c r="B207" s="207" t="s">
        <v>1531</v>
      </c>
      <c r="C207" s="210"/>
      <c r="D207" s="210"/>
      <c r="E207" s="207" t="s">
        <v>1531</v>
      </c>
      <c r="F207" s="207" t="s">
        <v>1531</v>
      </c>
      <c r="G207" s="207" t="s">
        <v>1531</v>
      </c>
      <c r="H207" s="210"/>
      <c r="I207" s="207" t="s">
        <v>391</v>
      </c>
      <c r="J207" s="207" t="s">
        <v>1503</v>
      </c>
      <c r="K207" s="207" t="s">
        <v>37</v>
      </c>
      <c r="L207" s="207" t="s">
        <v>1531</v>
      </c>
      <c r="M207" s="207" t="s">
        <v>1433</v>
      </c>
      <c r="N207" s="207" t="s">
        <v>1314</v>
      </c>
      <c r="O207" s="207" t="s">
        <v>1431</v>
      </c>
      <c r="P207" s="207" t="s">
        <v>1540</v>
      </c>
    </row>
    <row r="208" spans="2:16" ht="21">
      <c r="B208" s="207" t="s">
        <v>1531</v>
      </c>
      <c r="C208" s="210"/>
      <c r="D208" s="210"/>
      <c r="E208" s="207" t="s">
        <v>1531</v>
      </c>
      <c r="F208" s="207" t="s">
        <v>1531</v>
      </c>
      <c r="G208" s="207" t="s">
        <v>1531</v>
      </c>
      <c r="H208" s="210"/>
      <c r="I208" s="207" t="s">
        <v>1542</v>
      </c>
      <c r="J208" s="207" t="s">
        <v>1505</v>
      </c>
      <c r="K208" s="207" t="s">
        <v>1555</v>
      </c>
      <c r="L208" s="207" t="s">
        <v>1531</v>
      </c>
      <c r="M208" s="207" t="s">
        <v>1433</v>
      </c>
      <c r="N208" s="207" t="s">
        <v>1314</v>
      </c>
      <c r="O208" s="207" t="s">
        <v>1431</v>
      </c>
      <c r="P208" s="207" t="s">
        <v>1540</v>
      </c>
    </row>
    <row r="209" spans="2:16" ht="21">
      <c r="B209" s="207" t="s">
        <v>1531</v>
      </c>
      <c r="C209" s="210"/>
      <c r="D209" s="210"/>
      <c r="E209" s="207" t="s">
        <v>1531</v>
      </c>
      <c r="F209" s="207" t="s">
        <v>1531</v>
      </c>
      <c r="G209" s="207" t="s">
        <v>1531</v>
      </c>
      <c r="H209" s="210"/>
      <c r="I209" s="207" t="s">
        <v>240</v>
      </c>
      <c r="J209" s="207" t="s">
        <v>1507</v>
      </c>
      <c r="K209" s="207" t="s">
        <v>37</v>
      </c>
      <c r="L209" s="207" t="s">
        <v>1531</v>
      </c>
      <c r="M209" s="207" t="s">
        <v>1433</v>
      </c>
      <c r="N209" s="207" t="s">
        <v>1314</v>
      </c>
      <c r="O209" s="207" t="s">
        <v>1431</v>
      </c>
      <c r="P209" s="207" t="s">
        <v>1540</v>
      </c>
    </row>
    <row r="210" spans="2:16" ht="21">
      <c r="B210" s="207" t="s">
        <v>1531</v>
      </c>
      <c r="C210" s="210"/>
      <c r="D210" s="210"/>
      <c r="E210" s="207" t="s">
        <v>1531</v>
      </c>
      <c r="F210" s="207" t="s">
        <v>1531</v>
      </c>
      <c r="G210" s="207" t="s">
        <v>1531</v>
      </c>
      <c r="H210" s="210"/>
      <c r="I210" s="207" t="s">
        <v>1178</v>
      </c>
      <c r="J210" s="207" t="s">
        <v>1508</v>
      </c>
      <c r="K210" s="207" t="s">
        <v>37</v>
      </c>
      <c r="L210" s="207" t="s">
        <v>1531</v>
      </c>
      <c r="M210" s="207" t="s">
        <v>1433</v>
      </c>
      <c r="N210" s="207" t="s">
        <v>1314</v>
      </c>
      <c r="O210" s="207" t="s">
        <v>1431</v>
      </c>
      <c r="P210" s="207" t="s">
        <v>1540</v>
      </c>
    </row>
    <row r="211" spans="2:16" ht="21">
      <c r="B211" s="207" t="s">
        <v>1531</v>
      </c>
      <c r="C211" s="210"/>
      <c r="D211" s="210"/>
      <c r="E211" s="207" t="s">
        <v>1531</v>
      </c>
      <c r="F211" s="207" t="s">
        <v>1531</v>
      </c>
      <c r="G211" s="207" t="s">
        <v>1531</v>
      </c>
      <c r="H211" s="210"/>
      <c r="I211" s="207" t="s">
        <v>362</v>
      </c>
      <c r="J211" s="207" t="s">
        <v>1452</v>
      </c>
      <c r="K211" s="207" t="s">
        <v>1555</v>
      </c>
      <c r="L211" s="207" t="s">
        <v>1531</v>
      </c>
      <c r="M211" s="207" t="s">
        <v>1433</v>
      </c>
      <c r="N211" s="207" t="s">
        <v>1314</v>
      </c>
      <c r="O211" s="207" t="s">
        <v>1431</v>
      </c>
      <c r="P211" s="207" t="s">
        <v>1540</v>
      </c>
    </row>
    <row r="212" spans="2:16" ht="21">
      <c r="B212" s="207" t="s">
        <v>1531</v>
      </c>
      <c r="C212" s="210"/>
      <c r="D212" s="210"/>
      <c r="E212" s="207" t="s">
        <v>1531</v>
      </c>
      <c r="F212" s="207" t="s">
        <v>1531</v>
      </c>
      <c r="G212" s="207" t="s">
        <v>1531</v>
      </c>
      <c r="H212" s="210"/>
      <c r="I212" s="207" t="s">
        <v>982</v>
      </c>
      <c r="J212" s="207" t="s">
        <v>1438</v>
      </c>
      <c r="K212" s="207" t="s">
        <v>37</v>
      </c>
      <c r="L212" s="207" t="s">
        <v>1531</v>
      </c>
      <c r="M212" s="207" t="s">
        <v>1433</v>
      </c>
      <c r="N212" s="207" t="s">
        <v>1314</v>
      </c>
      <c r="O212" s="207" t="s">
        <v>1431</v>
      </c>
      <c r="P212" s="207" t="s">
        <v>1540</v>
      </c>
    </row>
    <row r="213" spans="2:16" ht="21">
      <c r="B213" s="207" t="s">
        <v>1531</v>
      </c>
      <c r="C213" s="210"/>
      <c r="D213" s="210"/>
      <c r="E213" s="207" t="s">
        <v>1531</v>
      </c>
      <c r="F213" s="207" t="s">
        <v>1531</v>
      </c>
      <c r="G213" s="207" t="s">
        <v>1531</v>
      </c>
      <c r="H213" s="210"/>
      <c r="I213" s="207" t="s">
        <v>1547</v>
      </c>
      <c r="J213" s="207" t="s">
        <v>1514</v>
      </c>
      <c r="K213" s="207" t="s">
        <v>1558</v>
      </c>
      <c r="L213" s="207" t="s">
        <v>1531</v>
      </c>
      <c r="M213" s="207" t="s">
        <v>1433</v>
      </c>
      <c r="N213" s="207" t="s">
        <v>1314</v>
      </c>
      <c r="O213" s="207" t="s">
        <v>1431</v>
      </c>
      <c r="P213" s="207" t="s">
        <v>1540</v>
      </c>
    </row>
    <row r="214" spans="2:16" ht="21">
      <c r="B214" s="207" t="s">
        <v>1531</v>
      </c>
      <c r="C214" s="210"/>
      <c r="D214" s="210"/>
      <c r="E214" s="207" t="s">
        <v>1531</v>
      </c>
      <c r="F214" s="207" t="s">
        <v>1531</v>
      </c>
      <c r="G214" s="207" t="s">
        <v>1531</v>
      </c>
      <c r="H214" s="210"/>
      <c r="I214" s="207" t="s">
        <v>1548</v>
      </c>
      <c r="J214" s="207" t="s">
        <v>1515</v>
      </c>
      <c r="K214" s="207" t="s">
        <v>1559</v>
      </c>
      <c r="L214" s="207" t="s">
        <v>1531</v>
      </c>
      <c r="M214" s="207" t="s">
        <v>1433</v>
      </c>
      <c r="N214" s="207" t="s">
        <v>1314</v>
      </c>
      <c r="O214" s="207" t="s">
        <v>1431</v>
      </c>
      <c r="P214" s="207" t="s">
        <v>1540</v>
      </c>
    </row>
    <row r="215" spans="2:16" ht="21">
      <c r="B215" s="207" t="s">
        <v>1531</v>
      </c>
      <c r="C215" s="210"/>
      <c r="D215" s="210"/>
      <c r="E215" s="207" t="s">
        <v>1531</v>
      </c>
      <c r="F215" s="207" t="s">
        <v>1531</v>
      </c>
      <c r="G215" s="207" t="s">
        <v>1531</v>
      </c>
      <c r="H215" s="210"/>
      <c r="I215" s="207" t="s">
        <v>1544</v>
      </c>
      <c r="J215" s="207" t="s">
        <v>1509</v>
      </c>
      <c r="K215" s="207" t="s">
        <v>1556</v>
      </c>
      <c r="L215" s="207" t="s">
        <v>1531</v>
      </c>
      <c r="M215" s="207" t="s">
        <v>1433</v>
      </c>
      <c r="N215" s="207" t="s">
        <v>1314</v>
      </c>
      <c r="O215" s="207" t="s">
        <v>1431</v>
      </c>
      <c r="P215" s="207" t="s">
        <v>1540</v>
      </c>
    </row>
    <row r="216" spans="2:16" ht="21">
      <c r="B216" s="207" t="s">
        <v>1531</v>
      </c>
      <c r="C216" s="210"/>
      <c r="D216" s="210"/>
      <c r="E216" s="207" t="s">
        <v>1531</v>
      </c>
      <c r="F216" s="207" t="s">
        <v>1531</v>
      </c>
      <c r="G216" s="207" t="s">
        <v>1531</v>
      </c>
      <c r="H216" s="210"/>
      <c r="I216" s="207" t="s">
        <v>338</v>
      </c>
      <c r="J216" s="207" t="s">
        <v>1442</v>
      </c>
      <c r="K216" s="207" t="s">
        <v>37</v>
      </c>
      <c r="L216" s="207" t="s">
        <v>1531</v>
      </c>
      <c r="M216" s="207" t="s">
        <v>1433</v>
      </c>
      <c r="N216" s="207" t="s">
        <v>1538</v>
      </c>
      <c r="O216" s="207" t="s">
        <v>1431</v>
      </c>
      <c r="P216" s="207" t="s">
        <v>1540</v>
      </c>
    </row>
    <row r="217" spans="2:16" ht="21">
      <c r="B217" s="207" t="s">
        <v>1531</v>
      </c>
      <c r="C217" s="210"/>
      <c r="D217" s="210"/>
      <c r="E217" s="207" t="s">
        <v>1531</v>
      </c>
      <c r="F217" s="207" t="s">
        <v>1531</v>
      </c>
      <c r="G217" s="207" t="s">
        <v>1531</v>
      </c>
      <c r="H217" s="210"/>
      <c r="I217" s="207" t="s">
        <v>722</v>
      </c>
      <c r="J217" s="207" t="s">
        <v>1435</v>
      </c>
      <c r="K217" s="207" t="s">
        <v>37</v>
      </c>
      <c r="L217" s="207" t="s">
        <v>1531</v>
      </c>
      <c r="M217" s="207" t="s">
        <v>1433</v>
      </c>
      <c r="N217" s="207" t="s">
        <v>1538</v>
      </c>
      <c r="O217" s="207" t="s">
        <v>1431</v>
      </c>
      <c r="P217" s="207" t="s">
        <v>1540</v>
      </c>
    </row>
    <row r="218" spans="2:16" ht="21">
      <c r="B218" s="207" t="s">
        <v>1531</v>
      </c>
      <c r="C218" s="210"/>
      <c r="D218" s="210"/>
      <c r="E218" s="207" t="s">
        <v>1531</v>
      </c>
      <c r="F218" s="207" t="s">
        <v>1531</v>
      </c>
      <c r="G218" s="207" t="s">
        <v>1531</v>
      </c>
      <c r="H218" s="210"/>
      <c r="I218" s="207" t="s">
        <v>391</v>
      </c>
      <c r="J218" s="207" t="s">
        <v>1503</v>
      </c>
      <c r="K218" s="207" t="s">
        <v>37</v>
      </c>
      <c r="L218" s="207" t="s">
        <v>1531</v>
      </c>
      <c r="M218" s="207" t="s">
        <v>1433</v>
      </c>
      <c r="N218" s="207" t="s">
        <v>1538</v>
      </c>
      <c r="O218" s="207" t="s">
        <v>1431</v>
      </c>
      <c r="P218" s="207" t="s">
        <v>1540</v>
      </c>
    </row>
    <row r="219" spans="2:16" ht="21">
      <c r="B219" s="207" t="s">
        <v>1531</v>
      </c>
      <c r="C219" s="210"/>
      <c r="D219" s="210"/>
      <c r="E219" s="207" t="s">
        <v>1531</v>
      </c>
      <c r="F219" s="207" t="s">
        <v>1531</v>
      </c>
      <c r="G219" s="207" t="s">
        <v>1531</v>
      </c>
      <c r="H219" s="210"/>
      <c r="I219" s="207" t="s">
        <v>559</v>
      </c>
      <c r="J219" s="207" t="s">
        <v>1439</v>
      </c>
      <c r="K219" s="207" t="s">
        <v>1555</v>
      </c>
      <c r="L219" s="207" t="s">
        <v>1531</v>
      </c>
      <c r="M219" s="207" t="s">
        <v>1433</v>
      </c>
      <c r="N219" s="207" t="s">
        <v>1538</v>
      </c>
      <c r="O219" s="207" t="s">
        <v>1431</v>
      </c>
      <c r="P219" s="207" t="s">
        <v>1540</v>
      </c>
    </row>
    <row r="220" spans="2:16" ht="21">
      <c r="B220" s="207" t="s">
        <v>1531</v>
      </c>
      <c r="C220" s="210"/>
      <c r="D220" s="210"/>
      <c r="E220" s="207" t="s">
        <v>1531</v>
      </c>
      <c r="F220" s="207" t="s">
        <v>1531</v>
      </c>
      <c r="G220" s="207" t="s">
        <v>1531</v>
      </c>
      <c r="H220" s="210"/>
      <c r="I220" s="207" t="s">
        <v>1542</v>
      </c>
      <c r="J220" s="207" t="s">
        <v>1505</v>
      </c>
      <c r="K220" s="207" t="s">
        <v>1555</v>
      </c>
      <c r="L220" s="207" t="s">
        <v>1531</v>
      </c>
      <c r="M220" s="207" t="s">
        <v>1433</v>
      </c>
      <c r="N220" s="207" t="s">
        <v>1538</v>
      </c>
      <c r="O220" s="207" t="s">
        <v>1431</v>
      </c>
      <c r="P220" s="207" t="s">
        <v>1540</v>
      </c>
    </row>
    <row r="221" spans="2:16" ht="21">
      <c r="B221" s="207" t="s">
        <v>1531</v>
      </c>
      <c r="C221" s="210"/>
      <c r="D221" s="210"/>
      <c r="E221" s="207" t="s">
        <v>1531</v>
      </c>
      <c r="F221" s="207" t="s">
        <v>1531</v>
      </c>
      <c r="G221" s="207" t="s">
        <v>1531</v>
      </c>
      <c r="H221" s="210"/>
      <c r="I221" s="207" t="s">
        <v>362</v>
      </c>
      <c r="J221" s="207" t="s">
        <v>1452</v>
      </c>
      <c r="K221" s="207" t="s">
        <v>1555</v>
      </c>
      <c r="L221" s="207" t="s">
        <v>1531</v>
      </c>
      <c r="M221" s="207" t="s">
        <v>1433</v>
      </c>
      <c r="N221" s="207" t="s">
        <v>1538</v>
      </c>
      <c r="O221" s="207" t="s">
        <v>1431</v>
      </c>
      <c r="P221" s="207" t="s">
        <v>1540</v>
      </c>
    </row>
    <row r="222" spans="2:16" ht="21">
      <c r="B222" s="207" t="s">
        <v>1531</v>
      </c>
      <c r="C222" s="210"/>
      <c r="D222" s="210"/>
      <c r="E222" s="207" t="s">
        <v>1531</v>
      </c>
      <c r="F222" s="207" t="s">
        <v>1531</v>
      </c>
      <c r="G222" s="207" t="s">
        <v>1531</v>
      </c>
      <c r="H222" s="210"/>
      <c r="I222" s="207" t="s">
        <v>958</v>
      </c>
      <c r="J222" s="207" t="s">
        <v>1447</v>
      </c>
      <c r="K222" s="207" t="s">
        <v>37</v>
      </c>
      <c r="L222" s="207" t="s">
        <v>1531</v>
      </c>
      <c r="M222" s="207" t="s">
        <v>1433</v>
      </c>
      <c r="N222" s="207" t="s">
        <v>1538</v>
      </c>
      <c r="O222" s="207" t="s">
        <v>1431</v>
      </c>
      <c r="P222" s="207" t="s">
        <v>1540</v>
      </c>
    </row>
    <row r="223" spans="2:16" ht="21">
      <c r="B223" s="207" t="s">
        <v>1531</v>
      </c>
      <c r="C223" s="210"/>
      <c r="D223" s="210"/>
      <c r="E223" s="207" t="s">
        <v>1531</v>
      </c>
      <c r="F223" s="207" t="s">
        <v>1531</v>
      </c>
      <c r="G223" s="207" t="s">
        <v>1531</v>
      </c>
      <c r="H223" s="210"/>
      <c r="I223" s="207" t="s">
        <v>722</v>
      </c>
      <c r="J223" s="207" t="s">
        <v>1435</v>
      </c>
      <c r="K223" s="207" t="s">
        <v>37</v>
      </c>
      <c r="L223" s="207" t="s">
        <v>1531</v>
      </c>
      <c r="M223" s="207" t="s">
        <v>1433</v>
      </c>
      <c r="N223" s="207" t="s">
        <v>1539</v>
      </c>
      <c r="O223" s="207" t="s">
        <v>1431</v>
      </c>
      <c r="P223" s="207" t="s">
        <v>1540</v>
      </c>
    </row>
    <row r="224" spans="2:16" ht="21">
      <c r="B224" s="207" t="s">
        <v>1531</v>
      </c>
      <c r="C224" s="210"/>
      <c r="D224" s="210"/>
      <c r="E224" s="207" t="s">
        <v>1531</v>
      </c>
      <c r="F224" s="207" t="s">
        <v>1531</v>
      </c>
      <c r="G224" s="207" t="s">
        <v>1531</v>
      </c>
      <c r="H224" s="210"/>
      <c r="I224" s="207" t="s">
        <v>391</v>
      </c>
      <c r="J224" s="207" t="s">
        <v>1503</v>
      </c>
      <c r="K224" s="207" t="s">
        <v>37</v>
      </c>
      <c r="L224" s="207" t="s">
        <v>1531</v>
      </c>
      <c r="M224" s="207" t="s">
        <v>1433</v>
      </c>
      <c r="N224" s="207" t="s">
        <v>1539</v>
      </c>
      <c r="O224" s="207" t="s">
        <v>1431</v>
      </c>
      <c r="P224" s="207" t="s">
        <v>1540</v>
      </c>
    </row>
    <row r="225" spans="2:16" ht="21">
      <c r="B225" s="207" t="s">
        <v>1531</v>
      </c>
      <c r="C225" s="210"/>
      <c r="D225" s="210"/>
      <c r="E225" s="207" t="s">
        <v>1531</v>
      </c>
      <c r="F225" s="207" t="s">
        <v>1531</v>
      </c>
      <c r="G225" s="207" t="s">
        <v>1531</v>
      </c>
      <c r="H225" s="210"/>
      <c r="I225" s="207" t="s">
        <v>559</v>
      </c>
      <c r="J225" s="207" t="s">
        <v>1439</v>
      </c>
      <c r="K225" s="207" t="s">
        <v>1555</v>
      </c>
      <c r="L225" s="207" t="s">
        <v>1531</v>
      </c>
      <c r="M225" s="207" t="s">
        <v>1433</v>
      </c>
      <c r="N225" s="207" t="s">
        <v>1539</v>
      </c>
      <c r="O225" s="207" t="s">
        <v>1431</v>
      </c>
      <c r="P225" s="207" t="s">
        <v>1540</v>
      </c>
    </row>
    <row r="226" spans="2:16" ht="21">
      <c r="B226" s="207" t="s">
        <v>1531</v>
      </c>
      <c r="C226" s="210"/>
      <c r="D226" s="210"/>
      <c r="E226" s="207" t="s">
        <v>1531</v>
      </c>
      <c r="F226" s="207" t="s">
        <v>1531</v>
      </c>
      <c r="G226" s="207" t="s">
        <v>1531</v>
      </c>
      <c r="H226" s="210"/>
      <c r="I226" s="207" t="s">
        <v>1542</v>
      </c>
      <c r="J226" s="207" t="s">
        <v>1505</v>
      </c>
      <c r="K226" s="207" t="s">
        <v>1555</v>
      </c>
      <c r="L226" s="207" t="s">
        <v>1531</v>
      </c>
      <c r="M226" s="207" t="s">
        <v>1433</v>
      </c>
      <c r="N226" s="207" t="s">
        <v>1539</v>
      </c>
      <c r="O226" s="207" t="s">
        <v>1431</v>
      </c>
      <c r="P226" s="207" t="s">
        <v>1540</v>
      </c>
    </row>
    <row r="227" spans="2:16" ht="21">
      <c r="B227" s="207" t="s">
        <v>1531</v>
      </c>
      <c r="C227" s="210"/>
      <c r="D227" s="210"/>
      <c r="E227" s="207" t="s">
        <v>1531</v>
      </c>
      <c r="F227" s="207" t="s">
        <v>1531</v>
      </c>
      <c r="G227" s="207" t="s">
        <v>1531</v>
      </c>
      <c r="H227" s="210"/>
      <c r="I227" s="207" t="s">
        <v>1543</v>
      </c>
      <c r="J227" s="207" t="s">
        <v>1506</v>
      </c>
      <c r="K227" s="207" t="s">
        <v>37</v>
      </c>
      <c r="L227" s="207" t="s">
        <v>1531</v>
      </c>
      <c r="M227" s="207" t="s">
        <v>1433</v>
      </c>
      <c r="N227" s="207" t="s">
        <v>1539</v>
      </c>
      <c r="O227" s="207" t="s">
        <v>1431</v>
      </c>
      <c r="P227" s="207" t="s">
        <v>1540</v>
      </c>
    </row>
    <row r="228" spans="2:16" ht="21">
      <c r="B228" s="207" t="s">
        <v>1531</v>
      </c>
      <c r="C228" s="210"/>
      <c r="D228" s="210"/>
      <c r="E228" s="207" t="s">
        <v>1531</v>
      </c>
      <c r="F228" s="207" t="s">
        <v>1531</v>
      </c>
      <c r="G228" s="207" t="s">
        <v>1531</v>
      </c>
      <c r="H228" s="210"/>
      <c r="I228" s="207" t="s">
        <v>240</v>
      </c>
      <c r="J228" s="207" t="s">
        <v>1507</v>
      </c>
      <c r="K228" s="207" t="s">
        <v>37</v>
      </c>
      <c r="L228" s="207" t="s">
        <v>1531</v>
      </c>
      <c r="M228" s="207" t="s">
        <v>1433</v>
      </c>
      <c r="N228" s="207" t="s">
        <v>1539</v>
      </c>
      <c r="O228" s="207" t="s">
        <v>1431</v>
      </c>
      <c r="P228" s="207" t="s">
        <v>1540</v>
      </c>
    </row>
    <row r="229" spans="2:16" ht="21">
      <c r="B229" s="207" t="s">
        <v>1531</v>
      </c>
      <c r="C229" s="210"/>
      <c r="D229" s="210"/>
      <c r="E229" s="207" t="s">
        <v>1531</v>
      </c>
      <c r="F229" s="207" t="s">
        <v>1531</v>
      </c>
      <c r="G229" s="207" t="s">
        <v>1531</v>
      </c>
      <c r="H229" s="210"/>
      <c r="I229" s="207" t="s">
        <v>362</v>
      </c>
      <c r="J229" s="207" t="s">
        <v>1452</v>
      </c>
      <c r="K229" s="207" t="s">
        <v>1555</v>
      </c>
      <c r="L229" s="207" t="s">
        <v>1531</v>
      </c>
      <c r="M229" s="207" t="s">
        <v>1433</v>
      </c>
      <c r="N229" s="207" t="s">
        <v>1539</v>
      </c>
      <c r="O229" s="207" t="s">
        <v>1431</v>
      </c>
      <c r="P229" s="207" t="s">
        <v>1540</v>
      </c>
    </row>
    <row r="230" spans="2:16" ht="21">
      <c r="B230" s="207" t="s">
        <v>1531</v>
      </c>
      <c r="C230" s="210"/>
      <c r="D230" s="210"/>
      <c r="E230" s="207" t="s">
        <v>1531</v>
      </c>
      <c r="F230" s="207" t="s">
        <v>1531</v>
      </c>
      <c r="G230" s="207" t="s">
        <v>1531</v>
      </c>
      <c r="H230" s="210"/>
      <c r="I230" s="207" t="s">
        <v>958</v>
      </c>
      <c r="J230" s="207" t="s">
        <v>1447</v>
      </c>
      <c r="K230" s="207" t="s">
        <v>37</v>
      </c>
      <c r="L230" s="207" t="s">
        <v>1531</v>
      </c>
      <c r="M230" s="207" t="s">
        <v>1433</v>
      </c>
      <c r="N230" s="207" t="s">
        <v>1539</v>
      </c>
      <c r="O230" s="207" t="s">
        <v>1431</v>
      </c>
      <c r="P230" s="207" t="s">
        <v>1540</v>
      </c>
    </row>
    <row r="231" spans="2:16" ht="21">
      <c r="B231" s="207" t="s">
        <v>1531</v>
      </c>
      <c r="C231" s="210"/>
      <c r="D231" s="210"/>
      <c r="E231" s="207" t="s">
        <v>1531</v>
      </c>
      <c r="F231" s="207" t="s">
        <v>1531</v>
      </c>
      <c r="G231" s="207" t="s">
        <v>1531</v>
      </c>
      <c r="H231" s="210"/>
      <c r="I231" s="207" t="s">
        <v>1185</v>
      </c>
      <c r="J231" s="207" t="s">
        <v>1512</v>
      </c>
      <c r="K231" s="207" t="s">
        <v>37</v>
      </c>
      <c r="L231" s="207" t="s">
        <v>1531</v>
      </c>
      <c r="M231" s="207" t="s">
        <v>1123</v>
      </c>
      <c r="N231" s="207" t="s">
        <v>1124</v>
      </c>
      <c r="O231" s="207" t="s">
        <v>1430</v>
      </c>
      <c r="P231" s="207" t="s">
        <v>1540</v>
      </c>
    </row>
    <row r="232" spans="2:16" ht="21">
      <c r="B232" s="207" t="s">
        <v>1531</v>
      </c>
      <c r="C232" s="210"/>
      <c r="D232" s="210"/>
      <c r="E232" s="207" t="s">
        <v>1531</v>
      </c>
      <c r="F232" s="207" t="s">
        <v>1531</v>
      </c>
      <c r="G232" s="207" t="s">
        <v>1531</v>
      </c>
      <c r="H232" s="210"/>
      <c r="I232" s="207" t="s">
        <v>559</v>
      </c>
      <c r="J232" s="207" t="s">
        <v>1439</v>
      </c>
      <c r="K232" s="207" t="s">
        <v>1555</v>
      </c>
      <c r="L232" s="207" t="s">
        <v>1531</v>
      </c>
      <c r="M232" s="207" t="s">
        <v>1123</v>
      </c>
      <c r="N232" s="207" t="s">
        <v>1124</v>
      </c>
      <c r="O232" s="207" t="s">
        <v>1430</v>
      </c>
      <c r="P232" s="207" t="s">
        <v>1540</v>
      </c>
    </row>
    <row r="233" spans="2:16" ht="21">
      <c r="B233" s="207" t="s">
        <v>1531</v>
      </c>
      <c r="C233" s="210"/>
      <c r="D233" s="210"/>
      <c r="E233" s="207" t="s">
        <v>1531</v>
      </c>
      <c r="F233" s="207" t="s">
        <v>1531</v>
      </c>
      <c r="G233" s="207" t="s">
        <v>1531</v>
      </c>
      <c r="H233" s="210"/>
      <c r="I233" s="207" t="s">
        <v>590</v>
      </c>
      <c r="J233" s="207" t="s">
        <v>1513</v>
      </c>
      <c r="K233" s="207" t="s">
        <v>49</v>
      </c>
      <c r="L233" s="207" t="s">
        <v>1531</v>
      </c>
      <c r="M233" s="207" t="s">
        <v>1123</v>
      </c>
      <c r="N233" s="207" t="s">
        <v>1124</v>
      </c>
      <c r="O233" s="207" t="s">
        <v>1431</v>
      </c>
      <c r="P233" s="207" t="s">
        <v>1540</v>
      </c>
    </row>
    <row r="234" spans="2:16" ht="21">
      <c r="B234" s="207" t="s">
        <v>1531</v>
      </c>
      <c r="C234" s="210"/>
      <c r="D234" s="210"/>
      <c r="E234" s="207" t="s">
        <v>1531</v>
      </c>
      <c r="F234" s="207" t="s">
        <v>1531</v>
      </c>
      <c r="G234" s="207" t="s">
        <v>1531</v>
      </c>
      <c r="H234" s="210"/>
      <c r="I234" s="207" t="s">
        <v>338</v>
      </c>
      <c r="J234" s="207" t="s">
        <v>1442</v>
      </c>
      <c r="K234" s="207" t="s">
        <v>37</v>
      </c>
      <c r="L234" s="207" t="s">
        <v>1531</v>
      </c>
      <c r="M234" s="207" t="s">
        <v>1123</v>
      </c>
      <c r="N234" s="207" t="s">
        <v>1124</v>
      </c>
      <c r="O234" s="207" t="s">
        <v>1431</v>
      </c>
      <c r="P234" s="207" t="s">
        <v>1540</v>
      </c>
    </row>
    <row r="235" spans="2:16" ht="21">
      <c r="B235" s="207" t="s">
        <v>1531</v>
      </c>
      <c r="C235" s="210"/>
      <c r="D235" s="210"/>
      <c r="E235" s="207" t="s">
        <v>1531</v>
      </c>
      <c r="F235" s="207" t="s">
        <v>1531</v>
      </c>
      <c r="G235" s="207" t="s">
        <v>1531</v>
      </c>
      <c r="H235" s="210"/>
      <c r="I235" s="207" t="s">
        <v>391</v>
      </c>
      <c r="J235" s="207" t="s">
        <v>1503</v>
      </c>
      <c r="K235" s="207" t="s">
        <v>37</v>
      </c>
      <c r="L235" s="207" t="s">
        <v>1531</v>
      </c>
      <c r="M235" s="207" t="s">
        <v>1123</v>
      </c>
      <c r="N235" s="207" t="s">
        <v>1124</v>
      </c>
      <c r="O235" s="207" t="s">
        <v>1431</v>
      </c>
      <c r="P235" s="207" t="s">
        <v>1540</v>
      </c>
    </row>
    <row r="236" spans="2:16" ht="21">
      <c r="B236" s="207" t="s">
        <v>1531</v>
      </c>
      <c r="C236" s="210"/>
      <c r="D236" s="210"/>
      <c r="E236" s="207" t="s">
        <v>1531</v>
      </c>
      <c r="F236" s="207" t="s">
        <v>1531</v>
      </c>
      <c r="G236" s="207" t="s">
        <v>1531</v>
      </c>
      <c r="H236" s="210"/>
      <c r="I236" s="207" t="s">
        <v>469</v>
      </c>
      <c r="J236" s="207" t="s">
        <v>1517</v>
      </c>
      <c r="K236" s="207" t="s">
        <v>37</v>
      </c>
      <c r="L236" s="207" t="s">
        <v>1531</v>
      </c>
      <c r="M236" s="207" t="s">
        <v>1123</v>
      </c>
      <c r="N236" s="207" t="s">
        <v>1124</v>
      </c>
      <c r="O236" s="207" t="s">
        <v>1431</v>
      </c>
      <c r="P236" s="207" t="s">
        <v>1540</v>
      </c>
    </row>
    <row r="237" spans="2:16" ht="21">
      <c r="B237" s="207" t="s">
        <v>1531</v>
      </c>
      <c r="C237" s="210"/>
      <c r="D237" s="210"/>
      <c r="E237" s="207" t="s">
        <v>1531</v>
      </c>
      <c r="F237" s="207" t="s">
        <v>1531</v>
      </c>
      <c r="G237" s="207" t="s">
        <v>1531</v>
      </c>
      <c r="H237" s="210"/>
      <c r="I237" s="207" t="s">
        <v>1541</v>
      </c>
      <c r="J237" s="207" t="s">
        <v>1504</v>
      </c>
      <c r="K237" s="207" t="s">
        <v>37</v>
      </c>
      <c r="L237" s="207" t="s">
        <v>1531</v>
      </c>
      <c r="M237" s="207" t="s">
        <v>1123</v>
      </c>
      <c r="N237" s="207" t="s">
        <v>1124</v>
      </c>
      <c r="O237" s="207" t="s">
        <v>1431</v>
      </c>
      <c r="P237" s="207" t="s">
        <v>1540</v>
      </c>
    </row>
    <row r="238" spans="2:16" ht="21">
      <c r="B238" s="207" t="s">
        <v>1531</v>
      </c>
      <c r="C238" s="210"/>
      <c r="D238" s="210"/>
      <c r="E238" s="207" t="s">
        <v>1531</v>
      </c>
      <c r="F238" s="207" t="s">
        <v>1531</v>
      </c>
      <c r="G238" s="207" t="s">
        <v>1531</v>
      </c>
      <c r="H238" s="210"/>
      <c r="I238" s="207" t="s">
        <v>1542</v>
      </c>
      <c r="J238" s="207" t="s">
        <v>1505</v>
      </c>
      <c r="K238" s="207" t="s">
        <v>1555</v>
      </c>
      <c r="L238" s="207" t="s">
        <v>1531</v>
      </c>
      <c r="M238" s="207" t="s">
        <v>1123</v>
      </c>
      <c r="N238" s="207" t="s">
        <v>1124</v>
      </c>
      <c r="O238" s="207" t="s">
        <v>1431</v>
      </c>
      <c r="P238" s="207" t="s">
        <v>1540</v>
      </c>
    </row>
    <row r="239" spans="2:16" ht="21">
      <c r="B239" s="207" t="s">
        <v>1531</v>
      </c>
      <c r="C239" s="210"/>
      <c r="D239" s="210"/>
      <c r="E239" s="207" t="s">
        <v>1531</v>
      </c>
      <c r="F239" s="207" t="s">
        <v>1531</v>
      </c>
      <c r="G239" s="207" t="s">
        <v>1531</v>
      </c>
      <c r="H239" s="210"/>
      <c r="I239" s="207" t="s">
        <v>1543</v>
      </c>
      <c r="J239" s="207" t="s">
        <v>1506</v>
      </c>
      <c r="K239" s="207" t="s">
        <v>37</v>
      </c>
      <c r="L239" s="207" t="s">
        <v>1531</v>
      </c>
      <c r="M239" s="207" t="s">
        <v>1123</v>
      </c>
      <c r="N239" s="207" t="s">
        <v>1124</v>
      </c>
      <c r="O239" s="207" t="s">
        <v>1431</v>
      </c>
      <c r="P239" s="207" t="s">
        <v>1540</v>
      </c>
    </row>
    <row r="240" spans="2:16" ht="21">
      <c r="B240" s="207" t="s">
        <v>1531</v>
      </c>
      <c r="C240" s="210"/>
      <c r="D240" s="210"/>
      <c r="E240" s="207" t="s">
        <v>1531</v>
      </c>
      <c r="F240" s="207" t="s">
        <v>1531</v>
      </c>
      <c r="G240" s="207" t="s">
        <v>1531</v>
      </c>
      <c r="H240" s="210"/>
      <c r="I240" s="207" t="s">
        <v>240</v>
      </c>
      <c r="J240" s="207" t="s">
        <v>1507</v>
      </c>
      <c r="K240" s="207" t="s">
        <v>37</v>
      </c>
      <c r="L240" s="207" t="s">
        <v>1531</v>
      </c>
      <c r="M240" s="207" t="s">
        <v>1123</v>
      </c>
      <c r="N240" s="207" t="s">
        <v>1124</v>
      </c>
      <c r="O240" s="207" t="s">
        <v>1431</v>
      </c>
      <c r="P240" s="207" t="s">
        <v>1540</v>
      </c>
    </row>
    <row r="241" spans="2:16" ht="21">
      <c r="B241" s="207" t="s">
        <v>1531</v>
      </c>
      <c r="C241" s="210"/>
      <c r="D241" s="210"/>
      <c r="E241" s="207" t="s">
        <v>1531</v>
      </c>
      <c r="F241" s="207" t="s">
        <v>1531</v>
      </c>
      <c r="G241" s="207" t="s">
        <v>1531</v>
      </c>
      <c r="H241" s="210"/>
      <c r="I241" s="207" t="s">
        <v>1178</v>
      </c>
      <c r="J241" s="207" t="s">
        <v>1508</v>
      </c>
      <c r="K241" s="207" t="s">
        <v>37</v>
      </c>
      <c r="L241" s="207" t="s">
        <v>1531</v>
      </c>
      <c r="M241" s="207" t="s">
        <v>1123</v>
      </c>
      <c r="N241" s="207" t="s">
        <v>1124</v>
      </c>
      <c r="O241" s="207" t="s">
        <v>1431</v>
      </c>
      <c r="P241" s="207" t="s">
        <v>1540</v>
      </c>
    </row>
    <row r="242" spans="2:16" ht="21">
      <c r="B242" s="207" t="s">
        <v>1531</v>
      </c>
      <c r="C242" s="210"/>
      <c r="D242" s="210"/>
      <c r="E242" s="207" t="s">
        <v>1531</v>
      </c>
      <c r="F242" s="207" t="s">
        <v>1531</v>
      </c>
      <c r="G242" s="207" t="s">
        <v>1531</v>
      </c>
      <c r="H242" s="210"/>
      <c r="I242" s="207" t="s">
        <v>362</v>
      </c>
      <c r="J242" s="207" t="s">
        <v>1452</v>
      </c>
      <c r="K242" s="207" t="s">
        <v>1555</v>
      </c>
      <c r="L242" s="207" t="s">
        <v>1531</v>
      </c>
      <c r="M242" s="207" t="s">
        <v>1123</v>
      </c>
      <c r="N242" s="207" t="s">
        <v>1124</v>
      </c>
      <c r="O242" s="207" t="s">
        <v>1431</v>
      </c>
      <c r="P242" s="207" t="s">
        <v>1540</v>
      </c>
    </row>
    <row r="243" spans="2:16" ht="21">
      <c r="B243" s="207" t="s">
        <v>1531</v>
      </c>
      <c r="C243" s="210"/>
      <c r="D243" s="210"/>
      <c r="E243" s="207" t="s">
        <v>1531</v>
      </c>
      <c r="F243" s="207" t="s">
        <v>1531</v>
      </c>
      <c r="G243" s="207" t="s">
        <v>1531</v>
      </c>
      <c r="H243" s="210"/>
      <c r="I243" s="207" t="s">
        <v>982</v>
      </c>
      <c r="J243" s="207" t="s">
        <v>1438</v>
      </c>
      <c r="K243" s="207" t="s">
        <v>37</v>
      </c>
      <c r="L243" s="207" t="s">
        <v>1531</v>
      </c>
      <c r="M243" s="207" t="s">
        <v>1123</v>
      </c>
      <c r="N243" s="207" t="s">
        <v>1124</v>
      </c>
      <c r="O243" s="207" t="s">
        <v>1431</v>
      </c>
      <c r="P243" s="207" t="s">
        <v>1540</v>
      </c>
    </row>
    <row r="244" spans="2:16" ht="21">
      <c r="B244" s="207" t="s">
        <v>1531</v>
      </c>
      <c r="C244" s="210"/>
      <c r="D244" s="210"/>
      <c r="E244" s="207" t="s">
        <v>1531</v>
      </c>
      <c r="F244" s="207" t="s">
        <v>1531</v>
      </c>
      <c r="G244" s="207" t="s">
        <v>1531</v>
      </c>
      <c r="H244" s="210"/>
      <c r="I244" s="207" t="s">
        <v>61</v>
      </c>
      <c r="J244" s="207" t="s">
        <v>1465</v>
      </c>
      <c r="K244" s="207" t="s">
        <v>37</v>
      </c>
      <c r="L244" s="207" t="s">
        <v>1531</v>
      </c>
      <c r="M244" s="207" t="s">
        <v>1123</v>
      </c>
      <c r="N244" s="207" t="s">
        <v>1133</v>
      </c>
      <c r="O244" s="207" t="s">
        <v>1430</v>
      </c>
      <c r="P244" s="207" t="s">
        <v>1540</v>
      </c>
    </row>
    <row r="245" spans="2:16" ht="21">
      <c r="B245" s="207" t="s">
        <v>1531</v>
      </c>
      <c r="C245" s="210"/>
      <c r="D245" s="210"/>
      <c r="E245" s="207" t="s">
        <v>1531</v>
      </c>
      <c r="F245" s="207" t="s">
        <v>1531</v>
      </c>
      <c r="G245" s="207" t="s">
        <v>1531</v>
      </c>
      <c r="H245" s="210"/>
      <c r="I245" s="207" t="s">
        <v>112</v>
      </c>
      <c r="J245" s="207" t="s">
        <v>1469</v>
      </c>
      <c r="K245" s="207" t="s">
        <v>1555</v>
      </c>
      <c r="L245" s="207" t="s">
        <v>1531</v>
      </c>
      <c r="M245" s="207" t="s">
        <v>1123</v>
      </c>
      <c r="N245" s="207" t="s">
        <v>1133</v>
      </c>
      <c r="O245" s="207" t="s">
        <v>1430</v>
      </c>
      <c r="P245" s="207" t="s">
        <v>1540</v>
      </c>
    </row>
    <row r="246" spans="2:16" ht="21">
      <c r="B246" s="207" t="s">
        <v>1531</v>
      </c>
      <c r="C246" s="210"/>
      <c r="D246" s="210"/>
      <c r="E246" s="207" t="s">
        <v>1531</v>
      </c>
      <c r="F246" s="207" t="s">
        <v>1531</v>
      </c>
      <c r="G246" s="207" t="s">
        <v>1531</v>
      </c>
      <c r="H246" s="210"/>
      <c r="I246" s="207" t="s">
        <v>559</v>
      </c>
      <c r="J246" s="207" t="s">
        <v>1439</v>
      </c>
      <c r="K246" s="207" t="s">
        <v>1555</v>
      </c>
      <c r="L246" s="207" t="s">
        <v>1531</v>
      </c>
      <c r="M246" s="207" t="s">
        <v>1123</v>
      </c>
      <c r="N246" s="207" t="s">
        <v>1133</v>
      </c>
      <c r="O246" s="207" t="s">
        <v>1430</v>
      </c>
      <c r="P246" s="207" t="s">
        <v>1540</v>
      </c>
    </row>
    <row r="247" spans="2:16" ht="21">
      <c r="B247" s="207" t="s">
        <v>1531</v>
      </c>
      <c r="C247" s="210"/>
      <c r="D247" s="210"/>
      <c r="E247" s="207" t="s">
        <v>1531</v>
      </c>
      <c r="F247" s="207" t="s">
        <v>1531</v>
      </c>
      <c r="G247" s="207" t="s">
        <v>1531</v>
      </c>
      <c r="H247" s="210"/>
      <c r="I247" s="207" t="s">
        <v>535</v>
      </c>
      <c r="J247" s="207" t="s">
        <v>1443</v>
      </c>
      <c r="K247" s="207" t="s">
        <v>37</v>
      </c>
      <c r="L247" s="207" t="s">
        <v>1531</v>
      </c>
      <c r="M247" s="207" t="s">
        <v>1123</v>
      </c>
      <c r="N247" s="207" t="s">
        <v>1133</v>
      </c>
      <c r="O247" s="207" t="s">
        <v>1430</v>
      </c>
      <c r="P247" s="207" t="s">
        <v>1540</v>
      </c>
    </row>
    <row r="248" spans="2:16" ht="21">
      <c r="B248" s="207" t="s">
        <v>1531</v>
      </c>
      <c r="C248" s="210"/>
      <c r="D248" s="210"/>
      <c r="E248" s="207" t="s">
        <v>1531</v>
      </c>
      <c r="F248" s="207" t="s">
        <v>1531</v>
      </c>
      <c r="G248" s="207" t="s">
        <v>1531</v>
      </c>
      <c r="H248" s="210"/>
      <c r="I248" s="207" t="s">
        <v>1549</v>
      </c>
      <c r="J248" s="207" t="s">
        <v>1518</v>
      </c>
      <c r="K248" s="207" t="s">
        <v>1555</v>
      </c>
      <c r="L248" s="207" t="s">
        <v>1531</v>
      </c>
      <c r="M248" s="207" t="s">
        <v>1123</v>
      </c>
      <c r="N248" s="207" t="s">
        <v>1133</v>
      </c>
      <c r="O248" s="207" t="s">
        <v>1431</v>
      </c>
      <c r="P248" s="207" t="s">
        <v>1540</v>
      </c>
    </row>
    <row r="249" spans="2:16" ht="21">
      <c r="B249" s="207" t="s">
        <v>1531</v>
      </c>
      <c r="C249" s="210"/>
      <c r="D249" s="210"/>
      <c r="E249" s="207" t="s">
        <v>1531</v>
      </c>
      <c r="F249" s="207" t="s">
        <v>1531</v>
      </c>
      <c r="G249" s="207" t="s">
        <v>1531</v>
      </c>
      <c r="H249" s="210"/>
      <c r="I249" s="207" t="s">
        <v>590</v>
      </c>
      <c r="J249" s="207" t="s">
        <v>1513</v>
      </c>
      <c r="K249" s="207" t="s">
        <v>49</v>
      </c>
      <c r="L249" s="207" t="s">
        <v>1531</v>
      </c>
      <c r="M249" s="207" t="s">
        <v>1123</v>
      </c>
      <c r="N249" s="207" t="s">
        <v>1133</v>
      </c>
      <c r="O249" s="207" t="s">
        <v>1431</v>
      </c>
      <c r="P249" s="207" t="s">
        <v>1540</v>
      </c>
    </row>
    <row r="250" spans="2:16" ht="21">
      <c r="B250" s="207" t="s">
        <v>1531</v>
      </c>
      <c r="C250" s="210"/>
      <c r="D250" s="210"/>
      <c r="E250" s="207" t="s">
        <v>1531</v>
      </c>
      <c r="F250" s="207" t="s">
        <v>1531</v>
      </c>
      <c r="G250" s="207" t="s">
        <v>1531</v>
      </c>
      <c r="H250" s="210"/>
      <c r="I250" s="207" t="s">
        <v>1550</v>
      </c>
      <c r="J250" s="207" t="s">
        <v>1519</v>
      </c>
      <c r="K250" s="207" t="s">
        <v>49</v>
      </c>
      <c r="L250" s="207" t="s">
        <v>1531</v>
      </c>
      <c r="M250" s="207" t="s">
        <v>1123</v>
      </c>
      <c r="N250" s="207" t="s">
        <v>1133</v>
      </c>
      <c r="O250" s="207" t="s">
        <v>1431</v>
      </c>
      <c r="P250" s="207" t="s">
        <v>1540</v>
      </c>
    </row>
    <row r="251" spans="2:16" ht="21">
      <c r="B251" s="207" t="s">
        <v>1531</v>
      </c>
      <c r="C251" s="210"/>
      <c r="D251" s="210"/>
      <c r="E251" s="207" t="s">
        <v>1531</v>
      </c>
      <c r="F251" s="207" t="s">
        <v>1531</v>
      </c>
      <c r="G251" s="207" t="s">
        <v>1531</v>
      </c>
      <c r="H251" s="210"/>
      <c r="I251" s="207" t="s">
        <v>1551</v>
      </c>
      <c r="J251" s="207" t="s">
        <v>1520</v>
      </c>
      <c r="K251" s="207" t="s">
        <v>37</v>
      </c>
      <c r="L251" s="207" t="s">
        <v>1531</v>
      </c>
      <c r="M251" s="207" t="s">
        <v>1123</v>
      </c>
      <c r="N251" s="207" t="s">
        <v>1133</v>
      </c>
      <c r="O251" s="207" t="s">
        <v>1431</v>
      </c>
      <c r="P251" s="207" t="s">
        <v>1540</v>
      </c>
    </row>
    <row r="252" spans="2:16" ht="21">
      <c r="B252" s="207" t="s">
        <v>1531</v>
      </c>
      <c r="C252" s="210"/>
      <c r="D252" s="210"/>
      <c r="E252" s="207" t="s">
        <v>1531</v>
      </c>
      <c r="F252" s="207" t="s">
        <v>1531</v>
      </c>
      <c r="G252" s="207" t="s">
        <v>1531</v>
      </c>
      <c r="H252" s="210"/>
      <c r="I252" s="207" t="s">
        <v>391</v>
      </c>
      <c r="J252" s="207" t="s">
        <v>1503</v>
      </c>
      <c r="K252" s="207" t="s">
        <v>37</v>
      </c>
      <c r="L252" s="207" t="s">
        <v>1531</v>
      </c>
      <c r="M252" s="207" t="s">
        <v>1123</v>
      </c>
      <c r="N252" s="207" t="s">
        <v>1133</v>
      </c>
      <c r="O252" s="207" t="s">
        <v>1431</v>
      </c>
      <c r="P252" s="207" t="s">
        <v>1540</v>
      </c>
    </row>
    <row r="253" spans="2:16" ht="21">
      <c r="B253" s="207" t="s">
        <v>1531</v>
      </c>
      <c r="C253" s="210"/>
      <c r="D253" s="210"/>
      <c r="E253" s="207" t="s">
        <v>1531</v>
      </c>
      <c r="F253" s="207" t="s">
        <v>1531</v>
      </c>
      <c r="G253" s="207" t="s">
        <v>1531</v>
      </c>
      <c r="H253" s="210"/>
      <c r="I253" s="207" t="s">
        <v>469</v>
      </c>
      <c r="J253" s="207" t="s">
        <v>1517</v>
      </c>
      <c r="K253" s="207" t="s">
        <v>37</v>
      </c>
      <c r="L253" s="207" t="s">
        <v>1531</v>
      </c>
      <c r="M253" s="207" t="s">
        <v>1123</v>
      </c>
      <c r="N253" s="207" t="s">
        <v>1133</v>
      </c>
      <c r="O253" s="207" t="s">
        <v>1431</v>
      </c>
      <c r="P253" s="207" t="s">
        <v>1540</v>
      </c>
    </row>
    <row r="254" spans="2:16" ht="21">
      <c r="B254" s="207" t="s">
        <v>1531</v>
      </c>
      <c r="C254" s="210"/>
      <c r="D254" s="210"/>
      <c r="E254" s="207" t="s">
        <v>1531</v>
      </c>
      <c r="F254" s="207" t="s">
        <v>1531</v>
      </c>
      <c r="G254" s="207" t="s">
        <v>1531</v>
      </c>
      <c r="H254" s="210"/>
      <c r="I254" s="207" t="s">
        <v>1552</v>
      </c>
      <c r="J254" s="207" t="s">
        <v>1521</v>
      </c>
      <c r="K254" s="207" t="s">
        <v>49</v>
      </c>
      <c r="L254" s="207" t="s">
        <v>1531</v>
      </c>
      <c r="M254" s="207" t="s">
        <v>1123</v>
      </c>
      <c r="N254" s="207" t="s">
        <v>1133</v>
      </c>
      <c r="O254" s="207" t="s">
        <v>1431</v>
      </c>
      <c r="P254" s="207" t="s">
        <v>1540</v>
      </c>
    </row>
    <row r="255" spans="2:16" ht="21">
      <c r="B255" s="207" t="s">
        <v>1531</v>
      </c>
      <c r="C255" s="210"/>
      <c r="D255" s="210"/>
      <c r="E255" s="207" t="s">
        <v>1531</v>
      </c>
      <c r="F255" s="207" t="s">
        <v>1531</v>
      </c>
      <c r="G255" s="207" t="s">
        <v>1531</v>
      </c>
      <c r="H255" s="210"/>
      <c r="I255" s="207" t="s">
        <v>1541</v>
      </c>
      <c r="J255" s="207" t="s">
        <v>1504</v>
      </c>
      <c r="K255" s="207" t="s">
        <v>37</v>
      </c>
      <c r="L255" s="207" t="s">
        <v>1531</v>
      </c>
      <c r="M255" s="207" t="s">
        <v>1123</v>
      </c>
      <c r="N255" s="207" t="s">
        <v>1133</v>
      </c>
      <c r="O255" s="207" t="s">
        <v>1431</v>
      </c>
      <c r="P255" s="207" t="s">
        <v>1540</v>
      </c>
    </row>
    <row r="256" spans="2:16" ht="21">
      <c r="B256" s="207" t="s">
        <v>1531</v>
      </c>
      <c r="C256" s="210"/>
      <c r="D256" s="210"/>
      <c r="E256" s="207" t="s">
        <v>1531</v>
      </c>
      <c r="F256" s="207" t="s">
        <v>1531</v>
      </c>
      <c r="G256" s="207" t="s">
        <v>1531</v>
      </c>
      <c r="H256" s="210"/>
      <c r="I256" s="207" t="s">
        <v>1542</v>
      </c>
      <c r="J256" s="207" t="s">
        <v>1505</v>
      </c>
      <c r="K256" s="207" t="s">
        <v>1555</v>
      </c>
      <c r="L256" s="207" t="s">
        <v>1531</v>
      </c>
      <c r="M256" s="207" t="s">
        <v>1123</v>
      </c>
      <c r="N256" s="207" t="s">
        <v>1133</v>
      </c>
      <c r="O256" s="207" t="s">
        <v>1431</v>
      </c>
      <c r="P256" s="207" t="s">
        <v>1540</v>
      </c>
    </row>
    <row r="257" spans="2:16" ht="21">
      <c r="B257" s="207" t="s">
        <v>1531</v>
      </c>
      <c r="C257" s="210"/>
      <c r="D257" s="210"/>
      <c r="E257" s="207" t="s">
        <v>1531</v>
      </c>
      <c r="F257" s="207" t="s">
        <v>1531</v>
      </c>
      <c r="G257" s="207" t="s">
        <v>1531</v>
      </c>
      <c r="H257" s="210"/>
      <c r="I257" s="207" t="s">
        <v>1543</v>
      </c>
      <c r="J257" s="207" t="s">
        <v>1506</v>
      </c>
      <c r="K257" s="207" t="s">
        <v>37</v>
      </c>
      <c r="L257" s="207" t="s">
        <v>1531</v>
      </c>
      <c r="M257" s="207" t="s">
        <v>1123</v>
      </c>
      <c r="N257" s="207" t="s">
        <v>1133</v>
      </c>
      <c r="O257" s="207" t="s">
        <v>1431</v>
      </c>
      <c r="P257" s="207" t="s">
        <v>1540</v>
      </c>
    </row>
    <row r="258" spans="2:16" ht="21">
      <c r="B258" s="207" t="s">
        <v>1531</v>
      </c>
      <c r="C258" s="210"/>
      <c r="D258" s="210"/>
      <c r="E258" s="207" t="s">
        <v>1531</v>
      </c>
      <c r="F258" s="207" t="s">
        <v>1531</v>
      </c>
      <c r="G258" s="207" t="s">
        <v>1531</v>
      </c>
      <c r="H258" s="210"/>
      <c r="I258" s="207" t="s">
        <v>240</v>
      </c>
      <c r="J258" s="207" t="s">
        <v>1507</v>
      </c>
      <c r="K258" s="207" t="s">
        <v>37</v>
      </c>
      <c r="L258" s="207" t="s">
        <v>1531</v>
      </c>
      <c r="M258" s="207" t="s">
        <v>1123</v>
      </c>
      <c r="N258" s="207" t="s">
        <v>1133</v>
      </c>
      <c r="O258" s="207" t="s">
        <v>1431</v>
      </c>
      <c r="P258" s="207" t="s">
        <v>1540</v>
      </c>
    </row>
    <row r="259" spans="2:16" ht="21">
      <c r="B259" s="207" t="s">
        <v>1531</v>
      </c>
      <c r="C259" s="210"/>
      <c r="D259" s="210"/>
      <c r="E259" s="207" t="s">
        <v>1531</v>
      </c>
      <c r="F259" s="207" t="s">
        <v>1531</v>
      </c>
      <c r="G259" s="207" t="s">
        <v>1531</v>
      </c>
      <c r="H259" s="210"/>
      <c r="I259" s="207" t="s">
        <v>1178</v>
      </c>
      <c r="J259" s="207" t="s">
        <v>1508</v>
      </c>
      <c r="K259" s="207" t="s">
        <v>37</v>
      </c>
      <c r="L259" s="207" t="s">
        <v>1531</v>
      </c>
      <c r="M259" s="207" t="s">
        <v>1123</v>
      </c>
      <c r="N259" s="207" t="s">
        <v>1133</v>
      </c>
      <c r="O259" s="207" t="s">
        <v>1431</v>
      </c>
      <c r="P259" s="207" t="s">
        <v>1540</v>
      </c>
    </row>
    <row r="260" spans="2:16" ht="21">
      <c r="B260" s="207" t="s">
        <v>1531</v>
      </c>
      <c r="C260" s="210"/>
      <c r="D260" s="210"/>
      <c r="E260" s="207" t="s">
        <v>1531</v>
      </c>
      <c r="F260" s="207" t="s">
        <v>1531</v>
      </c>
      <c r="G260" s="207" t="s">
        <v>1531</v>
      </c>
      <c r="H260" s="210"/>
      <c r="I260" s="207" t="s">
        <v>929</v>
      </c>
      <c r="J260" s="207" t="s">
        <v>1441</v>
      </c>
      <c r="K260" s="207" t="s">
        <v>37</v>
      </c>
      <c r="L260" s="207" t="s">
        <v>1531</v>
      </c>
      <c r="M260" s="207" t="s">
        <v>1123</v>
      </c>
      <c r="N260" s="207" t="s">
        <v>1133</v>
      </c>
      <c r="O260" s="207" t="s">
        <v>1431</v>
      </c>
      <c r="P260" s="207" t="s">
        <v>1540</v>
      </c>
    </row>
    <row r="261" spans="2:16" ht="21">
      <c r="B261" s="207" t="s">
        <v>1531</v>
      </c>
      <c r="C261" s="210"/>
      <c r="D261" s="210"/>
      <c r="E261" s="207" t="s">
        <v>1531</v>
      </c>
      <c r="F261" s="207" t="s">
        <v>1531</v>
      </c>
      <c r="G261" s="207" t="s">
        <v>1531</v>
      </c>
      <c r="H261" s="210"/>
      <c r="I261" s="207" t="s">
        <v>1544</v>
      </c>
      <c r="J261" s="207" t="s">
        <v>1509</v>
      </c>
      <c r="K261" s="207" t="s">
        <v>1556</v>
      </c>
      <c r="L261" s="207" t="s">
        <v>1531</v>
      </c>
      <c r="M261" s="207" t="s">
        <v>1123</v>
      </c>
      <c r="N261" s="207" t="s">
        <v>1133</v>
      </c>
      <c r="O261" s="207" t="s">
        <v>1431</v>
      </c>
      <c r="P261" s="207" t="s">
        <v>1540</v>
      </c>
    </row>
    <row r="262" spans="2:16" ht="21">
      <c r="B262" s="207" t="s">
        <v>1531</v>
      </c>
      <c r="C262" s="210"/>
      <c r="D262" s="210"/>
      <c r="E262" s="207" t="s">
        <v>1531</v>
      </c>
      <c r="F262" s="207" t="s">
        <v>1531</v>
      </c>
      <c r="G262" s="207" t="s">
        <v>1531</v>
      </c>
      <c r="H262" s="210"/>
      <c r="I262" s="207" t="s">
        <v>112</v>
      </c>
      <c r="J262" s="207" t="s">
        <v>1469</v>
      </c>
      <c r="K262" s="207" t="s">
        <v>1555</v>
      </c>
      <c r="L262" s="207" t="s">
        <v>1531</v>
      </c>
      <c r="M262" s="207" t="s">
        <v>1117</v>
      </c>
      <c r="N262" s="207" t="s">
        <v>1118</v>
      </c>
      <c r="O262" s="207" t="s">
        <v>1430</v>
      </c>
      <c r="P262" s="207" t="s">
        <v>1540</v>
      </c>
    </row>
    <row r="263" spans="2:16" ht="21">
      <c r="B263" s="207" t="s">
        <v>1531</v>
      </c>
      <c r="C263" s="210"/>
      <c r="D263" s="210"/>
      <c r="E263" s="207" t="s">
        <v>1531</v>
      </c>
      <c r="F263" s="207" t="s">
        <v>1531</v>
      </c>
      <c r="G263" s="207" t="s">
        <v>1531</v>
      </c>
      <c r="H263" s="210"/>
      <c r="I263" s="207" t="s">
        <v>559</v>
      </c>
      <c r="J263" s="207" t="s">
        <v>1439</v>
      </c>
      <c r="K263" s="207" t="s">
        <v>1555</v>
      </c>
      <c r="L263" s="207" t="s">
        <v>1531</v>
      </c>
      <c r="M263" s="207" t="s">
        <v>1117</v>
      </c>
      <c r="N263" s="207" t="s">
        <v>1118</v>
      </c>
      <c r="O263" s="207" t="s">
        <v>1430</v>
      </c>
      <c r="P263" s="207" t="s">
        <v>1540</v>
      </c>
    </row>
    <row r="264" spans="2:16" ht="21">
      <c r="B264" s="207" t="s">
        <v>1531</v>
      </c>
      <c r="C264" s="210"/>
      <c r="D264" s="210"/>
      <c r="E264" s="207" t="s">
        <v>1531</v>
      </c>
      <c r="F264" s="207" t="s">
        <v>1531</v>
      </c>
      <c r="G264" s="207" t="s">
        <v>1531</v>
      </c>
      <c r="H264" s="210"/>
      <c r="I264" s="207" t="s">
        <v>61</v>
      </c>
      <c r="J264" s="207" t="s">
        <v>1465</v>
      </c>
      <c r="K264" s="207" t="s">
        <v>37</v>
      </c>
      <c r="L264" s="207" t="s">
        <v>1531</v>
      </c>
      <c r="M264" s="207" t="s">
        <v>1117</v>
      </c>
      <c r="N264" s="207" t="s">
        <v>1118</v>
      </c>
      <c r="O264" s="207" t="s">
        <v>1431</v>
      </c>
      <c r="P264" s="207" t="s">
        <v>1540</v>
      </c>
    </row>
    <row r="265" spans="2:16" ht="21">
      <c r="B265" s="207" t="s">
        <v>1531</v>
      </c>
      <c r="C265" s="210"/>
      <c r="D265" s="210"/>
      <c r="E265" s="207" t="s">
        <v>1531</v>
      </c>
      <c r="F265" s="207" t="s">
        <v>1531</v>
      </c>
      <c r="G265" s="207" t="s">
        <v>1531</v>
      </c>
      <c r="H265" s="210"/>
      <c r="I265" s="207" t="s">
        <v>722</v>
      </c>
      <c r="J265" s="207" t="s">
        <v>1435</v>
      </c>
      <c r="K265" s="207" t="s">
        <v>37</v>
      </c>
      <c r="L265" s="207" t="s">
        <v>1531</v>
      </c>
      <c r="M265" s="207" t="s">
        <v>1117</v>
      </c>
      <c r="N265" s="207" t="s">
        <v>1118</v>
      </c>
      <c r="O265" s="207" t="s">
        <v>1431</v>
      </c>
      <c r="P265" s="207" t="s">
        <v>1540</v>
      </c>
    </row>
    <row r="266" spans="2:16" ht="21">
      <c r="B266" s="207" t="s">
        <v>1531</v>
      </c>
      <c r="C266" s="210"/>
      <c r="D266" s="210"/>
      <c r="E266" s="207" t="s">
        <v>1531</v>
      </c>
      <c r="F266" s="207" t="s">
        <v>1531</v>
      </c>
      <c r="G266" s="207" t="s">
        <v>1531</v>
      </c>
      <c r="H266" s="210"/>
      <c r="I266" s="207" t="s">
        <v>391</v>
      </c>
      <c r="J266" s="207" t="s">
        <v>1503</v>
      </c>
      <c r="K266" s="207" t="s">
        <v>37</v>
      </c>
      <c r="L266" s="207" t="s">
        <v>1531</v>
      </c>
      <c r="M266" s="207" t="s">
        <v>1117</v>
      </c>
      <c r="N266" s="207" t="s">
        <v>1118</v>
      </c>
      <c r="O266" s="207" t="s">
        <v>1431</v>
      </c>
      <c r="P266" s="207" t="s">
        <v>1540</v>
      </c>
    </row>
    <row r="267" spans="2:16" ht="21">
      <c r="B267" s="207" t="s">
        <v>1531</v>
      </c>
      <c r="C267" s="210"/>
      <c r="D267" s="210"/>
      <c r="E267" s="207" t="s">
        <v>1531</v>
      </c>
      <c r="F267" s="207" t="s">
        <v>1531</v>
      </c>
      <c r="G267" s="207" t="s">
        <v>1531</v>
      </c>
      <c r="H267" s="210"/>
      <c r="I267" s="207" t="s">
        <v>1541</v>
      </c>
      <c r="J267" s="207" t="s">
        <v>1504</v>
      </c>
      <c r="K267" s="207" t="s">
        <v>37</v>
      </c>
      <c r="L267" s="207" t="s">
        <v>1531</v>
      </c>
      <c r="M267" s="207" t="s">
        <v>1117</v>
      </c>
      <c r="N267" s="207" t="s">
        <v>1118</v>
      </c>
      <c r="O267" s="207" t="s">
        <v>1431</v>
      </c>
      <c r="P267" s="207" t="s">
        <v>1540</v>
      </c>
    </row>
    <row r="268" spans="2:16" ht="21">
      <c r="B268" s="207" t="s">
        <v>1531</v>
      </c>
      <c r="C268" s="210"/>
      <c r="D268" s="210"/>
      <c r="E268" s="207" t="s">
        <v>1531</v>
      </c>
      <c r="F268" s="207" t="s">
        <v>1531</v>
      </c>
      <c r="G268" s="207" t="s">
        <v>1531</v>
      </c>
      <c r="H268" s="210"/>
      <c r="I268" s="207" t="s">
        <v>1542</v>
      </c>
      <c r="J268" s="207" t="s">
        <v>1505</v>
      </c>
      <c r="K268" s="207" t="s">
        <v>1555</v>
      </c>
      <c r="L268" s="207" t="s">
        <v>1531</v>
      </c>
      <c r="M268" s="207" t="s">
        <v>1117</v>
      </c>
      <c r="N268" s="207" t="s">
        <v>1118</v>
      </c>
      <c r="O268" s="207" t="s">
        <v>1431</v>
      </c>
      <c r="P268" s="207" t="s">
        <v>1540</v>
      </c>
    </row>
    <row r="269" spans="2:16" ht="21">
      <c r="B269" s="207" t="s">
        <v>1531</v>
      </c>
      <c r="C269" s="210"/>
      <c r="D269" s="210"/>
      <c r="E269" s="207" t="s">
        <v>1531</v>
      </c>
      <c r="F269" s="207" t="s">
        <v>1531</v>
      </c>
      <c r="G269" s="207" t="s">
        <v>1531</v>
      </c>
      <c r="H269" s="210"/>
      <c r="I269" s="207" t="s">
        <v>1543</v>
      </c>
      <c r="J269" s="207" t="s">
        <v>1506</v>
      </c>
      <c r="K269" s="207" t="s">
        <v>37</v>
      </c>
      <c r="L269" s="207" t="s">
        <v>1531</v>
      </c>
      <c r="M269" s="207" t="s">
        <v>1117</v>
      </c>
      <c r="N269" s="207" t="s">
        <v>1118</v>
      </c>
      <c r="O269" s="207" t="s">
        <v>1431</v>
      </c>
      <c r="P269" s="207" t="s">
        <v>1540</v>
      </c>
    </row>
    <row r="270" spans="2:16" ht="21">
      <c r="B270" s="207" t="s">
        <v>1531</v>
      </c>
      <c r="C270" s="210"/>
      <c r="D270" s="210"/>
      <c r="E270" s="207" t="s">
        <v>1531</v>
      </c>
      <c r="F270" s="207" t="s">
        <v>1531</v>
      </c>
      <c r="G270" s="207" t="s">
        <v>1531</v>
      </c>
      <c r="H270" s="210"/>
      <c r="I270" s="207" t="s">
        <v>240</v>
      </c>
      <c r="J270" s="207" t="s">
        <v>1507</v>
      </c>
      <c r="K270" s="207" t="s">
        <v>37</v>
      </c>
      <c r="L270" s="207" t="s">
        <v>1531</v>
      </c>
      <c r="M270" s="207" t="s">
        <v>1117</v>
      </c>
      <c r="N270" s="207" t="s">
        <v>1118</v>
      </c>
      <c r="O270" s="207" t="s">
        <v>1431</v>
      </c>
      <c r="P270" s="207" t="s">
        <v>1540</v>
      </c>
    </row>
    <row r="271" spans="2:16" ht="21">
      <c r="B271" s="207" t="s">
        <v>1531</v>
      </c>
      <c r="C271" s="210"/>
      <c r="D271" s="210"/>
      <c r="E271" s="207" t="s">
        <v>1531</v>
      </c>
      <c r="F271" s="207" t="s">
        <v>1531</v>
      </c>
      <c r="G271" s="207" t="s">
        <v>1531</v>
      </c>
      <c r="H271" s="210"/>
      <c r="I271" s="207" t="s">
        <v>362</v>
      </c>
      <c r="J271" s="207" t="s">
        <v>1452</v>
      </c>
      <c r="K271" s="207" t="s">
        <v>1555</v>
      </c>
      <c r="L271" s="207" t="s">
        <v>1531</v>
      </c>
      <c r="M271" s="207" t="s">
        <v>1117</v>
      </c>
      <c r="N271" s="207" t="s">
        <v>1118</v>
      </c>
      <c r="O271" s="207" t="s">
        <v>1431</v>
      </c>
      <c r="P271" s="207" t="s">
        <v>1540</v>
      </c>
    </row>
    <row r="272" spans="2:16" ht="21">
      <c r="B272" s="207" t="s">
        <v>1531</v>
      </c>
      <c r="C272" s="210"/>
      <c r="D272" s="210"/>
      <c r="E272" s="207" t="s">
        <v>1531</v>
      </c>
      <c r="F272" s="207" t="s">
        <v>1531</v>
      </c>
      <c r="G272" s="207" t="s">
        <v>1531</v>
      </c>
      <c r="H272" s="210"/>
      <c r="I272" s="207" t="s">
        <v>1553</v>
      </c>
      <c r="J272" s="207" t="s">
        <v>1522</v>
      </c>
      <c r="K272" s="207" t="s">
        <v>1560</v>
      </c>
      <c r="L272" s="207" t="s">
        <v>1531</v>
      </c>
      <c r="M272" s="207" t="s">
        <v>1117</v>
      </c>
      <c r="N272" s="207" t="s">
        <v>1118</v>
      </c>
      <c r="O272" s="207" t="s">
        <v>1431</v>
      </c>
      <c r="P272" s="207" t="s">
        <v>1540</v>
      </c>
    </row>
    <row r="273" spans="2:16" ht="21">
      <c r="B273" s="207" t="s">
        <v>1531</v>
      </c>
      <c r="C273" s="210"/>
      <c r="D273" s="210"/>
      <c r="E273" s="207" t="s">
        <v>1531</v>
      </c>
      <c r="F273" s="207" t="s">
        <v>1531</v>
      </c>
      <c r="G273" s="207" t="s">
        <v>1531</v>
      </c>
      <c r="H273" s="210"/>
      <c r="I273" s="207" t="s">
        <v>1544</v>
      </c>
      <c r="J273" s="207" t="s">
        <v>1509</v>
      </c>
      <c r="K273" s="207" t="s">
        <v>1556</v>
      </c>
      <c r="L273" s="207" t="s">
        <v>1531</v>
      </c>
      <c r="M273" s="207" t="s">
        <v>1117</v>
      </c>
      <c r="N273" s="207" t="s">
        <v>1118</v>
      </c>
      <c r="O273" s="207" t="s">
        <v>1431</v>
      </c>
      <c r="P273" s="207" t="s">
        <v>1540</v>
      </c>
    </row>
    <row r="274" spans="2:16" ht="21">
      <c r="B274" s="207" t="s">
        <v>1531</v>
      </c>
      <c r="C274" s="210"/>
      <c r="D274" s="210"/>
      <c r="E274" s="207" t="s">
        <v>1531</v>
      </c>
      <c r="F274" s="207" t="s">
        <v>1531</v>
      </c>
      <c r="G274" s="207" t="s">
        <v>1531</v>
      </c>
      <c r="H274" s="210"/>
      <c r="I274" s="207" t="s">
        <v>61</v>
      </c>
      <c r="J274" s="207" t="s">
        <v>1465</v>
      </c>
      <c r="K274" s="207" t="s">
        <v>37</v>
      </c>
      <c r="L274" s="207" t="s">
        <v>1531</v>
      </c>
      <c r="M274" s="207" t="s">
        <v>1117</v>
      </c>
      <c r="N274" s="207" t="s">
        <v>1128</v>
      </c>
      <c r="O274" s="207" t="s">
        <v>1430</v>
      </c>
      <c r="P274" s="207" t="s">
        <v>1540</v>
      </c>
    </row>
    <row r="275" spans="2:16" ht="21">
      <c r="B275" s="207" t="s">
        <v>1531</v>
      </c>
      <c r="C275" s="210"/>
      <c r="D275" s="210"/>
      <c r="E275" s="207" t="s">
        <v>1531</v>
      </c>
      <c r="F275" s="207" t="s">
        <v>1531</v>
      </c>
      <c r="G275" s="207" t="s">
        <v>1531</v>
      </c>
      <c r="H275" s="210"/>
      <c r="I275" s="207" t="s">
        <v>112</v>
      </c>
      <c r="J275" s="207" t="s">
        <v>1469</v>
      </c>
      <c r="K275" s="207" t="s">
        <v>1555</v>
      </c>
      <c r="L275" s="207" t="s">
        <v>1531</v>
      </c>
      <c r="M275" s="207" t="s">
        <v>1117</v>
      </c>
      <c r="N275" s="207" t="s">
        <v>1128</v>
      </c>
      <c r="O275" s="207" t="s">
        <v>1430</v>
      </c>
      <c r="P275" s="207" t="s">
        <v>1540</v>
      </c>
    </row>
    <row r="276" spans="2:16" ht="21">
      <c r="B276" s="207" t="s">
        <v>1531</v>
      </c>
      <c r="C276" s="210"/>
      <c r="D276" s="210"/>
      <c r="E276" s="207" t="s">
        <v>1531</v>
      </c>
      <c r="F276" s="207" t="s">
        <v>1531</v>
      </c>
      <c r="G276" s="207" t="s">
        <v>1531</v>
      </c>
      <c r="H276" s="210"/>
      <c r="I276" s="207" t="s">
        <v>1551</v>
      </c>
      <c r="J276" s="207" t="s">
        <v>1520</v>
      </c>
      <c r="K276" s="207" t="s">
        <v>37</v>
      </c>
      <c r="L276" s="207" t="s">
        <v>1531</v>
      </c>
      <c r="M276" s="207" t="s">
        <v>1117</v>
      </c>
      <c r="N276" s="207" t="s">
        <v>1128</v>
      </c>
      <c r="O276" s="207" t="s">
        <v>1431</v>
      </c>
      <c r="P276" s="207" t="s">
        <v>1540</v>
      </c>
    </row>
    <row r="277" spans="2:16" ht="21">
      <c r="B277" s="207" t="s">
        <v>1531</v>
      </c>
      <c r="C277" s="210"/>
      <c r="D277" s="210"/>
      <c r="E277" s="207" t="s">
        <v>1531</v>
      </c>
      <c r="F277" s="207" t="s">
        <v>1531</v>
      </c>
      <c r="G277" s="207" t="s">
        <v>1531</v>
      </c>
      <c r="H277" s="210"/>
      <c r="I277" s="207" t="s">
        <v>391</v>
      </c>
      <c r="J277" s="207" t="s">
        <v>1503</v>
      </c>
      <c r="K277" s="207" t="s">
        <v>37</v>
      </c>
      <c r="L277" s="207" t="s">
        <v>1531</v>
      </c>
      <c r="M277" s="207" t="s">
        <v>1117</v>
      </c>
      <c r="N277" s="207" t="s">
        <v>1128</v>
      </c>
      <c r="O277" s="207" t="s">
        <v>1431</v>
      </c>
      <c r="P277" s="207" t="s">
        <v>1540</v>
      </c>
    </row>
    <row r="278" spans="2:16" ht="21">
      <c r="B278" s="207" t="s">
        <v>1531</v>
      </c>
      <c r="C278" s="210"/>
      <c r="D278" s="210"/>
      <c r="E278" s="207" t="s">
        <v>1531</v>
      </c>
      <c r="F278" s="207" t="s">
        <v>1531</v>
      </c>
      <c r="G278" s="207" t="s">
        <v>1531</v>
      </c>
      <c r="H278" s="210"/>
      <c r="I278" s="207" t="s">
        <v>1541</v>
      </c>
      <c r="J278" s="207" t="s">
        <v>1504</v>
      </c>
      <c r="K278" s="207" t="s">
        <v>37</v>
      </c>
      <c r="L278" s="207" t="s">
        <v>1531</v>
      </c>
      <c r="M278" s="207" t="s">
        <v>1117</v>
      </c>
      <c r="N278" s="207" t="s">
        <v>1128</v>
      </c>
      <c r="O278" s="207" t="s">
        <v>1431</v>
      </c>
      <c r="P278" s="207" t="s">
        <v>1540</v>
      </c>
    </row>
    <row r="279" spans="2:16" ht="21">
      <c r="B279" s="207" t="s">
        <v>1531</v>
      </c>
      <c r="C279" s="210"/>
      <c r="D279" s="210"/>
      <c r="E279" s="207" t="s">
        <v>1531</v>
      </c>
      <c r="F279" s="207" t="s">
        <v>1531</v>
      </c>
      <c r="G279" s="207" t="s">
        <v>1531</v>
      </c>
      <c r="H279" s="210"/>
      <c r="I279" s="207" t="s">
        <v>1542</v>
      </c>
      <c r="J279" s="207" t="s">
        <v>1505</v>
      </c>
      <c r="K279" s="207" t="s">
        <v>1555</v>
      </c>
      <c r="L279" s="207" t="s">
        <v>1531</v>
      </c>
      <c r="M279" s="207" t="s">
        <v>1117</v>
      </c>
      <c r="N279" s="207" t="s">
        <v>1128</v>
      </c>
      <c r="O279" s="207" t="s">
        <v>1431</v>
      </c>
      <c r="P279" s="207" t="s">
        <v>1540</v>
      </c>
    </row>
    <row r="280" spans="2:16" ht="21">
      <c r="B280" s="207" t="s">
        <v>1531</v>
      </c>
      <c r="C280" s="210"/>
      <c r="D280" s="210"/>
      <c r="E280" s="207" t="s">
        <v>1531</v>
      </c>
      <c r="F280" s="207" t="s">
        <v>1531</v>
      </c>
      <c r="G280" s="207" t="s">
        <v>1531</v>
      </c>
      <c r="H280" s="210"/>
      <c r="I280" s="207" t="s">
        <v>535</v>
      </c>
      <c r="J280" s="207" t="s">
        <v>1443</v>
      </c>
      <c r="K280" s="207" t="s">
        <v>37</v>
      </c>
      <c r="L280" s="207" t="s">
        <v>1531</v>
      </c>
      <c r="M280" s="207" t="s">
        <v>1117</v>
      </c>
      <c r="N280" s="207" t="s">
        <v>1128</v>
      </c>
      <c r="O280" s="207" t="s">
        <v>1431</v>
      </c>
      <c r="P280" s="207" t="s">
        <v>1540</v>
      </c>
    </row>
    <row r="281" spans="2:16" ht="21">
      <c r="B281" s="207" t="s">
        <v>1531</v>
      </c>
      <c r="C281" s="210"/>
      <c r="D281" s="210"/>
      <c r="E281" s="207" t="s">
        <v>1531</v>
      </c>
      <c r="F281" s="207" t="s">
        <v>1531</v>
      </c>
      <c r="G281" s="207" t="s">
        <v>1531</v>
      </c>
      <c r="H281" s="210"/>
      <c r="I281" s="207" t="s">
        <v>1543</v>
      </c>
      <c r="J281" s="207" t="s">
        <v>1506</v>
      </c>
      <c r="K281" s="207" t="s">
        <v>37</v>
      </c>
      <c r="L281" s="207" t="s">
        <v>1531</v>
      </c>
      <c r="M281" s="207" t="s">
        <v>1117</v>
      </c>
      <c r="N281" s="207" t="s">
        <v>1128</v>
      </c>
      <c r="O281" s="207" t="s">
        <v>1431</v>
      </c>
      <c r="P281" s="207" t="s">
        <v>1540</v>
      </c>
    </row>
    <row r="282" spans="2:16" ht="21">
      <c r="B282" s="207" t="s">
        <v>1531</v>
      </c>
      <c r="C282" s="210"/>
      <c r="D282" s="210"/>
      <c r="E282" s="207" t="s">
        <v>1531</v>
      </c>
      <c r="F282" s="207" t="s">
        <v>1531</v>
      </c>
      <c r="G282" s="207" t="s">
        <v>1531</v>
      </c>
      <c r="H282" s="210"/>
      <c r="I282" s="207" t="s">
        <v>240</v>
      </c>
      <c r="J282" s="207" t="s">
        <v>1507</v>
      </c>
      <c r="K282" s="207" t="s">
        <v>37</v>
      </c>
      <c r="L282" s="207" t="s">
        <v>1531</v>
      </c>
      <c r="M282" s="207" t="s">
        <v>1117</v>
      </c>
      <c r="N282" s="207" t="s">
        <v>1128</v>
      </c>
      <c r="O282" s="207" t="s">
        <v>1431</v>
      </c>
      <c r="P282" s="207" t="s">
        <v>1540</v>
      </c>
    </row>
    <row r="283" spans="2:16" ht="21">
      <c r="B283" s="207" t="s">
        <v>1531</v>
      </c>
      <c r="C283" s="210"/>
      <c r="D283" s="210"/>
      <c r="E283" s="207" t="s">
        <v>1531</v>
      </c>
      <c r="F283" s="207" t="s">
        <v>1531</v>
      </c>
      <c r="G283" s="207" t="s">
        <v>1531</v>
      </c>
      <c r="H283" s="210"/>
      <c r="I283" s="207" t="s">
        <v>1178</v>
      </c>
      <c r="J283" s="207" t="s">
        <v>1508</v>
      </c>
      <c r="K283" s="207" t="s">
        <v>37</v>
      </c>
      <c r="L283" s="207" t="s">
        <v>1531</v>
      </c>
      <c r="M283" s="207" t="s">
        <v>1117</v>
      </c>
      <c r="N283" s="207" t="s">
        <v>1128</v>
      </c>
      <c r="O283" s="207" t="s">
        <v>1431</v>
      </c>
      <c r="P283" s="207" t="s">
        <v>1540</v>
      </c>
    </row>
    <row r="284" spans="2:16" ht="21">
      <c r="B284" s="207" t="s">
        <v>1531</v>
      </c>
      <c r="C284" s="210"/>
      <c r="D284" s="210"/>
      <c r="E284" s="207" t="s">
        <v>1531</v>
      </c>
      <c r="F284" s="207" t="s">
        <v>1531</v>
      </c>
      <c r="G284" s="207" t="s">
        <v>1531</v>
      </c>
      <c r="H284" s="210"/>
      <c r="I284" s="207" t="s">
        <v>362</v>
      </c>
      <c r="J284" s="207" t="s">
        <v>1452</v>
      </c>
      <c r="K284" s="207" t="s">
        <v>1555</v>
      </c>
      <c r="L284" s="207" t="s">
        <v>1531</v>
      </c>
      <c r="M284" s="207" t="s">
        <v>1117</v>
      </c>
      <c r="N284" s="207" t="s">
        <v>1128</v>
      </c>
      <c r="O284" s="207" t="s">
        <v>1431</v>
      </c>
      <c r="P284" s="207" t="s">
        <v>1540</v>
      </c>
    </row>
    <row r="285" spans="2:16" ht="21">
      <c r="B285" s="207" t="s">
        <v>1531</v>
      </c>
      <c r="C285" s="210"/>
      <c r="D285" s="210"/>
      <c r="E285" s="207" t="s">
        <v>1531</v>
      </c>
      <c r="F285" s="207" t="s">
        <v>1531</v>
      </c>
      <c r="G285" s="207" t="s">
        <v>1531</v>
      </c>
      <c r="H285" s="210"/>
      <c r="I285" s="207" t="s">
        <v>929</v>
      </c>
      <c r="J285" s="207" t="s">
        <v>1441</v>
      </c>
      <c r="K285" s="207" t="s">
        <v>37</v>
      </c>
      <c r="L285" s="207" t="s">
        <v>1531</v>
      </c>
      <c r="M285" s="207" t="s">
        <v>1117</v>
      </c>
      <c r="N285" s="207" t="s">
        <v>1128</v>
      </c>
      <c r="O285" s="207" t="s">
        <v>1431</v>
      </c>
      <c r="P285" s="207" t="s">
        <v>1540</v>
      </c>
    </row>
    <row r="286" spans="2:16" ht="21">
      <c r="B286" s="207" t="s">
        <v>1531</v>
      </c>
      <c r="C286" s="210"/>
      <c r="D286" s="210"/>
      <c r="E286" s="207" t="s">
        <v>1531</v>
      </c>
      <c r="F286" s="207" t="s">
        <v>1531</v>
      </c>
      <c r="G286" s="207" t="s">
        <v>1531</v>
      </c>
      <c r="H286" s="210"/>
      <c r="I286" s="207" t="s">
        <v>1553</v>
      </c>
      <c r="J286" s="207" t="s">
        <v>1522</v>
      </c>
      <c r="K286" s="207" t="s">
        <v>1560</v>
      </c>
      <c r="L286" s="207" t="s">
        <v>1531</v>
      </c>
      <c r="M286" s="207" t="s">
        <v>1117</v>
      </c>
      <c r="N286" s="207" t="s">
        <v>1128</v>
      </c>
      <c r="O286" s="207" t="s">
        <v>1431</v>
      </c>
      <c r="P286" s="207" t="s">
        <v>1540</v>
      </c>
    </row>
    <row r="287" spans="2:16" ht="21">
      <c r="B287" s="207" t="s">
        <v>1531</v>
      </c>
      <c r="C287" s="210"/>
      <c r="D287" s="210"/>
      <c r="E287" s="207" t="s">
        <v>1531</v>
      </c>
      <c r="F287" s="207" t="s">
        <v>1531</v>
      </c>
      <c r="G287" s="207" t="s">
        <v>1531</v>
      </c>
      <c r="H287" s="210"/>
      <c r="I287" s="207" t="s">
        <v>1544</v>
      </c>
      <c r="J287" s="207" t="s">
        <v>1509</v>
      </c>
      <c r="K287" s="207" t="s">
        <v>1556</v>
      </c>
      <c r="L287" s="207" t="s">
        <v>1531</v>
      </c>
      <c r="M287" s="207" t="s">
        <v>1117</v>
      </c>
      <c r="N287" s="207" t="s">
        <v>1128</v>
      </c>
      <c r="O287" s="207" t="s">
        <v>1431</v>
      </c>
      <c r="P287" s="207" t="s">
        <v>1540</v>
      </c>
    </row>
    <row r="288" spans="2:16" ht="21">
      <c r="B288" s="207" t="s">
        <v>1531</v>
      </c>
      <c r="C288" s="210"/>
      <c r="D288" s="210"/>
      <c r="E288" s="207" t="s">
        <v>1531</v>
      </c>
      <c r="F288" s="207" t="s">
        <v>1531</v>
      </c>
      <c r="G288" s="207" t="s">
        <v>1531</v>
      </c>
      <c r="H288" s="210"/>
      <c r="I288" s="207" t="s">
        <v>1554</v>
      </c>
      <c r="J288" s="207" t="s">
        <v>1523</v>
      </c>
      <c r="K288" s="207" t="s">
        <v>1557</v>
      </c>
      <c r="L288" s="207" t="s">
        <v>1531</v>
      </c>
      <c r="M288" s="207" t="s">
        <v>1117</v>
      </c>
      <c r="N288" s="207" t="s">
        <v>1128</v>
      </c>
      <c r="O288" s="207" t="s">
        <v>1431</v>
      </c>
      <c r="P288" s="207" t="s">
        <v>1540</v>
      </c>
    </row>
    <row r="289" spans="2:16" ht="21">
      <c r="B289" s="207" t="s">
        <v>1531</v>
      </c>
      <c r="C289" s="210"/>
      <c r="D289" s="210"/>
      <c r="E289" s="207" t="s">
        <v>1531</v>
      </c>
      <c r="F289" s="207" t="s">
        <v>1531</v>
      </c>
      <c r="G289" s="207" t="s">
        <v>1531</v>
      </c>
      <c r="H289" s="210"/>
      <c r="I289" s="207" t="s">
        <v>722</v>
      </c>
      <c r="J289" s="207" t="s">
        <v>1435</v>
      </c>
      <c r="K289" s="207" t="s">
        <v>37</v>
      </c>
      <c r="L289" s="207" t="s">
        <v>1531</v>
      </c>
      <c r="M289" s="207" t="s">
        <v>1137</v>
      </c>
      <c r="N289" s="207" t="s">
        <v>1382</v>
      </c>
      <c r="O289" s="207" t="s">
        <v>1431</v>
      </c>
      <c r="P289" s="207" t="s">
        <v>1540</v>
      </c>
    </row>
    <row r="290" spans="2:16" ht="21">
      <c r="B290" s="207" t="s">
        <v>1531</v>
      </c>
      <c r="C290" s="210"/>
      <c r="D290" s="210"/>
      <c r="E290" s="207" t="s">
        <v>1531</v>
      </c>
      <c r="F290" s="207" t="s">
        <v>1531</v>
      </c>
      <c r="G290" s="207" t="s">
        <v>1531</v>
      </c>
      <c r="H290" s="210"/>
      <c r="I290" s="207" t="s">
        <v>391</v>
      </c>
      <c r="J290" s="207" t="s">
        <v>1503</v>
      </c>
      <c r="K290" s="207" t="s">
        <v>37</v>
      </c>
      <c r="L290" s="207" t="s">
        <v>1531</v>
      </c>
      <c r="M290" s="207" t="s">
        <v>1137</v>
      </c>
      <c r="N290" s="207" t="s">
        <v>1382</v>
      </c>
      <c r="O290" s="207" t="s">
        <v>1431</v>
      </c>
      <c r="P290" s="207" t="s">
        <v>1540</v>
      </c>
    </row>
    <row r="291" spans="2:16" ht="21">
      <c r="B291" s="207" t="s">
        <v>1531</v>
      </c>
      <c r="C291" s="210"/>
      <c r="D291" s="210"/>
      <c r="E291" s="207" t="s">
        <v>1531</v>
      </c>
      <c r="F291" s="207" t="s">
        <v>1531</v>
      </c>
      <c r="G291" s="207" t="s">
        <v>1531</v>
      </c>
      <c r="H291" s="210"/>
      <c r="I291" s="207" t="s">
        <v>1542</v>
      </c>
      <c r="J291" s="207" t="s">
        <v>1505</v>
      </c>
      <c r="K291" s="207" t="s">
        <v>1555</v>
      </c>
      <c r="L291" s="207" t="s">
        <v>1531</v>
      </c>
      <c r="M291" s="207" t="s">
        <v>1137</v>
      </c>
      <c r="N291" s="207" t="s">
        <v>1382</v>
      </c>
      <c r="O291" s="207" t="s">
        <v>1431</v>
      </c>
      <c r="P291" s="207" t="s">
        <v>1540</v>
      </c>
    </row>
    <row r="292" spans="2:16" ht="21">
      <c r="B292" s="207" t="s">
        <v>1531</v>
      </c>
      <c r="C292" s="210"/>
      <c r="D292" s="210"/>
      <c r="E292" s="207" t="s">
        <v>1531</v>
      </c>
      <c r="F292" s="207" t="s">
        <v>1531</v>
      </c>
      <c r="G292" s="207" t="s">
        <v>1531</v>
      </c>
      <c r="H292" s="210"/>
      <c r="I292" s="207" t="s">
        <v>362</v>
      </c>
      <c r="J292" s="207" t="s">
        <v>1452</v>
      </c>
      <c r="K292" s="207" t="s">
        <v>1555</v>
      </c>
      <c r="L292" s="207" t="s">
        <v>1531</v>
      </c>
      <c r="M292" s="207" t="s">
        <v>1137</v>
      </c>
      <c r="N292" s="207" t="s">
        <v>1382</v>
      </c>
      <c r="O292" s="207" t="s">
        <v>1431</v>
      </c>
      <c r="P292" s="207" t="s">
        <v>1540</v>
      </c>
    </row>
    <row r="293" spans="2:16" ht="21">
      <c r="B293" s="207" t="s">
        <v>1531</v>
      </c>
      <c r="C293" s="210"/>
      <c r="D293" s="210"/>
      <c r="E293" s="207" t="s">
        <v>1531</v>
      </c>
      <c r="F293" s="207" t="s">
        <v>1531</v>
      </c>
      <c r="G293" s="207" t="s">
        <v>1531</v>
      </c>
      <c r="H293" s="210"/>
      <c r="I293" s="207" t="s">
        <v>1544</v>
      </c>
      <c r="J293" s="207" t="s">
        <v>1509</v>
      </c>
      <c r="K293" s="207" t="s">
        <v>1556</v>
      </c>
      <c r="L293" s="207" t="s">
        <v>1531</v>
      </c>
      <c r="M293" s="207" t="s">
        <v>1137</v>
      </c>
      <c r="N293" s="207" t="s">
        <v>1382</v>
      </c>
      <c r="O293" s="207" t="s">
        <v>1431</v>
      </c>
      <c r="P293" s="207" t="s">
        <v>1540</v>
      </c>
    </row>
    <row r="294" spans="2:16" ht="21">
      <c r="B294" s="207" t="s">
        <v>1531</v>
      </c>
      <c r="C294" s="210"/>
      <c r="D294" s="210"/>
      <c r="E294" s="207" t="s">
        <v>1531</v>
      </c>
      <c r="F294" s="207" t="s">
        <v>1531</v>
      </c>
      <c r="G294" s="207" t="s">
        <v>1531</v>
      </c>
      <c r="H294" s="210"/>
      <c r="I294" s="207" t="s">
        <v>112</v>
      </c>
      <c r="J294" s="207" t="s">
        <v>1469</v>
      </c>
      <c r="K294" s="207" t="s">
        <v>1555</v>
      </c>
      <c r="L294" s="207" t="s">
        <v>1531</v>
      </c>
      <c r="M294" s="207" t="s">
        <v>1137</v>
      </c>
      <c r="N294" s="207" t="s">
        <v>1138</v>
      </c>
      <c r="O294" s="207" t="s">
        <v>1430</v>
      </c>
      <c r="P294" s="207" t="s">
        <v>1540</v>
      </c>
    </row>
    <row r="295" spans="2:16" ht="21">
      <c r="B295" s="207" t="s">
        <v>1531</v>
      </c>
      <c r="C295" s="210"/>
      <c r="D295" s="210"/>
      <c r="E295" s="207" t="s">
        <v>1531</v>
      </c>
      <c r="F295" s="207" t="s">
        <v>1531</v>
      </c>
      <c r="G295" s="207" t="s">
        <v>1531</v>
      </c>
      <c r="H295" s="210"/>
      <c r="I295" s="207" t="s">
        <v>391</v>
      </c>
      <c r="J295" s="207" t="s">
        <v>1503</v>
      </c>
      <c r="K295" s="207" t="s">
        <v>37</v>
      </c>
      <c r="L295" s="207" t="s">
        <v>1531</v>
      </c>
      <c r="M295" s="207" t="s">
        <v>1137</v>
      </c>
      <c r="N295" s="207" t="s">
        <v>1138</v>
      </c>
      <c r="O295" s="207" t="s">
        <v>1431</v>
      </c>
      <c r="P295" s="207" t="s">
        <v>1540</v>
      </c>
    </row>
    <row r="296" spans="2:16" ht="21">
      <c r="B296" s="207" t="s">
        <v>1531</v>
      </c>
      <c r="C296" s="210"/>
      <c r="D296" s="210"/>
      <c r="E296" s="207" t="s">
        <v>1531</v>
      </c>
      <c r="F296" s="207" t="s">
        <v>1531</v>
      </c>
      <c r="G296" s="207" t="s">
        <v>1531</v>
      </c>
      <c r="H296" s="210"/>
      <c r="I296" s="207" t="s">
        <v>1542</v>
      </c>
      <c r="J296" s="207" t="s">
        <v>1505</v>
      </c>
      <c r="K296" s="207" t="s">
        <v>1555</v>
      </c>
      <c r="L296" s="207" t="s">
        <v>1531</v>
      </c>
      <c r="M296" s="207" t="s">
        <v>1137</v>
      </c>
      <c r="N296" s="207" t="s">
        <v>1138</v>
      </c>
      <c r="O296" s="207" t="s">
        <v>1431</v>
      </c>
      <c r="P296" s="207" t="s">
        <v>1540</v>
      </c>
    </row>
    <row r="297" spans="2:16" ht="21">
      <c r="B297" s="207" t="s">
        <v>1531</v>
      </c>
      <c r="C297" s="210"/>
      <c r="D297" s="210"/>
      <c r="E297" s="207" t="s">
        <v>1531</v>
      </c>
      <c r="F297" s="207" t="s">
        <v>1531</v>
      </c>
      <c r="G297" s="207" t="s">
        <v>1531</v>
      </c>
      <c r="H297" s="210"/>
      <c r="I297" s="207" t="s">
        <v>362</v>
      </c>
      <c r="J297" s="207" t="s">
        <v>1452</v>
      </c>
      <c r="K297" s="207" t="s">
        <v>1555</v>
      </c>
      <c r="L297" s="207" t="s">
        <v>1531</v>
      </c>
      <c r="M297" s="207" t="s">
        <v>1137</v>
      </c>
      <c r="N297" s="207" t="s">
        <v>1138</v>
      </c>
      <c r="O297" s="207" t="s">
        <v>1431</v>
      </c>
      <c r="P297" s="207" t="s">
        <v>1540</v>
      </c>
    </row>
    <row r="298" spans="2:16" ht="21">
      <c r="B298" s="207" t="s">
        <v>1531</v>
      </c>
      <c r="C298" s="210"/>
      <c r="D298" s="210"/>
      <c r="E298" s="207" t="s">
        <v>1531</v>
      </c>
      <c r="F298" s="207" t="s">
        <v>1531</v>
      </c>
      <c r="G298" s="207" t="s">
        <v>1531</v>
      </c>
      <c r="H298" s="210"/>
      <c r="I298" s="207" t="s">
        <v>1547</v>
      </c>
      <c r="J298" s="207" t="s">
        <v>1514</v>
      </c>
      <c r="K298" s="207" t="s">
        <v>1558</v>
      </c>
      <c r="L298" s="207" t="s">
        <v>1531</v>
      </c>
      <c r="M298" s="207" t="s">
        <v>1137</v>
      </c>
      <c r="N298" s="207" t="s">
        <v>1138</v>
      </c>
      <c r="O298" s="207" t="s">
        <v>1431</v>
      </c>
      <c r="P298" s="207" t="s">
        <v>1540</v>
      </c>
    </row>
    <row r="299" spans="2:16" ht="21">
      <c r="B299" s="207" t="s">
        <v>1531</v>
      </c>
      <c r="C299" s="210"/>
      <c r="D299" s="210"/>
      <c r="E299" s="207" t="s">
        <v>1531</v>
      </c>
      <c r="F299" s="207" t="s">
        <v>1531</v>
      </c>
      <c r="G299" s="207" t="s">
        <v>1531</v>
      </c>
      <c r="H299" s="210"/>
      <c r="I299" s="207" t="s">
        <v>1544</v>
      </c>
      <c r="J299" s="207" t="s">
        <v>1509</v>
      </c>
      <c r="K299" s="207" t="s">
        <v>1556</v>
      </c>
      <c r="L299" s="207" t="s">
        <v>1531</v>
      </c>
      <c r="M299" s="207" t="s">
        <v>1137</v>
      </c>
      <c r="N299" s="207" t="s">
        <v>1138</v>
      </c>
      <c r="O299" s="207" t="s">
        <v>1431</v>
      </c>
      <c r="P299" s="207" t="s">
        <v>1540</v>
      </c>
    </row>
    <row r="300" spans="2:16" ht="21">
      <c r="B300" s="207" t="s">
        <v>1531</v>
      </c>
      <c r="C300" s="210"/>
      <c r="D300" s="210"/>
      <c r="E300" s="207" t="s">
        <v>1531</v>
      </c>
      <c r="F300" s="207" t="s">
        <v>1531</v>
      </c>
      <c r="G300" s="207" t="s">
        <v>1531</v>
      </c>
      <c r="H300" s="210"/>
      <c r="I300" s="207" t="s">
        <v>722</v>
      </c>
      <c r="J300" s="207" t="s">
        <v>1435</v>
      </c>
      <c r="K300" s="207" t="s">
        <v>37</v>
      </c>
      <c r="L300" s="207" t="s">
        <v>1531</v>
      </c>
      <c r="M300" s="207" t="s">
        <v>1137</v>
      </c>
      <c r="N300" s="207" t="s">
        <v>1343</v>
      </c>
      <c r="O300" s="207" t="s">
        <v>1431</v>
      </c>
      <c r="P300" s="207" t="s">
        <v>1540</v>
      </c>
    </row>
    <row r="301" spans="2:16" ht="21">
      <c r="B301" s="207" t="s">
        <v>1531</v>
      </c>
      <c r="C301" s="210"/>
      <c r="D301" s="210"/>
      <c r="E301" s="207" t="s">
        <v>1531</v>
      </c>
      <c r="F301" s="207" t="s">
        <v>1531</v>
      </c>
      <c r="G301" s="207" t="s">
        <v>1531</v>
      </c>
      <c r="H301" s="210"/>
      <c r="I301" s="207" t="s">
        <v>391</v>
      </c>
      <c r="J301" s="207" t="s">
        <v>1503</v>
      </c>
      <c r="K301" s="207" t="s">
        <v>37</v>
      </c>
      <c r="L301" s="207" t="s">
        <v>1531</v>
      </c>
      <c r="M301" s="207" t="s">
        <v>1137</v>
      </c>
      <c r="N301" s="207" t="s">
        <v>1343</v>
      </c>
      <c r="O301" s="207" t="s">
        <v>1431</v>
      </c>
      <c r="P301" s="207" t="s">
        <v>1540</v>
      </c>
    </row>
    <row r="302" spans="2:16" ht="21">
      <c r="B302" s="207" t="s">
        <v>1531</v>
      </c>
      <c r="C302" s="210"/>
      <c r="D302" s="210"/>
      <c r="E302" s="207" t="s">
        <v>1531</v>
      </c>
      <c r="F302" s="207" t="s">
        <v>1531</v>
      </c>
      <c r="G302" s="207" t="s">
        <v>1531</v>
      </c>
      <c r="H302" s="210"/>
      <c r="I302" s="207" t="s">
        <v>1542</v>
      </c>
      <c r="J302" s="207" t="s">
        <v>1505</v>
      </c>
      <c r="K302" s="207" t="s">
        <v>1555</v>
      </c>
      <c r="L302" s="207" t="s">
        <v>1531</v>
      </c>
      <c r="M302" s="207" t="s">
        <v>1137</v>
      </c>
      <c r="N302" s="207" t="s">
        <v>1343</v>
      </c>
      <c r="O302" s="207" t="s">
        <v>1431</v>
      </c>
      <c r="P302" s="207" t="s">
        <v>1540</v>
      </c>
    </row>
    <row r="303" spans="2:16" ht="21">
      <c r="B303" s="207" t="s">
        <v>1531</v>
      </c>
      <c r="C303" s="210"/>
      <c r="D303" s="210"/>
      <c r="E303" s="207" t="s">
        <v>1531</v>
      </c>
      <c r="F303" s="207" t="s">
        <v>1531</v>
      </c>
      <c r="G303" s="207" t="s">
        <v>1531</v>
      </c>
      <c r="H303" s="210"/>
      <c r="I303" s="207" t="s">
        <v>362</v>
      </c>
      <c r="J303" s="207" t="s">
        <v>1452</v>
      </c>
      <c r="K303" s="207" t="s">
        <v>1555</v>
      </c>
      <c r="L303" s="207" t="s">
        <v>1531</v>
      </c>
      <c r="M303" s="207" t="s">
        <v>1137</v>
      </c>
      <c r="N303" s="207" t="s">
        <v>1343</v>
      </c>
      <c r="O303" s="207" t="s">
        <v>1431</v>
      </c>
      <c r="P303" s="207" t="s">
        <v>1540</v>
      </c>
    </row>
    <row r="304" spans="2:16" ht="21">
      <c r="B304" s="207" t="s">
        <v>1531</v>
      </c>
      <c r="C304" s="210"/>
      <c r="D304" s="210"/>
      <c r="E304" s="207" t="s">
        <v>1531</v>
      </c>
      <c r="F304" s="207" t="s">
        <v>1531</v>
      </c>
      <c r="G304" s="207" t="s">
        <v>1531</v>
      </c>
      <c r="H304" s="210"/>
      <c r="I304" s="207" t="s">
        <v>722</v>
      </c>
      <c r="J304" s="207" t="s">
        <v>1435</v>
      </c>
      <c r="K304" s="207" t="s">
        <v>37</v>
      </c>
      <c r="L304" s="207" t="s">
        <v>1531</v>
      </c>
      <c r="M304" s="207" t="s">
        <v>1137</v>
      </c>
      <c r="N304" s="207" t="s">
        <v>1236</v>
      </c>
      <c r="O304" s="207" t="s">
        <v>1431</v>
      </c>
      <c r="P304" s="207" t="s">
        <v>1540</v>
      </c>
    </row>
    <row r="305" spans="2:16" ht="21">
      <c r="B305" s="207" t="s">
        <v>1531</v>
      </c>
      <c r="C305" s="210"/>
      <c r="D305" s="210"/>
      <c r="E305" s="207" t="s">
        <v>1531</v>
      </c>
      <c r="F305" s="207" t="s">
        <v>1531</v>
      </c>
      <c r="G305" s="207" t="s">
        <v>1531</v>
      </c>
      <c r="H305" s="210"/>
      <c r="I305" s="207" t="s">
        <v>391</v>
      </c>
      <c r="J305" s="207" t="s">
        <v>1503</v>
      </c>
      <c r="K305" s="207" t="s">
        <v>37</v>
      </c>
      <c r="L305" s="207" t="s">
        <v>1531</v>
      </c>
      <c r="M305" s="207" t="s">
        <v>1137</v>
      </c>
      <c r="N305" s="207" t="s">
        <v>1236</v>
      </c>
      <c r="O305" s="207" t="s">
        <v>1431</v>
      </c>
      <c r="P305" s="207" t="s">
        <v>1540</v>
      </c>
    </row>
    <row r="306" spans="2:16" ht="21">
      <c r="B306" s="207" t="s">
        <v>1531</v>
      </c>
      <c r="C306" s="210"/>
      <c r="D306" s="210"/>
      <c r="E306" s="207" t="s">
        <v>1531</v>
      </c>
      <c r="F306" s="207" t="s">
        <v>1531</v>
      </c>
      <c r="G306" s="207" t="s">
        <v>1531</v>
      </c>
      <c r="H306" s="210"/>
      <c r="I306" s="207" t="s">
        <v>1541</v>
      </c>
      <c r="J306" s="207" t="s">
        <v>1504</v>
      </c>
      <c r="K306" s="207" t="s">
        <v>37</v>
      </c>
      <c r="L306" s="207" t="s">
        <v>1531</v>
      </c>
      <c r="M306" s="207" t="s">
        <v>1137</v>
      </c>
      <c r="N306" s="207" t="s">
        <v>1236</v>
      </c>
      <c r="O306" s="207" t="s">
        <v>1431</v>
      </c>
      <c r="P306" s="207" t="s">
        <v>1540</v>
      </c>
    </row>
    <row r="307" spans="2:16" ht="21">
      <c r="B307" s="207" t="s">
        <v>1531</v>
      </c>
      <c r="C307" s="210"/>
      <c r="D307" s="210"/>
      <c r="E307" s="207" t="s">
        <v>1531</v>
      </c>
      <c r="F307" s="207" t="s">
        <v>1531</v>
      </c>
      <c r="G307" s="207" t="s">
        <v>1531</v>
      </c>
      <c r="H307" s="210"/>
      <c r="I307" s="207" t="s">
        <v>1542</v>
      </c>
      <c r="J307" s="207" t="s">
        <v>1505</v>
      </c>
      <c r="K307" s="207" t="s">
        <v>1555</v>
      </c>
      <c r="L307" s="207" t="s">
        <v>1531</v>
      </c>
      <c r="M307" s="207" t="s">
        <v>1137</v>
      </c>
      <c r="N307" s="207" t="s">
        <v>1236</v>
      </c>
      <c r="O307" s="207" t="s">
        <v>1431</v>
      </c>
      <c r="P307" s="207" t="s">
        <v>1540</v>
      </c>
    </row>
    <row r="308" spans="2:16" ht="21">
      <c r="B308" s="207" t="s">
        <v>1531</v>
      </c>
      <c r="C308" s="210"/>
      <c r="D308" s="210"/>
      <c r="E308" s="207" t="s">
        <v>1531</v>
      </c>
      <c r="F308" s="207" t="s">
        <v>1531</v>
      </c>
      <c r="G308" s="207" t="s">
        <v>1531</v>
      </c>
      <c r="H308" s="210"/>
      <c r="I308" s="207" t="s">
        <v>362</v>
      </c>
      <c r="J308" s="207" t="s">
        <v>1452</v>
      </c>
      <c r="K308" s="207" t="s">
        <v>1555</v>
      </c>
      <c r="L308" s="207" t="s">
        <v>1531</v>
      </c>
      <c r="M308" s="207" t="s">
        <v>1137</v>
      </c>
      <c r="N308" s="207" t="s">
        <v>1236</v>
      </c>
      <c r="O308" s="207" t="s">
        <v>1431</v>
      </c>
      <c r="P308" s="207" t="s">
        <v>1540</v>
      </c>
    </row>
    <row r="309" spans="2:16" ht="21">
      <c r="B309" s="207" t="s">
        <v>1531</v>
      </c>
      <c r="C309" s="210"/>
      <c r="D309" s="210"/>
      <c r="E309" s="207" t="s">
        <v>1531</v>
      </c>
      <c r="F309" s="207" t="s">
        <v>1531</v>
      </c>
      <c r="G309" s="207" t="s">
        <v>1531</v>
      </c>
      <c r="H309" s="210"/>
      <c r="I309" s="207" t="s">
        <v>1544</v>
      </c>
      <c r="J309" s="207" t="s">
        <v>1509</v>
      </c>
      <c r="K309" s="207" t="s">
        <v>1556</v>
      </c>
      <c r="L309" s="207" t="s">
        <v>1531</v>
      </c>
      <c r="M309" s="207" t="s">
        <v>1137</v>
      </c>
      <c r="N309" s="207" t="s">
        <v>1236</v>
      </c>
      <c r="O309" s="207" t="s">
        <v>1431</v>
      </c>
      <c r="P309" s="207" t="s">
        <v>1540</v>
      </c>
    </row>
    <row r="310" spans="2:16" ht="21">
      <c r="B310" s="207" t="s">
        <v>1531</v>
      </c>
      <c r="C310" s="210"/>
      <c r="D310" s="210"/>
      <c r="E310" s="207" t="s">
        <v>1531</v>
      </c>
      <c r="F310" s="207" t="s">
        <v>1531</v>
      </c>
      <c r="G310" s="207" t="s">
        <v>1531</v>
      </c>
      <c r="H310" s="210"/>
      <c r="I310" s="207" t="s">
        <v>559</v>
      </c>
      <c r="J310" s="207" t="s">
        <v>1439</v>
      </c>
      <c r="K310" s="207" t="s">
        <v>1555</v>
      </c>
      <c r="L310" s="207" t="s">
        <v>1531</v>
      </c>
      <c r="M310" s="207" t="s">
        <v>1137</v>
      </c>
      <c r="N310" s="207" t="s">
        <v>1256</v>
      </c>
      <c r="O310" s="207" t="s">
        <v>1430</v>
      </c>
      <c r="P310" s="207" t="s">
        <v>1540</v>
      </c>
    </row>
    <row r="311" spans="2:16" ht="21">
      <c r="B311" s="207" t="s">
        <v>1531</v>
      </c>
      <c r="C311" s="210"/>
      <c r="D311" s="210"/>
      <c r="E311" s="207" t="s">
        <v>1531</v>
      </c>
      <c r="F311" s="207" t="s">
        <v>1531</v>
      </c>
      <c r="G311" s="207" t="s">
        <v>1531</v>
      </c>
      <c r="H311" s="210"/>
      <c r="I311" s="207" t="s">
        <v>722</v>
      </c>
      <c r="J311" s="207" t="s">
        <v>1435</v>
      </c>
      <c r="K311" s="207" t="s">
        <v>37</v>
      </c>
      <c r="L311" s="207" t="s">
        <v>1531</v>
      </c>
      <c r="M311" s="207" t="s">
        <v>1137</v>
      </c>
      <c r="N311" s="207" t="s">
        <v>1256</v>
      </c>
      <c r="O311" s="207" t="s">
        <v>1431</v>
      </c>
      <c r="P311" s="207" t="s">
        <v>1540</v>
      </c>
    </row>
    <row r="312" spans="2:16" ht="21">
      <c r="B312" s="207" t="s">
        <v>1531</v>
      </c>
      <c r="C312" s="210"/>
      <c r="D312" s="210"/>
      <c r="E312" s="207" t="s">
        <v>1531</v>
      </c>
      <c r="F312" s="207" t="s">
        <v>1531</v>
      </c>
      <c r="G312" s="207" t="s">
        <v>1531</v>
      </c>
      <c r="H312" s="210"/>
      <c r="I312" s="207" t="s">
        <v>391</v>
      </c>
      <c r="J312" s="207" t="s">
        <v>1503</v>
      </c>
      <c r="K312" s="207" t="s">
        <v>37</v>
      </c>
      <c r="L312" s="207" t="s">
        <v>1531</v>
      </c>
      <c r="M312" s="207" t="s">
        <v>1137</v>
      </c>
      <c r="N312" s="207" t="s">
        <v>1256</v>
      </c>
      <c r="O312" s="207" t="s">
        <v>1431</v>
      </c>
      <c r="P312" s="207" t="s">
        <v>1540</v>
      </c>
    </row>
    <row r="313" spans="2:16" ht="21">
      <c r="B313" s="207" t="s">
        <v>1531</v>
      </c>
      <c r="C313" s="210"/>
      <c r="D313" s="210"/>
      <c r="E313" s="207" t="s">
        <v>1531</v>
      </c>
      <c r="F313" s="207" t="s">
        <v>1531</v>
      </c>
      <c r="G313" s="207" t="s">
        <v>1531</v>
      </c>
      <c r="H313" s="210"/>
      <c r="I313" s="207" t="s">
        <v>1541</v>
      </c>
      <c r="J313" s="207" t="s">
        <v>1504</v>
      </c>
      <c r="K313" s="207" t="s">
        <v>37</v>
      </c>
      <c r="L313" s="207" t="s">
        <v>1531</v>
      </c>
      <c r="M313" s="207" t="s">
        <v>1137</v>
      </c>
      <c r="N313" s="207" t="s">
        <v>1256</v>
      </c>
      <c r="O313" s="207" t="s">
        <v>1431</v>
      </c>
      <c r="P313" s="207" t="s">
        <v>1540</v>
      </c>
    </row>
    <row r="314" spans="2:16" ht="21">
      <c r="B314" s="207" t="s">
        <v>1531</v>
      </c>
      <c r="C314" s="210"/>
      <c r="D314" s="210"/>
      <c r="E314" s="207" t="s">
        <v>1531</v>
      </c>
      <c r="F314" s="207" t="s">
        <v>1531</v>
      </c>
      <c r="G314" s="207" t="s">
        <v>1531</v>
      </c>
      <c r="H314" s="210"/>
      <c r="I314" s="207" t="s">
        <v>1542</v>
      </c>
      <c r="J314" s="207" t="s">
        <v>1505</v>
      </c>
      <c r="K314" s="207" t="s">
        <v>1555</v>
      </c>
      <c r="L314" s="207" t="s">
        <v>1531</v>
      </c>
      <c r="M314" s="207" t="s">
        <v>1137</v>
      </c>
      <c r="N314" s="207" t="s">
        <v>1256</v>
      </c>
      <c r="O314" s="207" t="s">
        <v>1431</v>
      </c>
      <c r="P314" s="207" t="s">
        <v>1540</v>
      </c>
    </row>
    <row r="315" spans="2:16" ht="21">
      <c r="B315" s="207" t="s">
        <v>1531</v>
      </c>
      <c r="C315" s="210"/>
      <c r="D315" s="210"/>
      <c r="E315" s="207" t="s">
        <v>1531</v>
      </c>
      <c r="F315" s="207" t="s">
        <v>1531</v>
      </c>
      <c r="G315" s="207" t="s">
        <v>1531</v>
      </c>
      <c r="H315" s="210"/>
      <c r="I315" s="207" t="s">
        <v>362</v>
      </c>
      <c r="J315" s="207" t="s">
        <v>1452</v>
      </c>
      <c r="K315" s="207" t="s">
        <v>1555</v>
      </c>
      <c r="L315" s="207" t="s">
        <v>1531</v>
      </c>
      <c r="M315" s="207" t="s">
        <v>1137</v>
      </c>
      <c r="N315" s="207" t="s">
        <v>1256</v>
      </c>
      <c r="O315" s="207" t="s">
        <v>1431</v>
      </c>
      <c r="P315" s="207" t="s">
        <v>1540</v>
      </c>
    </row>
    <row r="316" spans="2:16" ht="21">
      <c r="B316" s="207" t="s">
        <v>1531</v>
      </c>
      <c r="C316" s="210"/>
      <c r="D316" s="210"/>
      <c r="E316" s="207" t="s">
        <v>1531</v>
      </c>
      <c r="F316" s="207" t="s">
        <v>1531</v>
      </c>
      <c r="G316" s="207" t="s">
        <v>1531</v>
      </c>
      <c r="H316" s="210"/>
      <c r="I316" s="207" t="s">
        <v>61</v>
      </c>
      <c r="J316" s="207" t="s">
        <v>1465</v>
      </c>
      <c r="K316" s="207" t="s">
        <v>37</v>
      </c>
      <c r="L316" s="207" t="s">
        <v>1531</v>
      </c>
      <c r="M316" s="207" t="s">
        <v>1137</v>
      </c>
      <c r="N316" s="207" t="s">
        <v>1327</v>
      </c>
      <c r="O316" s="207" t="s">
        <v>1431</v>
      </c>
      <c r="P316" s="207" t="s">
        <v>1540</v>
      </c>
    </row>
    <row r="317" spans="2:16" ht="21">
      <c r="B317" s="207" t="s">
        <v>1531</v>
      </c>
      <c r="C317" s="210"/>
      <c r="D317" s="210"/>
      <c r="E317" s="207" t="s">
        <v>1531</v>
      </c>
      <c r="F317" s="207" t="s">
        <v>1531</v>
      </c>
      <c r="G317" s="207" t="s">
        <v>1531</v>
      </c>
      <c r="H317" s="210"/>
      <c r="I317" s="207" t="s">
        <v>338</v>
      </c>
      <c r="J317" s="207" t="s">
        <v>1442</v>
      </c>
      <c r="K317" s="207" t="s">
        <v>37</v>
      </c>
      <c r="L317" s="207" t="s">
        <v>1531</v>
      </c>
      <c r="M317" s="207" t="s">
        <v>1137</v>
      </c>
      <c r="N317" s="207" t="s">
        <v>1327</v>
      </c>
      <c r="O317" s="207" t="s">
        <v>1431</v>
      </c>
      <c r="P317" s="207" t="s">
        <v>1540</v>
      </c>
    </row>
    <row r="318" spans="2:16" ht="21">
      <c r="B318" s="207" t="s">
        <v>1531</v>
      </c>
      <c r="C318" s="210"/>
      <c r="D318" s="210"/>
      <c r="E318" s="207" t="s">
        <v>1531</v>
      </c>
      <c r="F318" s="207" t="s">
        <v>1531</v>
      </c>
      <c r="G318" s="207" t="s">
        <v>1531</v>
      </c>
      <c r="H318" s="210"/>
      <c r="I318" s="207" t="s">
        <v>722</v>
      </c>
      <c r="J318" s="207" t="s">
        <v>1435</v>
      </c>
      <c r="K318" s="207" t="s">
        <v>37</v>
      </c>
      <c r="L318" s="207" t="s">
        <v>1531</v>
      </c>
      <c r="M318" s="207" t="s">
        <v>1137</v>
      </c>
      <c r="N318" s="207" t="s">
        <v>1327</v>
      </c>
      <c r="O318" s="207" t="s">
        <v>1431</v>
      </c>
      <c r="P318" s="207" t="s">
        <v>1540</v>
      </c>
    </row>
    <row r="319" spans="2:16" ht="21">
      <c r="B319" s="207" t="s">
        <v>1531</v>
      </c>
      <c r="C319" s="210"/>
      <c r="D319" s="210"/>
      <c r="E319" s="207" t="s">
        <v>1531</v>
      </c>
      <c r="F319" s="207" t="s">
        <v>1531</v>
      </c>
      <c r="G319" s="207" t="s">
        <v>1531</v>
      </c>
      <c r="H319" s="210"/>
      <c r="I319" s="207" t="s">
        <v>391</v>
      </c>
      <c r="J319" s="207" t="s">
        <v>1503</v>
      </c>
      <c r="K319" s="207" t="s">
        <v>37</v>
      </c>
      <c r="L319" s="207" t="s">
        <v>1531</v>
      </c>
      <c r="M319" s="207" t="s">
        <v>1137</v>
      </c>
      <c r="N319" s="207" t="s">
        <v>1327</v>
      </c>
      <c r="O319" s="207" t="s">
        <v>1431</v>
      </c>
      <c r="P319" s="207" t="s">
        <v>1540</v>
      </c>
    </row>
    <row r="320" spans="2:16" ht="21">
      <c r="B320" s="207" t="s">
        <v>1531</v>
      </c>
      <c r="C320" s="210"/>
      <c r="D320" s="210"/>
      <c r="E320" s="207" t="s">
        <v>1531</v>
      </c>
      <c r="F320" s="207" t="s">
        <v>1531</v>
      </c>
      <c r="G320" s="207" t="s">
        <v>1531</v>
      </c>
      <c r="H320" s="210"/>
      <c r="I320" s="207" t="s">
        <v>559</v>
      </c>
      <c r="J320" s="207" t="s">
        <v>1439</v>
      </c>
      <c r="K320" s="207" t="s">
        <v>1555</v>
      </c>
      <c r="L320" s="207" t="s">
        <v>1531</v>
      </c>
      <c r="M320" s="207" t="s">
        <v>1137</v>
      </c>
      <c r="N320" s="207" t="s">
        <v>1327</v>
      </c>
      <c r="O320" s="207" t="s">
        <v>1431</v>
      </c>
      <c r="P320" s="207" t="s">
        <v>1540</v>
      </c>
    </row>
    <row r="321" spans="2:16" ht="21">
      <c r="B321" s="207" t="s">
        <v>1531</v>
      </c>
      <c r="C321" s="210"/>
      <c r="D321" s="210"/>
      <c r="E321" s="207" t="s">
        <v>1531</v>
      </c>
      <c r="F321" s="207" t="s">
        <v>1531</v>
      </c>
      <c r="G321" s="207" t="s">
        <v>1531</v>
      </c>
      <c r="H321" s="210"/>
      <c r="I321" s="207" t="s">
        <v>1541</v>
      </c>
      <c r="J321" s="207" t="s">
        <v>1504</v>
      </c>
      <c r="K321" s="207" t="s">
        <v>37</v>
      </c>
      <c r="L321" s="207" t="s">
        <v>1531</v>
      </c>
      <c r="M321" s="207" t="s">
        <v>1137</v>
      </c>
      <c r="N321" s="207" t="s">
        <v>1327</v>
      </c>
      <c r="O321" s="207" t="s">
        <v>1431</v>
      </c>
      <c r="P321" s="207" t="s">
        <v>1540</v>
      </c>
    </row>
    <row r="322" spans="2:16" ht="21">
      <c r="B322" s="207" t="s">
        <v>1531</v>
      </c>
      <c r="C322" s="210"/>
      <c r="D322" s="210"/>
      <c r="E322" s="207" t="s">
        <v>1531</v>
      </c>
      <c r="F322" s="207" t="s">
        <v>1531</v>
      </c>
      <c r="G322" s="207" t="s">
        <v>1531</v>
      </c>
      <c r="H322" s="210"/>
      <c r="I322" s="207" t="s">
        <v>1542</v>
      </c>
      <c r="J322" s="207" t="s">
        <v>1505</v>
      </c>
      <c r="K322" s="207" t="s">
        <v>1555</v>
      </c>
      <c r="L322" s="207" t="s">
        <v>1531</v>
      </c>
      <c r="M322" s="207" t="s">
        <v>1137</v>
      </c>
      <c r="N322" s="207" t="s">
        <v>1327</v>
      </c>
      <c r="O322" s="207" t="s">
        <v>1431</v>
      </c>
      <c r="P322" s="207" t="s">
        <v>1540</v>
      </c>
    </row>
    <row r="323" spans="2:16" ht="21">
      <c r="B323" s="207" t="s">
        <v>1531</v>
      </c>
      <c r="C323" s="210"/>
      <c r="D323" s="210"/>
      <c r="E323" s="207" t="s">
        <v>1531</v>
      </c>
      <c r="F323" s="207" t="s">
        <v>1531</v>
      </c>
      <c r="G323" s="207" t="s">
        <v>1531</v>
      </c>
      <c r="H323" s="210"/>
      <c r="I323" s="207" t="s">
        <v>1543</v>
      </c>
      <c r="J323" s="207" t="s">
        <v>1506</v>
      </c>
      <c r="K323" s="207" t="s">
        <v>37</v>
      </c>
      <c r="L323" s="207" t="s">
        <v>1531</v>
      </c>
      <c r="M323" s="207" t="s">
        <v>1137</v>
      </c>
      <c r="N323" s="207" t="s">
        <v>1327</v>
      </c>
      <c r="O323" s="207" t="s">
        <v>1431</v>
      </c>
      <c r="P323" s="207" t="s">
        <v>1540</v>
      </c>
    </row>
    <row r="324" spans="2:16" ht="21">
      <c r="B324" s="207" t="s">
        <v>1531</v>
      </c>
      <c r="C324" s="210"/>
      <c r="D324" s="210"/>
      <c r="E324" s="207" t="s">
        <v>1531</v>
      </c>
      <c r="F324" s="207" t="s">
        <v>1531</v>
      </c>
      <c r="G324" s="207" t="s">
        <v>1531</v>
      </c>
      <c r="H324" s="210"/>
      <c r="I324" s="207" t="s">
        <v>362</v>
      </c>
      <c r="J324" s="207" t="s">
        <v>1452</v>
      </c>
      <c r="K324" s="207" t="s">
        <v>1555</v>
      </c>
      <c r="L324" s="207" t="s">
        <v>1531</v>
      </c>
      <c r="M324" s="207" t="s">
        <v>1137</v>
      </c>
      <c r="N324" s="207" t="s">
        <v>1327</v>
      </c>
      <c r="O324" s="207" t="s">
        <v>1431</v>
      </c>
      <c r="P324" s="207" t="s">
        <v>1540</v>
      </c>
    </row>
    <row r="325" spans="2:16" ht="21">
      <c r="B325" s="207" t="s">
        <v>1531</v>
      </c>
      <c r="C325" s="210"/>
      <c r="D325" s="210"/>
      <c r="E325" s="207" t="s">
        <v>1531</v>
      </c>
      <c r="F325" s="207" t="s">
        <v>1531</v>
      </c>
      <c r="G325" s="207" t="s">
        <v>1531</v>
      </c>
      <c r="H325" s="210"/>
      <c r="I325" s="207" t="s">
        <v>1544</v>
      </c>
      <c r="J325" s="207" t="s">
        <v>1509</v>
      </c>
      <c r="K325" s="207" t="s">
        <v>1556</v>
      </c>
      <c r="L325" s="207" t="s">
        <v>1531</v>
      </c>
      <c r="M325" s="207" t="s">
        <v>1137</v>
      </c>
      <c r="N325" s="207" t="s">
        <v>1327</v>
      </c>
      <c r="O325" s="207" t="s">
        <v>1431</v>
      </c>
      <c r="P325" s="207" t="s">
        <v>1540</v>
      </c>
    </row>
    <row r="326" spans="2:16" ht="21">
      <c r="B326" s="207" t="s">
        <v>1531</v>
      </c>
      <c r="C326" s="210"/>
      <c r="D326" s="210"/>
      <c r="E326" s="207" t="s">
        <v>1531</v>
      </c>
      <c r="F326" s="207" t="s">
        <v>1531</v>
      </c>
      <c r="G326" s="207" t="s">
        <v>1531</v>
      </c>
      <c r="H326" s="210"/>
      <c r="I326" s="207" t="s">
        <v>958</v>
      </c>
      <c r="J326" s="207" t="s">
        <v>1447</v>
      </c>
      <c r="K326" s="207" t="s">
        <v>37</v>
      </c>
      <c r="L326" s="207" t="s">
        <v>1531</v>
      </c>
      <c r="M326" s="207" t="s">
        <v>1137</v>
      </c>
      <c r="N326" s="207" t="s">
        <v>1327</v>
      </c>
      <c r="O326" s="207" t="s">
        <v>1431</v>
      </c>
      <c r="P326" s="207" t="s">
        <v>1540</v>
      </c>
    </row>
  </sheetData>
  <autoFilter ref="A9:V157" xr:uid="{00000000-0009-0000-0000-000006000000}">
    <sortState xmlns:xlrd2="http://schemas.microsoft.com/office/spreadsheetml/2017/richdata2" ref="A10:V157">
      <sortCondition ref="E9:E157"/>
    </sortState>
  </autoFilter>
  <hyperlinks>
    <hyperlink ref="B10" r:id="rId1" display="https://emenscr.nesdc.go.th/viewer/view.html?id=5b20b74eea79507e38d7c881&amp;username=swu690261" xr:uid="{7A1F6088-C13B-4CB9-A537-709CC2398B25}"/>
    <hyperlink ref="B11" r:id="rId2" display="https://emenscr.nesdc.go.th/viewer/view.html?id=5b20c3cdea79507e38d7c8ad&amp;username=swu690261" xr:uid="{790D1E88-8A45-4825-A42B-197BD0BB6506}"/>
    <hyperlink ref="B12" r:id="rId3" display="https://emenscr.nesdc.go.th/viewer/view.html?id=5bed6f3f7de3c605ae41622d&amp;username=hrdi021" xr:uid="{C2D15DE1-AFD6-4B22-9404-A69B37E77819}"/>
    <hyperlink ref="B13" r:id="rId4" display="https://emenscr.nesdc.go.th/viewer/view.html?id=5bf4cf437de3c605ae416248&amp;username=psru05381" xr:uid="{0C7B49A5-7C9A-4456-93DA-7800AA14EA0A}"/>
    <hyperlink ref="B14" r:id="rId5" display="https://emenscr.nesdc.go.th/viewer/view.html?id=5c05ef7c6bab3540d8d24af4&amp;username=cmu6593131" xr:uid="{BCC04B70-6707-4A77-867F-1D4B2CDBB3BE}"/>
    <hyperlink ref="B15" r:id="rId6" display="https://emenscr.nesdc.go.th/viewer/view.html?id=5c402adf77ecb04948cdde9c&amp;username=lpru0534081" xr:uid="{1F4CF8A1-1A35-4D80-9A78-804A3F032E6E}"/>
    <hyperlink ref="B16" r:id="rId7" display="https://emenscr.nesdc.go.th/viewer/view.html?id=5d031b5f656db4416eea120e&amp;username=most53021" xr:uid="{EAD594F4-E733-4BA2-A42A-66CC4D54C46D}"/>
    <hyperlink ref="B17" r:id="rId8" display="https://emenscr.nesdc.go.th/viewer/view.html?id=5d8dbfaba6abc923091099c8&amp;username=crru0532061" xr:uid="{B8B9A1EA-32CC-4602-A68A-F4A5B133340C}"/>
    <hyperlink ref="B18" r:id="rId9" display="https://emenscr.nesdc.go.th/viewer/view.html?id=5d92df415eeade04dcf9cf4e&amp;username=crru0532081" xr:uid="{E9241405-AF22-4C5F-8413-01783BA472F2}"/>
    <hyperlink ref="B19" r:id="rId10" display="https://emenscr.nesdc.go.th/viewer/view.html?id=5db161c3a12569147ec982ab&amp;username=rmutt0578041" xr:uid="{394996D6-DF70-411E-928A-74F146A14AEB}"/>
    <hyperlink ref="B20" r:id="rId11" display="https://emenscr.nesdc.go.th/viewer/view.html?id=5dc4e4585e77a10312535cf9&amp;username=rmutt0578031" xr:uid="{FF0C20C2-7D87-4577-BB3D-F6A02B963B7C}"/>
    <hyperlink ref="B21" r:id="rId12" display="https://emenscr.nesdc.go.th/viewer/view.html?id=5dc4eb54618d7a030c89c00b&amp;username=rmutt0578031" xr:uid="{38FE62E4-4688-4FF2-AFB5-0ED24C67B720}"/>
    <hyperlink ref="B67" r:id="rId13" display="https://emenscr.nesdc.go.th/viewer/view.html?id=5dd3a7c51d85456ad0771678&amp;username=cmu659371" xr:uid="{0C65BBE5-822E-4B74-B96B-416EF7BA602B}"/>
    <hyperlink ref="B22" r:id="rId14" display="https://emenscr.nesdc.go.th/viewer/view.html?id=5deb2ceaa4f65846b25d430e&amp;username=rmutt0578031" xr:uid="{6CA66040-4CC5-4F4E-BFAB-C2E29D08C65B}"/>
    <hyperlink ref="B68" r:id="rId15" display="https://emenscr.nesdc.go.th/viewer/view.html?id=5df7042462ad211a54e74a7a&amp;username=udru20111" xr:uid="{6739A6FD-E80C-4DF6-B6C6-7B368D88B9FA}"/>
    <hyperlink ref="B69" r:id="rId16" display="https://emenscr.nesdc.go.th/viewer/view.html?id=5df9a993ffccfe3f5905ee64&amp;username=ksu056872" xr:uid="{FCCC9126-EF5D-446E-B90B-BB35BAFAC967}"/>
    <hyperlink ref="B70" r:id="rId17" display="https://emenscr.nesdc.go.th/viewer/view.html?id=5e0082fcb459dd49a9ac7223&amp;username=cmru0533101" xr:uid="{9ED365CD-D669-4C8A-A7B4-F1CAC3AB3DCF}"/>
    <hyperlink ref="B71" r:id="rId18" display="https://emenscr.nesdc.go.th/viewer/view.html?id=5e032c4442c5ca49af55ae88&amp;username=nsru0616021" xr:uid="{358A1975-4673-4537-AF4C-31D3A759054B}"/>
    <hyperlink ref="B72" r:id="rId19" display="https://emenscr.nesdc.go.th/viewer/view.html?id=5e9071d19f65440f3c89be8d&amp;username=most61201" xr:uid="{FC7335AB-74C7-4EA8-8F9D-D00551A6416B}"/>
    <hyperlink ref="B73" r:id="rId20" display="https://emenscr.nesdc.go.th/viewer/view.html?id=5ee0951d954d6b253313ec21&amp;username=yru0559061" xr:uid="{8DCA0F62-6CA5-49E7-930E-E6CF25D476EB}"/>
  </hyperlinks>
  <pageMargins left="0.7" right="0.7" top="0.75" bottom="0.75" header="0.3" footer="0.3"/>
  <pageSetup paperSize="9" orientation="portrait" r:id="rId21"/>
  <drawing r:id="rId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7D255-45DB-4310-80D6-A855564CA03C}">
  <sheetPr>
    <tabColor theme="9" tint="0.79998168889431442"/>
  </sheetPr>
  <dimension ref="A1:Y150"/>
  <sheetViews>
    <sheetView zoomScale="80" zoomScaleNormal="80" workbookViewId="0">
      <pane ySplit="2" topLeftCell="A3" activePane="bottomLeft" state="frozen"/>
      <selection pane="bottomLeft"/>
    </sheetView>
  </sheetViews>
  <sheetFormatPr defaultRowHeight="14.5"/>
  <cols>
    <col min="1" max="2" width="25.81640625" customWidth="1"/>
    <col min="3" max="3" width="26.26953125" customWidth="1"/>
    <col min="4" max="4" width="27" hidden="1" customWidth="1"/>
    <col min="5" max="5" width="53.81640625" customWidth="1"/>
    <col min="6" max="7" width="54" hidden="1" customWidth="1"/>
    <col min="8" max="8" width="15.54296875" style="59" customWidth="1"/>
    <col min="9" max="9" width="28.26953125" customWidth="1"/>
    <col min="10" max="10" width="27" customWidth="1"/>
    <col min="11" max="11" width="41" customWidth="1"/>
    <col min="12" max="12" width="54" customWidth="1"/>
    <col min="13" max="13" width="22.26953125" customWidth="1"/>
    <col min="14" max="14" width="54" customWidth="1"/>
    <col min="15" max="15" width="35.26953125" customWidth="1"/>
    <col min="16" max="16" width="25.81640625" customWidth="1"/>
    <col min="17" max="17" width="23.453125" hidden="1" customWidth="1"/>
    <col min="18" max="18" width="23.453125" style="8" hidden="1" customWidth="1"/>
    <col min="19" max="19" width="15.26953125" customWidth="1"/>
    <col min="20" max="20" width="24.1796875" customWidth="1"/>
    <col min="21" max="21" width="18.453125" customWidth="1"/>
    <col min="22" max="22" width="61.7265625" customWidth="1"/>
  </cols>
  <sheetData>
    <row r="1" spans="1:25" s="9" customFormat="1" ht="33">
      <c r="A1" s="10" t="s">
        <v>1209</v>
      </c>
      <c r="H1" s="57"/>
    </row>
    <row r="2" spans="1:25" s="9" customFormat="1" ht="20.5">
      <c r="A2" s="128" t="s">
        <v>22</v>
      </c>
      <c r="B2" s="128" t="s">
        <v>23</v>
      </c>
      <c r="C2" s="128" t="s">
        <v>1429</v>
      </c>
      <c r="D2" s="12" t="s">
        <v>2</v>
      </c>
      <c r="E2" s="13" t="s">
        <v>3</v>
      </c>
      <c r="F2" s="12" t="s">
        <v>3</v>
      </c>
      <c r="G2" s="12" t="s">
        <v>7</v>
      </c>
      <c r="H2" s="58" t="s">
        <v>791</v>
      </c>
      <c r="I2" s="13" t="s">
        <v>14</v>
      </c>
      <c r="J2" s="13" t="s">
        <v>15</v>
      </c>
      <c r="K2" s="13" t="s">
        <v>18</v>
      </c>
      <c r="L2" s="13" t="s">
        <v>19</v>
      </c>
      <c r="M2" s="13" t="s">
        <v>1434</v>
      </c>
      <c r="N2" s="13" t="s">
        <v>20</v>
      </c>
      <c r="O2" s="13" t="s">
        <v>21</v>
      </c>
      <c r="P2" s="128" t="s">
        <v>1148</v>
      </c>
      <c r="Q2" s="129" t="s">
        <v>1459</v>
      </c>
      <c r="R2" s="129" t="s">
        <v>1428</v>
      </c>
      <c r="T2" s="13"/>
      <c r="U2" s="13"/>
    </row>
    <row r="3" spans="1:25" s="120" customFormat="1" ht="18">
      <c r="A3" s="142" t="s">
        <v>1111</v>
      </c>
      <c r="B3" s="142" t="s">
        <v>1112</v>
      </c>
      <c r="C3" s="142" t="s">
        <v>1430</v>
      </c>
      <c r="D3" s="120" t="s">
        <v>273</v>
      </c>
      <c r="E3" s="131" t="str">
        <f>HYPERLINK(Q3,F3)</f>
        <v>โครงการ พัฒนาสร้างสรรค์สินค้า OTOP ชุมชนผลิตภัณฑ์หัตถศิลป์เซรามิก พื้นที่พัฒนาเศรษฐกิจเชิงสร้างสรรค์จังหวัดเชียงใหม่ บนพื้นฐานภูมิปัญญาล้านนา</v>
      </c>
      <c r="F3" s="120" t="s">
        <v>274</v>
      </c>
      <c r="G3" s="120" t="s">
        <v>44</v>
      </c>
      <c r="H3" s="132">
        <v>2563</v>
      </c>
      <c r="I3" s="120" t="s">
        <v>154</v>
      </c>
      <c r="J3" s="120" t="s">
        <v>155</v>
      </c>
      <c r="K3" s="120" t="s">
        <v>122</v>
      </c>
      <c r="L3" s="120" t="s">
        <v>156</v>
      </c>
      <c r="M3" s="120" t="s">
        <v>1450</v>
      </c>
      <c r="N3" s="120" t="s">
        <v>37</v>
      </c>
      <c r="O3" s="120" t="s">
        <v>1307</v>
      </c>
      <c r="Q3" s="120" t="s">
        <v>1309</v>
      </c>
      <c r="R3" s="120" t="s">
        <v>158</v>
      </c>
    </row>
    <row r="4" spans="1:25" s="120" customFormat="1" ht="18">
      <c r="A4" s="143" t="s">
        <v>1111</v>
      </c>
      <c r="B4" s="143" t="s">
        <v>1112</v>
      </c>
      <c r="C4" s="143" t="s">
        <v>1430</v>
      </c>
      <c r="D4" s="133" t="s">
        <v>159</v>
      </c>
      <c r="E4" s="131" t="str">
        <f>HYPERLINK(Q4,F4)</f>
        <v>โครงการ การพัฒนาแพลตฟอร์มบริหารจัดการทรัพยากรผู้มีศักยภาพของมหาวิทยาลัยเทคโนโลยีราชมงคลล้านนา เพื่อการพัฒนาวิสาหกิจกลุ่มเป้าหมาย ในเครือข่าย 6 จังหวัด</v>
      </c>
      <c r="F4" s="133" t="s">
        <v>160</v>
      </c>
      <c r="G4" s="133" t="s">
        <v>44</v>
      </c>
      <c r="H4" s="134">
        <v>2563</v>
      </c>
      <c r="I4" s="133" t="s">
        <v>154</v>
      </c>
      <c r="J4" s="133" t="s">
        <v>162</v>
      </c>
      <c r="K4" s="133" t="s">
        <v>122</v>
      </c>
      <c r="L4" s="133" t="s">
        <v>156</v>
      </c>
      <c r="M4" s="133" t="s">
        <v>1450</v>
      </c>
      <c r="N4" s="133" t="s">
        <v>37</v>
      </c>
      <c r="O4" s="133" t="s">
        <v>1307</v>
      </c>
      <c r="P4" s="133"/>
      <c r="Q4" s="133" t="s">
        <v>1334</v>
      </c>
      <c r="R4" s="133" t="s">
        <v>158</v>
      </c>
      <c r="T4" s="133"/>
      <c r="U4" s="133"/>
      <c r="V4" s="133"/>
    </row>
    <row r="5" spans="1:25" s="120" customFormat="1" ht="18">
      <c r="A5" s="143" t="s">
        <v>1111</v>
      </c>
      <c r="B5" s="143" t="s">
        <v>1112</v>
      </c>
      <c r="C5" s="143" t="s">
        <v>1430</v>
      </c>
      <c r="D5" s="133" t="s">
        <v>151</v>
      </c>
      <c r="E5" s="131" t="str">
        <f>HYPERLINK(Q5,F5)</f>
        <v>โครงการ “การผลิตผู้เชี่ยวชาญด้านเทคโนโลยี-นวัตกรรมการเกษตรแม่นยำและเทคโนโลยีชีวภาพ เพื่อเพิ่มศักยภาพการผลิตด้านเกษตรกรรมในยุคดิจิตอล”</v>
      </c>
      <c r="F5" s="133" t="s">
        <v>152</v>
      </c>
      <c r="G5" s="133" t="s">
        <v>44</v>
      </c>
      <c r="H5" s="134">
        <v>2563</v>
      </c>
      <c r="I5" s="133" t="s">
        <v>154</v>
      </c>
      <c r="J5" s="133" t="s">
        <v>155</v>
      </c>
      <c r="K5" s="133" t="s">
        <v>122</v>
      </c>
      <c r="L5" s="133" t="s">
        <v>156</v>
      </c>
      <c r="M5" s="133" t="s">
        <v>1450</v>
      </c>
      <c r="N5" s="133" t="s">
        <v>37</v>
      </c>
      <c r="O5" s="133" t="s">
        <v>1307</v>
      </c>
      <c r="P5" s="133"/>
      <c r="Q5" s="133" t="s">
        <v>1335</v>
      </c>
      <c r="R5" s="133" t="s">
        <v>158</v>
      </c>
      <c r="T5" s="133"/>
      <c r="U5" s="133"/>
      <c r="V5" s="133"/>
    </row>
    <row r="6" spans="1:25" s="120" customFormat="1" ht="18">
      <c r="A6" s="143" t="s">
        <v>1111</v>
      </c>
      <c r="B6" s="143" t="s">
        <v>1112</v>
      </c>
      <c r="C6" s="143" t="s">
        <v>1430</v>
      </c>
      <c r="D6" s="133" t="s">
        <v>434</v>
      </c>
      <c r="E6" s="131" t="str">
        <f>HYPERLINK(Q6,F6)</f>
        <v>เพิ่มศักยภาพและยกระดับมาตรฐานสินค้าเกษตรอินทรีย์ ภาคเหนือ</v>
      </c>
      <c r="F6" s="133" t="s">
        <v>435</v>
      </c>
      <c r="G6" s="133" t="s">
        <v>28</v>
      </c>
      <c r="H6" s="134">
        <v>2563</v>
      </c>
      <c r="I6" s="133" t="s">
        <v>154</v>
      </c>
      <c r="J6" s="133" t="s">
        <v>155</v>
      </c>
      <c r="K6" s="133" t="s">
        <v>411</v>
      </c>
      <c r="L6" s="133" t="s">
        <v>412</v>
      </c>
      <c r="M6" s="133" t="s">
        <v>1453</v>
      </c>
      <c r="N6" s="133" t="s">
        <v>37</v>
      </c>
      <c r="O6" s="133" t="s">
        <v>1307</v>
      </c>
      <c r="P6" s="133"/>
      <c r="Q6" s="133" t="s">
        <v>1346</v>
      </c>
      <c r="R6" s="133" t="s">
        <v>158</v>
      </c>
      <c r="T6" s="133"/>
      <c r="U6" s="133"/>
      <c r="V6" s="133"/>
    </row>
    <row r="7" spans="1:25" s="120" customFormat="1" ht="18">
      <c r="A7" s="142" t="s">
        <v>1111</v>
      </c>
      <c r="B7" s="142" t="s">
        <v>1112</v>
      </c>
      <c r="C7" s="142" t="s">
        <v>1430</v>
      </c>
      <c r="D7" s="120" t="s">
        <v>108</v>
      </c>
      <c r="E7" s="131" t="s">
        <v>109</v>
      </c>
      <c r="F7" s="120" t="s">
        <v>109</v>
      </c>
      <c r="G7" s="120" t="s">
        <v>44</v>
      </c>
      <c r="H7" s="132">
        <v>2563</v>
      </c>
      <c r="I7" s="120" t="s">
        <v>101</v>
      </c>
      <c r="J7" s="120" t="s">
        <v>102</v>
      </c>
      <c r="K7" s="120" t="s">
        <v>111</v>
      </c>
      <c r="L7" s="120" t="s">
        <v>112</v>
      </c>
      <c r="M7" s="120" t="s">
        <v>1469</v>
      </c>
      <c r="N7" s="120" t="s">
        <v>37</v>
      </c>
      <c r="R7" s="120" t="s">
        <v>624</v>
      </c>
      <c r="W7" s="133"/>
      <c r="X7" s="133"/>
      <c r="Y7" s="133"/>
    </row>
    <row r="8" spans="1:25" s="120" customFormat="1" ht="18">
      <c r="A8" s="142" t="s">
        <v>1111</v>
      </c>
      <c r="B8" s="142" t="s">
        <v>1112</v>
      </c>
      <c r="C8" s="142" t="s">
        <v>1430</v>
      </c>
      <c r="D8" s="120" t="s">
        <v>125</v>
      </c>
      <c r="E8" s="131" t="s">
        <v>126</v>
      </c>
      <c r="F8" s="120" t="s">
        <v>126</v>
      </c>
      <c r="G8" s="120" t="s">
        <v>44</v>
      </c>
      <c r="H8" s="132">
        <v>2563</v>
      </c>
      <c r="I8" s="120" t="s">
        <v>101</v>
      </c>
      <c r="J8" s="120" t="s">
        <v>102</v>
      </c>
      <c r="K8" s="120" t="s">
        <v>66</v>
      </c>
      <c r="L8" s="120" t="s">
        <v>128</v>
      </c>
      <c r="M8" s="120" t="s">
        <v>1444</v>
      </c>
      <c r="N8" s="120" t="s">
        <v>37</v>
      </c>
      <c r="R8" s="120" t="s">
        <v>624</v>
      </c>
      <c r="W8" s="133"/>
      <c r="X8" s="133"/>
      <c r="Y8" s="133"/>
    </row>
    <row r="9" spans="1:25" s="120" customFormat="1" ht="18.5">
      <c r="A9" s="142" t="s">
        <v>1111</v>
      </c>
      <c r="B9" s="142" t="s">
        <v>1112</v>
      </c>
      <c r="C9" s="142" t="s">
        <v>1430</v>
      </c>
      <c r="D9" s="120" t="s">
        <v>1364</v>
      </c>
      <c r="E9" s="131" t="str">
        <f t="shared" ref="E9:E27" si="0">HYPERLINK(Q9,F9)</f>
        <v>โครงการวิจัยการพัฒนาผลิตภัณฑ์เยลลี่พร้อมดื่มจากน้ำมะขามเปียกผสมตรีผลา</v>
      </c>
      <c r="F9" s="120" t="s">
        <v>1365</v>
      </c>
      <c r="G9" s="120" t="s">
        <v>44</v>
      </c>
      <c r="H9" s="132">
        <v>2564</v>
      </c>
      <c r="I9" s="120" t="s">
        <v>133</v>
      </c>
      <c r="J9" s="120" t="s">
        <v>155</v>
      </c>
      <c r="K9" s="120" t="s">
        <v>88</v>
      </c>
      <c r="L9" s="120" t="s">
        <v>89</v>
      </c>
      <c r="M9" s="120" t="s">
        <v>1445</v>
      </c>
      <c r="N9" s="120" t="s">
        <v>37</v>
      </c>
      <c r="O9" s="120" t="s">
        <v>1360</v>
      </c>
      <c r="Q9" s="120" t="s">
        <v>1366</v>
      </c>
      <c r="R9" s="120" t="s">
        <v>158</v>
      </c>
      <c r="S9" s="135"/>
      <c r="T9" s="135"/>
      <c r="U9" s="135"/>
      <c r="V9" s="135"/>
      <c r="W9" s="133"/>
      <c r="X9" s="133"/>
      <c r="Y9" s="133"/>
    </row>
    <row r="10" spans="1:25" s="120" customFormat="1" ht="18.5">
      <c r="A10" s="142" t="s">
        <v>1111</v>
      </c>
      <c r="B10" s="142" t="s">
        <v>1112</v>
      </c>
      <c r="C10" s="142" t="s">
        <v>1430</v>
      </c>
      <c r="D10" s="120" t="s">
        <v>575</v>
      </c>
      <c r="E10" s="131" t="str">
        <f t="shared" si="0"/>
        <v>โครงการพัฒนานวัตกรรมผลิตภัณฑ์และบรรจุภัณฑ์จากภูมิปัญญาท้องถิ่นของชุมชนเพื่อสร้างความเข้มแข็งและเพิ่มศักยภาพการแข่งขันสู่ตลาดสากล</v>
      </c>
      <c r="F10" s="120" t="s">
        <v>576</v>
      </c>
      <c r="G10" s="120" t="s">
        <v>44</v>
      </c>
      <c r="H10" s="132">
        <v>2564</v>
      </c>
      <c r="I10" s="120" t="s">
        <v>133</v>
      </c>
      <c r="J10" s="120" t="s">
        <v>134</v>
      </c>
      <c r="K10" s="120" t="s">
        <v>148</v>
      </c>
      <c r="L10" s="120" t="s">
        <v>578</v>
      </c>
      <c r="M10" s="120" t="s">
        <v>1449</v>
      </c>
      <c r="N10" s="120" t="s">
        <v>37</v>
      </c>
      <c r="O10" s="120" t="s">
        <v>1360</v>
      </c>
      <c r="Q10" s="120" t="s">
        <v>1371</v>
      </c>
      <c r="R10" s="120" t="s">
        <v>158</v>
      </c>
      <c r="S10" s="135"/>
      <c r="T10" s="135"/>
      <c r="U10" s="135"/>
      <c r="V10" s="135"/>
      <c r="W10" s="133"/>
      <c r="X10" s="133"/>
      <c r="Y10" s="133"/>
    </row>
    <row r="11" spans="1:25" s="120" customFormat="1" ht="18.5">
      <c r="A11" s="142" t="s">
        <v>1111</v>
      </c>
      <c r="B11" s="142" t="s">
        <v>1112</v>
      </c>
      <c r="C11" s="142" t="s">
        <v>1430</v>
      </c>
      <c r="D11" s="120" t="s">
        <v>749</v>
      </c>
      <c r="E11" s="131" t="str">
        <f t="shared" si="0"/>
        <v>โครงการ “สืบหูกผูกฮ้อยรอยผ้ามหาสารคาม”: การรวบรวมและเผยแพร่องค์ความรู้ “ผ้าพื้นบ้าน” ที่สำคัญในจังหวัดมหาสารคาม</v>
      </c>
      <c r="F11" s="120" t="s">
        <v>750</v>
      </c>
      <c r="G11" s="120" t="s">
        <v>44</v>
      </c>
      <c r="H11" s="132">
        <v>2564</v>
      </c>
      <c r="I11" s="120" t="s">
        <v>133</v>
      </c>
      <c r="J11" s="120" t="s">
        <v>752</v>
      </c>
      <c r="K11" s="120" t="s">
        <v>753</v>
      </c>
      <c r="L11" s="120" t="s">
        <v>754</v>
      </c>
      <c r="M11" s="120" t="s">
        <v>1455</v>
      </c>
      <c r="N11" s="120" t="s">
        <v>37</v>
      </c>
      <c r="O11" s="120" t="s">
        <v>1360</v>
      </c>
      <c r="Q11" s="120" t="s">
        <v>1373</v>
      </c>
      <c r="R11" s="120" t="s">
        <v>158</v>
      </c>
      <c r="S11" s="135"/>
      <c r="T11" s="135"/>
      <c r="U11" s="135"/>
      <c r="V11" s="135"/>
      <c r="W11" s="133"/>
      <c r="X11" s="133"/>
      <c r="Y11" s="133"/>
    </row>
    <row r="12" spans="1:25" s="120" customFormat="1" ht="18.5">
      <c r="A12" s="142" t="s">
        <v>1111</v>
      </c>
      <c r="B12" s="142" t="s">
        <v>1112</v>
      </c>
      <c r="C12" s="142" t="s">
        <v>1430</v>
      </c>
      <c r="D12" s="120" t="s">
        <v>582</v>
      </c>
      <c r="E12" s="131" t="str">
        <f t="shared" si="0"/>
        <v>โครงการส่งเสริมและพัฒนาศักยภาพทางนวัตกรรม</v>
      </c>
      <c r="F12" s="120" t="s">
        <v>583</v>
      </c>
      <c r="G12" s="120" t="s">
        <v>44</v>
      </c>
      <c r="H12" s="132">
        <v>2564</v>
      </c>
      <c r="I12" s="120" t="s">
        <v>133</v>
      </c>
      <c r="J12" s="120" t="s">
        <v>134</v>
      </c>
      <c r="K12" s="120" t="s">
        <v>301</v>
      </c>
      <c r="L12" s="120" t="s">
        <v>929</v>
      </c>
      <c r="M12" s="120" t="s">
        <v>1441</v>
      </c>
      <c r="N12" s="120" t="s">
        <v>37</v>
      </c>
      <c r="O12" s="120" t="s">
        <v>1360</v>
      </c>
      <c r="Q12" s="120" t="s">
        <v>1374</v>
      </c>
      <c r="R12" s="120" t="s">
        <v>158</v>
      </c>
      <c r="S12" s="135"/>
      <c r="T12" s="135"/>
      <c r="U12" s="135"/>
      <c r="V12" s="135"/>
      <c r="W12" s="133"/>
      <c r="X12" s="133"/>
      <c r="Y12" s="133"/>
    </row>
    <row r="13" spans="1:25" s="120" customFormat="1" ht="18.5">
      <c r="A13" s="142" t="s">
        <v>1111</v>
      </c>
      <c r="B13" s="142" t="s">
        <v>1112</v>
      </c>
      <c r="C13" s="142" t="s">
        <v>1430</v>
      </c>
      <c r="D13" s="120" t="s">
        <v>509</v>
      </c>
      <c r="E13" s="131" t="str">
        <f t="shared" si="0"/>
        <v>โครงการส่งเสริมการนำ ววน. เพื่อพัฒนางานตามโครงการพระราชดำริ</v>
      </c>
      <c r="F13" s="120" t="s">
        <v>510</v>
      </c>
      <c r="G13" s="120" t="s">
        <v>44</v>
      </c>
      <c r="H13" s="132">
        <v>2564</v>
      </c>
      <c r="I13" s="120" t="s">
        <v>133</v>
      </c>
      <c r="J13" s="120" t="s">
        <v>251</v>
      </c>
      <c r="K13" s="120" t="s">
        <v>512</v>
      </c>
      <c r="L13" s="120" t="s">
        <v>868</v>
      </c>
      <c r="M13" s="120" t="s">
        <v>1456</v>
      </c>
      <c r="N13" s="120" t="s">
        <v>37</v>
      </c>
      <c r="O13" s="120" t="s">
        <v>1360</v>
      </c>
      <c r="Q13" s="120" t="s">
        <v>1375</v>
      </c>
      <c r="R13" s="120" t="s">
        <v>158</v>
      </c>
      <c r="S13" s="135"/>
      <c r="T13" s="135"/>
      <c r="U13" s="135"/>
      <c r="V13" s="135"/>
      <c r="W13" s="133"/>
      <c r="X13" s="133"/>
      <c r="Y13" s="133"/>
    </row>
    <row r="14" spans="1:25" s="120" customFormat="1" ht="18.5">
      <c r="A14" s="142" t="s">
        <v>1111</v>
      </c>
      <c r="B14" s="142" t="s">
        <v>1112</v>
      </c>
      <c r="C14" s="142" t="s">
        <v>1430</v>
      </c>
      <c r="D14" s="120" t="s">
        <v>515</v>
      </c>
      <c r="E14" s="131" t="str">
        <f t="shared" si="0"/>
        <v>ผลผลิต : การถ่ายทอดเทคโนโลยีแก่ผู้ประกอบการและชุมชน</v>
      </c>
      <c r="F14" s="120" t="s">
        <v>516</v>
      </c>
      <c r="G14" s="120" t="s">
        <v>44</v>
      </c>
      <c r="H14" s="132">
        <v>2564</v>
      </c>
      <c r="I14" s="120" t="s">
        <v>133</v>
      </c>
      <c r="J14" s="120" t="s">
        <v>134</v>
      </c>
      <c r="K14" s="120" t="s">
        <v>518</v>
      </c>
      <c r="L14" s="120" t="s">
        <v>868</v>
      </c>
      <c r="M14" s="120" t="s">
        <v>1456</v>
      </c>
      <c r="N14" s="120" t="s">
        <v>37</v>
      </c>
      <c r="O14" s="120" t="s">
        <v>1360</v>
      </c>
      <c r="Q14" s="120" t="s">
        <v>1376</v>
      </c>
      <c r="R14" s="120" t="s">
        <v>158</v>
      </c>
      <c r="S14" s="135"/>
      <c r="T14" s="135"/>
      <c r="U14" s="135"/>
      <c r="V14" s="135"/>
      <c r="W14" s="133"/>
      <c r="X14" s="133"/>
      <c r="Y14" s="133"/>
    </row>
    <row r="15" spans="1:25" s="120" customFormat="1" ht="18.5">
      <c r="A15" s="142" t="s">
        <v>1111</v>
      </c>
      <c r="B15" s="142" t="s">
        <v>1112</v>
      </c>
      <c r="C15" s="142" t="s">
        <v>1430</v>
      </c>
      <c r="D15" s="120" t="s">
        <v>567</v>
      </c>
      <c r="E15" s="131" t="str">
        <f t="shared" si="0"/>
        <v>โครงการพัฒนาผลิตภัณฑ์ชุมชนท้องถิ่น (พัฒนาผลิตภัณฑ์ของผู้ประกอบการในจังหวัดสมุทรสาคร)</v>
      </c>
      <c r="F15" s="120" t="s">
        <v>568</v>
      </c>
      <c r="G15" s="120" t="s">
        <v>28</v>
      </c>
      <c r="H15" s="132">
        <v>2564</v>
      </c>
      <c r="I15" s="120" t="s">
        <v>133</v>
      </c>
      <c r="J15" s="120" t="s">
        <v>134</v>
      </c>
      <c r="K15" s="120" t="s">
        <v>148</v>
      </c>
      <c r="L15" s="120" t="s">
        <v>565</v>
      </c>
      <c r="M15" s="120" t="s">
        <v>1454</v>
      </c>
      <c r="N15" s="120" t="s">
        <v>37</v>
      </c>
      <c r="O15" s="120" t="s">
        <v>1360</v>
      </c>
      <c r="Q15" s="120" t="s">
        <v>1397</v>
      </c>
      <c r="R15" s="120" t="s">
        <v>158</v>
      </c>
      <c r="S15" s="135"/>
      <c r="T15" s="135"/>
      <c r="U15" s="135"/>
      <c r="V15" s="135"/>
      <c r="W15" s="133"/>
      <c r="X15" s="133"/>
      <c r="Y15" s="133"/>
    </row>
    <row r="16" spans="1:25" s="120" customFormat="1" ht="18.5">
      <c r="A16" s="142" t="s">
        <v>1111</v>
      </c>
      <c r="B16" s="142" t="s">
        <v>1112</v>
      </c>
      <c r="C16" s="142" t="s">
        <v>1430</v>
      </c>
      <c r="D16" s="120" t="s">
        <v>873</v>
      </c>
      <c r="E16" s="131" t="str">
        <f t="shared" si="0"/>
        <v>โครงการการพัฒนาศักยภาพขยายเครือข่ายชุมชน และยกระดับชุมชนให้ผ่านมาตรฐานผลิตภัณฑ์ เพิ่มศักยภาพทางการตลาด และขยายช่องทางการประชาสัมพันธ์ประจำปีงบประมาณ พ.ศ. ๒๕๖๕</v>
      </c>
      <c r="F16" s="120" t="s">
        <v>874</v>
      </c>
      <c r="G16" s="120" t="s">
        <v>44</v>
      </c>
      <c r="H16" s="132">
        <v>2565</v>
      </c>
      <c r="I16" s="120" t="s">
        <v>876</v>
      </c>
      <c r="J16" s="120" t="s">
        <v>155</v>
      </c>
      <c r="K16" s="120" t="s">
        <v>564</v>
      </c>
      <c r="L16" s="120" t="s">
        <v>565</v>
      </c>
      <c r="M16" s="120" t="s">
        <v>1454</v>
      </c>
      <c r="N16" s="120" t="s">
        <v>37</v>
      </c>
      <c r="O16" s="120" t="s">
        <v>1379</v>
      </c>
      <c r="Q16" s="120" t="s">
        <v>878</v>
      </c>
      <c r="R16" s="120" t="s">
        <v>158</v>
      </c>
      <c r="S16" s="135"/>
      <c r="T16" s="135"/>
      <c r="U16" s="135"/>
      <c r="V16" s="135"/>
      <c r="W16" s="135"/>
      <c r="X16" s="135"/>
      <c r="Y16" s="135"/>
    </row>
    <row r="17" spans="1:25" s="120" customFormat="1" ht="18.5">
      <c r="A17" s="142" t="s">
        <v>1111</v>
      </c>
      <c r="B17" s="142" t="s">
        <v>1112</v>
      </c>
      <c r="C17" s="142" t="s">
        <v>1430</v>
      </c>
      <c r="D17" s="120" t="s">
        <v>849</v>
      </c>
      <c r="E17" s="131" t="str">
        <f t="shared" si="0"/>
        <v>โครงการวิจัยการพัฒนาผลิตภัณฑ์ขนมไทยลดพลังงานเพื่ออุตสาหกรรมการส่งออก: อาลัวกล้วย</v>
      </c>
      <c r="F17" s="120" t="s">
        <v>850</v>
      </c>
      <c r="G17" s="120" t="s">
        <v>44</v>
      </c>
      <c r="H17" s="132">
        <v>2565</v>
      </c>
      <c r="I17" s="120" t="s">
        <v>154</v>
      </c>
      <c r="J17" s="120" t="s">
        <v>155</v>
      </c>
      <c r="K17" s="120" t="s">
        <v>88</v>
      </c>
      <c r="L17" s="120" t="s">
        <v>89</v>
      </c>
      <c r="M17" s="120" t="s">
        <v>1445</v>
      </c>
      <c r="N17" s="120" t="s">
        <v>37</v>
      </c>
      <c r="O17" s="120" t="s">
        <v>1379</v>
      </c>
      <c r="Q17" s="120" t="s">
        <v>854</v>
      </c>
      <c r="R17" s="120" t="s">
        <v>158</v>
      </c>
      <c r="S17" s="135"/>
      <c r="T17" s="135"/>
      <c r="U17" s="135"/>
      <c r="V17" s="135"/>
      <c r="W17" s="135"/>
      <c r="X17" s="135"/>
      <c r="Y17" s="135"/>
    </row>
    <row r="18" spans="1:25" s="120" customFormat="1" ht="18.5">
      <c r="A18" s="142" t="s">
        <v>1111</v>
      </c>
      <c r="B18" s="142" t="s">
        <v>1112</v>
      </c>
      <c r="C18" s="142" t="s">
        <v>1430</v>
      </c>
      <c r="D18" s="120" t="s">
        <v>984</v>
      </c>
      <c r="E18" s="131" t="str">
        <f t="shared" si="0"/>
        <v>แนวทางการพัฒนาสินค้าที่ระลึกที่ตอบสนองต่อพฤติกรรมการซื้อสินค้าที่ระลึกของนักท่องท่องเที่ยวชาวไทยหลังวิกฤตการณ์โควิด: กรณีศึกษา เกาะเกร็ด จังหวัดนนทบุรี</v>
      </c>
      <c r="F18" s="120" t="s">
        <v>985</v>
      </c>
      <c r="G18" s="120" t="s">
        <v>44</v>
      </c>
      <c r="H18" s="132">
        <v>2566</v>
      </c>
      <c r="I18" s="120" t="s">
        <v>336</v>
      </c>
      <c r="J18" s="120" t="s">
        <v>347</v>
      </c>
      <c r="K18" s="120" t="s">
        <v>863</v>
      </c>
      <c r="L18" s="120" t="s">
        <v>524</v>
      </c>
      <c r="M18" s="120" t="s">
        <v>1437</v>
      </c>
      <c r="N18" s="120" t="s">
        <v>37</v>
      </c>
      <c r="O18" s="120" t="s">
        <v>1221</v>
      </c>
      <c r="Q18" s="120" t="s">
        <v>1226</v>
      </c>
      <c r="R18" s="120" t="s">
        <v>624</v>
      </c>
      <c r="W18" s="135"/>
      <c r="X18" s="135"/>
      <c r="Y18" s="135"/>
    </row>
    <row r="19" spans="1:25" s="120" customFormat="1" ht="18.5">
      <c r="A19" s="142" t="s">
        <v>1111</v>
      </c>
      <c r="B19" s="142" t="s">
        <v>1112</v>
      </c>
      <c r="C19" s="142" t="s">
        <v>1430</v>
      </c>
      <c r="D19" s="120" t="s">
        <v>1022</v>
      </c>
      <c r="E19" s="131" t="str">
        <f t="shared" si="0"/>
        <v>โครงการพัฒนาธุรกิจนวัตกรรมในจังหวัดภาคใต้ชายแดน</v>
      </c>
      <c r="F19" s="120" t="s">
        <v>1023</v>
      </c>
      <c r="G19" s="120" t="s">
        <v>44</v>
      </c>
      <c r="H19" s="132">
        <v>2566</v>
      </c>
      <c r="I19" s="120" t="s">
        <v>336</v>
      </c>
      <c r="J19" s="120" t="s">
        <v>347</v>
      </c>
      <c r="K19" s="120" t="s">
        <v>301</v>
      </c>
      <c r="L19" s="120" t="s">
        <v>929</v>
      </c>
      <c r="M19" s="120" t="s">
        <v>1441</v>
      </c>
      <c r="N19" s="120" t="s">
        <v>37</v>
      </c>
      <c r="O19" s="120" t="s">
        <v>1221</v>
      </c>
      <c r="Q19" s="120" t="s">
        <v>1241</v>
      </c>
      <c r="R19" s="120" t="s">
        <v>624</v>
      </c>
      <c r="W19" s="135"/>
      <c r="X19" s="135"/>
      <c r="Y19" s="135"/>
    </row>
    <row r="20" spans="1:25" s="120" customFormat="1" ht="18">
      <c r="A20" s="142" t="s">
        <v>1111</v>
      </c>
      <c r="B20" s="142" t="s">
        <v>1112</v>
      </c>
      <c r="C20" s="142" t="s">
        <v>1430</v>
      </c>
      <c r="D20" s="120" t="s">
        <v>1109</v>
      </c>
      <c r="E20" s="131" t="str">
        <f t="shared" si="0"/>
        <v>โครงการที่ยกระดับวิสาหกิจนวัตกรรมให้สามารถแข่งขันเชิงพาณิชย์และเติบโตอย่าง เข้มแข็งและมีศักยภาพ</v>
      </c>
      <c r="F20" s="120" t="s">
        <v>1110</v>
      </c>
      <c r="G20" s="120" t="s">
        <v>44</v>
      </c>
      <c r="H20" s="132">
        <v>2567</v>
      </c>
      <c r="I20" s="120" t="s">
        <v>605</v>
      </c>
      <c r="J20" s="120" t="s">
        <v>167</v>
      </c>
      <c r="K20" s="120" t="s">
        <v>301</v>
      </c>
      <c r="L20" s="120" t="s">
        <v>929</v>
      </c>
      <c r="M20" s="120" t="s">
        <v>1441</v>
      </c>
      <c r="N20" s="120" t="s">
        <v>37</v>
      </c>
      <c r="O20" s="120" t="s">
        <v>1249</v>
      </c>
      <c r="Q20" s="120" t="s">
        <v>1280</v>
      </c>
      <c r="R20" s="120" t="s">
        <v>1112</v>
      </c>
    </row>
    <row r="21" spans="1:25" s="120" customFormat="1" ht="18">
      <c r="A21" s="142" t="s">
        <v>1111</v>
      </c>
      <c r="B21" s="142" t="s">
        <v>1112</v>
      </c>
      <c r="C21" s="142" t="s">
        <v>1430</v>
      </c>
      <c r="D21" s="120" t="s">
        <v>1293</v>
      </c>
      <c r="E21" s="131" t="str">
        <f t="shared" si="0"/>
        <v>โครงการยกระดับมาตรฐานผลิตภัณฑ์ชุมชนยั่งยืนสู่แพลตฟอร์มออนไลน์</v>
      </c>
      <c r="F21" s="120" t="s">
        <v>1294</v>
      </c>
      <c r="G21" s="120" t="s">
        <v>44</v>
      </c>
      <c r="H21" s="132">
        <v>2568</v>
      </c>
      <c r="I21" s="120" t="s">
        <v>1295</v>
      </c>
      <c r="J21" s="120" t="s">
        <v>251</v>
      </c>
      <c r="K21" s="120" t="s">
        <v>502</v>
      </c>
      <c r="L21" s="120" t="s">
        <v>578</v>
      </c>
      <c r="M21" s="120" t="s">
        <v>1449</v>
      </c>
      <c r="N21" s="120" t="s">
        <v>37</v>
      </c>
      <c r="O21" s="120" t="s">
        <v>1296</v>
      </c>
      <c r="Q21" s="120" t="s">
        <v>1297</v>
      </c>
      <c r="R21" s="120" t="s">
        <v>1112</v>
      </c>
    </row>
    <row r="22" spans="1:25" s="120" customFormat="1" ht="18">
      <c r="A22" s="144" t="s">
        <v>1111</v>
      </c>
      <c r="B22" s="144" t="s">
        <v>1332</v>
      </c>
      <c r="C22" s="144" t="s">
        <v>1430</v>
      </c>
      <c r="D22" s="133" t="s">
        <v>177</v>
      </c>
      <c r="E22" s="131" t="str">
        <f t="shared" si="0"/>
        <v>โครงการพัฒนาศักยภาพบุคคลากรด้านวิจัยสู่พี่เลี้ยง (Mentor) วิสาหกิจ/ชุมชนนวัตกรรมมืออาชีพ</v>
      </c>
      <c r="F22" s="133" t="s">
        <v>178</v>
      </c>
      <c r="G22" s="133" t="s">
        <v>44</v>
      </c>
      <c r="H22" s="134">
        <v>2563</v>
      </c>
      <c r="I22" s="133" t="s">
        <v>154</v>
      </c>
      <c r="J22" s="133" t="s">
        <v>155</v>
      </c>
      <c r="K22" s="133" t="s">
        <v>122</v>
      </c>
      <c r="L22" s="133" t="s">
        <v>156</v>
      </c>
      <c r="M22" s="133" t="s">
        <v>1450</v>
      </c>
      <c r="N22" s="133" t="s">
        <v>37</v>
      </c>
      <c r="O22" s="133" t="s">
        <v>1307</v>
      </c>
      <c r="P22" s="133"/>
      <c r="Q22" s="133" t="s">
        <v>1333</v>
      </c>
      <c r="R22" s="133" t="s">
        <v>180</v>
      </c>
      <c r="T22" s="133"/>
      <c r="U22" s="133"/>
      <c r="V22" s="133"/>
    </row>
    <row r="23" spans="1:25" s="120" customFormat="1" ht="18">
      <c r="A23" s="144" t="s">
        <v>1111</v>
      </c>
      <c r="B23" s="144" t="s">
        <v>1332</v>
      </c>
      <c r="C23" s="144" t="s">
        <v>1430</v>
      </c>
      <c r="D23" s="133" t="s">
        <v>536</v>
      </c>
      <c r="E23" s="131" t="str">
        <f t="shared" si="0"/>
        <v>โครงการพัฒนาและยกระดับวิสาหกิจฐานนวัตกรรมให้เข้มแข็งและเติบโตอย่างก้าวกระโดด (ผ่านกองทุน ววน. P11.1)</v>
      </c>
      <c r="F23" s="133" t="s">
        <v>320</v>
      </c>
      <c r="G23" s="133" t="s">
        <v>44</v>
      </c>
      <c r="H23" s="134">
        <v>2563</v>
      </c>
      <c r="I23" s="133" t="s">
        <v>154</v>
      </c>
      <c r="J23" s="133" t="s">
        <v>155</v>
      </c>
      <c r="K23" s="133" t="s">
        <v>301</v>
      </c>
      <c r="L23" s="133" t="s">
        <v>929</v>
      </c>
      <c r="M23" s="133" t="s">
        <v>1441</v>
      </c>
      <c r="N23" s="133" t="s">
        <v>37</v>
      </c>
      <c r="O23" s="133" t="s">
        <v>1307</v>
      </c>
      <c r="P23" s="133"/>
      <c r="Q23" s="133" t="s">
        <v>1356</v>
      </c>
      <c r="R23" s="133" t="s">
        <v>322</v>
      </c>
      <c r="T23" s="133"/>
      <c r="U23" s="133"/>
      <c r="V23" s="133"/>
      <c r="W23" s="133"/>
      <c r="X23" s="133"/>
      <c r="Y23" s="133"/>
    </row>
    <row r="24" spans="1:25" s="120" customFormat="1" ht="18">
      <c r="A24" s="145" t="s">
        <v>1111</v>
      </c>
      <c r="B24" s="145" t="s">
        <v>1233</v>
      </c>
      <c r="C24" s="145" t="s">
        <v>1430</v>
      </c>
      <c r="D24" s="120" t="s">
        <v>244</v>
      </c>
      <c r="E24" s="131" t="str">
        <f t="shared" si="0"/>
        <v>โครงการ Co-working StartUp project</v>
      </c>
      <c r="F24" s="120" t="s">
        <v>245</v>
      </c>
      <c r="G24" s="120" t="s">
        <v>44</v>
      </c>
      <c r="H24" s="132">
        <v>2563</v>
      </c>
      <c r="I24" s="120" t="s">
        <v>154</v>
      </c>
      <c r="J24" s="120" t="s">
        <v>155</v>
      </c>
      <c r="K24" s="120" t="s">
        <v>122</v>
      </c>
      <c r="L24" s="120" t="s">
        <v>156</v>
      </c>
      <c r="M24" s="120" t="s">
        <v>1450</v>
      </c>
      <c r="N24" s="120" t="s">
        <v>37</v>
      </c>
      <c r="O24" s="120" t="s">
        <v>1307</v>
      </c>
      <c r="Q24" s="120" t="s">
        <v>1316</v>
      </c>
      <c r="R24" s="120" t="s">
        <v>247</v>
      </c>
    </row>
    <row r="25" spans="1:25" s="120" customFormat="1" ht="18.5">
      <c r="A25" s="145" t="s">
        <v>1111</v>
      </c>
      <c r="B25" s="145" t="s">
        <v>1233</v>
      </c>
      <c r="C25" s="145" t="s">
        <v>1430</v>
      </c>
      <c r="D25" s="120" t="s">
        <v>1000</v>
      </c>
      <c r="E25" s="131" t="str">
        <f t="shared" si="0"/>
        <v xml:space="preserve">โครงการพัฒนาทักษะด้านงานวิจัยมหาวิทยาลัยราชภัฏกำแพงเพชร แม่สอด (งบยุทธศาสตร์-งบจัดสรรเพื่อพัฒนากำลังคน) </v>
      </c>
      <c r="F25" s="120" t="s">
        <v>1232</v>
      </c>
      <c r="G25" s="120" t="s">
        <v>44</v>
      </c>
      <c r="H25" s="132">
        <v>2566</v>
      </c>
      <c r="I25" s="120" t="s">
        <v>336</v>
      </c>
      <c r="J25" s="120" t="s">
        <v>347</v>
      </c>
      <c r="K25" s="120" t="s">
        <v>1002</v>
      </c>
      <c r="L25" s="120" t="s">
        <v>559</v>
      </c>
      <c r="M25" s="120" t="s">
        <v>1439</v>
      </c>
      <c r="N25" s="120" t="s">
        <v>37</v>
      </c>
      <c r="O25" s="120" t="s">
        <v>1221</v>
      </c>
      <c r="Q25" s="120" t="s">
        <v>1234</v>
      </c>
      <c r="R25" s="120" t="s">
        <v>607</v>
      </c>
      <c r="W25" s="135"/>
      <c r="X25" s="135"/>
      <c r="Y25" s="135"/>
    </row>
    <row r="26" spans="1:25" s="120" customFormat="1" ht="18.5">
      <c r="A26" s="145" t="s">
        <v>1111</v>
      </c>
      <c r="B26" s="145" t="s">
        <v>1233</v>
      </c>
      <c r="C26" s="145" t="s">
        <v>1430</v>
      </c>
      <c r="D26" s="120" t="s">
        <v>1019</v>
      </c>
      <c r="E26" s="131" t="str">
        <f t="shared" si="0"/>
        <v>โครงการส่งเสริมธุรกิจนวัตกรรมที่ใช้เทคโนโลยีเชิงลึกในระดับภูมิภาค</v>
      </c>
      <c r="F26" s="120" t="s">
        <v>1020</v>
      </c>
      <c r="G26" s="120" t="s">
        <v>44</v>
      </c>
      <c r="H26" s="132">
        <v>2566</v>
      </c>
      <c r="I26" s="120" t="s">
        <v>336</v>
      </c>
      <c r="J26" s="120" t="s">
        <v>347</v>
      </c>
      <c r="K26" s="120" t="s">
        <v>301</v>
      </c>
      <c r="L26" s="120" t="s">
        <v>929</v>
      </c>
      <c r="M26" s="120" t="s">
        <v>1441</v>
      </c>
      <c r="N26" s="120" t="s">
        <v>37</v>
      </c>
      <c r="O26" s="120" t="s">
        <v>1221</v>
      </c>
      <c r="Q26" s="120" t="s">
        <v>1243</v>
      </c>
      <c r="R26" s="120" t="s">
        <v>607</v>
      </c>
      <c r="W26" s="135"/>
      <c r="X26" s="135"/>
      <c r="Y26" s="135"/>
    </row>
    <row r="27" spans="1:25" s="120" customFormat="1" ht="18">
      <c r="A27" s="145" t="s">
        <v>1111</v>
      </c>
      <c r="B27" s="145" t="s">
        <v>1233</v>
      </c>
      <c r="C27" s="145" t="s">
        <v>1430</v>
      </c>
      <c r="D27" s="120" t="s">
        <v>1277</v>
      </c>
      <c r="E27" s="131" t="str">
        <f t="shared" si="0"/>
        <v>โครงการส่งเสริมธุรกิจนวัตกรมที่ใช้เทคโนโลยีเชิงลึกในระดับภูมิภาค (Deep Technology Regionalization)</v>
      </c>
      <c r="F27" s="120" t="s">
        <v>1095</v>
      </c>
      <c r="G27" s="120" t="s">
        <v>44</v>
      </c>
      <c r="H27" s="132">
        <v>2567</v>
      </c>
      <c r="I27" s="120" t="s">
        <v>605</v>
      </c>
      <c r="J27" s="120" t="s">
        <v>167</v>
      </c>
      <c r="K27" s="120" t="s">
        <v>301</v>
      </c>
      <c r="L27" s="120" t="s">
        <v>929</v>
      </c>
      <c r="M27" s="120" t="s">
        <v>1441</v>
      </c>
      <c r="N27" s="120" t="s">
        <v>37</v>
      </c>
      <c r="O27" s="120" t="s">
        <v>1278</v>
      </c>
      <c r="Q27" s="120" t="s">
        <v>1279</v>
      </c>
      <c r="R27" s="120" t="s">
        <v>607</v>
      </c>
    </row>
    <row r="28" spans="1:25" s="120" customFormat="1" ht="18">
      <c r="A28" s="146" t="s">
        <v>1433</v>
      </c>
      <c r="B28" s="146" t="s">
        <v>1336</v>
      </c>
      <c r="C28" s="146" t="s">
        <v>1430</v>
      </c>
      <c r="D28" s="120" t="s">
        <v>25</v>
      </c>
      <c r="E28" s="131" t="s">
        <v>26</v>
      </c>
      <c r="F28" s="120" t="s">
        <v>26</v>
      </c>
      <c r="G28" s="120" t="s">
        <v>28</v>
      </c>
      <c r="H28" s="132">
        <v>2561</v>
      </c>
      <c r="I28" s="120" t="s">
        <v>33</v>
      </c>
      <c r="J28" s="120" t="s">
        <v>34</v>
      </c>
      <c r="K28" s="120" t="s">
        <v>35</v>
      </c>
      <c r="L28" s="120" t="s">
        <v>36</v>
      </c>
      <c r="M28" s="120" t="s">
        <v>1462</v>
      </c>
      <c r="N28" s="120" t="s">
        <v>37</v>
      </c>
      <c r="R28" s="120" t="s">
        <v>1100</v>
      </c>
    </row>
    <row r="29" spans="1:25" s="120" customFormat="1" ht="18">
      <c r="A29" s="146" t="s">
        <v>1433</v>
      </c>
      <c r="B29" s="146" t="s">
        <v>1336</v>
      </c>
      <c r="C29" s="146" t="s">
        <v>1430</v>
      </c>
      <c r="D29" s="120" t="s">
        <v>51</v>
      </c>
      <c r="E29" s="131" t="s">
        <v>52</v>
      </c>
      <c r="F29" s="120" t="s">
        <v>52</v>
      </c>
      <c r="G29" s="120" t="s">
        <v>44</v>
      </c>
      <c r="H29" s="132">
        <v>2562</v>
      </c>
      <c r="I29" s="120" t="s">
        <v>54</v>
      </c>
      <c r="J29" s="120" t="s">
        <v>46</v>
      </c>
      <c r="K29" s="120" t="s">
        <v>55</v>
      </c>
      <c r="L29" s="120" t="s">
        <v>55</v>
      </c>
      <c r="M29" s="120" t="s">
        <v>1464</v>
      </c>
      <c r="N29" s="120" t="s">
        <v>37</v>
      </c>
      <c r="R29" s="120" t="s">
        <v>1100</v>
      </c>
    </row>
    <row r="30" spans="1:25" s="120" customFormat="1" ht="18">
      <c r="A30" s="146" t="s">
        <v>1433</v>
      </c>
      <c r="B30" s="146" t="s">
        <v>1336</v>
      </c>
      <c r="C30" s="146" t="s">
        <v>1430</v>
      </c>
      <c r="D30" s="120" t="s">
        <v>75</v>
      </c>
      <c r="E30" s="131" t="s">
        <v>76</v>
      </c>
      <c r="F30" s="120" t="s">
        <v>76</v>
      </c>
      <c r="G30" s="120" t="s">
        <v>44</v>
      </c>
      <c r="H30" s="132">
        <v>2562</v>
      </c>
      <c r="I30" s="120" t="s">
        <v>54</v>
      </c>
      <c r="J30" s="120" t="s">
        <v>46</v>
      </c>
      <c r="K30" s="120" t="s">
        <v>78</v>
      </c>
      <c r="L30" s="120" t="s">
        <v>79</v>
      </c>
      <c r="M30" s="120" t="s">
        <v>1468</v>
      </c>
      <c r="N30" s="120" t="s">
        <v>37</v>
      </c>
      <c r="R30" s="120" t="s">
        <v>1100</v>
      </c>
    </row>
    <row r="31" spans="1:25" s="120" customFormat="1" ht="18">
      <c r="A31" s="147" t="s">
        <v>1433</v>
      </c>
      <c r="B31" s="147" t="s">
        <v>1336</v>
      </c>
      <c r="C31" s="147" t="s">
        <v>1430</v>
      </c>
      <c r="D31" s="133" t="s">
        <v>500</v>
      </c>
      <c r="E31" s="131" t="str">
        <f>HYPERLINK(Q31,F31)</f>
        <v>นวัตกรรมการพัฒนาและยกระดับผลิตภัณฑ์ผ้าท้องถิ่นเสริมเศรษฐกิจฐานราก จังหวัดนราธิวาส</v>
      </c>
      <c r="F31" s="133" t="s">
        <v>277</v>
      </c>
      <c r="G31" s="133" t="s">
        <v>44</v>
      </c>
      <c r="H31" s="134">
        <v>2563</v>
      </c>
      <c r="I31" s="133" t="s">
        <v>154</v>
      </c>
      <c r="J31" s="133" t="s">
        <v>155</v>
      </c>
      <c r="K31" s="133" t="s">
        <v>502</v>
      </c>
      <c r="L31" s="133" t="s">
        <v>149</v>
      </c>
      <c r="M31" s="133" t="s">
        <v>1451</v>
      </c>
      <c r="N31" s="133" t="s">
        <v>37</v>
      </c>
      <c r="O31" s="133" t="s">
        <v>1307</v>
      </c>
      <c r="P31" s="133"/>
      <c r="Q31" s="133" t="s">
        <v>1337</v>
      </c>
      <c r="R31" s="133" t="s">
        <v>278</v>
      </c>
      <c r="T31" s="133"/>
      <c r="U31" s="133"/>
      <c r="V31" s="133"/>
    </row>
    <row r="32" spans="1:25" s="120" customFormat="1" ht="18">
      <c r="A32" s="147" t="s">
        <v>1433</v>
      </c>
      <c r="B32" s="147" t="s">
        <v>1336</v>
      </c>
      <c r="C32" s="147" t="s">
        <v>1430</v>
      </c>
      <c r="D32" s="133" t="s">
        <v>538</v>
      </c>
      <c r="E32" s="131" t="str">
        <f>HYPERLINK(Q32,F32)</f>
        <v xml:space="preserve">โครงการ “พัฒนาและเพิ่มการใช้ประโยชน์พื้นที่เศรษฐกิจนวัตกรรม/อุทยานวิทยาศาสตร์/ระเบียงนวัตกรรมภาคตะวันออก (EECi) /เมืองนวัตกรรมอาหาร (Food Innopolis)/ย่านนวัตกรรม (Innovation District)” </v>
      </c>
      <c r="F32" s="133" t="s">
        <v>1354</v>
      </c>
      <c r="G32" s="133" t="s">
        <v>44</v>
      </c>
      <c r="H32" s="134">
        <v>2563</v>
      </c>
      <c r="I32" s="133" t="s">
        <v>154</v>
      </c>
      <c r="J32" s="133" t="s">
        <v>155</v>
      </c>
      <c r="K32" s="133" t="s">
        <v>301</v>
      </c>
      <c r="L32" s="133" t="s">
        <v>929</v>
      </c>
      <c r="M32" s="133" t="s">
        <v>1441</v>
      </c>
      <c r="N32" s="133" t="s">
        <v>37</v>
      </c>
      <c r="O32" s="133" t="s">
        <v>1307</v>
      </c>
      <c r="P32" s="133"/>
      <c r="Q32" s="133" t="s">
        <v>1355</v>
      </c>
      <c r="R32" s="133" t="s">
        <v>278</v>
      </c>
      <c r="T32" s="133"/>
      <c r="U32" s="133"/>
      <c r="V32" s="133"/>
      <c r="W32" s="133"/>
      <c r="X32" s="133"/>
      <c r="Y32" s="133"/>
    </row>
    <row r="33" spans="1:25" s="120" customFormat="1" ht="18">
      <c r="A33" s="147" t="s">
        <v>1433</v>
      </c>
      <c r="B33" s="147" t="s">
        <v>1336</v>
      </c>
      <c r="C33" s="147" t="s">
        <v>1430</v>
      </c>
      <c r="D33" s="133" t="s">
        <v>298</v>
      </c>
      <c r="E33" s="131" t="str">
        <f>HYPERLINK(Q33,F33)</f>
        <v>โครงการพัฒนาระบบนิเวศนวัตกรรมภูมิภาคและนวัตกรรมเชิงพื้นที่  (ผ่านกองทุน ววน. P15)</v>
      </c>
      <c r="F33" s="133" t="s">
        <v>299</v>
      </c>
      <c r="G33" s="133" t="s">
        <v>44</v>
      </c>
      <c r="H33" s="134">
        <v>2563</v>
      </c>
      <c r="I33" s="133" t="s">
        <v>154</v>
      </c>
      <c r="J33" s="133" t="s">
        <v>155</v>
      </c>
      <c r="K33" s="133" t="s">
        <v>301</v>
      </c>
      <c r="L33" s="133" t="s">
        <v>929</v>
      </c>
      <c r="M33" s="133" t="s">
        <v>1441</v>
      </c>
      <c r="N33" s="133" t="s">
        <v>37</v>
      </c>
      <c r="O33" s="133" t="s">
        <v>1307</v>
      </c>
      <c r="P33" s="133"/>
      <c r="Q33" s="133" t="s">
        <v>1357</v>
      </c>
      <c r="R33" s="133" t="s">
        <v>278</v>
      </c>
      <c r="T33" s="133"/>
      <c r="U33" s="133"/>
      <c r="V33" s="133"/>
      <c r="W33" s="133"/>
      <c r="X33" s="133"/>
      <c r="Y33" s="133"/>
    </row>
    <row r="34" spans="1:25" s="120" customFormat="1" ht="18">
      <c r="A34" s="146" t="s">
        <v>1433</v>
      </c>
      <c r="B34" s="146" t="s">
        <v>1336</v>
      </c>
      <c r="C34" s="146" t="s">
        <v>1430</v>
      </c>
      <c r="D34" s="120" t="s">
        <v>119</v>
      </c>
      <c r="E34" s="131" t="s">
        <v>120</v>
      </c>
      <c r="F34" s="120" t="s">
        <v>120</v>
      </c>
      <c r="G34" s="120" t="s">
        <v>44</v>
      </c>
      <c r="H34" s="132">
        <v>2563</v>
      </c>
      <c r="I34" s="120" t="s">
        <v>101</v>
      </c>
      <c r="J34" s="120" t="s">
        <v>102</v>
      </c>
      <c r="K34" s="120" t="s">
        <v>122</v>
      </c>
      <c r="L34" s="120" t="s">
        <v>123</v>
      </c>
      <c r="M34" s="120" t="s">
        <v>1471</v>
      </c>
      <c r="N34" s="120" t="s">
        <v>37</v>
      </c>
      <c r="R34" s="120" t="s">
        <v>1100</v>
      </c>
      <c r="W34" s="133"/>
      <c r="X34" s="133"/>
      <c r="Y34" s="133"/>
    </row>
    <row r="35" spans="1:25" s="120" customFormat="1" ht="18.5">
      <c r="A35" s="146" t="s">
        <v>1433</v>
      </c>
      <c r="B35" s="146" t="s">
        <v>1336</v>
      </c>
      <c r="C35" s="146" t="s">
        <v>1431</v>
      </c>
      <c r="D35" s="120" t="s">
        <v>1410</v>
      </c>
      <c r="E35" s="131" t="str">
        <f>HYPERLINK(Q35,F35)</f>
        <v xml:space="preserve">โครงการการขับเคลื่อนงานวิจัย และนวัตกรรมสู่ผู้ประกอบการเพื่อการพัฒนาเศรษฐกิจชุมชนที่ยั่งยืน(กิจกรรมการสร้างสรรค์นวัตกรรมการผลิตชุมชนเพื่อยกระดับมาตรฐานการผลิตอาหารทะเลแปรรูปสำหรับพื้นที่จังหวัดสมุทรสาคร ) </v>
      </c>
      <c r="F35" s="120" t="s">
        <v>1411</v>
      </c>
      <c r="G35" s="120" t="s">
        <v>1400</v>
      </c>
      <c r="H35" s="132">
        <v>2564</v>
      </c>
      <c r="I35" s="120" t="s">
        <v>133</v>
      </c>
      <c r="J35" s="120" t="s">
        <v>134</v>
      </c>
      <c r="K35" s="120" t="s">
        <v>1412</v>
      </c>
      <c r="L35" s="120" t="s">
        <v>565</v>
      </c>
      <c r="M35" s="120" t="s">
        <v>1454</v>
      </c>
      <c r="N35" s="120" t="s">
        <v>37</v>
      </c>
      <c r="O35" s="120" t="s">
        <v>1360</v>
      </c>
      <c r="Q35" s="120" t="s">
        <v>1415</v>
      </c>
      <c r="R35" s="120" t="s">
        <v>1413</v>
      </c>
      <c r="S35" s="135"/>
      <c r="T35" s="135"/>
      <c r="U35" s="135"/>
      <c r="V35" s="135"/>
      <c r="W35" s="133"/>
      <c r="X35" s="133"/>
      <c r="Y35" s="133"/>
    </row>
    <row r="36" spans="1:25" s="120" customFormat="1" ht="18">
      <c r="A36" s="148" t="s">
        <v>1433</v>
      </c>
      <c r="B36" s="148" t="s">
        <v>1314</v>
      </c>
      <c r="C36" s="148" t="s">
        <v>1430</v>
      </c>
      <c r="D36" s="120" t="s">
        <v>248</v>
      </c>
      <c r="E36" s="131" t="str">
        <f>HYPERLINK(Q36,F36)</f>
        <v>โครงการ “จัดตั้งศูนย์พัฒนาศักยภาพด้านบริหารธุรกิจและการเป็นผู้ประกอบการยุคใหม่”</v>
      </c>
      <c r="F36" s="120" t="s">
        <v>249</v>
      </c>
      <c r="G36" s="120" t="s">
        <v>44</v>
      </c>
      <c r="H36" s="132">
        <v>2563</v>
      </c>
      <c r="I36" s="120" t="s">
        <v>154</v>
      </c>
      <c r="J36" s="120" t="s">
        <v>251</v>
      </c>
      <c r="K36" s="120" t="s">
        <v>122</v>
      </c>
      <c r="L36" s="120" t="s">
        <v>156</v>
      </c>
      <c r="M36" s="120" t="s">
        <v>1450</v>
      </c>
      <c r="N36" s="120" t="s">
        <v>37</v>
      </c>
      <c r="O36" s="120" t="s">
        <v>1307</v>
      </c>
      <c r="Q36" s="120" t="s">
        <v>1315</v>
      </c>
      <c r="R36" s="120" t="s">
        <v>185</v>
      </c>
    </row>
    <row r="37" spans="1:25" s="120" customFormat="1" ht="18">
      <c r="A37" s="149" t="s">
        <v>1433</v>
      </c>
      <c r="B37" s="149" t="s">
        <v>1314</v>
      </c>
      <c r="C37" s="149" t="s">
        <v>1430</v>
      </c>
      <c r="D37" s="133" t="s">
        <v>186</v>
      </c>
      <c r="E37" s="131" t="str">
        <f>HYPERLINK(Q37,F37)</f>
        <v>โครงการ “จัดตั้งหน่วยให้บริการวิเคราะห์/ทดสอบคุณภาพ ความปลอดภัย และมาตรฐานสินค้าเกษตร อาหารและบริการนวัตกรรม”</v>
      </c>
      <c r="F37" s="133" t="s">
        <v>187</v>
      </c>
      <c r="G37" s="133" t="s">
        <v>44</v>
      </c>
      <c r="H37" s="134">
        <v>2563</v>
      </c>
      <c r="I37" s="133" t="s">
        <v>154</v>
      </c>
      <c r="J37" s="133" t="s">
        <v>167</v>
      </c>
      <c r="K37" s="133" t="s">
        <v>122</v>
      </c>
      <c r="L37" s="133" t="s">
        <v>156</v>
      </c>
      <c r="M37" s="133" t="s">
        <v>1450</v>
      </c>
      <c r="N37" s="133" t="s">
        <v>37</v>
      </c>
      <c r="O37" s="133" t="s">
        <v>1307</v>
      </c>
      <c r="P37" s="133"/>
      <c r="Q37" s="133" t="s">
        <v>1330</v>
      </c>
      <c r="R37" s="133" t="s">
        <v>185</v>
      </c>
      <c r="T37" s="133"/>
      <c r="U37" s="133"/>
      <c r="V37" s="133"/>
    </row>
    <row r="38" spans="1:25" s="120" customFormat="1" ht="18">
      <c r="A38" s="149" t="s">
        <v>1433</v>
      </c>
      <c r="B38" s="149" t="s">
        <v>1314</v>
      </c>
      <c r="C38" s="149" t="s">
        <v>1430</v>
      </c>
      <c r="D38" s="133" t="s">
        <v>181</v>
      </c>
      <c r="E38" s="131" t="str">
        <f>HYPERLINK(Q38,F38)</f>
        <v>โครงการ “จัดตั้งศูนย์ปฏิบัติการควบคุมและลดการปนเปื้อนสารป้องกันกำจัดศัตรูพืชตกค้างตกค้างและจุลินทรีย์ก่อโรคในผักผลไม้สดจากผลิตผลทางการเกษตรและเกษตรอินทรีย์”</v>
      </c>
      <c r="F38" s="133" t="s">
        <v>182</v>
      </c>
      <c r="G38" s="133" t="s">
        <v>44</v>
      </c>
      <c r="H38" s="134">
        <v>2563</v>
      </c>
      <c r="I38" s="133" t="s">
        <v>154</v>
      </c>
      <c r="J38" s="133" t="s">
        <v>162</v>
      </c>
      <c r="K38" s="133" t="s">
        <v>122</v>
      </c>
      <c r="L38" s="133" t="s">
        <v>156</v>
      </c>
      <c r="M38" s="133" t="s">
        <v>1450</v>
      </c>
      <c r="N38" s="133" t="s">
        <v>37</v>
      </c>
      <c r="O38" s="133" t="s">
        <v>1307</v>
      </c>
      <c r="P38" s="133"/>
      <c r="Q38" s="133" t="s">
        <v>1331</v>
      </c>
      <c r="R38" s="133" t="s">
        <v>185</v>
      </c>
      <c r="T38" s="133"/>
      <c r="U38" s="133"/>
      <c r="V38" s="133"/>
    </row>
    <row r="39" spans="1:25" s="120" customFormat="1" ht="18">
      <c r="A39" s="149" t="s">
        <v>1433</v>
      </c>
      <c r="B39" s="149" t="s">
        <v>1314</v>
      </c>
      <c r="C39" s="149" t="s">
        <v>1430</v>
      </c>
      <c r="D39" s="133" t="s">
        <v>449</v>
      </c>
      <c r="E39" s="131" t="str">
        <f>HYPERLINK(Q39,F39)</f>
        <v>หน่วยวิเคราะห์ ทดสอบและต้นแบบการผลิตวัสดุเชิงหน้าที่ชั้นสูงสำหรับเทคโนโลยีผลิตพลังงานทางเลือกที่เป็นมิตรต่อสิ่งแวดล้อม (Analysis Unit, Testing and Prototyping Unit of Advanced Functionalized Materials for Alternative Energy Production Technology via Environment Friendly)</v>
      </c>
      <c r="F39" s="133" t="s">
        <v>450</v>
      </c>
      <c r="G39" s="133" t="s">
        <v>44</v>
      </c>
      <c r="H39" s="134">
        <v>2563</v>
      </c>
      <c r="I39" s="133" t="s">
        <v>154</v>
      </c>
      <c r="J39" s="133" t="s">
        <v>155</v>
      </c>
      <c r="K39" s="133" t="s">
        <v>411</v>
      </c>
      <c r="L39" s="133" t="s">
        <v>412</v>
      </c>
      <c r="M39" s="133" t="s">
        <v>1453</v>
      </c>
      <c r="N39" s="133" t="s">
        <v>37</v>
      </c>
      <c r="O39" s="133" t="s">
        <v>1307</v>
      </c>
      <c r="P39" s="133"/>
      <c r="Q39" s="133" t="s">
        <v>1341</v>
      </c>
      <c r="R39" s="133" t="s">
        <v>185</v>
      </c>
      <c r="T39" s="133"/>
      <c r="U39" s="133"/>
      <c r="V39" s="133"/>
    </row>
    <row r="40" spans="1:25" s="120" customFormat="1" ht="18">
      <c r="A40" s="150" t="s">
        <v>1123</v>
      </c>
      <c r="B40" s="150" t="s">
        <v>1124</v>
      </c>
      <c r="C40" s="150" t="s">
        <v>1430</v>
      </c>
      <c r="D40" s="120" t="s">
        <v>38</v>
      </c>
      <c r="E40" s="131" t="s">
        <v>39</v>
      </c>
      <c r="F40" s="120" t="s">
        <v>39</v>
      </c>
      <c r="G40" s="120" t="s">
        <v>28</v>
      </c>
      <c r="H40" s="132">
        <v>2561</v>
      </c>
      <c r="I40" s="120" t="s">
        <v>33</v>
      </c>
      <c r="J40" s="120" t="s">
        <v>34</v>
      </c>
      <c r="K40" s="120" t="s">
        <v>35</v>
      </c>
      <c r="L40" s="120" t="s">
        <v>36</v>
      </c>
      <c r="M40" s="120" t="s">
        <v>1462</v>
      </c>
      <c r="N40" s="120" t="s">
        <v>37</v>
      </c>
      <c r="R40" s="120" t="s">
        <v>628</v>
      </c>
    </row>
    <row r="41" spans="1:25" s="120" customFormat="1" ht="18">
      <c r="A41" s="150" t="s">
        <v>1123</v>
      </c>
      <c r="B41" s="150" t="s">
        <v>1124</v>
      </c>
      <c r="C41" s="150" t="s">
        <v>1430</v>
      </c>
      <c r="D41" s="120" t="s">
        <v>69</v>
      </c>
      <c r="E41" s="131" t="s">
        <v>70</v>
      </c>
      <c r="F41" s="120" t="s">
        <v>70</v>
      </c>
      <c r="G41" s="120" t="s">
        <v>44</v>
      </c>
      <c r="H41" s="132">
        <v>2562</v>
      </c>
      <c r="I41" s="120" t="s">
        <v>54</v>
      </c>
      <c r="J41" s="120" t="s">
        <v>46</v>
      </c>
      <c r="K41" s="120" t="s">
        <v>72</v>
      </c>
      <c r="L41" s="120" t="s">
        <v>1460</v>
      </c>
      <c r="M41" s="120" t="s">
        <v>1467</v>
      </c>
      <c r="N41" s="120" t="s">
        <v>37</v>
      </c>
      <c r="R41" s="120" t="s">
        <v>628</v>
      </c>
    </row>
    <row r="42" spans="1:25" s="120" customFormat="1" ht="18">
      <c r="A42" s="150" t="s">
        <v>1123</v>
      </c>
      <c r="B42" s="150" t="s">
        <v>1124</v>
      </c>
      <c r="C42" s="150" t="s">
        <v>1430</v>
      </c>
      <c r="D42" s="120" t="s">
        <v>104</v>
      </c>
      <c r="E42" s="131" t="s">
        <v>105</v>
      </c>
      <c r="F42" s="120" t="s">
        <v>105</v>
      </c>
      <c r="G42" s="120" t="s">
        <v>28</v>
      </c>
      <c r="H42" s="132">
        <v>2562</v>
      </c>
      <c r="I42" s="120" t="s">
        <v>54</v>
      </c>
      <c r="J42" s="120" t="s">
        <v>46</v>
      </c>
      <c r="K42" s="120" t="s">
        <v>94</v>
      </c>
      <c r="L42" s="120" t="s">
        <v>89</v>
      </c>
      <c r="M42" s="120" t="s">
        <v>1445</v>
      </c>
      <c r="N42" s="120" t="s">
        <v>37</v>
      </c>
      <c r="R42" s="120" t="s">
        <v>628</v>
      </c>
    </row>
    <row r="43" spans="1:25" s="120" customFormat="1" ht="18">
      <c r="A43" s="151" t="s">
        <v>1123</v>
      </c>
      <c r="B43" s="151" t="s">
        <v>1124</v>
      </c>
      <c r="C43" s="151" t="s">
        <v>1430</v>
      </c>
      <c r="D43" s="133" t="s">
        <v>207</v>
      </c>
      <c r="E43" s="131" t="str">
        <f t="shared" ref="E43:E49" si="1">HYPERLINK(Q43,F43)</f>
        <v>โครงการ “การพัฒนาคลังความรู้ธุรกิจเพื่อผู้ประกอบการยุคใหม่ (Smart Business Model for Smart Entrepreneur)”</v>
      </c>
      <c r="F43" s="133" t="s">
        <v>208</v>
      </c>
      <c r="G43" s="133" t="s">
        <v>44</v>
      </c>
      <c r="H43" s="134">
        <v>2563</v>
      </c>
      <c r="I43" s="133" t="s">
        <v>154</v>
      </c>
      <c r="J43" s="133" t="s">
        <v>155</v>
      </c>
      <c r="K43" s="133" t="s">
        <v>122</v>
      </c>
      <c r="L43" s="133" t="s">
        <v>156</v>
      </c>
      <c r="M43" s="133" t="s">
        <v>1450</v>
      </c>
      <c r="N43" s="133" t="s">
        <v>37</v>
      </c>
      <c r="O43" s="133" t="s">
        <v>1307</v>
      </c>
      <c r="P43" s="133"/>
      <c r="Q43" s="133" t="s">
        <v>1323</v>
      </c>
      <c r="R43" s="133" t="s">
        <v>200</v>
      </c>
      <c r="T43" s="133"/>
      <c r="U43" s="133"/>
      <c r="V43" s="133"/>
    </row>
    <row r="44" spans="1:25" s="120" customFormat="1" ht="18">
      <c r="A44" s="151" t="s">
        <v>1123</v>
      </c>
      <c r="B44" s="151" t="s">
        <v>1124</v>
      </c>
      <c r="C44" s="151" t="s">
        <v>1430</v>
      </c>
      <c r="D44" s="133" t="s">
        <v>204</v>
      </c>
      <c r="E44" s="131" t="str">
        <f t="shared" si="1"/>
        <v>โครงการ “พัฒนาฐานข้อมูลและระบบจัดการเทคโนโลยีและนวัตกรรมสำหรับผู้ประกอบการนวัตกรรม”</v>
      </c>
      <c r="F44" s="133" t="s">
        <v>205</v>
      </c>
      <c r="G44" s="133" t="s">
        <v>44</v>
      </c>
      <c r="H44" s="134">
        <v>2563</v>
      </c>
      <c r="I44" s="133" t="s">
        <v>154</v>
      </c>
      <c r="J44" s="133" t="s">
        <v>155</v>
      </c>
      <c r="K44" s="133" t="s">
        <v>122</v>
      </c>
      <c r="L44" s="133" t="s">
        <v>156</v>
      </c>
      <c r="M44" s="133" t="s">
        <v>1450</v>
      </c>
      <c r="N44" s="133" t="s">
        <v>37</v>
      </c>
      <c r="O44" s="133" t="s">
        <v>1307</v>
      </c>
      <c r="P44" s="133"/>
      <c r="Q44" s="133" t="s">
        <v>1324</v>
      </c>
      <c r="R44" s="133" t="s">
        <v>200</v>
      </c>
      <c r="T44" s="133"/>
      <c r="U44" s="133"/>
      <c r="V44" s="133"/>
    </row>
    <row r="45" spans="1:25" s="120" customFormat="1" ht="18">
      <c r="A45" s="151" t="s">
        <v>1123</v>
      </c>
      <c r="B45" s="151" t="s">
        <v>1124</v>
      </c>
      <c r="C45" s="151" t="s">
        <v>1430</v>
      </c>
      <c r="D45" s="133" t="s">
        <v>201</v>
      </c>
      <c r="E45" s="131" t="str">
        <f t="shared" si="1"/>
        <v>โครงการ “การพัฒนาฐานข้อมูลด้านการวิจัย สิทธิบัตร และนวัตกรรม บนพื้นฐานของเทคโนโลยีออนโทโลยีเพื่อสนับสนุนการพัฒนาและต่อยอดธุรกิจของผู้ประกอบการ”</v>
      </c>
      <c r="F45" s="133" t="s">
        <v>202</v>
      </c>
      <c r="G45" s="133" t="s">
        <v>44</v>
      </c>
      <c r="H45" s="134">
        <v>2563</v>
      </c>
      <c r="I45" s="133" t="s">
        <v>154</v>
      </c>
      <c r="J45" s="133" t="s">
        <v>155</v>
      </c>
      <c r="K45" s="133" t="s">
        <v>122</v>
      </c>
      <c r="L45" s="133" t="s">
        <v>156</v>
      </c>
      <c r="M45" s="133" t="s">
        <v>1450</v>
      </c>
      <c r="N45" s="133" t="s">
        <v>37</v>
      </c>
      <c r="O45" s="133" t="s">
        <v>1307</v>
      </c>
      <c r="P45" s="133"/>
      <c r="Q45" s="133" t="s">
        <v>1325</v>
      </c>
      <c r="R45" s="133" t="s">
        <v>200</v>
      </c>
      <c r="T45" s="133"/>
      <c r="U45" s="133"/>
      <c r="V45" s="133"/>
    </row>
    <row r="46" spans="1:25" s="120" customFormat="1" ht="18">
      <c r="A46" s="151" t="s">
        <v>1123</v>
      </c>
      <c r="B46" s="151" t="s">
        <v>1124</v>
      </c>
      <c r="C46" s="151" t="s">
        <v>1430</v>
      </c>
      <c r="D46" s="133" t="s">
        <v>196</v>
      </c>
      <c r="E46" s="131" t="str">
        <f t="shared" si="1"/>
        <v>โครงการการพัฒนาและเสริมสร้างองค์ความรู้ตลอดห่วงโซ่คุณค่า (Value Chain) ของผู้ประกอบการนวัตกรรมเพื่อเพิ่มศักยภาพด้านเทคโนโลยีและการตลาด</v>
      </c>
      <c r="F46" s="133" t="s">
        <v>197</v>
      </c>
      <c r="G46" s="133" t="s">
        <v>44</v>
      </c>
      <c r="H46" s="134">
        <v>2563</v>
      </c>
      <c r="I46" s="133" t="s">
        <v>154</v>
      </c>
      <c r="J46" s="133" t="s">
        <v>155</v>
      </c>
      <c r="K46" s="133" t="s">
        <v>122</v>
      </c>
      <c r="L46" s="133" t="s">
        <v>156</v>
      </c>
      <c r="M46" s="133" t="s">
        <v>1450</v>
      </c>
      <c r="N46" s="133" t="s">
        <v>37</v>
      </c>
      <c r="O46" s="133" t="s">
        <v>1307</v>
      </c>
      <c r="P46" s="133"/>
      <c r="Q46" s="133" t="s">
        <v>1326</v>
      </c>
      <c r="R46" s="133" t="s">
        <v>200</v>
      </c>
      <c r="T46" s="133"/>
      <c r="U46" s="133"/>
      <c r="V46" s="133"/>
    </row>
    <row r="47" spans="1:25" s="120" customFormat="1" ht="18">
      <c r="A47" s="151" t="s">
        <v>1123</v>
      </c>
      <c r="B47" s="151" t="s">
        <v>1124</v>
      </c>
      <c r="C47" s="151" t="s">
        <v>1430</v>
      </c>
      <c r="D47" s="133" t="s">
        <v>443</v>
      </c>
      <c r="E47" s="131" t="str">
        <f t="shared" si="1"/>
        <v>การพัฒนาวัสดุปรับปรุงดินผสมหัวเชื้อจุลินทรีย์ที่มีประสิทธิภาพสูง เพื่อใช้สำหรับเกษตรอินทรีย์</v>
      </c>
      <c r="F47" s="133" t="s">
        <v>444</v>
      </c>
      <c r="G47" s="133" t="s">
        <v>28</v>
      </c>
      <c r="H47" s="134">
        <v>2563</v>
      </c>
      <c r="I47" s="133" t="s">
        <v>154</v>
      </c>
      <c r="J47" s="133" t="s">
        <v>155</v>
      </c>
      <c r="K47" s="133" t="s">
        <v>411</v>
      </c>
      <c r="L47" s="133" t="s">
        <v>412</v>
      </c>
      <c r="M47" s="133" t="s">
        <v>1453</v>
      </c>
      <c r="N47" s="133" t="s">
        <v>37</v>
      </c>
      <c r="O47" s="133" t="s">
        <v>1307</v>
      </c>
      <c r="P47" s="133"/>
      <c r="Q47" s="133" t="s">
        <v>1342</v>
      </c>
      <c r="R47" s="133" t="s">
        <v>200</v>
      </c>
      <c r="T47" s="133"/>
      <c r="U47" s="133"/>
      <c r="V47" s="133"/>
    </row>
    <row r="48" spans="1:25" s="120" customFormat="1" ht="18">
      <c r="A48" s="151" t="s">
        <v>1123</v>
      </c>
      <c r="B48" s="151" t="s">
        <v>1124</v>
      </c>
      <c r="C48" s="151" t="s">
        <v>1430</v>
      </c>
      <c r="D48" s="133" t="s">
        <v>437</v>
      </c>
      <c r="E48" s="131" t="str">
        <f t="shared" si="1"/>
        <v>ยกระดับเกษตรกรและสร้างขีดความสามารถในการแข่งขันด้วยมาตรฐานเกษตรอินทรีย์</v>
      </c>
      <c r="F48" s="133" t="s">
        <v>438</v>
      </c>
      <c r="G48" s="133" t="s">
        <v>28</v>
      </c>
      <c r="H48" s="134">
        <v>2563</v>
      </c>
      <c r="I48" s="133" t="s">
        <v>154</v>
      </c>
      <c r="J48" s="133" t="s">
        <v>155</v>
      </c>
      <c r="K48" s="133" t="s">
        <v>411</v>
      </c>
      <c r="L48" s="133" t="s">
        <v>412</v>
      </c>
      <c r="M48" s="133" t="s">
        <v>1453</v>
      </c>
      <c r="N48" s="133" t="s">
        <v>37</v>
      </c>
      <c r="O48" s="133" t="s">
        <v>1307</v>
      </c>
      <c r="P48" s="133"/>
      <c r="Q48" s="133" t="s">
        <v>1345</v>
      </c>
      <c r="R48" s="133" t="s">
        <v>200</v>
      </c>
      <c r="T48" s="133"/>
      <c r="U48" s="133"/>
      <c r="V48" s="133"/>
    </row>
    <row r="49" spans="1:25" s="120" customFormat="1" ht="18">
      <c r="A49" s="151" t="s">
        <v>1123</v>
      </c>
      <c r="B49" s="151" t="s">
        <v>1124</v>
      </c>
      <c r="C49" s="151" t="s">
        <v>1430</v>
      </c>
      <c r="D49" s="133" t="s">
        <v>419</v>
      </c>
      <c r="E49" s="131" t="str">
        <f t="shared" si="1"/>
        <v>การส่งเสริมการใช้ระบบผลิตก๊าซชีวภาพขนาดครัวเรือนในกลุ่มร้านอาหารรายย่อยในจังหวัดเชียงใหม่เพื่อลดต้นทุนและปัญหาขยะในชุมชน</v>
      </c>
      <c r="F49" s="133" t="s">
        <v>420</v>
      </c>
      <c r="G49" s="133" t="s">
        <v>28</v>
      </c>
      <c r="H49" s="134">
        <v>2563</v>
      </c>
      <c r="I49" s="133" t="s">
        <v>154</v>
      </c>
      <c r="J49" s="133" t="s">
        <v>155</v>
      </c>
      <c r="K49" s="133" t="s">
        <v>411</v>
      </c>
      <c r="L49" s="133" t="s">
        <v>412</v>
      </c>
      <c r="M49" s="133" t="s">
        <v>1453</v>
      </c>
      <c r="N49" s="133" t="s">
        <v>37</v>
      </c>
      <c r="O49" s="133" t="s">
        <v>1307</v>
      </c>
      <c r="P49" s="133"/>
      <c r="Q49" s="133" t="s">
        <v>1350</v>
      </c>
      <c r="R49" s="133" t="s">
        <v>200</v>
      </c>
      <c r="T49" s="133"/>
      <c r="U49" s="133"/>
      <c r="V49" s="133"/>
    </row>
    <row r="50" spans="1:25" s="120" customFormat="1" ht="18">
      <c r="A50" s="150" t="s">
        <v>1123</v>
      </c>
      <c r="B50" s="150" t="s">
        <v>1124</v>
      </c>
      <c r="C50" s="150" t="s">
        <v>1430</v>
      </c>
      <c r="D50" s="120" t="s">
        <v>98</v>
      </c>
      <c r="E50" s="131" t="s">
        <v>99</v>
      </c>
      <c r="F50" s="120" t="s">
        <v>99</v>
      </c>
      <c r="G50" s="120" t="s">
        <v>44</v>
      </c>
      <c r="H50" s="132">
        <v>2563</v>
      </c>
      <c r="I50" s="120" t="s">
        <v>101</v>
      </c>
      <c r="J50" s="120" t="s">
        <v>102</v>
      </c>
      <c r="K50" s="120" t="s">
        <v>103</v>
      </c>
      <c r="L50" s="120" t="s">
        <v>61</v>
      </c>
      <c r="M50" s="120" t="s">
        <v>1465</v>
      </c>
      <c r="N50" s="120" t="s">
        <v>37</v>
      </c>
      <c r="R50" s="120" t="s">
        <v>628</v>
      </c>
      <c r="W50" s="133"/>
      <c r="X50" s="133"/>
      <c r="Y50" s="133"/>
    </row>
    <row r="51" spans="1:25" s="120" customFormat="1" ht="18.5">
      <c r="A51" s="150" t="s">
        <v>1123</v>
      </c>
      <c r="B51" s="150" t="s">
        <v>1124</v>
      </c>
      <c r="C51" s="150" t="s">
        <v>1430</v>
      </c>
      <c r="D51" s="120" t="s">
        <v>770</v>
      </c>
      <c r="E51" s="131" t="str">
        <f t="shared" ref="E51:E59" si="2">HYPERLINK(Q51,F51)</f>
        <v>เครื่องตรวจวัดความสุกของมะนาวด้วยเทคนิคการประมวลผลภาพเพื่อรองรับการขาดแคลนแรงงานภาคเกษตรกรรม</v>
      </c>
      <c r="F51" s="120" t="s">
        <v>771</v>
      </c>
      <c r="G51" s="120" t="s">
        <v>44</v>
      </c>
      <c r="H51" s="132">
        <v>2565</v>
      </c>
      <c r="I51" s="120" t="s">
        <v>154</v>
      </c>
      <c r="J51" s="120" t="s">
        <v>155</v>
      </c>
      <c r="K51" s="120" t="s">
        <v>523</v>
      </c>
      <c r="L51" s="120" t="s">
        <v>524</v>
      </c>
      <c r="M51" s="120" t="s">
        <v>1437</v>
      </c>
      <c r="N51" s="120" t="s">
        <v>37</v>
      </c>
      <c r="O51" s="120" t="s">
        <v>1379</v>
      </c>
      <c r="Q51" s="120" t="s">
        <v>848</v>
      </c>
      <c r="R51" s="120" t="s">
        <v>200</v>
      </c>
      <c r="S51" s="135"/>
      <c r="T51" s="135"/>
      <c r="U51" s="135"/>
      <c r="V51" s="135"/>
      <c r="W51" s="135"/>
      <c r="X51" s="135"/>
      <c r="Y51" s="135"/>
    </row>
    <row r="52" spans="1:25" s="120" customFormat="1" ht="18.5">
      <c r="A52" s="150" t="s">
        <v>1123</v>
      </c>
      <c r="B52" s="150" t="s">
        <v>1124</v>
      </c>
      <c r="C52" s="150" t="s">
        <v>1430</v>
      </c>
      <c r="D52" s="120" t="s">
        <v>975</v>
      </c>
      <c r="E52" s="131" t="str">
        <f t="shared" si="2"/>
        <v>แผนงานการพัฒนาด้านอุตสาหกรรมแปรรูปยางดิบและผลิตภัณฑ์ยาง</v>
      </c>
      <c r="F52" s="120" t="s">
        <v>976</v>
      </c>
      <c r="G52" s="120" t="s">
        <v>44</v>
      </c>
      <c r="H52" s="132">
        <v>2566</v>
      </c>
      <c r="I52" s="120" t="s">
        <v>336</v>
      </c>
      <c r="J52" s="120" t="s">
        <v>347</v>
      </c>
      <c r="K52" s="120" t="s">
        <v>977</v>
      </c>
      <c r="L52" s="120" t="s">
        <v>978</v>
      </c>
      <c r="M52" s="120" t="s">
        <v>1436</v>
      </c>
      <c r="N52" s="120" t="s">
        <v>49</v>
      </c>
      <c r="O52" s="120" t="s">
        <v>1221</v>
      </c>
      <c r="Q52" s="120" t="s">
        <v>1225</v>
      </c>
      <c r="R52" s="120" t="s">
        <v>628</v>
      </c>
      <c r="W52" s="135"/>
      <c r="X52" s="135"/>
      <c r="Y52" s="135"/>
    </row>
    <row r="53" spans="1:25" s="120" customFormat="1" ht="18.5">
      <c r="A53" s="150" t="s">
        <v>1123</v>
      </c>
      <c r="B53" s="150" t="s">
        <v>1124</v>
      </c>
      <c r="C53" s="150" t="s">
        <v>1430</v>
      </c>
      <c r="D53" s="120" t="s">
        <v>994</v>
      </c>
      <c r="E53" s="131" t="str">
        <f t="shared" si="2"/>
        <v>การพัฒนาเทคโนโลยีอัจฉริยะเพื่อยกระดับการผลิตและเพิ่มมูลค่าพืชสมุนไพรฟ้าทะลายโจร</v>
      </c>
      <c r="F53" s="120" t="s">
        <v>995</v>
      </c>
      <c r="G53" s="120" t="s">
        <v>44</v>
      </c>
      <c r="H53" s="132">
        <v>2566</v>
      </c>
      <c r="I53" s="120" t="s">
        <v>336</v>
      </c>
      <c r="J53" s="120" t="s">
        <v>347</v>
      </c>
      <c r="K53" s="120" t="s">
        <v>523</v>
      </c>
      <c r="L53" s="120" t="s">
        <v>524</v>
      </c>
      <c r="M53" s="120" t="s">
        <v>1437</v>
      </c>
      <c r="N53" s="120" t="s">
        <v>37</v>
      </c>
      <c r="O53" s="120" t="s">
        <v>1221</v>
      </c>
      <c r="Q53" s="120" t="s">
        <v>1230</v>
      </c>
      <c r="R53" s="120" t="s">
        <v>628</v>
      </c>
      <c r="W53" s="135"/>
      <c r="X53" s="135"/>
      <c r="Y53" s="135"/>
    </row>
    <row r="54" spans="1:25" s="133" customFormat="1" ht="18.5">
      <c r="A54" s="150" t="s">
        <v>1123</v>
      </c>
      <c r="B54" s="150" t="s">
        <v>1124</v>
      </c>
      <c r="C54" s="150" t="s">
        <v>1430</v>
      </c>
      <c r="D54" s="120" t="s">
        <v>1040</v>
      </c>
      <c r="E54" s="131" t="str">
        <f t="shared" si="2"/>
        <v>การเพิ่มมูลค่าผลิตภัณฑ์อัญชันแห้งโดยสร้างแบรนด์ผลิตภัณฑ์ชุมชน "TARATEA BLUEPEA มาตรฐาน อย.</v>
      </c>
      <c r="F54" s="120" t="s">
        <v>1041</v>
      </c>
      <c r="G54" s="120" t="s">
        <v>44</v>
      </c>
      <c r="H54" s="132">
        <v>2566</v>
      </c>
      <c r="I54" s="120" t="s">
        <v>336</v>
      </c>
      <c r="J54" s="120" t="s">
        <v>347</v>
      </c>
      <c r="K54" s="120" t="s">
        <v>111</v>
      </c>
      <c r="L54" s="120" t="s">
        <v>367</v>
      </c>
      <c r="M54" s="120" t="s">
        <v>1440</v>
      </c>
      <c r="N54" s="120" t="s">
        <v>37</v>
      </c>
      <c r="O54" s="120" t="s">
        <v>1221</v>
      </c>
      <c r="P54" s="120"/>
      <c r="Q54" s="120" t="s">
        <v>1240</v>
      </c>
      <c r="R54" s="120" t="s">
        <v>628</v>
      </c>
      <c r="S54" s="120"/>
      <c r="T54" s="120"/>
      <c r="U54" s="120"/>
      <c r="V54" s="120"/>
      <c r="W54" s="135"/>
      <c r="X54" s="135"/>
      <c r="Y54" s="135"/>
    </row>
    <row r="55" spans="1:25" s="133" customFormat="1" ht="18.5">
      <c r="A55" s="150" t="s">
        <v>1123</v>
      </c>
      <c r="B55" s="150" t="s">
        <v>1124</v>
      </c>
      <c r="C55" s="150" t="s">
        <v>1430</v>
      </c>
      <c r="D55" s="120" t="s">
        <v>1258</v>
      </c>
      <c r="E55" s="131" t="str">
        <f t="shared" si="2"/>
        <v>การจัดการห่วงโซ่คุณค่ากลุ่มวิสาหกิจชุมชนผลิตภัณฑ์เกษตรแปรรูป จังหวัดปทุมธานี</v>
      </c>
      <c r="F55" s="120" t="s">
        <v>1259</v>
      </c>
      <c r="G55" s="120" t="s">
        <v>44</v>
      </c>
      <c r="H55" s="132">
        <v>2567</v>
      </c>
      <c r="I55" s="120" t="s">
        <v>605</v>
      </c>
      <c r="J55" s="120" t="s">
        <v>167</v>
      </c>
      <c r="K55" s="120" t="s">
        <v>1255</v>
      </c>
      <c r="L55" s="120" t="s">
        <v>89</v>
      </c>
      <c r="M55" s="120" t="s">
        <v>1445</v>
      </c>
      <c r="N55" s="120" t="s">
        <v>37</v>
      </c>
      <c r="O55" s="120" t="s">
        <v>1249</v>
      </c>
      <c r="P55" s="120"/>
      <c r="Q55" s="120" t="s">
        <v>1260</v>
      </c>
      <c r="R55" s="120" t="s">
        <v>1124</v>
      </c>
      <c r="S55" s="120"/>
      <c r="T55" s="120"/>
      <c r="U55" s="120"/>
      <c r="V55" s="120"/>
      <c r="W55" s="135"/>
      <c r="X55" s="135"/>
      <c r="Y55" s="135"/>
    </row>
    <row r="56" spans="1:25" s="133" customFormat="1" ht="18">
      <c r="A56" s="150" t="s">
        <v>1123</v>
      </c>
      <c r="B56" s="150" t="s">
        <v>1124</v>
      </c>
      <c r="C56" s="150" t="s">
        <v>1430</v>
      </c>
      <c r="D56" s="120" t="s">
        <v>1261</v>
      </c>
      <c r="E56" s="131" t="str">
        <f t="shared" si="2"/>
        <v>การสื่อสารองค์กรและพฤติกรรมพนักงานที่มุ่งเน้นความยั่งยืนเพื่อยกระดับประสิทธิภาพองค์กรตามโมเดลเศรษฐกิจสู่การพัฒนาที่ยั่งยืนของผู้ให้บริการโลจิสติกส์ในเขตกรุงเทพมหานครและปริมณฑล</v>
      </c>
      <c r="F56" s="120" t="s">
        <v>1262</v>
      </c>
      <c r="G56" s="120" t="s">
        <v>44</v>
      </c>
      <c r="H56" s="132">
        <v>2567</v>
      </c>
      <c r="I56" s="120" t="s">
        <v>605</v>
      </c>
      <c r="J56" s="120" t="s">
        <v>167</v>
      </c>
      <c r="K56" s="120" t="s">
        <v>1255</v>
      </c>
      <c r="L56" s="120" t="s">
        <v>89</v>
      </c>
      <c r="M56" s="120" t="s">
        <v>1445</v>
      </c>
      <c r="N56" s="120" t="s">
        <v>37</v>
      </c>
      <c r="O56" s="120" t="s">
        <v>1249</v>
      </c>
      <c r="P56" s="120"/>
      <c r="Q56" s="120" t="s">
        <v>1263</v>
      </c>
      <c r="R56" s="120" t="s">
        <v>1124</v>
      </c>
      <c r="S56" s="120"/>
      <c r="T56" s="120"/>
      <c r="U56" s="120"/>
      <c r="V56" s="120"/>
      <c r="W56" s="120"/>
      <c r="X56" s="120"/>
      <c r="Y56" s="120"/>
    </row>
    <row r="57" spans="1:25" s="133" customFormat="1" ht="18">
      <c r="A57" s="150" t="s">
        <v>1123</v>
      </c>
      <c r="B57" s="150" t="s">
        <v>1124</v>
      </c>
      <c r="C57" s="150" t="s">
        <v>1430</v>
      </c>
      <c r="D57" s="120" t="s">
        <v>1267</v>
      </c>
      <c r="E57" s="131" t="str">
        <f t="shared" si="2"/>
        <v>การวิเคราะห์ความเสี่ยงและทัศนคติที่ส่งผลต่อการตัดสินใจซื้อรถยนต์ไฟฟ้านำเข้า</v>
      </c>
      <c r="F57" s="120" t="s">
        <v>1268</v>
      </c>
      <c r="G57" s="120" t="s">
        <v>44</v>
      </c>
      <c r="H57" s="132">
        <v>2567</v>
      </c>
      <c r="I57" s="120" t="s">
        <v>605</v>
      </c>
      <c r="J57" s="120" t="s">
        <v>167</v>
      </c>
      <c r="K57" s="120" t="s">
        <v>1255</v>
      </c>
      <c r="L57" s="120" t="s">
        <v>89</v>
      </c>
      <c r="M57" s="120" t="s">
        <v>1445</v>
      </c>
      <c r="N57" s="120" t="s">
        <v>37</v>
      </c>
      <c r="O57" s="120" t="s">
        <v>1249</v>
      </c>
      <c r="P57" s="120"/>
      <c r="Q57" s="120" t="s">
        <v>1269</v>
      </c>
      <c r="R57" s="120" t="s">
        <v>1124</v>
      </c>
      <c r="S57" s="120"/>
      <c r="T57" s="120"/>
      <c r="U57" s="120"/>
      <c r="V57" s="120"/>
      <c r="W57" s="120"/>
      <c r="X57" s="120"/>
      <c r="Y57" s="120"/>
    </row>
    <row r="58" spans="1:25" s="133" customFormat="1" ht="18.5">
      <c r="A58" s="150" t="s">
        <v>1123</v>
      </c>
      <c r="B58" s="150" t="s">
        <v>1124</v>
      </c>
      <c r="C58" s="150" t="s">
        <v>1430</v>
      </c>
      <c r="D58" s="120" t="s">
        <v>1120</v>
      </c>
      <c r="E58" s="131" t="str">
        <f t="shared" si="2"/>
        <v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v>
      </c>
      <c r="F58" s="120" t="s">
        <v>1121</v>
      </c>
      <c r="G58" s="120" t="s">
        <v>1122</v>
      </c>
      <c r="H58" s="132">
        <v>2567</v>
      </c>
      <c r="I58" s="120" t="s">
        <v>605</v>
      </c>
      <c r="J58" s="120" t="s">
        <v>167</v>
      </c>
      <c r="K58" s="120" t="s">
        <v>66</v>
      </c>
      <c r="L58" s="120" t="s">
        <v>128</v>
      </c>
      <c r="M58" s="120" t="s">
        <v>1444</v>
      </c>
      <c r="N58" s="120" t="s">
        <v>37</v>
      </c>
      <c r="O58" s="120" t="s">
        <v>1249</v>
      </c>
      <c r="P58" s="120"/>
      <c r="Q58" s="120" t="s">
        <v>1384</v>
      </c>
      <c r="R58" s="120" t="s">
        <v>1124</v>
      </c>
      <c r="S58" s="135"/>
      <c r="T58" s="135"/>
      <c r="U58" s="135"/>
      <c r="V58" s="135"/>
      <c r="W58" s="120"/>
      <c r="X58" s="120"/>
      <c r="Y58" s="120"/>
    </row>
    <row r="59" spans="1:25" s="133" customFormat="1" ht="18" customHeight="1">
      <c r="A59" s="150" t="s">
        <v>1123</v>
      </c>
      <c r="B59" s="150" t="s">
        <v>1124</v>
      </c>
      <c r="C59" s="150" t="s">
        <v>1430</v>
      </c>
      <c r="D59" s="120" t="s">
        <v>1304</v>
      </c>
      <c r="E59" s="131" t="str">
        <f t="shared" si="2"/>
        <v>โครงการปลูกรักษาสวนป่ามเหสักข์ – สักสยามินทร์ พื้นที่ 5 ไร่ และการประเมินคาร์บอนเครดิต</v>
      </c>
      <c r="F59" s="120" t="s">
        <v>1305</v>
      </c>
      <c r="G59" s="120" t="s">
        <v>44</v>
      </c>
      <c r="H59" s="132">
        <v>2568</v>
      </c>
      <c r="I59" s="120" t="s">
        <v>1295</v>
      </c>
      <c r="J59" s="120" t="s">
        <v>251</v>
      </c>
      <c r="K59" s="120" t="s">
        <v>973</v>
      </c>
      <c r="L59" s="120" t="s">
        <v>722</v>
      </c>
      <c r="M59" s="120" t="s">
        <v>1435</v>
      </c>
      <c r="N59" s="120" t="s">
        <v>37</v>
      </c>
      <c r="O59" s="120" t="s">
        <v>1296</v>
      </c>
      <c r="P59" s="120"/>
      <c r="Q59" s="120" t="s">
        <v>1306</v>
      </c>
      <c r="R59" s="120" t="s">
        <v>1124</v>
      </c>
      <c r="S59" s="120"/>
      <c r="T59" s="120"/>
      <c r="U59" s="120"/>
      <c r="V59" s="120"/>
      <c r="W59" s="120"/>
      <c r="X59" s="120"/>
      <c r="Y59" s="120"/>
    </row>
    <row r="60" spans="1:25" s="133" customFormat="1" ht="18" customHeight="1">
      <c r="A60" s="142" t="s">
        <v>1123</v>
      </c>
      <c r="B60" s="142" t="s">
        <v>1133</v>
      </c>
      <c r="C60" s="142" t="s">
        <v>1430</v>
      </c>
      <c r="D60" s="120" t="s">
        <v>42</v>
      </c>
      <c r="E60" s="131" t="s">
        <v>43</v>
      </c>
      <c r="F60" s="120" t="s">
        <v>43</v>
      </c>
      <c r="G60" s="120" t="s">
        <v>44</v>
      </c>
      <c r="H60" s="132">
        <v>2561</v>
      </c>
      <c r="I60" s="120" t="s">
        <v>33</v>
      </c>
      <c r="J60" s="120" t="s">
        <v>46</v>
      </c>
      <c r="K60" s="120" t="s">
        <v>47</v>
      </c>
      <c r="L60" s="120" t="s">
        <v>48</v>
      </c>
      <c r="M60" s="120" t="s">
        <v>1463</v>
      </c>
      <c r="N60" s="120" t="s">
        <v>49</v>
      </c>
      <c r="O60" s="120"/>
      <c r="P60" s="120"/>
      <c r="Q60" s="120"/>
      <c r="R60" s="120" t="s">
        <v>593</v>
      </c>
      <c r="S60" s="120"/>
      <c r="T60" s="120"/>
      <c r="U60" s="120"/>
      <c r="V60" s="120"/>
      <c r="W60" s="120"/>
      <c r="X60" s="120"/>
      <c r="Y60" s="120"/>
    </row>
    <row r="61" spans="1:25" s="133" customFormat="1" ht="18" customHeight="1">
      <c r="A61" s="142" t="s">
        <v>1123</v>
      </c>
      <c r="B61" s="142" t="s">
        <v>1133</v>
      </c>
      <c r="C61" s="142" t="s">
        <v>1430</v>
      </c>
      <c r="D61" s="120" t="s">
        <v>63</v>
      </c>
      <c r="E61" s="131" t="s">
        <v>64</v>
      </c>
      <c r="F61" s="120" t="s">
        <v>64</v>
      </c>
      <c r="G61" s="120" t="s">
        <v>28</v>
      </c>
      <c r="H61" s="132">
        <v>2562</v>
      </c>
      <c r="I61" s="120" t="s">
        <v>54</v>
      </c>
      <c r="J61" s="120" t="s">
        <v>46</v>
      </c>
      <c r="K61" s="120" t="s">
        <v>66</v>
      </c>
      <c r="L61" s="120" t="s">
        <v>67</v>
      </c>
      <c r="M61" s="120" t="s">
        <v>1466</v>
      </c>
      <c r="N61" s="120" t="s">
        <v>37</v>
      </c>
      <c r="O61" s="120"/>
      <c r="P61" s="120"/>
      <c r="Q61" s="120"/>
      <c r="R61" s="120" t="s">
        <v>593</v>
      </c>
      <c r="S61" s="120"/>
      <c r="T61" s="120"/>
      <c r="U61" s="120"/>
      <c r="V61" s="120"/>
      <c r="W61" s="120"/>
      <c r="X61" s="120"/>
      <c r="Y61" s="120"/>
    </row>
    <row r="62" spans="1:25" s="133" customFormat="1" ht="18" customHeight="1">
      <c r="A62" s="142" t="s">
        <v>1123</v>
      </c>
      <c r="B62" s="142" t="s">
        <v>1133</v>
      </c>
      <c r="C62" s="142" t="s">
        <v>1430</v>
      </c>
      <c r="D62" s="120" t="s">
        <v>81</v>
      </c>
      <c r="E62" s="131" t="s">
        <v>82</v>
      </c>
      <c r="F62" s="120" t="s">
        <v>82</v>
      </c>
      <c r="G62" s="120" t="s">
        <v>44</v>
      </c>
      <c r="H62" s="132">
        <v>2562</v>
      </c>
      <c r="I62" s="120" t="s">
        <v>54</v>
      </c>
      <c r="J62" s="120" t="s">
        <v>46</v>
      </c>
      <c r="K62" s="120" t="s">
        <v>66</v>
      </c>
      <c r="L62" s="120" t="s">
        <v>79</v>
      </c>
      <c r="M62" s="120" t="s">
        <v>1468</v>
      </c>
      <c r="N62" s="120" t="s">
        <v>37</v>
      </c>
      <c r="O62" s="120"/>
      <c r="P62" s="120"/>
      <c r="Q62" s="120"/>
      <c r="R62" s="120" t="s">
        <v>593</v>
      </c>
      <c r="S62" s="120"/>
      <c r="T62" s="120"/>
      <c r="U62" s="120"/>
      <c r="V62" s="120"/>
      <c r="W62" s="120"/>
      <c r="X62" s="120"/>
      <c r="Y62" s="120"/>
    </row>
    <row r="63" spans="1:25" s="133" customFormat="1" ht="18" customHeight="1">
      <c r="A63" s="142" t="s">
        <v>1123</v>
      </c>
      <c r="B63" s="142" t="s">
        <v>1133</v>
      </c>
      <c r="C63" s="142" t="s">
        <v>1430</v>
      </c>
      <c r="D63" s="120" t="s">
        <v>85</v>
      </c>
      <c r="E63" s="131" t="s">
        <v>86</v>
      </c>
      <c r="F63" s="120" t="s">
        <v>86</v>
      </c>
      <c r="G63" s="120" t="s">
        <v>44</v>
      </c>
      <c r="H63" s="132">
        <v>2562</v>
      </c>
      <c r="I63" s="120" t="s">
        <v>54</v>
      </c>
      <c r="J63" s="120" t="s">
        <v>46</v>
      </c>
      <c r="K63" s="120" t="s">
        <v>88</v>
      </c>
      <c r="L63" s="120" t="s">
        <v>89</v>
      </c>
      <c r="M63" s="120" t="s">
        <v>1445</v>
      </c>
      <c r="N63" s="120" t="s">
        <v>37</v>
      </c>
      <c r="O63" s="120"/>
      <c r="P63" s="120"/>
      <c r="Q63" s="120"/>
      <c r="R63" s="120" t="s">
        <v>593</v>
      </c>
      <c r="S63" s="120"/>
      <c r="T63" s="120"/>
      <c r="U63" s="120"/>
      <c r="V63" s="120"/>
      <c r="W63" s="120"/>
      <c r="X63" s="120"/>
      <c r="Y63" s="120"/>
    </row>
    <row r="64" spans="1:25" s="133" customFormat="1" ht="18" customHeight="1">
      <c r="A64" s="142" t="s">
        <v>1123</v>
      </c>
      <c r="B64" s="142" t="s">
        <v>1133</v>
      </c>
      <c r="C64" s="142" t="s">
        <v>1430</v>
      </c>
      <c r="D64" s="120" t="s">
        <v>91</v>
      </c>
      <c r="E64" s="131" t="s">
        <v>92</v>
      </c>
      <c r="F64" s="120" t="s">
        <v>92</v>
      </c>
      <c r="G64" s="120" t="s">
        <v>44</v>
      </c>
      <c r="H64" s="132">
        <v>2562</v>
      </c>
      <c r="I64" s="120" t="s">
        <v>54</v>
      </c>
      <c r="J64" s="120" t="s">
        <v>46</v>
      </c>
      <c r="K64" s="120" t="s">
        <v>94</v>
      </c>
      <c r="L64" s="120" t="s">
        <v>89</v>
      </c>
      <c r="M64" s="120" t="s">
        <v>1445</v>
      </c>
      <c r="N64" s="120" t="s">
        <v>37</v>
      </c>
      <c r="O64" s="120"/>
      <c r="P64" s="120"/>
      <c r="Q64" s="120"/>
      <c r="R64" s="120" t="s">
        <v>593</v>
      </c>
      <c r="S64" s="120"/>
      <c r="T64" s="120"/>
      <c r="U64" s="120"/>
      <c r="V64" s="120"/>
      <c r="W64" s="120"/>
      <c r="X64" s="120"/>
      <c r="Y64" s="120"/>
    </row>
    <row r="65" spans="1:25" s="133" customFormat="1" ht="18" customHeight="1">
      <c r="A65" s="142" t="s">
        <v>1123</v>
      </c>
      <c r="B65" s="142" t="s">
        <v>1133</v>
      </c>
      <c r="C65" s="142" t="s">
        <v>1430</v>
      </c>
      <c r="D65" s="120" t="s">
        <v>95</v>
      </c>
      <c r="E65" s="131" t="s">
        <v>96</v>
      </c>
      <c r="F65" s="120" t="s">
        <v>96</v>
      </c>
      <c r="G65" s="120" t="s">
        <v>44</v>
      </c>
      <c r="H65" s="132">
        <v>2562</v>
      </c>
      <c r="I65" s="120" t="s">
        <v>54</v>
      </c>
      <c r="J65" s="120" t="s">
        <v>46</v>
      </c>
      <c r="K65" s="120" t="s">
        <v>94</v>
      </c>
      <c r="L65" s="120" t="s">
        <v>89</v>
      </c>
      <c r="M65" s="120" t="s">
        <v>1445</v>
      </c>
      <c r="N65" s="120" t="s">
        <v>37</v>
      </c>
      <c r="O65" s="120"/>
      <c r="P65" s="120"/>
      <c r="Q65" s="120"/>
      <c r="R65" s="120" t="s">
        <v>593</v>
      </c>
      <c r="S65" s="120"/>
      <c r="T65" s="120"/>
      <c r="U65" s="120"/>
      <c r="V65" s="120"/>
      <c r="W65" s="120"/>
      <c r="X65" s="120"/>
      <c r="Y65" s="120"/>
    </row>
    <row r="66" spans="1:25" s="133" customFormat="1" ht="18" customHeight="1">
      <c r="A66" s="142" t="s">
        <v>1123</v>
      </c>
      <c r="B66" s="142" t="s">
        <v>1133</v>
      </c>
      <c r="C66" s="142" t="s">
        <v>1430</v>
      </c>
      <c r="D66" s="120" t="s">
        <v>303</v>
      </c>
      <c r="E66" s="131" t="str">
        <f t="shared" ref="E66:E74" si="3">HYPERLINK(Q66,F66)</f>
        <v>โครงการ “การส่งเสริมและพัฒนาความสามารถทางผู้ประกอบการสินค้าเกษตรและเกษตรแปรรูปด้วยนวัตกรรม”</v>
      </c>
      <c r="F66" s="120" t="s">
        <v>304</v>
      </c>
      <c r="G66" s="120" t="s">
        <v>44</v>
      </c>
      <c r="H66" s="132">
        <v>2563</v>
      </c>
      <c r="I66" s="120" t="s">
        <v>154</v>
      </c>
      <c r="J66" s="120" t="s">
        <v>162</v>
      </c>
      <c r="K66" s="120" t="s">
        <v>122</v>
      </c>
      <c r="L66" s="120" t="s">
        <v>156</v>
      </c>
      <c r="M66" s="120" t="s">
        <v>1450</v>
      </c>
      <c r="N66" s="120" t="s">
        <v>37</v>
      </c>
      <c r="O66" s="120" t="s">
        <v>1307</v>
      </c>
      <c r="P66" s="120"/>
      <c r="Q66" s="120" t="s">
        <v>1308</v>
      </c>
      <c r="R66" s="120" t="s">
        <v>213</v>
      </c>
      <c r="S66" s="120"/>
      <c r="T66" s="120"/>
      <c r="U66" s="120"/>
      <c r="V66" s="120"/>
      <c r="W66" s="120"/>
      <c r="X66" s="120"/>
      <c r="Y66" s="120"/>
    </row>
    <row r="67" spans="1:25" s="133" customFormat="1" ht="18" customHeight="1">
      <c r="A67" s="142" t="s">
        <v>1123</v>
      </c>
      <c r="B67" s="142" t="s">
        <v>1133</v>
      </c>
      <c r="C67" s="142" t="s">
        <v>1430</v>
      </c>
      <c r="D67" s="120" t="s">
        <v>270</v>
      </c>
      <c r="E67" s="131" t="str">
        <f t="shared" si="3"/>
        <v>โครงการ “การถ่ายทอดองค์ความรู้ นวัตกรรม และเทคโนโลยีสู่การใช้ประโยชน์ของภาคประชาชน”</v>
      </c>
      <c r="F67" s="120" t="s">
        <v>271</v>
      </c>
      <c r="G67" s="120" t="s">
        <v>44</v>
      </c>
      <c r="H67" s="132">
        <v>2563</v>
      </c>
      <c r="I67" s="120" t="s">
        <v>154</v>
      </c>
      <c r="J67" s="120" t="s">
        <v>155</v>
      </c>
      <c r="K67" s="120" t="s">
        <v>122</v>
      </c>
      <c r="L67" s="120" t="s">
        <v>156</v>
      </c>
      <c r="M67" s="120" t="s">
        <v>1450</v>
      </c>
      <c r="N67" s="120" t="s">
        <v>37</v>
      </c>
      <c r="O67" s="120" t="s">
        <v>1307</v>
      </c>
      <c r="P67" s="120"/>
      <c r="Q67" s="120" t="s">
        <v>1310</v>
      </c>
      <c r="R67" s="120" t="s">
        <v>213</v>
      </c>
      <c r="S67" s="120"/>
      <c r="T67" s="120"/>
      <c r="U67" s="120"/>
      <c r="V67" s="120"/>
      <c r="W67" s="120"/>
      <c r="X67" s="120"/>
      <c r="Y67" s="120"/>
    </row>
    <row r="68" spans="1:25" s="133" customFormat="1" ht="18" customHeight="1">
      <c r="A68" s="142" t="s">
        <v>1123</v>
      </c>
      <c r="B68" s="142" t="s">
        <v>1133</v>
      </c>
      <c r="C68" s="142" t="s">
        <v>1430</v>
      </c>
      <c r="D68" s="120" t="s">
        <v>259</v>
      </c>
      <c r="E68" s="131" t="str">
        <f t="shared" si="3"/>
        <v xml:space="preserve"> โครงการ “การยกระดับผลิตภัณฑ์ต้นแบบจากการแปรรูปสินค้าเกษตรสำหรับชุมชน”</v>
      </c>
      <c r="F68" s="120" t="s">
        <v>1311</v>
      </c>
      <c r="G68" s="120" t="s">
        <v>44</v>
      </c>
      <c r="H68" s="132">
        <v>2563</v>
      </c>
      <c r="I68" s="120" t="s">
        <v>154</v>
      </c>
      <c r="J68" s="120" t="s">
        <v>155</v>
      </c>
      <c r="K68" s="120" t="s">
        <v>122</v>
      </c>
      <c r="L68" s="120" t="s">
        <v>156</v>
      </c>
      <c r="M68" s="120" t="s">
        <v>1450</v>
      </c>
      <c r="N68" s="120" t="s">
        <v>37</v>
      </c>
      <c r="O68" s="120" t="s">
        <v>1307</v>
      </c>
      <c r="P68" s="120"/>
      <c r="Q68" s="120" t="s">
        <v>1312</v>
      </c>
      <c r="R68" s="120" t="s">
        <v>213</v>
      </c>
      <c r="S68" s="120"/>
      <c r="T68" s="120"/>
      <c r="U68" s="120"/>
      <c r="V68" s="120"/>
      <c r="W68" s="120"/>
      <c r="X68" s="120"/>
      <c r="Y68" s="120"/>
    </row>
    <row r="69" spans="1:25" s="133" customFormat="1" ht="18" customHeight="1">
      <c r="A69" s="143" t="s">
        <v>1123</v>
      </c>
      <c r="B69" s="143" t="s">
        <v>1133</v>
      </c>
      <c r="C69" s="143" t="s">
        <v>1430</v>
      </c>
      <c r="D69" s="133" t="s">
        <v>210</v>
      </c>
      <c r="E69" s="131" t="str">
        <f t="shared" si="3"/>
        <v>โครงการ “ถ่ายทอดองค์ความรู้งานวิจัยจากหิ้งสู่ผลิตภัณฑ์และบริการที่มีศักยภาพ เชิงพาณิชย์”</v>
      </c>
      <c r="F69" s="133" t="s">
        <v>211</v>
      </c>
      <c r="G69" s="133" t="s">
        <v>44</v>
      </c>
      <c r="H69" s="134">
        <v>2563</v>
      </c>
      <c r="I69" s="133" t="s">
        <v>154</v>
      </c>
      <c r="J69" s="133" t="s">
        <v>155</v>
      </c>
      <c r="K69" s="133" t="s">
        <v>122</v>
      </c>
      <c r="L69" s="133" t="s">
        <v>156</v>
      </c>
      <c r="M69" s="133" t="s">
        <v>1450</v>
      </c>
      <c r="N69" s="133" t="s">
        <v>37</v>
      </c>
      <c r="O69" s="133" t="s">
        <v>1307</v>
      </c>
      <c r="Q69" s="133" t="s">
        <v>1322</v>
      </c>
      <c r="R69" s="133" t="s">
        <v>213</v>
      </c>
      <c r="S69" s="120"/>
      <c r="W69" s="120"/>
      <c r="X69" s="120"/>
      <c r="Y69" s="120"/>
    </row>
    <row r="70" spans="1:25" s="133" customFormat="1" ht="18" customHeight="1">
      <c r="A70" s="143" t="s">
        <v>1123</v>
      </c>
      <c r="B70" s="143" t="s">
        <v>1133</v>
      </c>
      <c r="C70" s="143" t="s">
        <v>1430</v>
      </c>
      <c r="D70" s="133" t="s">
        <v>505</v>
      </c>
      <c r="E70" s="131" t="str">
        <f t="shared" si="3"/>
        <v>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v>
      </c>
      <c r="F70" s="133" t="s">
        <v>264</v>
      </c>
      <c r="G70" s="133" t="s">
        <v>44</v>
      </c>
      <c r="H70" s="134">
        <v>2563</v>
      </c>
      <c r="I70" s="133" t="s">
        <v>154</v>
      </c>
      <c r="J70" s="133" t="s">
        <v>155</v>
      </c>
      <c r="K70" s="133" t="s">
        <v>507</v>
      </c>
      <c r="L70" s="133" t="s">
        <v>149</v>
      </c>
      <c r="M70" s="133" t="s">
        <v>1451</v>
      </c>
      <c r="N70" s="133" t="s">
        <v>37</v>
      </c>
      <c r="O70" s="133" t="s">
        <v>1307</v>
      </c>
      <c r="Q70" s="133" t="s">
        <v>1338</v>
      </c>
      <c r="R70" s="133" t="s">
        <v>213</v>
      </c>
      <c r="S70" s="120"/>
      <c r="W70" s="120"/>
      <c r="X70" s="120"/>
      <c r="Y70" s="120"/>
    </row>
    <row r="71" spans="1:25" s="133" customFormat="1" ht="18" customHeight="1">
      <c r="A71" s="143" t="s">
        <v>1123</v>
      </c>
      <c r="B71" s="143" t="s">
        <v>1133</v>
      </c>
      <c r="C71" s="143" t="s">
        <v>1430</v>
      </c>
      <c r="D71" s="133" t="s">
        <v>579</v>
      </c>
      <c r="E71" s="131" t="str">
        <f t="shared" si="3"/>
        <v>โครงการเพิ่มผลผลิตข้าวโพดเลี้ยงสัตว์และมูลค่าวัสดุเหลือใช้ทางการเกษตรในอุตสาหกรรมอาหารสัตว์</v>
      </c>
      <c r="F71" s="133" t="s">
        <v>580</v>
      </c>
      <c r="G71" s="133" t="s">
        <v>44</v>
      </c>
      <c r="H71" s="134">
        <v>2563</v>
      </c>
      <c r="I71" s="133" t="s">
        <v>154</v>
      </c>
      <c r="J71" s="133" t="s">
        <v>155</v>
      </c>
      <c r="K71" s="133" t="s">
        <v>361</v>
      </c>
      <c r="L71" s="133" t="s">
        <v>362</v>
      </c>
      <c r="M71" s="133" t="s">
        <v>1452</v>
      </c>
      <c r="N71" s="133" t="s">
        <v>37</v>
      </c>
      <c r="O71" s="133" t="s">
        <v>1307</v>
      </c>
      <c r="Q71" s="133" t="s">
        <v>1339</v>
      </c>
      <c r="R71" s="133" t="s">
        <v>213</v>
      </c>
      <c r="S71" s="120"/>
      <c r="W71" s="120"/>
      <c r="X71" s="120"/>
      <c r="Y71" s="120"/>
    </row>
    <row r="72" spans="1:25" s="133" customFormat="1" ht="18" customHeight="1">
      <c r="A72" s="143" t="s">
        <v>1123</v>
      </c>
      <c r="B72" s="143" t="s">
        <v>1133</v>
      </c>
      <c r="C72" s="143" t="s">
        <v>1430</v>
      </c>
      <c r="D72" s="133" t="s">
        <v>571</v>
      </c>
      <c r="E72" s="131" t="str">
        <f t="shared" si="3"/>
        <v>การใช้ประโยชน์ของวัตถุดิบพื้นถิ่นอย่างคุ้มค่าและต่อยอดพัฒนาเศรษฐกิจฐานรากของชุมชน</v>
      </c>
      <c r="F72" s="133" t="s">
        <v>572</v>
      </c>
      <c r="G72" s="133" t="s">
        <v>44</v>
      </c>
      <c r="H72" s="134">
        <v>2563</v>
      </c>
      <c r="I72" s="133" t="s">
        <v>154</v>
      </c>
      <c r="J72" s="133" t="s">
        <v>155</v>
      </c>
      <c r="K72" s="133" t="s">
        <v>361</v>
      </c>
      <c r="L72" s="133" t="s">
        <v>362</v>
      </c>
      <c r="M72" s="133" t="s">
        <v>1452</v>
      </c>
      <c r="N72" s="133" t="s">
        <v>37</v>
      </c>
      <c r="O72" s="133" t="s">
        <v>1307</v>
      </c>
      <c r="Q72" s="133" t="s">
        <v>1340</v>
      </c>
      <c r="R72" s="133" t="s">
        <v>213</v>
      </c>
      <c r="S72" s="120"/>
      <c r="W72" s="120"/>
      <c r="X72" s="120"/>
      <c r="Y72" s="120"/>
    </row>
    <row r="73" spans="1:25" s="133" customFormat="1" ht="18" customHeight="1">
      <c r="A73" s="143" t="s">
        <v>1123</v>
      </c>
      <c r="B73" s="143" t="s">
        <v>1133</v>
      </c>
      <c r="C73" s="143" t="s">
        <v>1430</v>
      </c>
      <c r="D73" s="133" t="s">
        <v>416</v>
      </c>
      <c r="E73" s="131" t="str">
        <f t="shared" si="3"/>
        <v>โครงการบูรณาการความร่วมมือองค์กรท้องถิ่นเพื่อเพิ่มมูลค่าสินค้าเกษตรพื้นที่สูงด้วยเทคโนโลยีและนวัตกรรมสมัยใหม่</v>
      </c>
      <c r="F73" s="133" t="s">
        <v>417</v>
      </c>
      <c r="G73" s="133" t="s">
        <v>28</v>
      </c>
      <c r="H73" s="134">
        <v>2563</v>
      </c>
      <c r="I73" s="133" t="s">
        <v>154</v>
      </c>
      <c r="J73" s="133" t="s">
        <v>155</v>
      </c>
      <c r="K73" s="133" t="s">
        <v>411</v>
      </c>
      <c r="L73" s="133" t="s">
        <v>412</v>
      </c>
      <c r="M73" s="133" t="s">
        <v>1453</v>
      </c>
      <c r="N73" s="133" t="s">
        <v>37</v>
      </c>
      <c r="O73" s="133" t="s">
        <v>1307</v>
      </c>
      <c r="Q73" s="133" t="s">
        <v>1351</v>
      </c>
      <c r="R73" s="133" t="s">
        <v>213</v>
      </c>
      <c r="S73" s="120"/>
      <c r="W73" s="120"/>
      <c r="X73" s="120"/>
      <c r="Y73" s="120"/>
    </row>
    <row r="74" spans="1:25" s="133" customFormat="1" ht="18" customHeight="1">
      <c r="A74" s="142" t="s">
        <v>1123</v>
      </c>
      <c r="B74" s="142" t="s">
        <v>1133</v>
      </c>
      <c r="C74" s="142" t="s">
        <v>1430</v>
      </c>
      <c r="D74" s="120" t="s">
        <v>553</v>
      </c>
      <c r="E74" s="131" t="str">
        <f t="shared" si="3"/>
        <v>วิสาหกิจชุมชน วิสาหกิจขนาดกลางและขนาดย่อม</v>
      </c>
      <c r="F74" s="120" t="s">
        <v>447</v>
      </c>
      <c r="G74" s="120" t="s">
        <v>44</v>
      </c>
      <c r="H74" s="132">
        <v>2563</v>
      </c>
      <c r="I74" s="120" t="s">
        <v>154</v>
      </c>
      <c r="J74" s="120" t="s">
        <v>155</v>
      </c>
      <c r="K74" s="120" t="s">
        <v>295</v>
      </c>
      <c r="L74" s="120" t="s">
        <v>296</v>
      </c>
      <c r="M74" s="120" t="s">
        <v>1448</v>
      </c>
      <c r="N74" s="120" t="s">
        <v>37</v>
      </c>
      <c r="O74" s="120" t="s">
        <v>1307</v>
      </c>
      <c r="P74" s="120"/>
      <c r="Q74" s="120" t="s">
        <v>1358</v>
      </c>
      <c r="R74" s="120" t="s">
        <v>213</v>
      </c>
      <c r="S74" s="135"/>
      <c r="T74" s="135"/>
      <c r="U74" s="135"/>
      <c r="V74" s="135"/>
    </row>
    <row r="75" spans="1:25" s="133" customFormat="1" ht="18" customHeight="1">
      <c r="A75" s="142" t="s">
        <v>1123</v>
      </c>
      <c r="B75" s="142" t="s">
        <v>1133</v>
      </c>
      <c r="C75" s="142" t="s">
        <v>1430</v>
      </c>
      <c r="D75" s="120" t="s">
        <v>114</v>
      </c>
      <c r="E75" s="131" t="s">
        <v>115</v>
      </c>
      <c r="F75" s="120" t="s">
        <v>115</v>
      </c>
      <c r="G75" s="120" t="s">
        <v>44</v>
      </c>
      <c r="H75" s="132">
        <v>2563</v>
      </c>
      <c r="I75" s="120" t="s">
        <v>101</v>
      </c>
      <c r="J75" s="120" t="s">
        <v>102</v>
      </c>
      <c r="K75" s="120" t="s">
        <v>66</v>
      </c>
      <c r="L75" s="120" t="s">
        <v>117</v>
      </c>
      <c r="M75" s="120" t="s">
        <v>1470</v>
      </c>
      <c r="N75" s="120" t="s">
        <v>37</v>
      </c>
      <c r="O75" s="120"/>
      <c r="P75" s="120"/>
      <c r="Q75" s="120"/>
      <c r="R75" s="120" t="s">
        <v>593</v>
      </c>
      <c r="S75" s="120"/>
      <c r="T75" s="120"/>
      <c r="U75" s="120"/>
      <c r="V75" s="120"/>
    </row>
    <row r="76" spans="1:25" s="133" customFormat="1" ht="18" customHeight="1">
      <c r="A76" s="142" t="s">
        <v>1123</v>
      </c>
      <c r="B76" s="142" t="s">
        <v>1133</v>
      </c>
      <c r="C76" s="142" t="s">
        <v>1430</v>
      </c>
      <c r="D76" s="120" t="s">
        <v>145</v>
      </c>
      <c r="E76" s="131" t="s">
        <v>146</v>
      </c>
      <c r="F76" s="120" t="s">
        <v>146</v>
      </c>
      <c r="G76" s="120" t="s">
        <v>44</v>
      </c>
      <c r="H76" s="132">
        <v>2563</v>
      </c>
      <c r="I76" s="120" t="s">
        <v>101</v>
      </c>
      <c r="J76" s="120" t="s">
        <v>102</v>
      </c>
      <c r="K76" s="120" t="s">
        <v>148</v>
      </c>
      <c r="L76" s="120" t="s">
        <v>149</v>
      </c>
      <c r="M76" s="120" t="s">
        <v>1451</v>
      </c>
      <c r="N76" s="120" t="s">
        <v>37</v>
      </c>
      <c r="O76" s="120"/>
      <c r="P76" s="120"/>
      <c r="Q76" s="120"/>
      <c r="R76" s="120" t="s">
        <v>593</v>
      </c>
      <c r="S76" s="120"/>
      <c r="T76" s="120"/>
      <c r="U76" s="120"/>
      <c r="V76" s="120"/>
    </row>
    <row r="77" spans="1:25" s="133" customFormat="1" ht="18" customHeight="1">
      <c r="A77" s="142" t="s">
        <v>1123</v>
      </c>
      <c r="B77" s="142" t="s">
        <v>1133</v>
      </c>
      <c r="C77" s="142" t="s">
        <v>1430</v>
      </c>
      <c r="D77" s="120" t="s">
        <v>528</v>
      </c>
      <c r="E77" s="131" t="str">
        <f t="shared" ref="E77:E108" si="4">HYPERLINK(Q77,F77)</f>
        <v xml:space="preserve">  การผลิตน้้ามันชีวภาพจากของเหลือทิ้งทางการเกษตรหลังการเก็บเกี่ยว สับปะรด ด้วยระบวนการกระบวนไมโครเวฟไพโรไลซิส  Bio-oil production from post-harvest agricultural waste Pineapple from Microwave Pyrolysis process.</v>
      </c>
      <c r="F77" s="120" t="s">
        <v>1359</v>
      </c>
      <c r="G77" s="120" t="s">
        <v>44</v>
      </c>
      <c r="H77" s="132">
        <v>2564</v>
      </c>
      <c r="I77" s="120" t="s">
        <v>133</v>
      </c>
      <c r="J77" s="120" t="s">
        <v>134</v>
      </c>
      <c r="K77" s="120" t="s">
        <v>523</v>
      </c>
      <c r="L77" s="120" t="s">
        <v>524</v>
      </c>
      <c r="M77" s="120" t="s">
        <v>1437</v>
      </c>
      <c r="N77" s="120" t="s">
        <v>37</v>
      </c>
      <c r="O77" s="120" t="s">
        <v>1360</v>
      </c>
      <c r="P77" s="120"/>
      <c r="Q77" s="120" t="s">
        <v>1361</v>
      </c>
      <c r="R77" s="120" t="s">
        <v>213</v>
      </c>
      <c r="S77" s="135"/>
      <c r="T77" s="135"/>
      <c r="U77" s="135"/>
      <c r="V77" s="135"/>
    </row>
    <row r="78" spans="1:25" s="133" customFormat="1" ht="18" customHeight="1">
      <c r="A78" s="142" t="s">
        <v>1123</v>
      </c>
      <c r="B78" s="142" t="s">
        <v>1133</v>
      </c>
      <c r="C78" s="142" t="s">
        <v>1430</v>
      </c>
      <c r="D78" s="120" t="s">
        <v>525</v>
      </c>
      <c r="E78" s="131" t="str">
        <f t="shared" si="4"/>
        <v>วิจัย :การประยุกต์ใช้พลังงานเซลล์แสงอาทิตย์ เพื่อควบคุมอุณหภูมิและการให้น้ำในโรงเรือน ด้วย IoT แบบง่าย</v>
      </c>
      <c r="F78" s="120" t="s">
        <v>526</v>
      </c>
      <c r="G78" s="120" t="s">
        <v>44</v>
      </c>
      <c r="H78" s="132">
        <v>2564</v>
      </c>
      <c r="I78" s="120" t="s">
        <v>133</v>
      </c>
      <c r="J78" s="120" t="s">
        <v>134</v>
      </c>
      <c r="K78" s="120" t="s">
        <v>523</v>
      </c>
      <c r="L78" s="120" t="s">
        <v>524</v>
      </c>
      <c r="M78" s="120" t="s">
        <v>1437</v>
      </c>
      <c r="N78" s="120" t="s">
        <v>37</v>
      </c>
      <c r="O78" s="120" t="s">
        <v>1360</v>
      </c>
      <c r="P78" s="120"/>
      <c r="Q78" s="120" t="s">
        <v>1362</v>
      </c>
      <c r="R78" s="120" t="s">
        <v>213</v>
      </c>
      <c r="S78" s="135"/>
      <c r="T78" s="135"/>
      <c r="U78" s="135"/>
      <c r="V78" s="135"/>
    </row>
    <row r="79" spans="1:25" s="133" customFormat="1" ht="18" customHeight="1">
      <c r="A79" s="142" t="s">
        <v>1123</v>
      </c>
      <c r="B79" s="142" t="s">
        <v>1133</v>
      </c>
      <c r="C79" s="142" t="s">
        <v>1430</v>
      </c>
      <c r="D79" s="120" t="s">
        <v>520</v>
      </c>
      <c r="E79" s="131" t="str">
        <f t="shared" si="4"/>
        <v>การศึกษาการผลิตก๊าซชีวภาพจากน้ำเสียในฟาร์มสุกรร่วมกับเศษอาหารในชุมชนและวัสดุเหลือทิ้งทางการเกษตรในกระบวนการหมักแบบไร้อากาศ  Biogas Production from Wastewater in Pig farms  by Co-digestion of Municipal Food waste and Agricultural wastes.</v>
      </c>
      <c r="F79" s="120" t="s">
        <v>521</v>
      </c>
      <c r="G79" s="120" t="s">
        <v>44</v>
      </c>
      <c r="H79" s="132">
        <v>2564</v>
      </c>
      <c r="I79" s="120" t="s">
        <v>133</v>
      </c>
      <c r="J79" s="120" t="s">
        <v>134</v>
      </c>
      <c r="K79" s="120" t="s">
        <v>523</v>
      </c>
      <c r="L79" s="120" t="s">
        <v>524</v>
      </c>
      <c r="M79" s="120" t="s">
        <v>1437</v>
      </c>
      <c r="N79" s="120" t="s">
        <v>37</v>
      </c>
      <c r="O79" s="120" t="s">
        <v>1360</v>
      </c>
      <c r="P79" s="120"/>
      <c r="Q79" s="120" t="s">
        <v>1363</v>
      </c>
      <c r="R79" s="120" t="s">
        <v>213</v>
      </c>
      <c r="S79" s="135"/>
      <c r="T79" s="135"/>
      <c r="U79" s="135"/>
      <c r="V79" s="135"/>
    </row>
    <row r="80" spans="1:25" s="133" customFormat="1" ht="18" customHeight="1">
      <c r="A80" s="142" t="s">
        <v>1123</v>
      </c>
      <c r="B80" s="142" t="s">
        <v>1133</v>
      </c>
      <c r="C80" s="142" t="s">
        <v>1430</v>
      </c>
      <c r="D80" s="120" t="s">
        <v>542</v>
      </c>
      <c r="E80" s="131" t="str">
        <f t="shared" si="4"/>
        <v>โครงการด้านเศรษฐกิจฐานรากเพื่อเป้าหมาย SDGs</v>
      </c>
      <c r="F80" s="120" t="s">
        <v>543</v>
      </c>
      <c r="G80" s="120" t="s">
        <v>44</v>
      </c>
      <c r="H80" s="132">
        <v>2564</v>
      </c>
      <c r="I80" s="120" t="s">
        <v>545</v>
      </c>
      <c r="J80" s="120" t="s">
        <v>546</v>
      </c>
      <c r="K80" s="120" t="s">
        <v>547</v>
      </c>
      <c r="L80" s="120" t="s">
        <v>296</v>
      </c>
      <c r="M80" s="120" t="s">
        <v>1448</v>
      </c>
      <c r="N80" s="120" t="s">
        <v>37</v>
      </c>
      <c r="O80" s="120" t="s">
        <v>1360</v>
      </c>
      <c r="P80" s="120"/>
      <c r="Q80" s="120" t="s">
        <v>1377</v>
      </c>
      <c r="R80" s="120" t="s">
        <v>213</v>
      </c>
      <c r="S80" s="135"/>
      <c r="T80" s="135"/>
      <c r="U80" s="135"/>
      <c r="V80" s="135"/>
    </row>
    <row r="81" spans="1:25" s="133" customFormat="1" ht="18" customHeight="1">
      <c r="A81" s="142" t="s">
        <v>1123</v>
      </c>
      <c r="B81" s="142" t="s">
        <v>1133</v>
      </c>
      <c r="C81" s="142" t="s">
        <v>1430</v>
      </c>
      <c r="D81" s="120" t="s">
        <v>549</v>
      </c>
      <c r="E81" s="131" t="str">
        <f t="shared" si="4"/>
        <v>การพัฒนาเพื่อประยุกต์ใช้ศัตรูธรรมชาติและขยายผลในการควบคุมศัตรูพืช/ ศัตรูสัตว์ที่สำคัญทางเศรษฐกิจเพื่อตอบสนองความต้องการในการพัฒนาประเทศ</v>
      </c>
      <c r="F81" s="120" t="s">
        <v>550</v>
      </c>
      <c r="G81" s="120" t="s">
        <v>44</v>
      </c>
      <c r="H81" s="132">
        <v>2564</v>
      </c>
      <c r="I81" s="120" t="s">
        <v>133</v>
      </c>
      <c r="J81" s="120" t="s">
        <v>134</v>
      </c>
      <c r="K81" s="120" t="s">
        <v>552</v>
      </c>
      <c r="L81" s="120" t="s">
        <v>296</v>
      </c>
      <c r="M81" s="120" t="s">
        <v>1448</v>
      </c>
      <c r="N81" s="120" t="s">
        <v>37</v>
      </c>
      <c r="O81" s="120" t="s">
        <v>1360</v>
      </c>
      <c r="P81" s="120"/>
      <c r="Q81" s="120" t="s">
        <v>1378</v>
      </c>
      <c r="R81" s="120" t="s">
        <v>213</v>
      </c>
      <c r="S81" s="135"/>
      <c r="T81" s="135"/>
      <c r="U81" s="135"/>
      <c r="V81" s="135"/>
    </row>
    <row r="82" spans="1:25" s="133" customFormat="1" ht="18" customHeight="1">
      <c r="A82" s="142" t="s">
        <v>1123</v>
      </c>
      <c r="B82" s="142" t="s">
        <v>1133</v>
      </c>
      <c r="C82" s="142" t="s">
        <v>1430</v>
      </c>
      <c r="D82" s="120" t="s">
        <v>781</v>
      </c>
      <c r="E82" s="131" t="str">
        <f t="shared" si="4"/>
        <v>โครงการส่งเสริมการนำ ววน. เพื่อพัฒนางานตามโครงการพระราชดำริ</v>
      </c>
      <c r="F82" s="120" t="s">
        <v>510</v>
      </c>
      <c r="G82" s="120" t="s">
        <v>44</v>
      </c>
      <c r="H82" s="132">
        <v>2565</v>
      </c>
      <c r="I82" s="120" t="s">
        <v>154</v>
      </c>
      <c r="J82" s="120" t="s">
        <v>155</v>
      </c>
      <c r="K82" s="120" t="s">
        <v>512</v>
      </c>
      <c r="L82" s="120" t="s">
        <v>868</v>
      </c>
      <c r="M82" s="120" t="s">
        <v>1456</v>
      </c>
      <c r="N82" s="120" t="s">
        <v>37</v>
      </c>
      <c r="O82" s="120" t="s">
        <v>1379</v>
      </c>
      <c r="P82" s="120"/>
      <c r="Q82" s="120" t="s">
        <v>870</v>
      </c>
      <c r="R82" s="120" t="s">
        <v>213</v>
      </c>
      <c r="S82" s="135"/>
      <c r="T82" s="135"/>
      <c r="U82" s="135"/>
      <c r="V82" s="135"/>
      <c r="W82" s="135"/>
      <c r="X82" s="135"/>
      <c r="Y82" s="135"/>
    </row>
    <row r="83" spans="1:25" s="133" customFormat="1" ht="18" customHeight="1">
      <c r="A83" s="142" t="s">
        <v>1123</v>
      </c>
      <c r="B83" s="142" t="s">
        <v>1133</v>
      </c>
      <c r="C83" s="142" t="s">
        <v>1430</v>
      </c>
      <c r="D83" s="120" t="s">
        <v>765</v>
      </c>
      <c r="E83" s="131" t="str">
        <f t="shared" si="4"/>
        <v>โครงการการเพิ่มขีดความสามารถผ่านกระบวนการถ่ายทอดองค์ความรู้และนวัตกรรมจากมหาวิทยาลัยสู่วิสาหกิจชุมชนแบบมีส่วนร่วมในพื้นที่สามจังหวัดชายแดนภาคใต้</v>
      </c>
      <c r="F83" s="120" t="s">
        <v>766</v>
      </c>
      <c r="G83" s="120" t="s">
        <v>44</v>
      </c>
      <c r="H83" s="132">
        <v>2565</v>
      </c>
      <c r="I83" s="120" t="s">
        <v>154</v>
      </c>
      <c r="J83" s="120" t="s">
        <v>155</v>
      </c>
      <c r="K83" s="120" t="s">
        <v>507</v>
      </c>
      <c r="L83" s="120" t="s">
        <v>149</v>
      </c>
      <c r="M83" s="120" t="s">
        <v>1451</v>
      </c>
      <c r="N83" s="120" t="s">
        <v>37</v>
      </c>
      <c r="O83" s="120" t="s">
        <v>1379</v>
      </c>
      <c r="P83" s="120"/>
      <c r="Q83" s="120" t="s">
        <v>842</v>
      </c>
      <c r="R83" s="120" t="s">
        <v>213</v>
      </c>
      <c r="S83" s="135"/>
      <c r="T83" s="135"/>
      <c r="U83" s="135"/>
      <c r="V83" s="135"/>
      <c r="W83" s="135"/>
      <c r="X83" s="135"/>
      <c r="Y83" s="135"/>
    </row>
    <row r="84" spans="1:25" s="133" customFormat="1" ht="18" customHeight="1">
      <c r="A84" s="142" t="s">
        <v>1123</v>
      </c>
      <c r="B84" s="142" t="s">
        <v>1133</v>
      </c>
      <c r="C84" s="142" t="s">
        <v>1430</v>
      </c>
      <c r="D84" s="120" t="s">
        <v>755</v>
      </c>
      <c r="E84" s="131" t="str">
        <f t="shared" si="4"/>
        <v>เพิ่มผลผลิตข้าวโพดเลี้ยงสัตว์และมูลค่าวัสดุเหลือใช้ทางการเกษตรในอุตสาหกรรมอาหารสัตว์</v>
      </c>
      <c r="F84" s="120" t="s">
        <v>756</v>
      </c>
      <c r="G84" s="120" t="s">
        <v>44</v>
      </c>
      <c r="H84" s="132">
        <v>2565</v>
      </c>
      <c r="I84" s="120" t="s">
        <v>154</v>
      </c>
      <c r="J84" s="120" t="s">
        <v>155</v>
      </c>
      <c r="K84" s="120" t="s">
        <v>361</v>
      </c>
      <c r="L84" s="120" t="s">
        <v>362</v>
      </c>
      <c r="M84" s="120" t="s">
        <v>1452</v>
      </c>
      <c r="N84" s="120" t="s">
        <v>37</v>
      </c>
      <c r="O84" s="120" t="s">
        <v>1379</v>
      </c>
      <c r="P84" s="120"/>
      <c r="Q84" s="120" t="s">
        <v>835</v>
      </c>
      <c r="R84" s="120" t="s">
        <v>213</v>
      </c>
      <c r="S84" s="135"/>
      <c r="T84" s="135"/>
      <c r="U84" s="135"/>
      <c r="V84" s="135"/>
      <c r="W84" s="135"/>
      <c r="X84" s="135"/>
      <c r="Y84" s="135"/>
    </row>
    <row r="85" spans="1:25" s="133" customFormat="1" ht="18" customHeight="1">
      <c r="A85" s="142" t="s">
        <v>1123</v>
      </c>
      <c r="B85" s="142" t="s">
        <v>1133</v>
      </c>
      <c r="C85" s="142" t="s">
        <v>1430</v>
      </c>
      <c r="D85" s="120" t="s">
        <v>758</v>
      </c>
      <c r="E85" s="131" t="str">
        <f t="shared" si="4"/>
        <v>การใช้ประโยชน์ของวัตถุดิบพื้นถิ่นอย่างคุ้มค่าและต่อยอดพัฒนาเศรษฐกิจฐานรากของชุมชน</v>
      </c>
      <c r="F85" s="120" t="s">
        <v>572</v>
      </c>
      <c r="G85" s="120" t="s">
        <v>44</v>
      </c>
      <c r="H85" s="132">
        <v>2565</v>
      </c>
      <c r="I85" s="120" t="s">
        <v>154</v>
      </c>
      <c r="J85" s="120" t="s">
        <v>155</v>
      </c>
      <c r="K85" s="120" t="s">
        <v>361</v>
      </c>
      <c r="L85" s="120" t="s">
        <v>362</v>
      </c>
      <c r="M85" s="120" t="s">
        <v>1452</v>
      </c>
      <c r="N85" s="120" t="s">
        <v>37</v>
      </c>
      <c r="O85" s="120" t="s">
        <v>1379</v>
      </c>
      <c r="P85" s="120"/>
      <c r="Q85" s="120" t="s">
        <v>837</v>
      </c>
      <c r="R85" s="120" t="s">
        <v>213</v>
      </c>
      <c r="S85" s="135"/>
      <c r="T85" s="135"/>
      <c r="U85" s="135"/>
      <c r="V85" s="135"/>
      <c r="W85" s="135"/>
      <c r="X85" s="135"/>
      <c r="Y85" s="135"/>
    </row>
    <row r="86" spans="1:25" s="133" customFormat="1" ht="18" customHeight="1">
      <c r="A86" s="142" t="s">
        <v>1123</v>
      </c>
      <c r="B86" s="142" t="s">
        <v>1133</v>
      </c>
      <c r="C86" s="142" t="s">
        <v>1430</v>
      </c>
      <c r="D86" s="120" t="s">
        <v>980</v>
      </c>
      <c r="E86" s="131" t="str">
        <f t="shared" si="4"/>
        <v>โครงการส่งเสริมเกษตรปลอดภัย</v>
      </c>
      <c r="F86" s="120" t="s">
        <v>981</v>
      </c>
      <c r="G86" s="120" t="s">
        <v>44</v>
      </c>
      <c r="H86" s="132">
        <v>2566</v>
      </c>
      <c r="I86" s="120" t="s">
        <v>336</v>
      </c>
      <c r="J86" s="120" t="s">
        <v>347</v>
      </c>
      <c r="K86" s="120" t="s">
        <v>135</v>
      </c>
      <c r="L86" s="120" t="s">
        <v>982</v>
      </c>
      <c r="M86" s="120" t="s">
        <v>1438</v>
      </c>
      <c r="N86" s="120" t="s">
        <v>37</v>
      </c>
      <c r="O86" s="120" t="s">
        <v>1221</v>
      </c>
      <c r="P86" s="120"/>
      <c r="Q86" s="120" t="s">
        <v>1227</v>
      </c>
      <c r="R86" s="120" t="s">
        <v>593</v>
      </c>
      <c r="S86" s="120"/>
      <c r="T86" s="120"/>
      <c r="U86" s="120"/>
      <c r="V86" s="120"/>
      <c r="W86" s="135"/>
      <c r="X86" s="135"/>
      <c r="Y86" s="135"/>
    </row>
    <row r="87" spans="1:25" s="133" customFormat="1" ht="18" customHeight="1">
      <c r="A87" s="142" t="s">
        <v>1123</v>
      </c>
      <c r="B87" s="142" t="s">
        <v>1133</v>
      </c>
      <c r="C87" s="142" t="s">
        <v>1430</v>
      </c>
      <c r="D87" s="120" t="s">
        <v>1034</v>
      </c>
      <c r="E87" s="131" t="str">
        <f t="shared" si="4"/>
        <v>การขับเคลื่อนชุมชนดวยวิทยาศาสตร์และเทคโนโลยี เสริมสร้างเศรษฐกิจฐานรากและเพิ่มขีดความสามารถในการแข่งขันด้วยนวัตกรรมท้องถิ่น</v>
      </c>
      <c r="F87" s="120" t="s">
        <v>1035</v>
      </c>
      <c r="G87" s="120" t="s">
        <v>44</v>
      </c>
      <c r="H87" s="132">
        <v>2566</v>
      </c>
      <c r="I87" s="120" t="s">
        <v>336</v>
      </c>
      <c r="J87" s="120" t="s">
        <v>347</v>
      </c>
      <c r="K87" s="120" t="s">
        <v>111</v>
      </c>
      <c r="L87" s="120" t="s">
        <v>367</v>
      </c>
      <c r="M87" s="120" t="s">
        <v>1440</v>
      </c>
      <c r="N87" s="120" t="s">
        <v>37</v>
      </c>
      <c r="O87" s="120" t="s">
        <v>1221</v>
      </c>
      <c r="P87" s="120"/>
      <c r="Q87" s="120" t="s">
        <v>1235</v>
      </c>
      <c r="R87" s="120" t="s">
        <v>593</v>
      </c>
      <c r="S87" s="120"/>
      <c r="T87" s="120"/>
      <c r="U87" s="120"/>
      <c r="V87" s="120"/>
      <c r="W87" s="135"/>
      <c r="X87" s="135"/>
      <c r="Y87" s="135"/>
    </row>
    <row r="88" spans="1:25" s="133" customFormat="1" ht="18" customHeight="1">
      <c r="A88" s="142" t="s">
        <v>1123</v>
      </c>
      <c r="B88" s="142" t="s">
        <v>1133</v>
      </c>
      <c r="C88" s="142" t="s">
        <v>1430</v>
      </c>
      <c r="D88" s="120" t="s">
        <v>1012</v>
      </c>
      <c r="E88" s="131" t="str">
        <f t="shared" si="4"/>
        <v>การพัฒนาระบบการทำงานของพนักงานแผนกแม่บ้านในโรงแรมในช่วงการระบาด     COVID-19กรณีศึกษา โรงแรมในกรุงเทพมหานคร</v>
      </c>
      <c r="F88" s="120" t="s">
        <v>1013</v>
      </c>
      <c r="G88" s="120" t="s">
        <v>44</v>
      </c>
      <c r="H88" s="132">
        <v>2566</v>
      </c>
      <c r="I88" s="120" t="s">
        <v>336</v>
      </c>
      <c r="J88" s="120" t="s">
        <v>347</v>
      </c>
      <c r="K88" s="120" t="s">
        <v>1010</v>
      </c>
      <c r="L88" s="120" t="s">
        <v>338</v>
      </c>
      <c r="M88" s="120" t="s">
        <v>1442</v>
      </c>
      <c r="N88" s="120" t="s">
        <v>37</v>
      </c>
      <c r="O88" s="120" t="s">
        <v>1221</v>
      </c>
      <c r="P88" s="120"/>
      <c r="Q88" s="120" t="s">
        <v>1242</v>
      </c>
      <c r="R88" s="120" t="s">
        <v>593</v>
      </c>
      <c r="S88" s="120"/>
      <c r="T88" s="120"/>
      <c r="U88" s="120"/>
      <c r="V88" s="120"/>
      <c r="W88" s="135"/>
      <c r="X88" s="135"/>
      <c r="Y88" s="135"/>
    </row>
    <row r="89" spans="1:25" s="135" customFormat="1" ht="18.5">
      <c r="A89" s="142" t="s">
        <v>1123</v>
      </c>
      <c r="B89" s="142" t="s">
        <v>1133</v>
      </c>
      <c r="C89" s="142" t="s">
        <v>1430</v>
      </c>
      <c r="D89" s="120" t="s">
        <v>1015</v>
      </c>
      <c r="E89" s="131" t="str">
        <f t="shared" si="4"/>
        <v xml:space="preserve">ผลของอัตราส่วนน้ำตาล และกะทิต่อคุณภาพทางกายภาพ และประสาทสัมผัสของข้าวเหนียวมูนเพื่อสุขภาพ </v>
      </c>
      <c r="F89" s="120" t="s">
        <v>1244</v>
      </c>
      <c r="G89" s="120" t="s">
        <v>44</v>
      </c>
      <c r="H89" s="132">
        <v>2566</v>
      </c>
      <c r="I89" s="120" t="s">
        <v>336</v>
      </c>
      <c r="J89" s="120" t="s">
        <v>347</v>
      </c>
      <c r="K89" s="120" t="s">
        <v>1017</v>
      </c>
      <c r="L89" s="120" t="s">
        <v>338</v>
      </c>
      <c r="M89" s="120" t="s">
        <v>1442</v>
      </c>
      <c r="N89" s="120" t="s">
        <v>37</v>
      </c>
      <c r="O89" s="120" t="s">
        <v>1221</v>
      </c>
      <c r="P89" s="120"/>
      <c r="Q89" s="120" t="s">
        <v>1245</v>
      </c>
      <c r="R89" s="120" t="s">
        <v>593</v>
      </c>
      <c r="S89" s="120"/>
      <c r="T89" s="120"/>
      <c r="U89" s="120"/>
      <c r="V89" s="120"/>
    </row>
    <row r="90" spans="1:25" s="135" customFormat="1" ht="18.5">
      <c r="A90" s="142" t="s">
        <v>1123</v>
      </c>
      <c r="B90" s="142" t="s">
        <v>1133</v>
      </c>
      <c r="C90" s="142" t="s">
        <v>1430</v>
      </c>
      <c r="D90" s="120" t="s">
        <v>1008</v>
      </c>
      <c r="E90" s="131" t="str">
        <f t="shared" si="4"/>
        <v>การยกระดับจังหวัดกาญจนบุรีสู่เมืองท่องเที่ยวคาร์บอนต่ำ</v>
      </c>
      <c r="F90" s="120" t="s">
        <v>1009</v>
      </c>
      <c r="G90" s="120" t="s">
        <v>44</v>
      </c>
      <c r="H90" s="132">
        <v>2566</v>
      </c>
      <c r="I90" s="120" t="s">
        <v>336</v>
      </c>
      <c r="J90" s="120" t="s">
        <v>347</v>
      </c>
      <c r="K90" s="120" t="s">
        <v>1010</v>
      </c>
      <c r="L90" s="120" t="s">
        <v>338</v>
      </c>
      <c r="M90" s="120" t="s">
        <v>1442</v>
      </c>
      <c r="N90" s="120" t="s">
        <v>37</v>
      </c>
      <c r="O90" s="120" t="s">
        <v>1221</v>
      </c>
      <c r="P90" s="120"/>
      <c r="Q90" s="120" t="s">
        <v>1246</v>
      </c>
      <c r="R90" s="120" t="s">
        <v>593</v>
      </c>
      <c r="S90" s="120"/>
      <c r="T90" s="120"/>
      <c r="U90" s="120"/>
      <c r="V90" s="120"/>
    </row>
    <row r="91" spans="1:25" s="135" customFormat="1" ht="18.5">
      <c r="A91" s="142" t="s">
        <v>1123</v>
      </c>
      <c r="B91" s="142" t="s">
        <v>1133</v>
      </c>
      <c r="C91" s="142" t="s">
        <v>1430</v>
      </c>
      <c r="D91" s="120" t="s">
        <v>1142</v>
      </c>
      <c r="E91" s="131" t="str">
        <f t="shared" si="4"/>
        <v>การยกระดับศักยภาพชุมชนด้วยนวัตกรรมเครื่องต้นแบบลดความชื้นสมุนไพรด้วยเทคโนโลยีลมร้อนแบบไฮบริด เพื่อยกระดับขีดความสามารถทางการแข่งขันของวิสาหกิจชุมชนบ้านตำนานดิน จังหวัดสุพรรณบุรี</v>
      </c>
      <c r="F91" s="120" t="s">
        <v>1143</v>
      </c>
      <c r="G91" s="120" t="s">
        <v>44</v>
      </c>
      <c r="H91" s="132">
        <v>2567</v>
      </c>
      <c r="I91" s="120" t="s">
        <v>605</v>
      </c>
      <c r="J91" s="120" t="s">
        <v>167</v>
      </c>
      <c r="K91" s="120" t="s">
        <v>523</v>
      </c>
      <c r="L91" s="120" t="s">
        <v>524</v>
      </c>
      <c r="M91" s="120" t="s">
        <v>1437</v>
      </c>
      <c r="N91" s="120" t="s">
        <v>37</v>
      </c>
      <c r="O91" s="120" t="s">
        <v>1249</v>
      </c>
      <c r="P91" s="120"/>
      <c r="Q91" s="120" t="s">
        <v>1252</v>
      </c>
      <c r="R91" s="120" t="s">
        <v>1133</v>
      </c>
      <c r="S91" s="120"/>
      <c r="T91" s="120"/>
      <c r="U91" s="120"/>
      <c r="V91" s="120"/>
    </row>
    <row r="92" spans="1:25" s="135" customFormat="1" ht="18.5">
      <c r="A92" s="142" t="s">
        <v>1123</v>
      </c>
      <c r="B92" s="142" t="s">
        <v>1133</v>
      </c>
      <c r="C92" s="142" t="s">
        <v>1430</v>
      </c>
      <c r="D92" s="120" t="s">
        <v>1264</v>
      </c>
      <c r="E92" s="131" t="str">
        <f t="shared" si="4"/>
        <v>ปัจจัยความเสี่ยงที่ส่งผลต่อการส่งออกสินค้าของผู้ประกอบการวิสาหกิจขนาดกลางและขนาดย่อม (MSME) ภายใต้ BCG model</v>
      </c>
      <c r="F92" s="120" t="s">
        <v>1265</v>
      </c>
      <c r="G92" s="120" t="s">
        <v>44</v>
      </c>
      <c r="H92" s="132">
        <v>2567</v>
      </c>
      <c r="I92" s="120" t="s">
        <v>605</v>
      </c>
      <c r="J92" s="120" t="s">
        <v>167</v>
      </c>
      <c r="K92" s="120" t="s">
        <v>1255</v>
      </c>
      <c r="L92" s="120" t="s">
        <v>89</v>
      </c>
      <c r="M92" s="120" t="s">
        <v>1445</v>
      </c>
      <c r="N92" s="120" t="s">
        <v>37</v>
      </c>
      <c r="O92" s="120" t="s">
        <v>1249</v>
      </c>
      <c r="P92" s="120"/>
      <c r="Q92" s="120" t="s">
        <v>1266</v>
      </c>
      <c r="R92" s="120" t="s">
        <v>1133</v>
      </c>
      <c r="S92" s="120"/>
      <c r="T92" s="120"/>
      <c r="U92" s="120"/>
      <c r="V92" s="120"/>
      <c r="W92" s="120"/>
      <c r="X92" s="120"/>
      <c r="Y92" s="120"/>
    </row>
    <row r="93" spans="1:25" s="135" customFormat="1" ht="18.5">
      <c r="A93" s="142" t="s">
        <v>1123</v>
      </c>
      <c r="B93" s="142" t="s">
        <v>1133</v>
      </c>
      <c r="C93" s="142" t="s">
        <v>1430</v>
      </c>
      <c r="D93" s="120" t="s">
        <v>1282</v>
      </c>
      <c r="E93" s="131" t="str">
        <f t="shared" si="4"/>
        <v>โครงการการถ่ายทอดเทคโนโลยีการสร้างมูลค่าให้กับอาหารพื้นถิ่นด้วยการฉายรังสี</v>
      </c>
      <c r="F93" s="120" t="s">
        <v>1283</v>
      </c>
      <c r="G93" s="120" t="s">
        <v>44</v>
      </c>
      <c r="H93" s="132">
        <v>2567</v>
      </c>
      <c r="I93" s="120" t="s">
        <v>605</v>
      </c>
      <c r="J93" s="120" t="s">
        <v>167</v>
      </c>
      <c r="K93" s="120" t="s">
        <v>135</v>
      </c>
      <c r="L93" s="120" t="s">
        <v>982</v>
      </c>
      <c r="M93" s="120" t="s">
        <v>1438</v>
      </c>
      <c r="N93" s="120" t="s">
        <v>37</v>
      </c>
      <c r="O93" s="120" t="s">
        <v>1249</v>
      </c>
      <c r="P93" s="120"/>
      <c r="Q93" s="120" t="s">
        <v>1284</v>
      </c>
      <c r="R93" s="120" t="s">
        <v>1133</v>
      </c>
      <c r="S93" s="120"/>
      <c r="T93" s="120"/>
      <c r="U93" s="120"/>
      <c r="V93" s="120"/>
      <c r="W93" s="120"/>
      <c r="X93" s="120"/>
      <c r="Y93" s="120"/>
    </row>
    <row r="94" spans="1:25" s="135" customFormat="1" ht="18.5">
      <c r="A94" s="142" t="s">
        <v>1123</v>
      </c>
      <c r="B94" s="142" t="s">
        <v>1133</v>
      </c>
      <c r="C94" s="142" t="s">
        <v>1430</v>
      </c>
      <c r="D94" s="120" t="s">
        <v>1285</v>
      </c>
      <c r="E94" s="131" t="str">
        <f t="shared" si="4"/>
        <v>โครงการส่งเสริมเกษตรปลอดภัย</v>
      </c>
      <c r="F94" s="120" t="s">
        <v>981</v>
      </c>
      <c r="G94" s="120" t="s">
        <v>44</v>
      </c>
      <c r="H94" s="132">
        <v>2567</v>
      </c>
      <c r="I94" s="120" t="s">
        <v>605</v>
      </c>
      <c r="J94" s="120" t="s">
        <v>167</v>
      </c>
      <c r="K94" s="120" t="s">
        <v>135</v>
      </c>
      <c r="L94" s="120" t="s">
        <v>982</v>
      </c>
      <c r="M94" s="120" t="s">
        <v>1438</v>
      </c>
      <c r="N94" s="120" t="s">
        <v>37</v>
      </c>
      <c r="O94" s="120" t="s">
        <v>1249</v>
      </c>
      <c r="P94" s="120"/>
      <c r="Q94" s="120" t="s">
        <v>1286</v>
      </c>
      <c r="R94" s="120" t="s">
        <v>1133</v>
      </c>
      <c r="S94" s="120"/>
      <c r="T94" s="120"/>
      <c r="U94" s="120"/>
      <c r="V94" s="120"/>
      <c r="W94" s="120"/>
      <c r="X94" s="120"/>
      <c r="Y94" s="120"/>
    </row>
    <row r="95" spans="1:25" s="135" customFormat="1" ht="18.5">
      <c r="A95" s="142" t="s">
        <v>1123</v>
      </c>
      <c r="B95" s="142" t="s">
        <v>1133</v>
      </c>
      <c r="C95" s="142" t="s">
        <v>1430</v>
      </c>
      <c r="D95" s="120" t="s">
        <v>1288</v>
      </c>
      <c r="E95" s="131" t="str">
        <f t="shared" si="4"/>
        <v>โครงการสำรวจและรวบรวมภูมิปัญญาโภชนาการและคุณค่าเชิงหน้าที่ของอาหารชนเผ่าไทญ้อสกลนคร</v>
      </c>
      <c r="F95" s="120" t="s">
        <v>1289</v>
      </c>
      <c r="G95" s="120" t="s">
        <v>44</v>
      </c>
      <c r="H95" s="132">
        <v>2567</v>
      </c>
      <c r="I95" s="120" t="s">
        <v>1290</v>
      </c>
      <c r="J95" s="120" t="s">
        <v>167</v>
      </c>
      <c r="K95" s="120" t="s">
        <v>973</v>
      </c>
      <c r="L95" s="120" t="s">
        <v>722</v>
      </c>
      <c r="M95" s="120" t="s">
        <v>1435</v>
      </c>
      <c r="N95" s="120" t="s">
        <v>37</v>
      </c>
      <c r="O95" s="120" t="s">
        <v>1249</v>
      </c>
      <c r="P95" s="120"/>
      <c r="Q95" s="120" t="s">
        <v>1291</v>
      </c>
      <c r="R95" s="120" t="s">
        <v>1133</v>
      </c>
      <c r="S95" s="120"/>
      <c r="T95" s="120"/>
      <c r="U95" s="120"/>
      <c r="V95" s="120"/>
      <c r="W95" s="120"/>
      <c r="X95" s="120"/>
      <c r="Y95" s="120"/>
    </row>
    <row r="96" spans="1:25" s="135" customFormat="1" ht="18.5">
      <c r="A96" s="142" t="s">
        <v>1123</v>
      </c>
      <c r="B96" s="142" t="s">
        <v>1133</v>
      </c>
      <c r="C96" s="142" t="s">
        <v>1430</v>
      </c>
      <c r="D96" s="120" t="s">
        <v>1130</v>
      </c>
      <c r="E96" s="131" t="str">
        <f t="shared" si="4"/>
        <v>โครงการสำรวจรวบรวมภูมิปัญญาเรื่องการดูแลสุขภาพของผู้สูงอายุของชนเผ่าย้อ อำเภอเมือง จังหวัดสกลนคร</v>
      </c>
      <c r="F96" s="120" t="s">
        <v>1131</v>
      </c>
      <c r="G96" s="120" t="s">
        <v>44</v>
      </c>
      <c r="H96" s="132">
        <v>2567</v>
      </c>
      <c r="I96" s="120" t="s">
        <v>605</v>
      </c>
      <c r="J96" s="120" t="s">
        <v>1132</v>
      </c>
      <c r="K96" s="120" t="s">
        <v>973</v>
      </c>
      <c r="L96" s="120" t="s">
        <v>722</v>
      </c>
      <c r="M96" s="120" t="s">
        <v>1435</v>
      </c>
      <c r="N96" s="120" t="s">
        <v>37</v>
      </c>
      <c r="O96" s="120" t="s">
        <v>1249</v>
      </c>
      <c r="P96" s="120"/>
      <c r="Q96" s="120" t="s">
        <v>1292</v>
      </c>
      <c r="R96" s="120" t="s">
        <v>1133</v>
      </c>
      <c r="S96" s="120"/>
      <c r="T96" s="120"/>
      <c r="U96" s="120"/>
      <c r="V96" s="120"/>
      <c r="W96" s="120"/>
      <c r="X96" s="120"/>
      <c r="Y96" s="120"/>
    </row>
    <row r="97" spans="1:25" s="135" customFormat="1" ht="18.5">
      <c r="A97" s="142" t="s">
        <v>1123</v>
      </c>
      <c r="B97" s="142" t="s">
        <v>1133</v>
      </c>
      <c r="C97" s="142" t="s">
        <v>1430</v>
      </c>
      <c r="D97" s="120" t="s">
        <v>1300</v>
      </c>
      <c r="E97" s="131" t="str">
        <f t="shared" si="4"/>
        <v>โครงการการถ่ายทอดเทคโนโลยีการสร้างมูลค่าให้กับอาหารพื้นถิ่นด้วยการฉายรังสี</v>
      </c>
      <c r="F97" s="120" t="s">
        <v>1283</v>
      </c>
      <c r="G97" s="120" t="s">
        <v>44</v>
      </c>
      <c r="H97" s="132">
        <v>2568</v>
      </c>
      <c r="I97" s="120" t="s">
        <v>1295</v>
      </c>
      <c r="J97" s="120" t="s">
        <v>251</v>
      </c>
      <c r="K97" s="120" t="s">
        <v>135</v>
      </c>
      <c r="L97" s="120" t="s">
        <v>982</v>
      </c>
      <c r="M97" s="120" t="s">
        <v>1438</v>
      </c>
      <c r="N97" s="120" t="s">
        <v>37</v>
      </c>
      <c r="O97" s="120" t="s">
        <v>1296</v>
      </c>
      <c r="P97" s="120"/>
      <c r="Q97" s="120" t="s">
        <v>1301</v>
      </c>
      <c r="R97" s="120" t="s">
        <v>1133</v>
      </c>
      <c r="S97" s="120"/>
      <c r="T97" s="120"/>
      <c r="U97" s="120"/>
      <c r="V97" s="120"/>
      <c r="W97" s="120"/>
      <c r="X97" s="120"/>
      <c r="Y97" s="120"/>
    </row>
    <row r="98" spans="1:25" s="135" customFormat="1" ht="18.5">
      <c r="A98" s="142" t="s">
        <v>1123</v>
      </c>
      <c r="B98" s="142" t="s">
        <v>1133</v>
      </c>
      <c r="C98" s="142" t="s">
        <v>1430</v>
      </c>
      <c r="D98" s="120" t="s">
        <v>1302</v>
      </c>
      <c r="E98" s="131" t="str">
        <f t="shared" si="4"/>
        <v>โครงการส่งเสริมเกษตรปลอดภัย</v>
      </c>
      <c r="F98" s="120" t="s">
        <v>981</v>
      </c>
      <c r="G98" s="120" t="s">
        <v>44</v>
      </c>
      <c r="H98" s="132">
        <v>2568</v>
      </c>
      <c r="I98" s="120" t="s">
        <v>1295</v>
      </c>
      <c r="J98" s="120" t="s">
        <v>251</v>
      </c>
      <c r="K98" s="120" t="s">
        <v>135</v>
      </c>
      <c r="L98" s="120" t="s">
        <v>982</v>
      </c>
      <c r="M98" s="120" t="s">
        <v>1438</v>
      </c>
      <c r="N98" s="120" t="s">
        <v>37</v>
      </c>
      <c r="O98" s="120" t="s">
        <v>1296</v>
      </c>
      <c r="P98" s="120"/>
      <c r="Q98" s="120" t="s">
        <v>1303</v>
      </c>
      <c r="R98" s="120" t="s">
        <v>1133</v>
      </c>
      <c r="S98" s="120"/>
      <c r="T98" s="120"/>
      <c r="U98" s="120"/>
      <c r="V98" s="120"/>
      <c r="W98" s="120"/>
      <c r="X98" s="120"/>
      <c r="Y98" s="120"/>
    </row>
    <row r="99" spans="1:25" s="135" customFormat="1" ht="18.5">
      <c r="A99" s="142" t="s">
        <v>1123</v>
      </c>
      <c r="B99" s="142" t="s">
        <v>1133</v>
      </c>
      <c r="C99" s="142" t="s">
        <v>1431</v>
      </c>
      <c r="D99" s="120" t="s">
        <v>1120</v>
      </c>
      <c r="E99" s="131" t="str">
        <f t="shared" si="4"/>
        <v>โครงการพัฒนาและยกระดับมาตรฐานการบริหารงานจริยธรรมการวิจัยและการนำผลงานวิจัยและนวัตกรรมไปใช้ประโยชน์ Research Utilization : กิจกรรมการนำผลงานวิจัยและนวัตกรรมไปใช้ประโยชน์ Research Utilization (RU)</v>
      </c>
      <c r="F99" s="120" t="s">
        <v>1121</v>
      </c>
      <c r="G99" s="120" t="s">
        <v>1122</v>
      </c>
      <c r="H99" s="132">
        <v>2567</v>
      </c>
      <c r="I99" s="120" t="s">
        <v>605</v>
      </c>
      <c r="J99" s="120" t="s">
        <v>167</v>
      </c>
      <c r="K99" s="120" t="s">
        <v>66</v>
      </c>
      <c r="L99" s="120" t="s">
        <v>128</v>
      </c>
      <c r="M99" s="120" t="s">
        <v>1444</v>
      </c>
      <c r="N99" s="120" t="s">
        <v>37</v>
      </c>
      <c r="O99" s="120" t="s">
        <v>1249</v>
      </c>
      <c r="P99" s="137" t="s">
        <v>1432</v>
      </c>
      <c r="Q99" s="120" t="s">
        <v>1384</v>
      </c>
      <c r="R99" s="120" t="s">
        <v>1124</v>
      </c>
      <c r="W99" s="120"/>
      <c r="X99" s="120"/>
      <c r="Y99" s="120"/>
    </row>
    <row r="100" spans="1:25" s="135" customFormat="1" ht="18.5">
      <c r="A100" s="152" t="s">
        <v>1117</v>
      </c>
      <c r="B100" s="152" t="s">
        <v>1118</v>
      </c>
      <c r="C100" s="152" t="s">
        <v>1430</v>
      </c>
      <c r="D100" s="133" t="s">
        <v>229</v>
      </c>
      <c r="E100" s="131" t="str">
        <f t="shared" si="4"/>
        <v>โครงการ “การพัฒนา/แก้ปัญหา/ต่อยอดผลิตภัณฑ์/สินค้าให้มีคุณภาพมาตรฐานและความปลอดภัยตามกฎหมาย/ข้อกำหนดที่เกี่ยวข้องที่สอดคล้องกับศักยภาพของวิสาหกิจ/ผู้ประกอบการเป้าหมาย”</v>
      </c>
      <c r="F100" s="133" t="s">
        <v>230</v>
      </c>
      <c r="G100" s="133" t="s">
        <v>44</v>
      </c>
      <c r="H100" s="134">
        <v>2563</v>
      </c>
      <c r="I100" s="133" t="s">
        <v>154</v>
      </c>
      <c r="J100" s="133" t="s">
        <v>155</v>
      </c>
      <c r="K100" s="133" t="s">
        <v>122</v>
      </c>
      <c r="L100" s="133" t="s">
        <v>156</v>
      </c>
      <c r="M100" s="133" t="s">
        <v>1450</v>
      </c>
      <c r="N100" s="133" t="s">
        <v>37</v>
      </c>
      <c r="O100" s="133" t="s">
        <v>1307</v>
      </c>
      <c r="P100" s="133"/>
      <c r="Q100" s="133" t="s">
        <v>1318</v>
      </c>
      <c r="R100" s="133" t="s">
        <v>176</v>
      </c>
      <c r="S100" s="120"/>
      <c r="T100" s="133"/>
      <c r="U100" s="133"/>
      <c r="V100" s="133"/>
      <c r="W100" s="120"/>
      <c r="X100" s="120"/>
      <c r="Y100" s="120"/>
    </row>
    <row r="101" spans="1:25" s="135" customFormat="1" ht="18.5">
      <c r="A101" s="153" t="s">
        <v>1117</v>
      </c>
      <c r="B101" s="153" t="s">
        <v>1118</v>
      </c>
      <c r="C101" s="153" t="s">
        <v>1430</v>
      </c>
      <c r="D101" s="120" t="s">
        <v>496</v>
      </c>
      <c r="E101" s="131" t="str">
        <f t="shared" si="4"/>
        <v>โครงการวิจัยการพัฒนาผ้าใยกล้วยทอมือลวดลายใบตอง</v>
      </c>
      <c r="F101" s="120" t="s">
        <v>497</v>
      </c>
      <c r="G101" s="120" t="s">
        <v>44</v>
      </c>
      <c r="H101" s="132">
        <v>2564</v>
      </c>
      <c r="I101" s="120" t="s">
        <v>101</v>
      </c>
      <c r="J101" s="120" t="s">
        <v>134</v>
      </c>
      <c r="K101" s="120" t="s">
        <v>88</v>
      </c>
      <c r="L101" s="120" t="s">
        <v>89</v>
      </c>
      <c r="M101" s="120" t="s">
        <v>1445</v>
      </c>
      <c r="N101" s="120" t="s">
        <v>37</v>
      </c>
      <c r="O101" s="120" t="s">
        <v>1360</v>
      </c>
      <c r="P101" s="120"/>
      <c r="Q101" s="120" t="s">
        <v>1367</v>
      </c>
      <c r="R101" s="120" t="s">
        <v>176</v>
      </c>
      <c r="W101" s="133"/>
      <c r="X101" s="133"/>
      <c r="Y101" s="133"/>
    </row>
    <row r="102" spans="1:25" s="135" customFormat="1" ht="18.5">
      <c r="A102" s="153" t="s">
        <v>1117</v>
      </c>
      <c r="B102" s="153" t="s">
        <v>1118</v>
      </c>
      <c r="C102" s="153" t="s">
        <v>1430</v>
      </c>
      <c r="D102" s="120" t="s">
        <v>561</v>
      </c>
      <c r="E102" s="131" t="str">
        <f t="shared" si="4"/>
        <v>โครงการการอบรมเชิงปฏิบัติการเพิ่มศักยภาพผู้ประกอบการในตลาดชุมชน และขยายช่องทาง การประชาสัมพันธ์ และการแข่งขันได้อย่างยั่งยืน</v>
      </c>
      <c r="F102" s="120" t="s">
        <v>562</v>
      </c>
      <c r="G102" s="120" t="s">
        <v>44</v>
      </c>
      <c r="H102" s="132">
        <v>2564</v>
      </c>
      <c r="I102" s="120" t="s">
        <v>133</v>
      </c>
      <c r="J102" s="120" t="s">
        <v>134</v>
      </c>
      <c r="K102" s="120" t="s">
        <v>564</v>
      </c>
      <c r="L102" s="120" t="s">
        <v>565</v>
      </c>
      <c r="M102" s="120" t="s">
        <v>1454</v>
      </c>
      <c r="N102" s="120" t="s">
        <v>37</v>
      </c>
      <c r="O102" s="120" t="s">
        <v>1360</v>
      </c>
      <c r="P102" s="120"/>
      <c r="Q102" s="120" t="s">
        <v>1369</v>
      </c>
      <c r="R102" s="120" t="s">
        <v>176</v>
      </c>
      <c r="W102" s="133"/>
      <c r="X102" s="133"/>
      <c r="Y102" s="133"/>
    </row>
    <row r="103" spans="1:25" s="135" customFormat="1" ht="18.5">
      <c r="A103" s="153" t="s">
        <v>1117</v>
      </c>
      <c r="B103" s="153" t="s">
        <v>1118</v>
      </c>
      <c r="C103" s="153" t="s">
        <v>1430</v>
      </c>
      <c r="D103" s="120" t="s">
        <v>532</v>
      </c>
      <c r="E103" s="131" t="str">
        <f t="shared" si="4"/>
        <v>ยุทธศาสตร์มหาวิทยาลัยราชภัฏเพื่อการพัฒนาท้องถิ่น</v>
      </c>
      <c r="F103" s="120" t="s">
        <v>533</v>
      </c>
      <c r="G103" s="120" t="s">
        <v>44</v>
      </c>
      <c r="H103" s="132">
        <v>2564</v>
      </c>
      <c r="I103" s="120" t="s">
        <v>133</v>
      </c>
      <c r="J103" s="120" t="s">
        <v>134</v>
      </c>
      <c r="K103" s="120" t="s">
        <v>111</v>
      </c>
      <c r="L103" s="120" t="s">
        <v>535</v>
      </c>
      <c r="M103" s="120" t="s">
        <v>1443</v>
      </c>
      <c r="N103" s="120" t="s">
        <v>37</v>
      </c>
      <c r="O103" s="120" t="s">
        <v>1360</v>
      </c>
      <c r="P103" s="120"/>
      <c r="Q103" s="120" t="s">
        <v>1370</v>
      </c>
      <c r="R103" s="120" t="s">
        <v>176</v>
      </c>
      <c r="W103" s="133"/>
      <c r="X103" s="133"/>
      <c r="Y103" s="133"/>
    </row>
    <row r="104" spans="1:25" s="135" customFormat="1" ht="18.5">
      <c r="A104" s="153" t="s">
        <v>1117</v>
      </c>
      <c r="B104" s="153" t="s">
        <v>1118</v>
      </c>
      <c r="C104" s="153" t="s">
        <v>1430</v>
      </c>
      <c r="D104" s="120" t="s">
        <v>860</v>
      </c>
      <c r="E104" s="131" t="str">
        <f t="shared" si="4"/>
        <v>ความหลากหลายของทรัพยากรธรรมชาติและระบบนิเวศ โครงการอ่างเก็บน้ำหนองดม อันเนื่องมาจากพระราชดำริ ตำบลด่านช้าง อำเภอด่านช้าง จังหวัดสุพรรณบุรี</v>
      </c>
      <c r="F104" s="120" t="s">
        <v>861</v>
      </c>
      <c r="G104" s="120" t="s">
        <v>44</v>
      </c>
      <c r="H104" s="132">
        <v>2565</v>
      </c>
      <c r="I104" s="120" t="s">
        <v>154</v>
      </c>
      <c r="J104" s="120" t="s">
        <v>155</v>
      </c>
      <c r="K104" s="120" t="s">
        <v>863</v>
      </c>
      <c r="L104" s="120" t="s">
        <v>524</v>
      </c>
      <c r="M104" s="120" t="s">
        <v>1437</v>
      </c>
      <c r="N104" s="120" t="s">
        <v>37</v>
      </c>
      <c r="O104" s="120" t="s">
        <v>1379</v>
      </c>
      <c r="P104" s="120"/>
      <c r="Q104" s="120" t="s">
        <v>865</v>
      </c>
      <c r="R104" s="120" t="s">
        <v>176</v>
      </c>
      <c r="W104" s="133"/>
      <c r="X104" s="133"/>
      <c r="Y104" s="133"/>
    </row>
    <row r="105" spans="1:25" s="135" customFormat="1" ht="18.5">
      <c r="A105" s="153" t="s">
        <v>1117</v>
      </c>
      <c r="B105" s="153" t="s">
        <v>1118</v>
      </c>
      <c r="C105" s="153" t="s">
        <v>1430</v>
      </c>
      <c r="D105" s="120" t="s">
        <v>778</v>
      </c>
      <c r="E105" s="131" t="str">
        <f t="shared" si="4"/>
        <v>การพัฒนาศูนย์ต้นแบบเกษตรกรปราดเปรื่อง (Smart Farmer) เพื่อส่งเสริมการเรียนรู้เศรษฐกิจพอเพียงตามศาสตร์พระราชา มทร.สุวรรณภูมิ</v>
      </c>
      <c r="F105" s="120" t="s">
        <v>779</v>
      </c>
      <c r="G105" s="120" t="s">
        <v>44</v>
      </c>
      <c r="H105" s="132">
        <v>2565</v>
      </c>
      <c r="I105" s="120" t="s">
        <v>154</v>
      </c>
      <c r="J105" s="120" t="s">
        <v>155</v>
      </c>
      <c r="K105" s="120" t="s">
        <v>523</v>
      </c>
      <c r="L105" s="120" t="s">
        <v>524</v>
      </c>
      <c r="M105" s="120" t="s">
        <v>1437</v>
      </c>
      <c r="N105" s="120" t="s">
        <v>37</v>
      </c>
      <c r="O105" s="120" t="s">
        <v>1379</v>
      </c>
      <c r="P105" s="120"/>
      <c r="Q105" s="120" t="s">
        <v>867</v>
      </c>
      <c r="R105" s="120" t="s">
        <v>176</v>
      </c>
    </row>
    <row r="106" spans="1:25" s="135" customFormat="1" ht="18.5">
      <c r="A106" s="153" t="s">
        <v>1117</v>
      </c>
      <c r="B106" s="153" t="s">
        <v>1118</v>
      </c>
      <c r="C106" s="153" t="s">
        <v>1430</v>
      </c>
      <c r="D106" s="120" t="s">
        <v>783</v>
      </c>
      <c r="E106" s="131" t="str">
        <f t="shared" si="4"/>
        <v>ยุทธศาสตร์มหาวิทยาลัยราชภัฏเพื่อการพัฒนาท้องถิ่น</v>
      </c>
      <c r="F106" s="120" t="s">
        <v>533</v>
      </c>
      <c r="G106" s="120" t="s">
        <v>44</v>
      </c>
      <c r="H106" s="132">
        <v>2565</v>
      </c>
      <c r="I106" s="120" t="s">
        <v>154</v>
      </c>
      <c r="J106" s="120" t="s">
        <v>155</v>
      </c>
      <c r="K106" s="120" t="s">
        <v>111</v>
      </c>
      <c r="L106" s="120" t="s">
        <v>535</v>
      </c>
      <c r="M106" s="120" t="s">
        <v>1443</v>
      </c>
      <c r="N106" s="120" t="s">
        <v>37</v>
      </c>
      <c r="O106" s="120" t="s">
        <v>1379</v>
      </c>
      <c r="P106" s="120"/>
      <c r="Q106" s="120" t="s">
        <v>872</v>
      </c>
      <c r="R106" s="120" t="s">
        <v>176</v>
      </c>
    </row>
    <row r="107" spans="1:25" s="135" customFormat="1" ht="18.5">
      <c r="A107" s="153" t="s">
        <v>1117</v>
      </c>
      <c r="B107" s="153" t="s">
        <v>1118</v>
      </c>
      <c r="C107" s="153" t="s">
        <v>1430</v>
      </c>
      <c r="D107" s="120" t="s">
        <v>761</v>
      </c>
      <c r="E107" s="131" t="str">
        <f t="shared" si="4"/>
        <v>การพัฒนารูปแบบการจัดการเรียนการสอนออนไลน์ วิชาประวัติศาสตร์สถาปัตยกรรมตะวันตกเพื่อเว้นระยะห่างระหว่างผู้สอนและผู้เรียน</v>
      </c>
      <c r="F107" s="120" t="s">
        <v>762</v>
      </c>
      <c r="G107" s="120" t="s">
        <v>44</v>
      </c>
      <c r="H107" s="132">
        <v>2565</v>
      </c>
      <c r="I107" s="120" t="s">
        <v>154</v>
      </c>
      <c r="J107" s="120" t="s">
        <v>155</v>
      </c>
      <c r="K107" s="120" t="s">
        <v>764</v>
      </c>
      <c r="L107" s="120" t="s">
        <v>524</v>
      </c>
      <c r="M107" s="120" t="s">
        <v>1437</v>
      </c>
      <c r="N107" s="120" t="s">
        <v>37</v>
      </c>
      <c r="O107" s="120" t="s">
        <v>1379</v>
      </c>
      <c r="P107" s="120"/>
      <c r="Q107" s="120" t="s">
        <v>840</v>
      </c>
      <c r="R107" s="120" t="s">
        <v>176</v>
      </c>
    </row>
    <row r="108" spans="1:25" s="135" customFormat="1" ht="18.5">
      <c r="A108" s="153" t="s">
        <v>1117</v>
      </c>
      <c r="B108" s="153" t="s">
        <v>1118</v>
      </c>
      <c r="C108" s="153" t="s">
        <v>1430</v>
      </c>
      <c r="D108" s="120" t="s">
        <v>1025</v>
      </c>
      <c r="E108" s="131" t="str">
        <f t="shared" si="4"/>
        <v xml:space="preserve"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</v>
      </c>
      <c r="F108" s="120" t="s">
        <v>1247</v>
      </c>
      <c r="G108" s="120" t="s">
        <v>44</v>
      </c>
      <c r="H108" s="132">
        <v>2566</v>
      </c>
      <c r="I108" s="120" t="s">
        <v>336</v>
      </c>
      <c r="J108" s="120" t="s">
        <v>347</v>
      </c>
      <c r="K108" s="120" t="s">
        <v>111</v>
      </c>
      <c r="L108" s="120" t="s">
        <v>535</v>
      </c>
      <c r="M108" s="120" t="s">
        <v>1443</v>
      </c>
      <c r="N108" s="120" t="s">
        <v>37</v>
      </c>
      <c r="O108" s="120" t="s">
        <v>1221</v>
      </c>
      <c r="P108" s="120"/>
      <c r="Q108" s="120" t="s">
        <v>1248</v>
      </c>
      <c r="R108" s="120" t="s">
        <v>723</v>
      </c>
      <c r="S108" s="120"/>
      <c r="T108" s="120"/>
      <c r="U108" s="120"/>
      <c r="V108" s="120"/>
    </row>
    <row r="109" spans="1:25" s="135" customFormat="1" ht="18.5">
      <c r="A109" s="153" t="s">
        <v>1117</v>
      </c>
      <c r="B109" s="153" t="s">
        <v>1118</v>
      </c>
      <c r="C109" s="153" t="s">
        <v>1430</v>
      </c>
      <c r="D109" s="120" t="s">
        <v>1145</v>
      </c>
      <c r="E109" s="131" t="str">
        <f t="shared" ref="E109:E129" si="5">HYPERLINK(Q109,F109)</f>
        <v>กระบวนการปรับปรุงสีของภาพเพื่อใช้ในการสร้างแบบจำลองการจําแนกภาพเนื้อเยื่อพยาธิวิทยาด้วยโครงข่ายประสาทเทียมแบบคอนโวลูชันและประยุกต์ใช้ในชุดข้อมูลที่แตกต่างกัน</v>
      </c>
      <c r="F109" s="120" t="s">
        <v>1146</v>
      </c>
      <c r="G109" s="120" t="s">
        <v>44</v>
      </c>
      <c r="H109" s="132">
        <v>2567</v>
      </c>
      <c r="I109" s="120" t="s">
        <v>605</v>
      </c>
      <c r="J109" s="120" t="s">
        <v>167</v>
      </c>
      <c r="K109" s="120" t="s">
        <v>764</v>
      </c>
      <c r="L109" s="120" t="s">
        <v>524</v>
      </c>
      <c r="M109" s="120" t="s">
        <v>1437</v>
      </c>
      <c r="N109" s="120" t="s">
        <v>37</v>
      </c>
      <c r="O109" s="120" t="s">
        <v>1249</v>
      </c>
      <c r="P109" s="120"/>
      <c r="Q109" s="120" t="s">
        <v>1251</v>
      </c>
      <c r="R109" s="120" t="s">
        <v>1118</v>
      </c>
      <c r="S109" s="120"/>
      <c r="T109" s="120"/>
      <c r="U109" s="120"/>
      <c r="V109" s="120"/>
    </row>
    <row r="110" spans="1:25" s="135" customFormat="1" ht="18.5">
      <c r="A110" s="153" t="s">
        <v>1117</v>
      </c>
      <c r="B110" s="153" t="s">
        <v>1118</v>
      </c>
      <c r="C110" s="153" t="s">
        <v>1430</v>
      </c>
      <c r="D110" s="120" t="s">
        <v>1270</v>
      </c>
      <c r="E110" s="131" t="str">
        <f t="shared" si="5"/>
        <v>โครงการเกษตรนวัตกรรมสู่การวิจัยเพื่อสร้างอัตลักษณ์ผลิตภัณฑ์อาหารมูลค่าสูง  ภายใต้แนวคิด BCG Economy Model</v>
      </c>
      <c r="F110" s="120" t="s">
        <v>1271</v>
      </c>
      <c r="G110" s="120" t="s">
        <v>44</v>
      </c>
      <c r="H110" s="132">
        <v>2567</v>
      </c>
      <c r="I110" s="120" t="s">
        <v>605</v>
      </c>
      <c r="J110" s="120" t="s">
        <v>167</v>
      </c>
      <c r="K110" s="120" t="s">
        <v>1274</v>
      </c>
      <c r="L110" s="120" t="s">
        <v>1273</v>
      </c>
      <c r="M110" s="120" t="s">
        <v>1446</v>
      </c>
      <c r="N110" s="120" t="s">
        <v>1272</v>
      </c>
      <c r="O110" s="120" t="s">
        <v>1249</v>
      </c>
      <c r="P110" s="120"/>
      <c r="Q110" s="120" t="s">
        <v>1275</v>
      </c>
      <c r="R110" s="120" t="s">
        <v>1118</v>
      </c>
      <c r="S110" s="120"/>
      <c r="T110" s="120"/>
      <c r="U110" s="120"/>
      <c r="V110" s="120"/>
      <c r="W110" s="120"/>
      <c r="X110" s="120"/>
      <c r="Y110" s="120"/>
    </row>
    <row r="111" spans="1:25" s="135" customFormat="1" ht="18.5">
      <c r="A111" s="153" t="s">
        <v>1117</v>
      </c>
      <c r="B111" s="153" t="s">
        <v>1118</v>
      </c>
      <c r="C111" s="153" t="s">
        <v>1430</v>
      </c>
      <c r="D111" s="120" t="s">
        <v>1140</v>
      </c>
      <c r="E111" s="131" t="str">
        <f t="shared" si="5"/>
        <v xml:space="preserve">โครงการศูนย์ฝึกเกษตรมหาวิทยาลัยราชภัฏเลย (ซำไก่เขี่ย) เป็นศูนย์การเรียนรู้เพื่อการพัฒนาท้องถิ่น สร้างเครือข่ายเกษตรกรยุคใหม่ (Smart Farmer) ตามแนวทางเกษตรทฤษฎีใหม่ภายใต้ปรัชญาเศรษฐกิจพอเพียง </v>
      </c>
      <c r="F111" s="120" t="s">
        <v>1247</v>
      </c>
      <c r="G111" s="120" t="s">
        <v>44</v>
      </c>
      <c r="H111" s="132">
        <v>2567</v>
      </c>
      <c r="I111" s="120" t="s">
        <v>605</v>
      </c>
      <c r="J111" s="120" t="s">
        <v>167</v>
      </c>
      <c r="K111" s="120" t="s">
        <v>111</v>
      </c>
      <c r="L111" s="120" t="s">
        <v>535</v>
      </c>
      <c r="M111" s="120" t="s">
        <v>1443</v>
      </c>
      <c r="N111" s="120" t="s">
        <v>37</v>
      </c>
      <c r="O111" s="120" t="s">
        <v>1249</v>
      </c>
      <c r="P111" s="120"/>
      <c r="Q111" s="120" t="s">
        <v>1276</v>
      </c>
      <c r="R111" s="120" t="s">
        <v>1118</v>
      </c>
      <c r="S111" s="120"/>
      <c r="T111" s="120"/>
      <c r="U111" s="120"/>
      <c r="V111" s="120"/>
      <c r="W111" s="120"/>
      <c r="X111" s="120"/>
      <c r="Y111" s="120"/>
    </row>
    <row r="112" spans="1:25" s="135" customFormat="1" ht="18.5">
      <c r="A112" s="153" t="s">
        <v>1117</v>
      </c>
      <c r="B112" s="153" t="s">
        <v>1118</v>
      </c>
      <c r="C112" s="153" t="s">
        <v>1430</v>
      </c>
      <c r="D112" s="120" t="s">
        <v>1114</v>
      </c>
      <c r="E112" s="131" t="str">
        <f t="shared" si="5"/>
        <v>โครงการ “Thailand Invention Showcase” สิ่งประดิษฐ์ไทยเพื่อเป้าหมายการพัฒนาที่ยั่งยืน SDGs</v>
      </c>
      <c r="F112" s="120" t="s">
        <v>1115</v>
      </c>
      <c r="G112" s="120" t="s">
        <v>44</v>
      </c>
      <c r="H112" s="132">
        <v>2567</v>
      </c>
      <c r="I112" s="120" t="s">
        <v>605</v>
      </c>
      <c r="J112" s="120" t="s">
        <v>167</v>
      </c>
      <c r="K112" s="120" t="s">
        <v>1116</v>
      </c>
      <c r="L112" s="120" t="s">
        <v>296</v>
      </c>
      <c r="M112" s="120" t="s">
        <v>1448</v>
      </c>
      <c r="N112" s="120" t="s">
        <v>37</v>
      </c>
      <c r="O112" s="120" t="s">
        <v>1249</v>
      </c>
      <c r="P112" s="120"/>
      <c r="Q112" s="120" t="s">
        <v>1287</v>
      </c>
      <c r="R112" s="120" t="s">
        <v>1118</v>
      </c>
      <c r="S112" s="120"/>
      <c r="T112" s="120"/>
      <c r="U112" s="120"/>
      <c r="V112" s="120"/>
      <c r="W112" s="120"/>
      <c r="X112" s="120"/>
      <c r="Y112" s="120"/>
    </row>
    <row r="113" spans="1:25" s="135" customFormat="1" ht="18.5">
      <c r="A113" s="153" t="s">
        <v>1117</v>
      </c>
      <c r="B113" s="153" t="s">
        <v>1118</v>
      </c>
      <c r="C113" s="153" t="s">
        <v>1431</v>
      </c>
      <c r="D113" s="120" t="s">
        <v>1398</v>
      </c>
      <c r="E113" s="131" t="str">
        <f t="shared" si="5"/>
        <v xml:space="preserve">รูปแบบการพัฒนากระบวนการย้อมเส้นไหมจากครามโดยการมีส่วนร่วมของชุมชน                                         </v>
      </c>
      <c r="F113" s="120" t="s">
        <v>1399</v>
      </c>
      <c r="G113" s="120" t="s">
        <v>1400</v>
      </c>
      <c r="H113" s="132">
        <v>2565</v>
      </c>
      <c r="I113" s="120" t="s">
        <v>1401</v>
      </c>
      <c r="J113" s="120" t="s">
        <v>155</v>
      </c>
      <c r="K113" s="120" t="s">
        <v>1403</v>
      </c>
      <c r="L113" s="120" t="s">
        <v>1402</v>
      </c>
      <c r="M113" s="120" t="s">
        <v>1458</v>
      </c>
      <c r="N113" s="120" t="s">
        <v>37</v>
      </c>
      <c r="O113" s="120" t="s">
        <v>1379</v>
      </c>
      <c r="P113" s="120"/>
      <c r="Q113" s="120" t="s">
        <v>1406</v>
      </c>
      <c r="R113" s="120" t="s">
        <v>1404</v>
      </c>
    </row>
    <row r="114" spans="1:25" s="135" customFormat="1" ht="18.5">
      <c r="A114" s="153" t="s">
        <v>1117</v>
      </c>
      <c r="B114" s="153" t="s">
        <v>1118</v>
      </c>
      <c r="C114" s="153" t="s">
        <v>1431</v>
      </c>
      <c r="D114" s="120" t="s">
        <v>1407</v>
      </c>
      <c r="E114" s="131" t="str">
        <f t="shared" si="5"/>
        <v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v>
      </c>
      <c r="F114" s="120" t="s">
        <v>1408</v>
      </c>
      <c r="G114" s="120" t="s">
        <v>1400</v>
      </c>
      <c r="H114" s="132">
        <v>2565</v>
      </c>
      <c r="I114" s="120" t="s">
        <v>1401</v>
      </c>
      <c r="J114" s="120" t="s">
        <v>155</v>
      </c>
      <c r="K114" s="120" t="s">
        <v>1403</v>
      </c>
      <c r="L114" s="120" t="s">
        <v>1402</v>
      </c>
      <c r="M114" s="120" t="s">
        <v>1458</v>
      </c>
      <c r="N114" s="120" t="s">
        <v>37</v>
      </c>
      <c r="O114" s="120" t="s">
        <v>1379</v>
      </c>
      <c r="P114" s="120"/>
      <c r="Q114" s="120" t="s">
        <v>1409</v>
      </c>
      <c r="R114" s="120" t="s">
        <v>1404</v>
      </c>
    </row>
    <row r="115" spans="1:25" s="135" customFormat="1" ht="18.5">
      <c r="A115" s="154" t="s">
        <v>1117</v>
      </c>
      <c r="B115" s="154" t="s">
        <v>1128</v>
      </c>
      <c r="C115" s="154" t="s">
        <v>1430</v>
      </c>
      <c r="D115" s="120" t="s">
        <v>232</v>
      </c>
      <c r="E115" s="131" t="str">
        <f t="shared" si="5"/>
        <v>“โครงการพัฒนาชุมชนต้นแบบวิสาหกิจอัจฉริยะที่ขับเคลื่อนธุรกิจด้วยเทคโนโลยีและนวัตกรรม”</v>
      </c>
      <c r="F115" s="120" t="s">
        <v>233</v>
      </c>
      <c r="G115" s="120" t="s">
        <v>44</v>
      </c>
      <c r="H115" s="132">
        <v>2563</v>
      </c>
      <c r="I115" s="120" t="s">
        <v>154</v>
      </c>
      <c r="J115" s="120" t="s">
        <v>155</v>
      </c>
      <c r="K115" s="120" t="s">
        <v>122</v>
      </c>
      <c r="L115" s="120" t="s">
        <v>156</v>
      </c>
      <c r="M115" s="120" t="s">
        <v>1450</v>
      </c>
      <c r="N115" s="120" t="s">
        <v>37</v>
      </c>
      <c r="O115" s="120" t="s">
        <v>1307</v>
      </c>
      <c r="P115" s="120"/>
      <c r="Q115" s="120" t="s">
        <v>1317</v>
      </c>
      <c r="R115" s="120" t="s">
        <v>235</v>
      </c>
      <c r="S115" s="120"/>
      <c r="T115" s="120"/>
      <c r="U115" s="120"/>
      <c r="V115" s="120"/>
      <c r="W115" s="120"/>
      <c r="X115" s="120"/>
      <c r="Y115" s="120"/>
    </row>
    <row r="116" spans="1:25" s="135" customFormat="1" ht="18.5">
      <c r="A116" s="155" t="s">
        <v>1117</v>
      </c>
      <c r="B116" s="155" t="s">
        <v>1128</v>
      </c>
      <c r="C116" s="155" t="s">
        <v>1430</v>
      </c>
      <c r="D116" s="133" t="s">
        <v>431</v>
      </c>
      <c r="E116" s="131" t="str">
        <f t="shared" si="5"/>
        <v>พัฒนาและยกระดับผลิตภัณฑ์ชุมชน เพื่อการสร้างมูลค่าเพิ่มของผลิตภัณฑ์ภาคเหนือตอนบน</v>
      </c>
      <c r="F116" s="133" t="s">
        <v>432</v>
      </c>
      <c r="G116" s="133" t="s">
        <v>28</v>
      </c>
      <c r="H116" s="134">
        <v>2563</v>
      </c>
      <c r="I116" s="133" t="s">
        <v>154</v>
      </c>
      <c r="J116" s="133" t="s">
        <v>155</v>
      </c>
      <c r="K116" s="133" t="s">
        <v>411</v>
      </c>
      <c r="L116" s="133" t="s">
        <v>412</v>
      </c>
      <c r="M116" s="133" t="s">
        <v>1453</v>
      </c>
      <c r="N116" s="133" t="s">
        <v>37</v>
      </c>
      <c r="O116" s="133" t="s">
        <v>1307</v>
      </c>
      <c r="P116" s="133"/>
      <c r="Q116" s="133" t="s">
        <v>1347</v>
      </c>
      <c r="R116" s="133" t="s">
        <v>235</v>
      </c>
      <c r="S116" s="120"/>
      <c r="T116" s="133"/>
      <c r="U116" s="133"/>
      <c r="V116" s="133"/>
      <c r="W116" s="120"/>
      <c r="X116" s="120"/>
      <c r="Y116" s="120"/>
    </row>
    <row r="117" spans="1:25" s="135" customFormat="1" ht="18.5">
      <c r="A117" s="155" t="s">
        <v>1117</v>
      </c>
      <c r="B117" s="155" t="s">
        <v>1128</v>
      </c>
      <c r="C117" s="155" t="s">
        <v>1430</v>
      </c>
      <c r="D117" s="133" t="s">
        <v>422</v>
      </c>
      <c r="E117" s="131" t="str">
        <f t="shared" si="5"/>
        <v>การเพิ่มมูลค่าผลผลิตชาอัสสัมและลูกพลับด้วยโรงเรือนอบแห้งพลังงานแสงอาทิตย์ร่วมกับปั๊มความร้อนที่ใช้พลังงานไฟฟ้าแบบผสมผสาน</v>
      </c>
      <c r="F117" s="133" t="s">
        <v>423</v>
      </c>
      <c r="G117" s="133" t="s">
        <v>28</v>
      </c>
      <c r="H117" s="134">
        <v>2563</v>
      </c>
      <c r="I117" s="133" t="s">
        <v>154</v>
      </c>
      <c r="J117" s="133" t="s">
        <v>155</v>
      </c>
      <c r="K117" s="133" t="s">
        <v>411</v>
      </c>
      <c r="L117" s="133" t="s">
        <v>412</v>
      </c>
      <c r="M117" s="133" t="s">
        <v>1453</v>
      </c>
      <c r="N117" s="133" t="s">
        <v>37</v>
      </c>
      <c r="O117" s="133" t="s">
        <v>1307</v>
      </c>
      <c r="P117" s="133"/>
      <c r="Q117" s="133" t="s">
        <v>1349</v>
      </c>
      <c r="R117" s="133" t="s">
        <v>235</v>
      </c>
      <c r="S117" s="120"/>
      <c r="T117" s="133"/>
      <c r="U117" s="133"/>
      <c r="V117" s="133"/>
      <c r="W117" s="120"/>
      <c r="X117" s="120"/>
      <c r="Y117" s="120"/>
    </row>
    <row r="118" spans="1:25" s="135" customFormat="1" ht="18.5">
      <c r="A118" s="155" t="s">
        <v>1117</v>
      </c>
      <c r="B118" s="155" t="s">
        <v>1128</v>
      </c>
      <c r="C118" s="155" t="s">
        <v>1430</v>
      </c>
      <c r="D118" s="133" t="s">
        <v>408</v>
      </c>
      <c r="E118" s="131" t="str">
        <f t="shared" si="5"/>
        <v>โครงการเพิ่มรายได้ให้เกษตรกรผู้ปลูกข้าวภาคเหนือโดยใช้นวัตกรรมใหม่เทคโนโลยีเครื่องอบแห้งข้าวเปลือกแบบถังคลุกเคล้าและหมุนเวียนเมล็ดข้าวเปลือกสำหรับเกษตรกรรายย่อย</v>
      </c>
      <c r="F118" s="133" t="s">
        <v>409</v>
      </c>
      <c r="G118" s="133" t="s">
        <v>28</v>
      </c>
      <c r="H118" s="134">
        <v>2563</v>
      </c>
      <c r="I118" s="133" t="s">
        <v>154</v>
      </c>
      <c r="J118" s="133" t="s">
        <v>155</v>
      </c>
      <c r="K118" s="133" t="s">
        <v>411</v>
      </c>
      <c r="L118" s="133" t="s">
        <v>412</v>
      </c>
      <c r="M118" s="133" t="s">
        <v>1453</v>
      </c>
      <c r="N118" s="133" t="s">
        <v>37</v>
      </c>
      <c r="O118" s="133" t="s">
        <v>1307</v>
      </c>
      <c r="P118" s="133"/>
      <c r="Q118" s="133" t="s">
        <v>1353</v>
      </c>
      <c r="R118" s="133" t="s">
        <v>235</v>
      </c>
      <c r="S118" s="120"/>
      <c r="T118" s="133"/>
      <c r="U118" s="133"/>
      <c r="V118" s="133"/>
      <c r="W118" s="133"/>
      <c r="X118" s="133"/>
      <c r="Y118" s="133"/>
    </row>
    <row r="119" spans="1:25" s="135" customFormat="1" ht="18.5">
      <c r="A119" s="154" t="s">
        <v>1117</v>
      </c>
      <c r="B119" s="154" t="s">
        <v>1128</v>
      </c>
      <c r="C119" s="154" t="s">
        <v>1430</v>
      </c>
      <c r="D119" s="120" t="s">
        <v>493</v>
      </c>
      <c r="E119" s="131" t="str">
        <f t="shared" si="5"/>
        <v>โครงการวิจัยการพัฒนาผลิตภัณฑ์ข้าวเกรียบว่าวจากข้าวเหนียวดำ</v>
      </c>
      <c r="F119" s="120" t="s">
        <v>494</v>
      </c>
      <c r="G119" s="120" t="s">
        <v>44</v>
      </c>
      <c r="H119" s="132">
        <v>2564</v>
      </c>
      <c r="I119" s="120" t="s">
        <v>101</v>
      </c>
      <c r="J119" s="120" t="s">
        <v>102</v>
      </c>
      <c r="K119" s="120" t="s">
        <v>88</v>
      </c>
      <c r="L119" s="120" t="s">
        <v>89</v>
      </c>
      <c r="M119" s="120" t="s">
        <v>1445</v>
      </c>
      <c r="N119" s="120" t="s">
        <v>37</v>
      </c>
      <c r="O119" s="120" t="s">
        <v>1360</v>
      </c>
      <c r="P119" s="120"/>
      <c r="Q119" s="120" t="s">
        <v>1368</v>
      </c>
      <c r="R119" s="120" t="s">
        <v>235</v>
      </c>
      <c r="W119" s="133"/>
      <c r="X119" s="133"/>
      <c r="Y119" s="133"/>
    </row>
    <row r="120" spans="1:25" s="135" customFormat="1" ht="18.5">
      <c r="A120" s="154" t="s">
        <v>1117</v>
      </c>
      <c r="B120" s="154" t="s">
        <v>1128</v>
      </c>
      <c r="C120" s="154" t="s">
        <v>1430</v>
      </c>
      <c r="D120" s="120" t="s">
        <v>556</v>
      </c>
      <c r="E120" s="131" t="str">
        <f t="shared" si="5"/>
        <v>การส่งเสริมกระบวนการเรียนรู้นวัตกรรมด้านภูมิสารสนเทศและการสร้างเครือข่ายชุมชน</v>
      </c>
      <c r="F120" s="120" t="s">
        <v>557</v>
      </c>
      <c r="G120" s="120" t="s">
        <v>28</v>
      </c>
      <c r="H120" s="132">
        <v>2564</v>
      </c>
      <c r="I120" s="120" t="s">
        <v>133</v>
      </c>
      <c r="J120" s="120" t="s">
        <v>134</v>
      </c>
      <c r="K120" s="120" t="s">
        <v>502</v>
      </c>
      <c r="L120" s="120" t="s">
        <v>559</v>
      </c>
      <c r="M120" s="120" t="s">
        <v>1439</v>
      </c>
      <c r="N120" s="120" t="s">
        <v>37</v>
      </c>
      <c r="O120" s="120" t="s">
        <v>1360</v>
      </c>
      <c r="P120" s="120"/>
      <c r="Q120" s="120" t="s">
        <v>1372</v>
      </c>
      <c r="R120" s="120" t="s">
        <v>235</v>
      </c>
      <c r="W120" s="133"/>
      <c r="X120" s="133"/>
      <c r="Y120" s="133"/>
    </row>
    <row r="121" spans="1:25" s="135" customFormat="1" ht="18.5">
      <c r="A121" s="154" t="s">
        <v>1117</v>
      </c>
      <c r="B121" s="154" t="s">
        <v>1128</v>
      </c>
      <c r="C121" s="154" t="s">
        <v>1430</v>
      </c>
      <c r="D121" s="120" t="s">
        <v>774</v>
      </c>
      <c r="E121" s="131" t="str">
        <f t="shared" si="5"/>
        <v>การพัฒนากลไกการทำงานแบบหุ้นส่วนร่วมกับหน่วยรับงบประมาณ และการออกแบบกระบวนบริหาร งบประมาณเพื่อกำกับทิศทางของงบประมาณด้าน ววน. (ขาลง)</v>
      </c>
      <c r="F121" s="120" t="s">
        <v>775</v>
      </c>
      <c r="G121" s="120" t="s">
        <v>44</v>
      </c>
      <c r="H121" s="132">
        <v>2565</v>
      </c>
      <c r="I121" s="120" t="s">
        <v>154</v>
      </c>
      <c r="J121" s="120" t="s">
        <v>155</v>
      </c>
      <c r="K121" s="120" t="s">
        <v>777</v>
      </c>
      <c r="L121" s="120" t="s">
        <v>855</v>
      </c>
      <c r="M121" s="120" t="s">
        <v>1457</v>
      </c>
      <c r="N121" s="120" t="s">
        <v>37</v>
      </c>
      <c r="O121" s="120" t="s">
        <v>1379</v>
      </c>
      <c r="P121" s="120"/>
      <c r="Q121" s="120" t="s">
        <v>858</v>
      </c>
      <c r="R121" s="120" t="s">
        <v>235</v>
      </c>
      <c r="W121" s="133"/>
      <c r="X121" s="133"/>
      <c r="Y121" s="133"/>
    </row>
    <row r="122" spans="1:25" s="135" customFormat="1" ht="18.5">
      <c r="A122" s="154" t="s">
        <v>1117</v>
      </c>
      <c r="B122" s="154" t="s">
        <v>1128</v>
      </c>
      <c r="C122" s="154" t="s">
        <v>1430</v>
      </c>
      <c r="D122" s="120" t="s">
        <v>971</v>
      </c>
      <c r="E122" s="131" t="str">
        <f t="shared" si="5"/>
        <v>โครงการประเมินศักยภาพน้ำมันหอมระเหยจากพืชสมุนไพรเพื่อใช้ในการเคลือบเมล็ดพันธุ์คราม</v>
      </c>
      <c r="F122" s="120" t="s">
        <v>972</v>
      </c>
      <c r="G122" s="120" t="s">
        <v>28</v>
      </c>
      <c r="H122" s="132">
        <v>2566</v>
      </c>
      <c r="I122" s="120" t="s">
        <v>336</v>
      </c>
      <c r="J122" s="120" t="s">
        <v>347</v>
      </c>
      <c r="K122" s="120" t="s">
        <v>973</v>
      </c>
      <c r="L122" s="120" t="s">
        <v>722</v>
      </c>
      <c r="M122" s="120" t="s">
        <v>1435</v>
      </c>
      <c r="N122" s="120" t="s">
        <v>37</v>
      </c>
      <c r="O122" s="120" t="s">
        <v>1221</v>
      </c>
      <c r="P122" s="120"/>
      <c r="Q122" s="120" t="s">
        <v>1224</v>
      </c>
      <c r="R122" s="120" t="s">
        <v>682</v>
      </c>
      <c r="S122" s="120"/>
      <c r="T122" s="120"/>
      <c r="U122" s="120"/>
      <c r="V122" s="120"/>
    </row>
    <row r="123" spans="1:25" s="135" customFormat="1" ht="18.5">
      <c r="A123" s="154" t="s">
        <v>1117</v>
      </c>
      <c r="B123" s="154" t="s">
        <v>1128</v>
      </c>
      <c r="C123" s="154" t="s">
        <v>1430</v>
      </c>
      <c r="D123" s="120" t="s">
        <v>987</v>
      </c>
      <c r="E123" s="131" t="str">
        <f t="shared" si="5"/>
        <v>ลักษณะทางสัณฐานวิทยาของโคเนื้อพันธุ์บราห์มันเทาและบราห์มันแดงและการทำนายน้ำหนักมีชีวิตโดยใช้สมการเชิงเส้นตรงจากข้อมูลสัดส่วนร่างกาย</v>
      </c>
      <c r="F123" s="120" t="s">
        <v>988</v>
      </c>
      <c r="G123" s="120" t="s">
        <v>44</v>
      </c>
      <c r="H123" s="132">
        <v>2566</v>
      </c>
      <c r="I123" s="120" t="s">
        <v>336</v>
      </c>
      <c r="J123" s="120" t="s">
        <v>347</v>
      </c>
      <c r="K123" s="120" t="s">
        <v>989</v>
      </c>
      <c r="L123" s="120" t="s">
        <v>524</v>
      </c>
      <c r="M123" s="120" t="s">
        <v>1437</v>
      </c>
      <c r="N123" s="120" t="s">
        <v>37</v>
      </c>
      <c r="O123" s="120" t="s">
        <v>1221</v>
      </c>
      <c r="P123" s="120"/>
      <c r="Q123" s="120" t="s">
        <v>1228</v>
      </c>
      <c r="R123" s="120" t="s">
        <v>682</v>
      </c>
      <c r="S123" s="120"/>
      <c r="T123" s="120"/>
      <c r="U123" s="120"/>
      <c r="V123" s="120"/>
    </row>
    <row r="124" spans="1:25" s="135" customFormat="1" ht="18.5">
      <c r="A124" s="154" t="s">
        <v>1117</v>
      </c>
      <c r="B124" s="154" t="s">
        <v>1128</v>
      </c>
      <c r="C124" s="154" t="s">
        <v>1430</v>
      </c>
      <c r="D124" s="120" t="s">
        <v>991</v>
      </c>
      <c r="E124" s="131" t="str">
        <f t="shared" si="5"/>
        <v>เครื่องเปิดดอกเห็ดนางฟ้าแบบอัตโนมัติสำหรับใช้ภายในบ้าน</v>
      </c>
      <c r="F124" s="120" t="s">
        <v>992</v>
      </c>
      <c r="G124" s="120" t="s">
        <v>44</v>
      </c>
      <c r="H124" s="132">
        <v>2566</v>
      </c>
      <c r="I124" s="120" t="s">
        <v>336</v>
      </c>
      <c r="J124" s="120" t="s">
        <v>347</v>
      </c>
      <c r="K124" s="120" t="s">
        <v>764</v>
      </c>
      <c r="L124" s="120" t="s">
        <v>524</v>
      </c>
      <c r="M124" s="120" t="s">
        <v>1437</v>
      </c>
      <c r="N124" s="120" t="s">
        <v>37</v>
      </c>
      <c r="O124" s="120" t="s">
        <v>1221</v>
      </c>
      <c r="P124" s="120"/>
      <c r="Q124" s="120" t="s">
        <v>1229</v>
      </c>
      <c r="R124" s="120" t="s">
        <v>682</v>
      </c>
      <c r="S124" s="120"/>
      <c r="T124" s="120"/>
      <c r="U124" s="120"/>
      <c r="V124" s="120"/>
    </row>
    <row r="125" spans="1:25" s="135" customFormat="1" ht="18.5">
      <c r="A125" s="154" t="s">
        <v>1117</v>
      </c>
      <c r="B125" s="154" t="s">
        <v>1128</v>
      </c>
      <c r="C125" s="154" t="s">
        <v>1430</v>
      </c>
      <c r="D125" s="120" t="s">
        <v>997</v>
      </c>
      <c r="E125" s="131" t="str">
        <f t="shared" si="5"/>
        <v>การออกแบบเฟอร์นิเจอร์รูปแบบมัลติฟังก์ชั่นเพื่อเพิ่มพื้นที่ใช้สอยสำหรับที่อยู่อาศัยขนาดเล็ก</v>
      </c>
      <c r="F125" s="120" t="s">
        <v>998</v>
      </c>
      <c r="G125" s="120" t="s">
        <v>44</v>
      </c>
      <c r="H125" s="132">
        <v>2566</v>
      </c>
      <c r="I125" s="120" t="s">
        <v>336</v>
      </c>
      <c r="J125" s="120" t="s">
        <v>347</v>
      </c>
      <c r="K125" s="120" t="s">
        <v>764</v>
      </c>
      <c r="L125" s="120" t="s">
        <v>524</v>
      </c>
      <c r="M125" s="120" t="s">
        <v>1437</v>
      </c>
      <c r="N125" s="120" t="s">
        <v>37</v>
      </c>
      <c r="O125" s="120" t="s">
        <v>1221</v>
      </c>
      <c r="P125" s="120"/>
      <c r="Q125" s="120" t="s">
        <v>1231</v>
      </c>
      <c r="R125" s="120" t="s">
        <v>682</v>
      </c>
      <c r="S125" s="120"/>
      <c r="T125" s="120"/>
      <c r="U125" s="120"/>
      <c r="V125" s="120"/>
    </row>
    <row r="126" spans="1:25" s="135" customFormat="1" ht="18.5">
      <c r="A126" s="154" t="s">
        <v>1117</v>
      </c>
      <c r="B126" s="154" t="s">
        <v>1128</v>
      </c>
      <c r="C126" s="154" t="s">
        <v>1430</v>
      </c>
      <c r="D126" s="120" t="s">
        <v>1037</v>
      </c>
      <c r="E126" s="131" t="str">
        <f t="shared" si="5"/>
        <v>ยกระดับผลิตภัณฑ์ชุมชน OTOP</v>
      </c>
      <c r="F126" s="120" t="s">
        <v>1038</v>
      </c>
      <c r="G126" s="120" t="s">
        <v>44</v>
      </c>
      <c r="H126" s="132">
        <v>2566</v>
      </c>
      <c r="I126" s="120" t="s">
        <v>336</v>
      </c>
      <c r="J126" s="120" t="s">
        <v>347</v>
      </c>
      <c r="K126" s="120" t="s">
        <v>111</v>
      </c>
      <c r="L126" s="120" t="s">
        <v>367</v>
      </c>
      <c r="M126" s="120" t="s">
        <v>1440</v>
      </c>
      <c r="N126" s="120" t="s">
        <v>37</v>
      </c>
      <c r="O126" s="120" t="s">
        <v>1221</v>
      </c>
      <c r="P126" s="120"/>
      <c r="Q126" s="120" t="s">
        <v>1238</v>
      </c>
      <c r="R126" s="120" t="s">
        <v>682</v>
      </c>
      <c r="S126" s="120"/>
      <c r="T126" s="120"/>
      <c r="U126" s="120"/>
      <c r="V126" s="120"/>
    </row>
    <row r="127" spans="1:25" s="135" customFormat="1" ht="18.5">
      <c r="A127" s="154" t="s">
        <v>1117</v>
      </c>
      <c r="B127" s="154" t="s">
        <v>1128</v>
      </c>
      <c r="C127" s="154" t="s">
        <v>1430</v>
      </c>
      <c r="D127" s="120" t="s">
        <v>1028</v>
      </c>
      <c r="E127" s="131" t="str">
        <f t="shared" si="5"/>
        <v>ระบบเครื่องกรองน้ำแรเคลื่อนที่การไหลหมุนเวียนเพื่อใชในการอุโภคบริโภคในชุมชน</v>
      </c>
      <c r="F127" s="120" t="s">
        <v>1029</v>
      </c>
      <c r="G127" s="120" t="s">
        <v>44</v>
      </c>
      <c r="H127" s="132">
        <v>2566</v>
      </c>
      <c r="I127" s="120" t="s">
        <v>336</v>
      </c>
      <c r="J127" s="120" t="s">
        <v>347</v>
      </c>
      <c r="K127" s="120" t="s">
        <v>111</v>
      </c>
      <c r="L127" s="120" t="s">
        <v>367</v>
      </c>
      <c r="M127" s="120" t="s">
        <v>1440</v>
      </c>
      <c r="N127" s="120" t="s">
        <v>37</v>
      </c>
      <c r="O127" s="120" t="s">
        <v>1221</v>
      </c>
      <c r="P127" s="120"/>
      <c r="Q127" s="120" t="s">
        <v>1239</v>
      </c>
      <c r="R127" s="120" t="s">
        <v>682</v>
      </c>
      <c r="S127" s="120"/>
      <c r="T127" s="120"/>
      <c r="U127" s="120"/>
      <c r="V127" s="120"/>
    </row>
    <row r="128" spans="1:25" s="135" customFormat="1" ht="18.5">
      <c r="A128" s="154" t="s">
        <v>1117</v>
      </c>
      <c r="B128" s="154" t="s">
        <v>1128</v>
      </c>
      <c r="C128" s="154" t="s">
        <v>1430</v>
      </c>
      <c r="D128" s="120" t="s">
        <v>1126</v>
      </c>
      <c r="E128" s="131" t="str">
        <f t="shared" si="5"/>
        <v>โครงการยกระดับศูนย์วิทยาศาสตร์สู่การเป็นศูนย์ตรวจวัดทางวิทยาศาสตร์ที่ได้มาตรฐาน</v>
      </c>
      <c r="F128" s="120" t="s">
        <v>1127</v>
      </c>
      <c r="G128" s="120" t="s">
        <v>44</v>
      </c>
      <c r="H128" s="132">
        <v>2567</v>
      </c>
      <c r="I128" s="120" t="s">
        <v>605</v>
      </c>
      <c r="J128" s="120" t="s">
        <v>167</v>
      </c>
      <c r="K128" s="120" t="s">
        <v>78</v>
      </c>
      <c r="L128" s="120" t="s">
        <v>128</v>
      </c>
      <c r="M128" s="120" t="s">
        <v>1444</v>
      </c>
      <c r="N128" s="120" t="s">
        <v>37</v>
      </c>
      <c r="O128" s="120" t="s">
        <v>1249</v>
      </c>
      <c r="P128" s="120"/>
      <c r="Q128" s="120" t="s">
        <v>1250</v>
      </c>
      <c r="R128" s="120" t="s">
        <v>1128</v>
      </c>
      <c r="S128" s="120"/>
      <c r="T128" s="120"/>
      <c r="U128" s="120"/>
      <c r="V128" s="120"/>
    </row>
    <row r="129" spans="1:25" s="135" customFormat="1" ht="18.5">
      <c r="A129" s="156" t="s">
        <v>1137</v>
      </c>
      <c r="B129" s="156" t="s">
        <v>1382</v>
      </c>
      <c r="C129" s="156" t="s">
        <v>1431</v>
      </c>
      <c r="D129" s="120" t="s">
        <v>1004</v>
      </c>
      <c r="E129" s="131" t="str">
        <f t="shared" si="5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F129" s="120" t="s">
        <v>737</v>
      </c>
      <c r="G129" s="120" t="s">
        <v>44</v>
      </c>
      <c r="H129" s="132">
        <v>2566</v>
      </c>
      <c r="I129" s="120" t="s">
        <v>336</v>
      </c>
      <c r="J129" s="120" t="s">
        <v>347</v>
      </c>
      <c r="K129" s="120" t="s">
        <v>1005</v>
      </c>
      <c r="L129" s="120" t="s">
        <v>958</v>
      </c>
      <c r="M129" s="120" t="s">
        <v>1447</v>
      </c>
      <c r="N129" s="120" t="s">
        <v>37</v>
      </c>
      <c r="O129" s="120" t="s">
        <v>1380</v>
      </c>
      <c r="P129" s="137" t="s">
        <v>1432</v>
      </c>
      <c r="Q129" s="120" t="s">
        <v>1383</v>
      </c>
      <c r="R129" s="120" t="s">
        <v>730</v>
      </c>
    </row>
    <row r="130" spans="1:25" s="135" customFormat="1" ht="18.5">
      <c r="A130" s="157" t="s">
        <v>1137</v>
      </c>
      <c r="B130" s="157" t="s">
        <v>1138</v>
      </c>
      <c r="C130" s="157" t="s">
        <v>1430</v>
      </c>
      <c r="D130" s="120" t="s">
        <v>57</v>
      </c>
      <c r="E130" s="131" t="s">
        <v>58</v>
      </c>
      <c r="F130" s="120" t="s">
        <v>58</v>
      </c>
      <c r="G130" s="120" t="s">
        <v>44</v>
      </c>
      <c r="H130" s="132">
        <v>2562</v>
      </c>
      <c r="I130" s="120" t="s">
        <v>54</v>
      </c>
      <c r="J130" s="120" t="s">
        <v>46</v>
      </c>
      <c r="K130" s="120" t="s">
        <v>60</v>
      </c>
      <c r="L130" s="120" t="s">
        <v>61</v>
      </c>
      <c r="M130" s="120" t="s">
        <v>1465</v>
      </c>
      <c r="N130" s="120" t="s">
        <v>37</v>
      </c>
      <c r="O130" s="120"/>
      <c r="P130" s="120"/>
      <c r="Q130" s="120"/>
      <c r="R130" s="120" t="s">
        <v>647</v>
      </c>
      <c r="S130" s="120"/>
      <c r="T130" s="120"/>
      <c r="U130" s="120"/>
      <c r="V130" s="120"/>
      <c r="W130" s="120"/>
      <c r="X130" s="120"/>
      <c r="Y130" s="120"/>
    </row>
    <row r="131" spans="1:25" s="120" customFormat="1" ht="18.5" thickBot="1">
      <c r="A131" s="157" t="s">
        <v>1137</v>
      </c>
      <c r="B131" s="157" t="s">
        <v>1138</v>
      </c>
      <c r="C131" s="157" t="s">
        <v>1430</v>
      </c>
      <c r="D131" s="120" t="s">
        <v>252</v>
      </c>
      <c r="E131" s="131" t="str">
        <f t="shared" ref="E131:E136" si="6">HYPERLINK(Q131,F131)</f>
        <v>โครงการ “บ่มเพาะผู้ประกอบการตาม S-curve, New S-curve และพัฒนาผู้ประกอบการสู่นักการตลาดยุคใหม่ (Mar-Tech)”</v>
      </c>
      <c r="F131" s="120" t="s">
        <v>253</v>
      </c>
      <c r="G131" s="120" t="s">
        <v>44</v>
      </c>
      <c r="H131" s="132">
        <v>2563</v>
      </c>
      <c r="I131" s="120" t="s">
        <v>154</v>
      </c>
      <c r="J131" s="120" t="s">
        <v>251</v>
      </c>
      <c r="K131" s="120" t="s">
        <v>122</v>
      </c>
      <c r="L131" s="120" t="s">
        <v>156</v>
      </c>
      <c r="M131" s="120" t="s">
        <v>1450</v>
      </c>
      <c r="N131" s="120" t="s">
        <v>37</v>
      </c>
      <c r="O131" s="120" t="s">
        <v>1307</v>
      </c>
      <c r="Q131" s="120" t="s">
        <v>1313</v>
      </c>
      <c r="R131" s="120" t="s">
        <v>217</v>
      </c>
    </row>
    <row r="132" spans="1:25" s="120" customFormat="1" ht="18.5" thickBot="1">
      <c r="A132" s="158" t="s">
        <v>1137</v>
      </c>
      <c r="B132" s="158" t="s">
        <v>1138</v>
      </c>
      <c r="C132" s="158" t="s">
        <v>1430</v>
      </c>
      <c r="D132" s="133" t="s">
        <v>221</v>
      </c>
      <c r="E132" s="136" t="str">
        <f t="shared" si="6"/>
        <v>โครงการ “การพัฒนาศักยภาพผู้ประกอบการสู่นักการตลาดยุค New Normal (MarTech)”</v>
      </c>
      <c r="F132" s="133" t="s">
        <v>222</v>
      </c>
      <c r="G132" s="133" t="s">
        <v>44</v>
      </c>
      <c r="H132" s="134">
        <v>2563</v>
      </c>
      <c r="I132" s="133" t="s">
        <v>154</v>
      </c>
      <c r="J132" s="133" t="s">
        <v>155</v>
      </c>
      <c r="K132" s="133" t="s">
        <v>122</v>
      </c>
      <c r="L132" s="133" t="s">
        <v>156</v>
      </c>
      <c r="M132" s="133" t="s">
        <v>1450</v>
      </c>
      <c r="N132" s="133" t="s">
        <v>37</v>
      </c>
      <c r="O132" s="133" t="s">
        <v>1307</v>
      </c>
      <c r="P132" s="133"/>
      <c r="Q132" s="133" t="s">
        <v>1319</v>
      </c>
      <c r="R132" s="133" t="s">
        <v>217</v>
      </c>
      <c r="T132" s="133"/>
      <c r="U132" s="133"/>
      <c r="V132" s="133"/>
    </row>
    <row r="133" spans="1:25" s="120" customFormat="1" ht="18.5" thickBot="1">
      <c r="A133" s="158" t="s">
        <v>1137</v>
      </c>
      <c r="B133" s="158" t="s">
        <v>1138</v>
      </c>
      <c r="C133" s="158" t="s">
        <v>1430</v>
      </c>
      <c r="D133" s="133" t="s">
        <v>218</v>
      </c>
      <c r="E133" s="136" t="str">
        <f t="shared" si="6"/>
        <v>โครงการ “การสนับสนุนและผลักดันผู้ประกอบการนวัตกรรมเกษตร อาหาร และบริการ ที่มีศักยภาพสู่งานแสดงสินค้าทั้งในระดับภูมิภาค ประเทศ และต่างประเทศ”</v>
      </c>
      <c r="F133" s="133" t="s">
        <v>219</v>
      </c>
      <c r="G133" s="133" t="s">
        <v>44</v>
      </c>
      <c r="H133" s="134">
        <v>2563</v>
      </c>
      <c r="I133" s="133" t="s">
        <v>154</v>
      </c>
      <c r="J133" s="133" t="s">
        <v>155</v>
      </c>
      <c r="K133" s="133" t="s">
        <v>122</v>
      </c>
      <c r="L133" s="133" t="s">
        <v>156</v>
      </c>
      <c r="M133" s="133" t="s">
        <v>1450</v>
      </c>
      <c r="N133" s="133" t="s">
        <v>37</v>
      </c>
      <c r="O133" s="133" t="s">
        <v>1307</v>
      </c>
      <c r="P133" s="133"/>
      <c r="Q133" s="133" t="s">
        <v>1320</v>
      </c>
      <c r="R133" s="133" t="s">
        <v>217</v>
      </c>
      <c r="T133" s="133"/>
      <c r="U133" s="133"/>
      <c r="V133" s="133"/>
    </row>
    <row r="134" spans="1:25" s="120" customFormat="1" ht="18.5" thickBot="1">
      <c r="A134" s="158" t="s">
        <v>1137</v>
      </c>
      <c r="B134" s="158" t="s">
        <v>1138</v>
      </c>
      <c r="C134" s="158" t="s">
        <v>1430</v>
      </c>
      <c r="D134" s="133" t="s">
        <v>214</v>
      </c>
      <c r="E134" s="136" t="str">
        <f t="shared" si="6"/>
        <v>โครงการ “การพัฒนาศักยภาพการทำตลาดออนไลน์สินค้าและบริการทั้งในประเทศและต่างประเทศ (E-Commerce)”</v>
      </c>
      <c r="F134" s="133" t="s">
        <v>215</v>
      </c>
      <c r="G134" s="133" t="s">
        <v>44</v>
      </c>
      <c r="H134" s="134">
        <v>2563</v>
      </c>
      <c r="I134" s="133" t="s">
        <v>154</v>
      </c>
      <c r="J134" s="133" t="s">
        <v>155</v>
      </c>
      <c r="K134" s="133" t="s">
        <v>122</v>
      </c>
      <c r="L134" s="133" t="s">
        <v>156</v>
      </c>
      <c r="M134" s="133" t="s">
        <v>1450</v>
      </c>
      <c r="N134" s="133" t="s">
        <v>37</v>
      </c>
      <c r="O134" s="133" t="s">
        <v>1307</v>
      </c>
      <c r="P134" s="133"/>
      <c r="Q134" s="133" t="s">
        <v>1321</v>
      </c>
      <c r="R134" s="133" t="s">
        <v>217</v>
      </c>
      <c r="T134" s="133"/>
      <c r="U134" s="133"/>
      <c r="V134" s="133"/>
    </row>
    <row r="135" spans="1:25" s="120" customFormat="1" ht="18.5" thickBot="1">
      <c r="A135" s="158" t="s">
        <v>1137</v>
      </c>
      <c r="B135" s="158" t="s">
        <v>1138</v>
      </c>
      <c r="C135" s="158" t="s">
        <v>1430</v>
      </c>
      <c r="D135" s="133" t="s">
        <v>428</v>
      </c>
      <c r="E135" s="136" t="str">
        <f t="shared" si="6"/>
        <v>การลดต้นทุนการผลิตไก่พื้นเมืองไทยและไก่ลูกผสม ด้วยระบบฟักไข่แบบผสมผสานอัจฉริยะและพลังงานทดแทน</v>
      </c>
      <c r="F135" s="133" t="s">
        <v>429</v>
      </c>
      <c r="G135" s="133" t="s">
        <v>28</v>
      </c>
      <c r="H135" s="134">
        <v>2563</v>
      </c>
      <c r="I135" s="133" t="s">
        <v>154</v>
      </c>
      <c r="J135" s="133" t="s">
        <v>155</v>
      </c>
      <c r="K135" s="133" t="s">
        <v>411</v>
      </c>
      <c r="L135" s="133" t="s">
        <v>412</v>
      </c>
      <c r="M135" s="133" t="s">
        <v>1453</v>
      </c>
      <c r="N135" s="133" t="s">
        <v>37</v>
      </c>
      <c r="O135" s="133" t="s">
        <v>1307</v>
      </c>
      <c r="P135" s="133"/>
      <c r="Q135" s="133" t="s">
        <v>1348</v>
      </c>
      <c r="R135" s="133" t="s">
        <v>217</v>
      </c>
      <c r="T135" s="133"/>
      <c r="U135" s="133"/>
      <c r="V135" s="133"/>
    </row>
    <row r="136" spans="1:25" s="120" customFormat="1" ht="18.5" thickBot="1">
      <c r="A136" s="158" t="s">
        <v>1137</v>
      </c>
      <c r="B136" s="158" t="s">
        <v>1138</v>
      </c>
      <c r="C136" s="158" t="s">
        <v>1430</v>
      </c>
      <c r="D136" s="133" t="s">
        <v>413</v>
      </c>
      <c r="E136" s="136" t="str">
        <f t="shared" si="6"/>
        <v>โครงการส่งเสริมและเพิ่มสมรรถนะผู้ประกอบการทางด้านอุตสาหกรรมเกษตรในพื้นที่ภาคเหนือ</v>
      </c>
      <c r="F136" s="133" t="s">
        <v>414</v>
      </c>
      <c r="G136" s="133" t="s">
        <v>28</v>
      </c>
      <c r="H136" s="134">
        <v>2563</v>
      </c>
      <c r="I136" s="133" t="s">
        <v>154</v>
      </c>
      <c r="J136" s="133" t="s">
        <v>155</v>
      </c>
      <c r="K136" s="133" t="s">
        <v>411</v>
      </c>
      <c r="L136" s="133" t="s">
        <v>412</v>
      </c>
      <c r="M136" s="133" t="s">
        <v>1453</v>
      </c>
      <c r="N136" s="133" t="s">
        <v>37</v>
      </c>
      <c r="O136" s="133" t="s">
        <v>1307</v>
      </c>
      <c r="P136" s="133"/>
      <c r="Q136" s="133" t="s">
        <v>1352</v>
      </c>
      <c r="R136" s="133" t="s">
        <v>217</v>
      </c>
      <c r="T136" s="133"/>
      <c r="U136" s="133"/>
      <c r="V136" s="133"/>
      <c r="W136" s="133"/>
      <c r="X136" s="133"/>
      <c r="Y136" s="133"/>
    </row>
    <row r="137" spans="1:25" s="120" customFormat="1" ht="18.5" thickBot="1">
      <c r="A137" s="157" t="s">
        <v>1137</v>
      </c>
      <c r="B137" s="157" t="s">
        <v>1138</v>
      </c>
      <c r="C137" s="157" t="s">
        <v>1430</v>
      </c>
      <c r="D137" s="120" t="s">
        <v>138</v>
      </c>
      <c r="E137" s="136" t="s">
        <v>139</v>
      </c>
      <c r="F137" s="120" t="s">
        <v>139</v>
      </c>
      <c r="G137" s="120" t="s">
        <v>44</v>
      </c>
      <c r="H137" s="132">
        <v>2563</v>
      </c>
      <c r="I137" s="120" t="s">
        <v>141</v>
      </c>
      <c r="J137" s="120" t="s">
        <v>102</v>
      </c>
      <c r="K137" s="120" t="s">
        <v>142</v>
      </c>
      <c r="L137" s="120" t="s">
        <v>1461</v>
      </c>
      <c r="M137" s="120" t="s">
        <v>1472</v>
      </c>
      <c r="N137" s="120" t="s">
        <v>37</v>
      </c>
      <c r="R137" s="120" t="s">
        <v>647</v>
      </c>
      <c r="W137" s="133"/>
      <c r="X137" s="133"/>
      <c r="Y137" s="133"/>
    </row>
    <row r="138" spans="1:25" s="120" customFormat="1" ht="19" thickBot="1">
      <c r="A138" s="157" t="s">
        <v>1137</v>
      </c>
      <c r="B138" s="157" t="s">
        <v>1138</v>
      </c>
      <c r="C138" s="157" t="s">
        <v>1430</v>
      </c>
      <c r="D138" s="120" t="s">
        <v>880</v>
      </c>
      <c r="E138" s="136" t="str">
        <f t="shared" ref="E138:E150" si="7">HYPERLINK(Q138,F138)</f>
        <v>ชาสมุนไพรต้านมะเร็งจากกรุงเขมา</v>
      </c>
      <c r="F138" s="120" t="s">
        <v>881</v>
      </c>
      <c r="G138" s="120" t="s">
        <v>44</v>
      </c>
      <c r="H138" s="132">
        <v>2565</v>
      </c>
      <c r="I138" s="120" t="s">
        <v>154</v>
      </c>
      <c r="J138" s="120" t="s">
        <v>155</v>
      </c>
      <c r="K138" s="120" t="s">
        <v>122</v>
      </c>
      <c r="L138" s="120" t="s">
        <v>722</v>
      </c>
      <c r="M138" s="120" t="s">
        <v>1435</v>
      </c>
      <c r="N138" s="120" t="s">
        <v>37</v>
      </c>
      <c r="O138" s="120" t="s">
        <v>1379</v>
      </c>
      <c r="Q138" s="120" t="s">
        <v>884</v>
      </c>
      <c r="R138" s="120" t="s">
        <v>217</v>
      </c>
      <c r="S138" s="135"/>
      <c r="T138" s="135"/>
      <c r="U138" s="135"/>
      <c r="V138" s="135"/>
      <c r="W138" s="133"/>
      <c r="X138" s="133"/>
      <c r="Y138" s="133"/>
    </row>
    <row r="139" spans="1:25" s="120" customFormat="1" ht="19" thickBot="1">
      <c r="A139" s="157" t="s">
        <v>1137</v>
      </c>
      <c r="B139" s="157" t="s">
        <v>1138</v>
      </c>
      <c r="C139" s="157" t="s">
        <v>1430</v>
      </c>
      <c r="D139" s="120" t="s">
        <v>768</v>
      </c>
      <c r="E139" s="136" t="str">
        <f t="shared" si="7"/>
        <v>นวัตกรรมการพัฒนาและยกระดับผลิตภัณฑ์ผ้าท้องถิ่นเสริมเศรษฐกิจฐานราก จังหวัดนราธิวาส</v>
      </c>
      <c r="F139" s="120" t="s">
        <v>277</v>
      </c>
      <c r="G139" s="120" t="s">
        <v>44</v>
      </c>
      <c r="H139" s="132">
        <v>2565</v>
      </c>
      <c r="I139" s="120" t="s">
        <v>154</v>
      </c>
      <c r="J139" s="120" t="s">
        <v>155</v>
      </c>
      <c r="K139" s="120" t="s">
        <v>502</v>
      </c>
      <c r="L139" s="120" t="s">
        <v>149</v>
      </c>
      <c r="M139" s="120" t="s">
        <v>1451</v>
      </c>
      <c r="N139" s="120" t="s">
        <v>37</v>
      </c>
      <c r="O139" s="120" t="s">
        <v>1379</v>
      </c>
      <c r="Q139" s="120" t="s">
        <v>845</v>
      </c>
      <c r="R139" s="120" t="s">
        <v>217</v>
      </c>
      <c r="S139" s="135"/>
      <c r="T139" s="135"/>
      <c r="U139" s="135"/>
      <c r="V139" s="135"/>
      <c r="W139" s="135"/>
      <c r="X139" s="135"/>
      <c r="Y139" s="135"/>
    </row>
    <row r="140" spans="1:25" s="120" customFormat="1" ht="19" thickBot="1">
      <c r="A140" s="157" t="s">
        <v>1137</v>
      </c>
      <c r="B140" s="157" t="s">
        <v>1138</v>
      </c>
      <c r="C140" s="157" t="s">
        <v>1430</v>
      </c>
      <c r="D140" s="120" t="s">
        <v>1004</v>
      </c>
      <c r="E140" s="136" t="str">
        <f t="shared" si="7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F140" s="120" t="s">
        <v>737</v>
      </c>
      <c r="G140" s="120" t="s">
        <v>44</v>
      </c>
      <c r="H140" s="132">
        <v>2566</v>
      </c>
      <c r="I140" s="120" t="s">
        <v>336</v>
      </c>
      <c r="J140" s="120" t="s">
        <v>347</v>
      </c>
      <c r="K140" s="120" t="s">
        <v>1005</v>
      </c>
      <c r="L140" s="120" t="s">
        <v>958</v>
      </c>
      <c r="M140" s="120" t="s">
        <v>1447</v>
      </c>
      <c r="N140" s="120" t="s">
        <v>37</v>
      </c>
      <c r="O140" s="120" t="s">
        <v>1380</v>
      </c>
      <c r="Q140" s="120" t="s">
        <v>1383</v>
      </c>
      <c r="R140" s="120" t="s">
        <v>730</v>
      </c>
      <c r="S140" s="135"/>
      <c r="T140" s="135"/>
      <c r="U140" s="135"/>
      <c r="V140" s="135"/>
      <c r="W140" s="135"/>
      <c r="X140" s="135"/>
      <c r="Y140" s="135"/>
    </row>
    <row r="141" spans="1:25" s="120" customFormat="1" ht="19" thickBot="1">
      <c r="A141" s="157" t="s">
        <v>1137</v>
      </c>
      <c r="B141" s="157" t="s">
        <v>1138</v>
      </c>
      <c r="C141" s="157" t="s">
        <v>1430</v>
      </c>
      <c r="D141" s="120" t="s">
        <v>1004</v>
      </c>
      <c r="E141" s="136" t="str">
        <f t="shared" si="7"/>
        <v>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F141" s="120" t="s">
        <v>737</v>
      </c>
      <c r="G141" s="120" t="s">
        <v>44</v>
      </c>
      <c r="H141" s="132">
        <v>2566</v>
      </c>
      <c r="I141" s="120" t="s">
        <v>336</v>
      </c>
      <c r="J141" s="120" t="s">
        <v>347</v>
      </c>
      <c r="K141" s="120" t="s">
        <v>1005</v>
      </c>
      <c r="L141" s="120" t="s">
        <v>958</v>
      </c>
      <c r="M141" s="120" t="s">
        <v>1447</v>
      </c>
      <c r="N141" s="120" t="s">
        <v>37</v>
      </c>
      <c r="O141" s="120" t="s">
        <v>1380</v>
      </c>
      <c r="Q141" s="120" t="s">
        <v>1383</v>
      </c>
      <c r="R141" s="120" t="s">
        <v>730</v>
      </c>
      <c r="S141" s="135"/>
      <c r="T141" s="135"/>
      <c r="U141" s="135"/>
      <c r="V141" s="135"/>
      <c r="W141" s="135"/>
      <c r="X141" s="135"/>
      <c r="Y141" s="135"/>
    </row>
    <row r="142" spans="1:25" s="120" customFormat="1" ht="19" thickBot="1">
      <c r="A142" s="157" t="s">
        <v>1137</v>
      </c>
      <c r="B142" s="157" t="s">
        <v>1138</v>
      </c>
      <c r="C142" s="157" t="s">
        <v>1430</v>
      </c>
      <c r="D142" s="120" t="s">
        <v>1043</v>
      </c>
      <c r="E142" s="136" t="str">
        <f t="shared" si="7"/>
        <v>การผลิตสารเสริมประสิทธิภาพเพื่อกระตุ้นการเจริญเติบโตพืชจากสาหร่ายทะเลเชิงพานิชย์</v>
      </c>
      <c r="F142" s="120" t="s">
        <v>1044</v>
      </c>
      <c r="G142" s="120" t="s">
        <v>28</v>
      </c>
      <c r="H142" s="132">
        <v>2566</v>
      </c>
      <c r="I142" s="120" t="s">
        <v>1045</v>
      </c>
      <c r="J142" s="120" t="s">
        <v>1046</v>
      </c>
      <c r="K142" s="120" t="s">
        <v>1047</v>
      </c>
      <c r="L142" s="120" t="s">
        <v>754</v>
      </c>
      <c r="M142" s="120" t="s">
        <v>1455</v>
      </c>
      <c r="N142" s="120" t="s">
        <v>37</v>
      </c>
      <c r="O142" s="120" t="s">
        <v>1221</v>
      </c>
      <c r="Q142" s="120" t="s">
        <v>1393</v>
      </c>
      <c r="R142" s="120" t="s">
        <v>647</v>
      </c>
      <c r="S142" s="135"/>
      <c r="T142" s="135"/>
      <c r="U142" s="135"/>
      <c r="V142" s="135"/>
      <c r="W142" s="135"/>
      <c r="X142" s="135"/>
      <c r="Y142" s="135"/>
    </row>
    <row r="143" spans="1:25" s="120" customFormat="1" ht="18.5" thickBot="1">
      <c r="A143" s="157" t="s">
        <v>1137</v>
      </c>
      <c r="B143" s="157" t="s">
        <v>1138</v>
      </c>
      <c r="C143" s="157" t="s">
        <v>1430</v>
      </c>
      <c r="D143" s="120" t="s">
        <v>1135</v>
      </c>
      <c r="E143" s="136" t="str">
        <f t="shared" si="7"/>
        <v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F143" s="120" t="s">
        <v>1136</v>
      </c>
      <c r="G143" s="120" t="s">
        <v>44</v>
      </c>
      <c r="H143" s="132">
        <v>2567</v>
      </c>
      <c r="I143" s="120" t="s">
        <v>605</v>
      </c>
      <c r="J143" s="120" t="s">
        <v>167</v>
      </c>
      <c r="K143" s="120" t="s">
        <v>1005</v>
      </c>
      <c r="L143" s="120" t="s">
        <v>958</v>
      </c>
      <c r="M143" s="120" t="s">
        <v>1447</v>
      </c>
      <c r="N143" s="120" t="s">
        <v>37</v>
      </c>
      <c r="O143" s="120" t="s">
        <v>1249</v>
      </c>
      <c r="Q143" s="120" t="s">
        <v>1281</v>
      </c>
      <c r="R143" s="120" t="s">
        <v>1138</v>
      </c>
    </row>
    <row r="144" spans="1:25" s="120" customFormat="1" ht="18.5" thickBot="1">
      <c r="A144" s="157" t="s">
        <v>1137</v>
      </c>
      <c r="B144" s="157" t="s">
        <v>1138</v>
      </c>
      <c r="C144" s="157" t="s">
        <v>1430</v>
      </c>
      <c r="D144" s="120" t="s">
        <v>1298</v>
      </c>
      <c r="E144" s="136" t="str">
        <f t="shared" si="7"/>
        <v>โครงการพัฒนามาตรการและกลไกการส่งเสริมผู้ประกอบการวิสาหกิจนวัตกรรมสู่การเติบโตแบบก้าวกระโดด (Scaleup)</v>
      </c>
      <c r="F144" s="120" t="s">
        <v>1136</v>
      </c>
      <c r="G144" s="120" t="s">
        <v>44</v>
      </c>
      <c r="H144" s="132">
        <v>2568</v>
      </c>
      <c r="I144" s="120" t="s">
        <v>1295</v>
      </c>
      <c r="J144" s="120" t="s">
        <v>251</v>
      </c>
      <c r="K144" s="120" t="s">
        <v>1005</v>
      </c>
      <c r="L144" s="120" t="s">
        <v>958</v>
      </c>
      <c r="M144" s="120" t="s">
        <v>1447</v>
      </c>
      <c r="N144" s="120" t="s">
        <v>37</v>
      </c>
      <c r="O144" s="120" t="s">
        <v>1296</v>
      </c>
      <c r="Q144" s="120" t="s">
        <v>1299</v>
      </c>
      <c r="R144" s="120" t="s">
        <v>1138</v>
      </c>
    </row>
    <row r="145" spans="1:25" s="120" customFormat="1" ht="18.5" thickBot="1">
      <c r="A145" s="159" t="s">
        <v>1137</v>
      </c>
      <c r="B145" s="159" t="s">
        <v>1343</v>
      </c>
      <c r="C145" s="159" t="s">
        <v>1430</v>
      </c>
      <c r="D145" s="133" t="s">
        <v>440</v>
      </c>
      <c r="E145" s="136" t="str">
        <f t="shared" si="7"/>
        <v>โครงการยกระดับการเรียนรู้การพัฒนาเทคโนโลยีและนวัตกรรมเกษตรอัจฉริยะ ในการผลิตมะม่วงพันธุ์น้ำดอกไม้สีทอง เพื่อการส่งออกสู่เกษตรกร ผู้ปลูกมะม่วงในจังหวัดเชียงใหม่</v>
      </c>
      <c r="F145" s="133" t="s">
        <v>441</v>
      </c>
      <c r="G145" s="133" t="s">
        <v>28</v>
      </c>
      <c r="H145" s="134">
        <v>2563</v>
      </c>
      <c r="I145" s="133" t="s">
        <v>154</v>
      </c>
      <c r="J145" s="133" t="s">
        <v>155</v>
      </c>
      <c r="K145" s="133" t="s">
        <v>411</v>
      </c>
      <c r="L145" s="133" t="s">
        <v>412</v>
      </c>
      <c r="M145" s="133" t="s">
        <v>1453</v>
      </c>
      <c r="N145" s="133" t="s">
        <v>37</v>
      </c>
      <c r="O145" s="133" t="s">
        <v>1307</v>
      </c>
      <c r="P145" s="133"/>
      <c r="Q145" s="133" t="s">
        <v>1344</v>
      </c>
      <c r="R145" s="133" t="s">
        <v>228</v>
      </c>
      <c r="T145" s="133"/>
      <c r="U145" s="133"/>
      <c r="V145" s="133"/>
    </row>
    <row r="146" spans="1:25" s="120" customFormat="1" ht="19" thickBot="1">
      <c r="A146" s="160" t="s">
        <v>1137</v>
      </c>
      <c r="B146" s="160" t="s">
        <v>1236</v>
      </c>
      <c r="C146" s="160" t="s">
        <v>1430</v>
      </c>
      <c r="D146" s="120" t="s">
        <v>1031</v>
      </c>
      <c r="E146" s="136" t="str">
        <f t="shared" si="7"/>
        <v>โครงการส่งเสริมศักยภาพและอัตลักษณ์ของแหล่งท่องเที่ยว บนฐานศิลปวัฒนธรรม ภูมิปัญญาท้องถิ่นตำบลบัวมาศ</v>
      </c>
      <c r="F146" s="120" t="s">
        <v>1032</v>
      </c>
      <c r="G146" s="120" t="s">
        <v>44</v>
      </c>
      <c r="H146" s="132">
        <v>2566</v>
      </c>
      <c r="I146" s="120" t="s">
        <v>336</v>
      </c>
      <c r="J146" s="120" t="s">
        <v>347</v>
      </c>
      <c r="K146" s="120" t="s">
        <v>111</v>
      </c>
      <c r="L146" s="120" t="s">
        <v>367</v>
      </c>
      <c r="M146" s="120" t="s">
        <v>1440</v>
      </c>
      <c r="N146" s="120" t="s">
        <v>37</v>
      </c>
      <c r="O146" s="120" t="s">
        <v>1221</v>
      </c>
      <c r="Q146" s="120" t="s">
        <v>1237</v>
      </c>
      <c r="R146" s="120" t="s">
        <v>643</v>
      </c>
      <c r="W146" s="135"/>
      <c r="X146" s="135"/>
      <c r="Y146" s="135"/>
    </row>
    <row r="147" spans="1:25" s="120" customFormat="1" ht="19" thickBot="1">
      <c r="A147" s="161" t="s">
        <v>1137</v>
      </c>
      <c r="B147" s="161" t="s">
        <v>1256</v>
      </c>
      <c r="C147" s="161" t="s">
        <v>1430</v>
      </c>
      <c r="D147" s="120" t="s">
        <v>1253</v>
      </c>
      <c r="E147" s="136" t="str">
        <f t="shared" si="7"/>
        <v>วิสาหกิจขนาดกลางและขนาดย่อมกับผลกระทบต่อเศรษฐกิจท้องถิ่นในประเทศไทย</v>
      </c>
      <c r="F147" s="120" t="s">
        <v>1254</v>
      </c>
      <c r="G147" s="120" t="s">
        <v>44</v>
      </c>
      <c r="H147" s="132">
        <v>2567</v>
      </c>
      <c r="I147" s="120" t="s">
        <v>605</v>
      </c>
      <c r="J147" s="120" t="s">
        <v>167</v>
      </c>
      <c r="K147" s="120" t="s">
        <v>1255</v>
      </c>
      <c r="L147" s="120" t="s">
        <v>89</v>
      </c>
      <c r="M147" s="120" t="s">
        <v>1445</v>
      </c>
      <c r="N147" s="120" t="s">
        <v>37</v>
      </c>
      <c r="O147" s="120" t="s">
        <v>1249</v>
      </c>
      <c r="Q147" s="120" t="s">
        <v>1257</v>
      </c>
      <c r="R147" s="120" t="s">
        <v>1256</v>
      </c>
      <c r="W147" s="135"/>
      <c r="X147" s="135"/>
      <c r="Y147" s="135"/>
    </row>
    <row r="148" spans="1:25" s="120" customFormat="1" ht="18.5" thickBot="1">
      <c r="A148" s="162" t="s">
        <v>1137</v>
      </c>
      <c r="B148" s="162" t="s">
        <v>1327</v>
      </c>
      <c r="C148" s="162" t="s">
        <v>1430</v>
      </c>
      <c r="D148" s="133" t="s">
        <v>193</v>
      </c>
      <c r="E148" s="136" t="str">
        <f t="shared" si="7"/>
        <v>โครงการ “หน่วยยกระดับและพัฒนามาตรฐานสถานที่ผลิต/โรงงานผลิตผลิตภัณฑ์ สินค้า/ผลิตภัณฑ์และบริการของวิสาหกิจนวัตกรรม”</v>
      </c>
      <c r="F148" s="133" t="s">
        <v>194</v>
      </c>
      <c r="G148" s="133" t="s">
        <v>44</v>
      </c>
      <c r="H148" s="134">
        <v>2563</v>
      </c>
      <c r="I148" s="133" t="s">
        <v>154</v>
      </c>
      <c r="J148" s="133" t="s">
        <v>167</v>
      </c>
      <c r="K148" s="133" t="s">
        <v>122</v>
      </c>
      <c r="L148" s="133" t="s">
        <v>156</v>
      </c>
      <c r="M148" s="133" t="s">
        <v>1450</v>
      </c>
      <c r="N148" s="133" t="s">
        <v>37</v>
      </c>
      <c r="O148" s="133" t="s">
        <v>1307</v>
      </c>
      <c r="P148" s="133"/>
      <c r="Q148" s="133" t="s">
        <v>1328</v>
      </c>
      <c r="R148" s="133" t="s">
        <v>192</v>
      </c>
      <c r="T148" s="133"/>
      <c r="U148" s="133"/>
      <c r="V148" s="133"/>
    </row>
    <row r="149" spans="1:25" s="120" customFormat="1" ht="18.5" thickBot="1">
      <c r="A149" s="162" t="s">
        <v>1137</v>
      </c>
      <c r="B149" s="162" t="s">
        <v>1327</v>
      </c>
      <c r="C149" s="162" t="s">
        <v>1430</v>
      </c>
      <c r="D149" s="133" t="s">
        <v>189</v>
      </c>
      <c r="E149" s="136" t="str">
        <f t="shared" si="7"/>
        <v>โครงการ “สร้างต้นแบบศูนย์พัฒนา/แปรรูปสินค้าและบริการนวัตกรรมแบบครบวงจรเชิงพาณิชย์ เพื่อบริการแก่วิสาหกิจและผู้ประกอบการ”</v>
      </c>
      <c r="F149" s="133" t="s">
        <v>190</v>
      </c>
      <c r="G149" s="133" t="s">
        <v>44</v>
      </c>
      <c r="H149" s="134">
        <v>2563</v>
      </c>
      <c r="I149" s="133" t="s">
        <v>154</v>
      </c>
      <c r="J149" s="133" t="s">
        <v>155</v>
      </c>
      <c r="K149" s="133" t="s">
        <v>122</v>
      </c>
      <c r="L149" s="133" t="s">
        <v>156</v>
      </c>
      <c r="M149" s="133" t="s">
        <v>1450</v>
      </c>
      <c r="N149" s="133" t="s">
        <v>37</v>
      </c>
      <c r="O149" s="133" t="s">
        <v>1307</v>
      </c>
      <c r="P149" s="133"/>
      <c r="Q149" s="133" t="s">
        <v>1329</v>
      </c>
      <c r="R149" s="133" t="s">
        <v>192</v>
      </c>
      <c r="T149" s="133"/>
      <c r="U149" s="133"/>
      <c r="V149" s="133"/>
    </row>
    <row r="150" spans="1:25" s="120" customFormat="1" ht="18.5">
      <c r="A150" s="163" t="s">
        <v>1137</v>
      </c>
      <c r="B150" s="163" t="s">
        <v>1327</v>
      </c>
      <c r="C150" s="163" t="s">
        <v>1431</v>
      </c>
      <c r="D150" s="120" t="s">
        <v>1416</v>
      </c>
      <c r="E150" s="136" t="str">
        <f t="shared" si="7"/>
        <v>ติดตามและประเมินผลงานวิจัยและนวัตกรรม และผลสัมฤทธิ์ของหน่วยงานในระบบ ววน.ปี 2564</v>
      </c>
      <c r="F150" s="120" t="s">
        <v>1417</v>
      </c>
      <c r="G150" s="120" t="s">
        <v>1418</v>
      </c>
      <c r="H150" s="132">
        <v>2564</v>
      </c>
      <c r="I150" s="120" t="s">
        <v>133</v>
      </c>
      <c r="J150" s="120" t="s">
        <v>134</v>
      </c>
      <c r="K150" s="120" t="s">
        <v>1419</v>
      </c>
      <c r="L150" s="120" t="s">
        <v>855</v>
      </c>
      <c r="M150" s="120" t="s">
        <v>1457</v>
      </c>
      <c r="N150" s="120" t="s">
        <v>37</v>
      </c>
      <c r="O150" s="120" t="s">
        <v>1360</v>
      </c>
      <c r="Q150" s="120" t="s">
        <v>1422</v>
      </c>
      <c r="R150" s="120" t="s">
        <v>1420</v>
      </c>
      <c r="S150" s="135"/>
      <c r="T150" s="135"/>
      <c r="U150" s="135"/>
      <c r="V150" s="135"/>
      <c r="W150" s="133"/>
      <c r="X150" s="133"/>
      <c r="Y150" s="133"/>
    </row>
  </sheetData>
  <autoFilter ref="A2:Y150" xr:uid="{2E17D255-45DB-4310-80D6-A855564CA03C}">
    <sortState xmlns:xlrd2="http://schemas.microsoft.com/office/spreadsheetml/2017/richdata2" ref="A3:Y150">
      <sortCondition ref="B2"/>
    </sortState>
  </autoFilter>
  <hyperlinks>
    <hyperlink ref="E28" r:id="rId1" display="https://emenscr.nesdc.go.th/viewer/view.html?id=5b20b74eea79507e38d7c881&amp;username=swu690261" xr:uid="{F24715BF-7F47-46BB-A1D4-937555C84133}"/>
    <hyperlink ref="E40" r:id="rId2" display="https://emenscr.nesdc.go.th/viewer/view.html?id=5b20c3cdea79507e38d7c8ad&amp;username=swu690261" xr:uid="{507F0904-11BE-4E09-ABC8-1C49BE165721}"/>
    <hyperlink ref="E60" r:id="rId3" display="https://emenscr.nesdc.go.th/viewer/view.html?id=5bed6f3f7de3c605ae41622d&amp;username=hrdi021" xr:uid="{2296FBEE-B008-4429-9C2D-EB18A017CD78}"/>
    <hyperlink ref="E29" r:id="rId4" display="https://emenscr.nesdc.go.th/viewer/view.html?id=5bf4cf437de3c605ae416248&amp;username=psru05381" xr:uid="{A16E9327-65DF-4C22-B33F-3A356483DBB1}"/>
    <hyperlink ref="E130" r:id="rId5" display="https://emenscr.nesdc.go.th/viewer/view.html?id=5c05ef7c6bab3540d8d24af4&amp;username=cmu6593131" xr:uid="{8EC86BED-3BEF-47FE-9626-C159D85B051B}"/>
    <hyperlink ref="E61" r:id="rId6" display="https://emenscr.nesdc.go.th/viewer/view.html?id=5c402adf77ecb04948cdde9c&amp;username=lpru0534081" xr:uid="{39FCDDAE-19E1-41F4-B600-CE3F50F676B9}"/>
    <hyperlink ref="E41" r:id="rId7" display="https://emenscr.nesdc.go.th/viewer/view.html?id=5d031b5f656db4416eea120e&amp;username=most53021" xr:uid="{E48B968B-0621-4C64-8BE6-BC805785A4F7}"/>
    <hyperlink ref="E30" r:id="rId8" display="https://emenscr.nesdc.go.th/viewer/view.html?id=5d8dbfaba6abc923091099c8&amp;username=crru0532061" xr:uid="{3C0E752D-79E2-473E-85B6-1AADCA11183F}"/>
    <hyperlink ref="E62" r:id="rId9" display="https://emenscr.nesdc.go.th/viewer/view.html?id=5d92df415eeade04dcf9cf4e&amp;username=crru0532081" xr:uid="{623BE622-06F3-4A4A-9DDA-D6C73FEC428F}"/>
    <hyperlink ref="E63" r:id="rId10" display="https://emenscr.nesdc.go.th/viewer/view.html?id=5db161c3a12569147ec982ab&amp;username=rmutt0578041" xr:uid="{A51DFCF6-C7BA-4522-9BF0-E01621602AE1}"/>
    <hyperlink ref="E64" r:id="rId11" display="https://emenscr.nesdc.go.th/viewer/view.html?id=5dc4e4585e77a10312535cf9&amp;username=rmutt0578031" xr:uid="{EEBA9925-0C21-4530-9A48-3FCD18B3B40B}"/>
    <hyperlink ref="E65" r:id="rId12" display="https://emenscr.nesdc.go.th/viewer/view.html?id=5dc4eb54618d7a030c89c00b&amp;username=rmutt0578031" xr:uid="{F2EDE7E5-2E19-4AA2-924D-5C83CA1D9AE8}"/>
    <hyperlink ref="E50" r:id="rId13" display="https://emenscr.nesdc.go.th/viewer/view.html?id=5dd3a7c51d85456ad0771678&amp;username=cmu659371" xr:uid="{BBCE908D-EFFD-4F89-9368-4FA95A8F30CE}"/>
    <hyperlink ref="E42" r:id="rId14" display="https://emenscr.nesdc.go.th/viewer/view.html?id=5deb2ceaa4f65846b25d430e&amp;username=rmutt0578031" xr:uid="{E60428E6-0F77-4E95-AD02-1EC6FE3DC67D}"/>
    <hyperlink ref="E7" r:id="rId15" display="https://emenscr.nesdc.go.th/viewer/view.html?id=5df7042462ad211a54e74a7a&amp;username=udru20111" xr:uid="{43C8B232-010A-4001-A1E7-0E8D0C9091F6}"/>
    <hyperlink ref="E75" r:id="rId16" display="https://emenscr.nesdc.go.th/viewer/view.html?id=5df9a993ffccfe3f5905ee64&amp;username=ksu056872" xr:uid="{EAA5FFA5-2EC4-4D65-B9CA-7BE0A9194F3F}"/>
    <hyperlink ref="E34" r:id="rId17" display="https://emenscr.nesdc.go.th/viewer/view.html?id=5e0082fcb459dd49a9ac7223&amp;username=cmru0533101" xr:uid="{9FBC948D-8AE0-4DD2-9924-68865FC29773}"/>
    <hyperlink ref="E8" r:id="rId18" display="https://emenscr.nesdc.go.th/viewer/view.html?id=5e032c4442c5ca49af55ae88&amp;username=nsru0616021" xr:uid="{311A3E01-F70E-436B-955F-DC3DC0CA9462}"/>
    <hyperlink ref="E137" r:id="rId19" display="https://emenscr.nesdc.go.th/viewer/view.html?id=5e9071d19f65440f3c89be8d&amp;username=most61201" xr:uid="{831630A9-1154-4B7F-A6EE-900DD2B43150}"/>
    <hyperlink ref="E76" r:id="rId20" display="https://emenscr.nesdc.go.th/viewer/view.html?id=5ee0951d954d6b253313ec21&amp;username=yru0559061" xr:uid="{1B6494AB-3E7E-4DB4-916E-4D4BE4551FAF}"/>
  </hyperlinks>
  <pageMargins left="0.7" right="0.7" top="0.75" bottom="0.75" header="0.3" footer="0.3"/>
  <pageSetup paperSize="9" orientation="portrait" r:id="rId2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51C48-042D-4B9D-AE72-25F9EC7E55F0}">
  <sheetPr>
    <tabColor rgb="FF00B0F0"/>
  </sheetPr>
  <dimension ref="A1:L42"/>
  <sheetViews>
    <sheetView zoomScale="85" zoomScaleNormal="85" workbookViewId="0">
      <selection activeCell="AG17" sqref="AG17"/>
    </sheetView>
  </sheetViews>
  <sheetFormatPr defaultRowHeight="14.5"/>
  <cols>
    <col min="1" max="1" width="17.54296875" bestFit="1" customWidth="1"/>
    <col min="2" max="2" width="15.26953125" bestFit="1" customWidth="1"/>
    <col min="3" max="8" width="4.81640625" bestFit="1" customWidth="1"/>
    <col min="9" max="9" width="5.81640625" bestFit="1" customWidth="1"/>
    <col min="10" max="10" width="10.54296875" bestFit="1" customWidth="1"/>
    <col min="11" max="11" width="23.54296875" customWidth="1"/>
  </cols>
  <sheetData>
    <row r="1" spans="1:11" ht="15.5">
      <c r="A1" s="200" t="s">
        <v>1475</v>
      </c>
      <c r="B1" s="200" t="s">
        <v>1474</v>
      </c>
      <c r="C1" s="140"/>
      <c r="D1" s="140"/>
      <c r="E1" s="140"/>
      <c r="F1" s="140"/>
      <c r="G1" s="140"/>
      <c r="H1" s="140"/>
      <c r="I1" s="140"/>
      <c r="J1" s="140"/>
      <c r="K1" s="140"/>
    </row>
    <row r="2" spans="1:11" ht="15.5">
      <c r="A2" s="200" t="s">
        <v>793</v>
      </c>
      <c r="B2" s="140">
        <v>2561</v>
      </c>
      <c r="C2" s="140">
        <v>2562</v>
      </c>
      <c r="D2" s="140">
        <v>2563</v>
      </c>
      <c r="E2" s="140">
        <v>2564</v>
      </c>
      <c r="F2" s="140">
        <v>2565</v>
      </c>
      <c r="G2" s="140">
        <v>2566</v>
      </c>
      <c r="H2" s="140">
        <v>2567</v>
      </c>
      <c r="I2" s="140">
        <v>2568</v>
      </c>
      <c r="J2" s="140" t="s">
        <v>1473</v>
      </c>
      <c r="K2" s="199" t="s">
        <v>1476</v>
      </c>
    </row>
    <row r="3" spans="1:11" ht="15.5">
      <c r="A3" s="201" t="s">
        <v>1112</v>
      </c>
      <c r="B3" s="140"/>
      <c r="C3" s="140"/>
      <c r="D3" s="140">
        <v>6</v>
      </c>
      <c r="E3" s="140">
        <v>7</v>
      </c>
      <c r="F3" s="140">
        <v>2</v>
      </c>
      <c r="G3" s="140">
        <v>2</v>
      </c>
      <c r="H3" s="140">
        <v>1</v>
      </c>
      <c r="I3" s="140">
        <v>1</v>
      </c>
      <c r="J3" s="140">
        <v>19</v>
      </c>
      <c r="K3" s="202">
        <f>SUM(G3:I3)</f>
        <v>4</v>
      </c>
    </row>
    <row r="4" spans="1:11" ht="15.5">
      <c r="A4" s="203" t="s">
        <v>1430</v>
      </c>
      <c r="B4" s="140"/>
      <c r="C4" s="140"/>
      <c r="D4" s="140">
        <v>6</v>
      </c>
      <c r="E4" s="140">
        <v>7</v>
      </c>
      <c r="F4" s="140">
        <v>2</v>
      </c>
      <c r="G4" s="140">
        <v>2</v>
      </c>
      <c r="H4" s="140">
        <v>1</v>
      </c>
      <c r="I4" s="140">
        <v>1</v>
      </c>
      <c r="J4" s="140">
        <v>19</v>
      </c>
      <c r="K4" s="204">
        <f t="shared" ref="K4:K36" si="0">SUM(G4:I4)</f>
        <v>4</v>
      </c>
    </row>
    <row r="5" spans="1:11" ht="15.5">
      <c r="A5" s="201" t="s">
        <v>1332</v>
      </c>
      <c r="B5" s="140"/>
      <c r="C5" s="140"/>
      <c r="D5" s="140">
        <v>2</v>
      </c>
      <c r="E5" s="140"/>
      <c r="F5" s="140"/>
      <c r="G5" s="140"/>
      <c r="H5" s="140"/>
      <c r="I5" s="140"/>
      <c r="J5" s="140">
        <v>2</v>
      </c>
      <c r="K5" s="202">
        <f t="shared" si="0"/>
        <v>0</v>
      </c>
    </row>
    <row r="6" spans="1:11" ht="15.5">
      <c r="A6" s="203" t="s">
        <v>1430</v>
      </c>
      <c r="B6" s="140"/>
      <c r="C6" s="140"/>
      <c r="D6" s="140">
        <v>2</v>
      </c>
      <c r="E6" s="140"/>
      <c r="F6" s="140"/>
      <c r="G6" s="140"/>
      <c r="H6" s="140"/>
      <c r="I6" s="140"/>
      <c r="J6" s="140">
        <v>2</v>
      </c>
      <c r="K6" s="204">
        <f t="shared" si="0"/>
        <v>0</v>
      </c>
    </row>
    <row r="7" spans="1:11" ht="15.5">
      <c r="A7" s="201" t="s">
        <v>1233</v>
      </c>
      <c r="B7" s="140"/>
      <c r="C7" s="140"/>
      <c r="D7" s="140">
        <v>1</v>
      </c>
      <c r="E7" s="140"/>
      <c r="F7" s="140"/>
      <c r="G7" s="140">
        <v>2</v>
      </c>
      <c r="H7" s="140">
        <v>1</v>
      </c>
      <c r="I7" s="140"/>
      <c r="J7" s="140">
        <v>4</v>
      </c>
      <c r="K7" s="202">
        <f t="shared" si="0"/>
        <v>3</v>
      </c>
    </row>
    <row r="8" spans="1:11" ht="15.5">
      <c r="A8" s="203" t="s">
        <v>1430</v>
      </c>
      <c r="B8" s="140"/>
      <c r="C8" s="140"/>
      <c r="D8" s="140">
        <v>1</v>
      </c>
      <c r="E8" s="140"/>
      <c r="F8" s="140"/>
      <c r="G8" s="140">
        <v>2</v>
      </c>
      <c r="H8" s="140">
        <v>1</v>
      </c>
      <c r="I8" s="140"/>
      <c r="J8" s="140">
        <v>4</v>
      </c>
      <c r="K8" s="204">
        <f t="shared" si="0"/>
        <v>3</v>
      </c>
    </row>
    <row r="9" spans="1:11" ht="15.5">
      <c r="A9" s="201" t="s">
        <v>1336</v>
      </c>
      <c r="B9" s="140">
        <v>1</v>
      </c>
      <c r="C9" s="140">
        <v>2</v>
      </c>
      <c r="D9" s="140">
        <v>4</v>
      </c>
      <c r="E9" s="140">
        <v>1</v>
      </c>
      <c r="F9" s="140"/>
      <c r="G9" s="140"/>
      <c r="H9" s="140"/>
      <c r="I9" s="140"/>
      <c r="J9" s="140">
        <v>8</v>
      </c>
      <c r="K9" s="202">
        <f t="shared" si="0"/>
        <v>0</v>
      </c>
    </row>
    <row r="10" spans="1:11" ht="15.5">
      <c r="A10" s="203" t="s">
        <v>1430</v>
      </c>
      <c r="B10" s="140">
        <v>1</v>
      </c>
      <c r="C10" s="140">
        <v>2</v>
      </c>
      <c r="D10" s="140">
        <v>4</v>
      </c>
      <c r="E10" s="140"/>
      <c r="F10" s="140"/>
      <c r="G10" s="140"/>
      <c r="H10" s="140"/>
      <c r="I10" s="140"/>
      <c r="J10" s="140">
        <v>7</v>
      </c>
      <c r="K10" s="204">
        <f t="shared" si="0"/>
        <v>0</v>
      </c>
    </row>
    <row r="11" spans="1:11" ht="15.5">
      <c r="A11" s="203" t="s">
        <v>1431</v>
      </c>
      <c r="B11" s="140"/>
      <c r="C11" s="140"/>
      <c r="D11" s="140"/>
      <c r="E11" s="140">
        <v>1</v>
      </c>
      <c r="F11" s="140"/>
      <c r="G11" s="140"/>
      <c r="H11" s="140"/>
      <c r="I11" s="140"/>
      <c r="J11" s="140">
        <v>1</v>
      </c>
      <c r="K11" s="204">
        <f t="shared" si="0"/>
        <v>0</v>
      </c>
    </row>
    <row r="12" spans="1:11" ht="15.5">
      <c r="A12" s="201" t="s">
        <v>1314</v>
      </c>
      <c r="B12" s="140"/>
      <c r="C12" s="140"/>
      <c r="D12" s="140">
        <v>4</v>
      </c>
      <c r="E12" s="140"/>
      <c r="F12" s="140"/>
      <c r="G12" s="140"/>
      <c r="H12" s="140"/>
      <c r="I12" s="140"/>
      <c r="J12" s="140">
        <v>4</v>
      </c>
      <c r="K12" s="202">
        <f t="shared" si="0"/>
        <v>0</v>
      </c>
    </row>
    <row r="13" spans="1:11" ht="15.5">
      <c r="A13" s="203" t="s">
        <v>1430</v>
      </c>
      <c r="B13" s="140"/>
      <c r="C13" s="140"/>
      <c r="D13" s="140">
        <v>4</v>
      </c>
      <c r="E13" s="140"/>
      <c r="F13" s="140"/>
      <c r="G13" s="140"/>
      <c r="H13" s="140"/>
      <c r="I13" s="140"/>
      <c r="J13" s="140">
        <v>4</v>
      </c>
      <c r="K13" s="204">
        <f t="shared" si="0"/>
        <v>0</v>
      </c>
    </row>
    <row r="14" spans="1:11" ht="15.5">
      <c r="A14" s="201" t="s">
        <v>1124</v>
      </c>
      <c r="B14" s="140">
        <v>1</v>
      </c>
      <c r="C14" s="140">
        <v>2</v>
      </c>
      <c r="D14" s="140">
        <v>8</v>
      </c>
      <c r="E14" s="140"/>
      <c r="F14" s="140">
        <v>1</v>
      </c>
      <c r="G14" s="140">
        <v>3</v>
      </c>
      <c r="H14" s="140">
        <v>4</v>
      </c>
      <c r="I14" s="140">
        <v>1</v>
      </c>
      <c r="J14" s="140">
        <v>20</v>
      </c>
      <c r="K14" s="202">
        <f t="shared" si="0"/>
        <v>8</v>
      </c>
    </row>
    <row r="15" spans="1:11" ht="15.5">
      <c r="A15" s="203" t="s">
        <v>1430</v>
      </c>
      <c r="B15" s="140">
        <v>1</v>
      </c>
      <c r="C15" s="140">
        <v>2</v>
      </c>
      <c r="D15" s="140">
        <v>8</v>
      </c>
      <c r="E15" s="140"/>
      <c r="F15" s="140">
        <v>1</v>
      </c>
      <c r="G15" s="140">
        <v>3</v>
      </c>
      <c r="H15" s="140">
        <v>4</v>
      </c>
      <c r="I15" s="140">
        <v>1</v>
      </c>
      <c r="J15" s="140">
        <v>20</v>
      </c>
      <c r="K15" s="204">
        <f t="shared" si="0"/>
        <v>8</v>
      </c>
    </row>
    <row r="16" spans="1:11" ht="15.5">
      <c r="A16" s="201" t="s">
        <v>1133</v>
      </c>
      <c r="B16" s="140">
        <v>1</v>
      </c>
      <c r="C16" s="140">
        <v>5</v>
      </c>
      <c r="D16" s="140">
        <v>11</v>
      </c>
      <c r="E16" s="140">
        <v>5</v>
      </c>
      <c r="F16" s="140">
        <v>4</v>
      </c>
      <c r="G16" s="140">
        <v>5</v>
      </c>
      <c r="H16" s="140">
        <v>7</v>
      </c>
      <c r="I16" s="140">
        <v>2</v>
      </c>
      <c r="J16" s="140">
        <v>40</v>
      </c>
      <c r="K16" s="202">
        <f t="shared" si="0"/>
        <v>14</v>
      </c>
    </row>
    <row r="17" spans="1:11" ht="15.5">
      <c r="A17" s="203" t="s">
        <v>1430</v>
      </c>
      <c r="B17" s="140">
        <v>1</v>
      </c>
      <c r="C17" s="140">
        <v>5</v>
      </c>
      <c r="D17" s="140">
        <v>11</v>
      </c>
      <c r="E17" s="140">
        <v>5</v>
      </c>
      <c r="F17" s="140">
        <v>4</v>
      </c>
      <c r="G17" s="140">
        <v>5</v>
      </c>
      <c r="H17" s="140">
        <v>6</v>
      </c>
      <c r="I17" s="140">
        <v>2</v>
      </c>
      <c r="J17" s="140">
        <v>39</v>
      </c>
      <c r="K17" s="204">
        <f t="shared" si="0"/>
        <v>13</v>
      </c>
    </row>
    <row r="18" spans="1:11" ht="15.5">
      <c r="A18" s="203" t="s">
        <v>1431</v>
      </c>
      <c r="B18" s="140"/>
      <c r="C18" s="140"/>
      <c r="D18" s="140"/>
      <c r="E18" s="140"/>
      <c r="F18" s="140"/>
      <c r="G18" s="140"/>
      <c r="H18" s="140">
        <v>1</v>
      </c>
      <c r="I18" s="140"/>
      <c r="J18" s="140">
        <v>1</v>
      </c>
      <c r="K18" s="204">
        <f t="shared" si="0"/>
        <v>1</v>
      </c>
    </row>
    <row r="19" spans="1:11" ht="15.5">
      <c r="A19" s="201" t="s">
        <v>1118</v>
      </c>
      <c r="B19" s="140"/>
      <c r="C19" s="140"/>
      <c r="D19" s="140">
        <v>1</v>
      </c>
      <c r="E19" s="140">
        <v>3</v>
      </c>
      <c r="F19" s="140">
        <v>6</v>
      </c>
      <c r="G19" s="140">
        <v>1</v>
      </c>
      <c r="H19" s="140">
        <v>4</v>
      </c>
      <c r="I19" s="140"/>
      <c r="J19" s="140">
        <v>15</v>
      </c>
      <c r="K19" s="202">
        <f t="shared" si="0"/>
        <v>5</v>
      </c>
    </row>
    <row r="20" spans="1:11" ht="15.5">
      <c r="A20" s="203" t="s">
        <v>1430</v>
      </c>
      <c r="B20" s="140"/>
      <c r="C20" s="140"/>
      <c r="D20" s="140">
        <v>1</v>
      </c>
      <c r="E20" s="140">
        <v>3</v>
      </c>
      <c r="F20" s="140">
        <v>4</v>
      </c>
      <c r="G20" s="140">
        <v>1</v>
      </c>
      <c r="H20" s="140">
        <v>4</v>
      </c>
      <c r="I20" s="140"/>
      <c r="J20" s="140">
        <v>13</v>
      </c>
      <c r="K20" s="204">
        <f t="shared" si="0"/>
        <v>5</v>
      </c>
    </row>
    <row r="21" spans="1:11" ht="15.5">
      <c r="A21" s="203" t="s">
        <v>1431</v>
      </c>
      <c r="B21" s="140"/>
      <c r="C21" s="140"/>
      <c r="D21" s="140"/>
      <c r="E21" s="140"/>
      <c r="F21" s="140">
        <v>2</v>
      </c>
      <c r="G21" s="140"/>
      <c r="H21" s="140"/>
      <c r="I21" s="140"/>
      <c r="J21" s="140">
        <v>2</v>
      </c>
      <c r="K21" s="204">
        <f t="shared" si="0"/>
        <v>0</v>
      </c>
    </row>
    <row r="22" spans="1:11" ht="15.5">
      <c r="A22" s="201" t="s">
        <v>1128</v>
      </c>
      <c r="B22" s="140"/>
      <c r="C22" s="140"/>
      <c r="D22" s="140">
        <v>4</v>
      </c>
      <c r="E22" s="140">
        <v>2</v>
      </c>
      <c r="F22" s="140">
        <v>1</v>
      </c>
      <c r="G22" s="140">
        <v>6</v>
      </c>
      <c r="H22" s="140">
        <v>1</v>
      </c>
      <c r="I22" s="140"/>
      <c r="J22" s="140">
        <v>14</v>
      </c>
      <c r="K22" s="202">
        <f t="shared" si="0"/>
        <v>7</v>
      </c>
    </row>
    <row r="23" spans="1:11" ht="15.5">
      <c r="A23" s="203" t="s">
        <v>1430</v>
      </c>
      <c r="B23" s="140"/>
      <c r="C23" s="140"/>
      <c r="D23" s="140">
        <v>4</v>
      </c>
      <c r="E23" s="140">
        <v>2</v>
      </c>
      <c r="F23" s="140">
        <v>1</v>
      </c>
      <c r="G23" s="140">
        <v>6</v>
      </c>
      <c r="H23" s="140">
        <v>1</v>
      </c>
      <c r="I23" s="140"/>
      <c r="J23" s="140">
        <v>14</v>
      </c>
      <c r="K23" s="204">
        <f t="shared" si="0"/>
        <v>7</v>
      </c>
    </row>
    <row r="24" spans="1:11" ht="15.5">
      <c r="A24" s="201" t="s">
        <v>1382</v>
      </c>
      <c r="B24" s="140"/>
      <c r="C24" s="140"/>
      <c r="D24" s="140"/>
      <c r="E24" s="140"/>
      <c r="F24" s="140"/>
      <c r="G24" s="140">
        <v>1</v>
      </c>
      <c r="H24" s="140"/>
      <c r="I24" s="140"/>
      <c r="J24" s="140">
        <v>1</v>
      </c>
      <c r="K24" s="202">
        <f t="shared" si="0"/>
        <v>1</v>
      </c>
    </row>
    <row r="25" spans="1:11" ht="15.5">
      <c r="A25" s="203" t="s">
        <v>1431</v>
      </c>
      <c r="B25" s="140"/>
      <c r="C25" s="140"/>
      <c r="D25" s="140"/>
      <c r="E25" s="140"/>
      <c r="F25" s="140"/>
      <c r="G25" s="140">
        <v>1</v>
      </c>
      <c r="H25" s="140"/>
      <c r="I25" s="140"/>
      <c r="J25" s="140">
        <v>1</v>
      </c>
      <c r="K25" s="204">
        <f t="shared" si="0"/>
        <v>1</v>
      </c>
    </row>
    <row r="26" spans="1:11" ht="15.5">
      <c r="A26" s="201" t="s">
        <v>1138</v>
      </c>
      <c r="B26" s="140"/>
      <c r="C26" s="140">
        <v>1</v>
      </c>
      <c r="D26" s="140">
        <v>7</v>
      </c>
      <c r="E26" s="140"/>
      <c r="F26" s="140">
        <v>2</v>
      </c>
      <c r="G26" s="140">
        <v>3</v>
      </c>
      <c r="H26" s="140">
        <v>1</v>
      </c>
      <c r="I26" s="140">
        <v>1</v>
      </c>
      <c r="J26" s="140">
        <v>15</v>
      </c>
      <c r="K26" s="202">
        <f t="shared" si="0"/>
        <v>5</v>
      </c>
    </row>
    <row r="27" spans="1:11" ht="15.5">
      <c r="A27" s="203" t="s">
        <v>1430</v>
      </c>
      <c r="B27" s="140"/>
      <c r="C27" s="140">
        <v>1</v>
      </c>
      <c r="D27" s="140">
        <v>7</v>
      </c>
      <c r="E27" s="140"/>
      <c r="F27" s="140">
        <v>2</v>
      </c>
      <c r="G27" s="140">
        <v>3</v>
      </c>
      <c r="H27" s="140">
        <v>1</v>
      </c>
      <c r="I27" s="140">
        <v>1</v>
      </c>
      <c r="J27" s="140">
        <v>15</v>
      </c>
      <c r="K27" s="204">
        <f t="shared" si="0"/>
        <v>5</v>
      </c>
    </row>
    <row r="28" spans="1:11" ht="15.5">
      <c r="A28" s="201" t="s">
        <v>1343</v>
      </c>
      <c r="B28" s="140"/>
      <c r="C28" s="140"/>
      <c r="D28" s="140">
        <v>1</v>
      </c>
      <c r="E28" s="140"/>
      <c r="F28" s="140"/>
      <c r="G28" s="140"/>
      <c r="H28" s="140"/>
      <c r="I28" s="140"/>
      <c r="J28" s="140">
        <v>1</v>
      </c>
      <c r="K28" s="202">
        <f t="shared" si="0"/>
        <v>0</v>
      </c>
    </row>
    <row r="29" spans="1:11" ht="15.5">
      <c r="A29" s="203" t="s">
        <v>1430</v>
      </c>
      <c r="B29" s="140"/>
      <c r="C29" s="140"/>
      <c r="D29" s="140">
        <v>1</v>
      </c>
      <c r="E29" s="140"/>
      <c r="F29" s="140"/>
      <c r="G29" s="140"/>
      <c r="H29" s="140"/>
      <c r="I29" s="140"/>
      <c r="J29" s="140">
        <v>1</v>
      </c>
      <c r="K29" s="204">
        <f t="shared" si="0"/>
        <v>0</v>
      </c>
    </row>
    <row r="30" spans="1:11" ht="15.5">
      <c r="A30" s="201" t="s">
        <v>1236</v>
      </c>
      <c r="B30" s="140"/>
      <c r="C30" s="140"/>
      <c r="D30" s="140"/>
      <c r="E30" s="140"/>
      <c r="F30" s="140"/>
      <c r="G30" s="140">
        <v>1</v>
      </c>
      <c r="H30" s="140"/>
      <c r="I30" s="140"/>
      <c r="J30" s="140">
        <v>1</v>
      </c>
      <c r="K30" s="202">
        <f t="shared" si="0"/>
        <v>1</v>
      </c>
    </row>
    <row r="31" spans="1:11" ht="15.5">
      <c r="A31" s="203" t="s">
        <v>1430</v>
      </c>
      <c r="B31" s="140"/>
      <c r="C31" s="140"/>
      <c r="D31" s="140"/>
      <c r="E31" s="140"/>
      <c r="F31" s="140"/>
      <c r="G31" s="140">
        <v>1</v>
      </c>
      <c r="H31" s="140"/>
      <c r="I31" s="140"/>
      <c r="J31" s="140">
        <v>1</v>
      </c>
      <c r="K31" s="204">
        <f t="shared" si="0"/>
        <v>1</v>
      </c>
    </row>
    <row r="32" spans="1:11" ht="15.5">
      <c r="A32" s="201" t="s">
        <v>1256</v>
      </c>
      <c r="B32" s="140"/>
      <c r="C32" s="140"/>
      <c r="D32" s="140"/>
      <c r="E32" s="140"/>
      <c r="F32" s="140"/>
      <c r="G32" s="140"/>
      <c r="H32" s="140">
        <v>1</v>
      </c>
      <c r="I32" s="140"/>
      <c r="J32" s="140">
        <v>1</v>
      </c>
      <c r="K32" s="202">
        <f t="shared" si="0"/>
        <v>1</v>
      </c>
    </row>
    <row r="33" spans="1:12" ht="15.5">
      <c r="A33" s="203" t="s">
        <v>1430</v>
      </c>
      <c r="B33" s="140"/>
      <c r="C33" s="140"/>
      <c r="D33" s="140"/>
      <c r="E33" s="140"/>
      <c r="F33" s="140"/>
      <c r="G33" s="140"/>
      <c r="H33" s="140">
        <v>1</v>
      </c>
      <c r="I33" s="140"/>
      <c r="J33" s="140">
        <v>1</v>
      </c>
      <c r="K33" s="204">
        <f t="shared" si="0"/>
        <v>1</v>
      </c>
    </row>
    <row r="34" spans="1:12" ht="15.5">
      <c r="A34" s="201" t="s">
        <v>1327</v>
      </c>
      <c r="B34" s="140"/>
      <c r="C34" s="140"/>
      <c r="D34" s="140">
        <v>2</v>
      </c>
      <c r="E34" s="140">
        <v>1</v>
      </c>
      <c r="F34" s="140"/>
      <c r="G34" s="140"/>
      <c r="H34" s="140"/>
      <c r="I34" s="140"/>
      <c r="J34" s="140">
        <v>3</v>
      </c>
      <c r="K34" s="202">
        <f t="shared" si="0"/>
        <v>0</v>
      </c>
    </row>
    <row r="35" spans="1:12" ht="15.5">
      <c r="A35" s="203" t="s">
        <v>1430</v>
      </c>
      <c r="B35" s="140"/>
      <c r="C35" s="140"/>
      <c r="D35" s="140">
        <v>2</v>
      </c>
      <c r="E35" s="140"/>
      <c r="F35" s="140"/>
      <c r="G35" s="140"/>
      <c r="H35" s="140"/>
      <c r="I35" s="140"/>
      <c r="J35" s="140">
        <v>2</v>
      </c>
      <c r="K35" s="204">
        <f t="shared" si="0"/>
        <v>0</v>
      </c>
    </row>
    <row r="36" spans="1:12" ht="15.5">
      <c r="A36" s="203" t="s">
        <v>1431</v>
      </c>
      <c r="B36" s="140"/>
      <c r="C36" s="140"/>
      <c r="D36" s="140"/>
      <c r="E36" s="140">
        <v>1</v>
      </c>
      <c r="F36" s="140"/>
      <c r="G36" s="140"/>
      <c r="H36" s="140"/>
      <c r="I36" s="140"/>
      <c r="J36" s="140">
        <v>1</v>
      </c>
      <c r="K36" s="204">
        <f t="shared" si="0"/>
        <v>0</v>
      </c>
    </row>
    <row r="37" spans="1:12" ht="15.5">
      <c r="A37" s="205" t="s">
        <v>1473</v>
      </c>
      <c r="B37" s="206">
        <v>3</v>
      </c>
      <c r="C37" s="206">
        <v>10</v>
      </c>
      <c r="D37" s="206">
        <v>51</v>
      </c>
      <c r="E37" s="206">
        <v>19</v>
      </c>
      <c r="F37" s="206">
        <v>16</v>
      </c>
      <c r="G37" s="206">
        <v>24</v>
      </c>
      <c r="H37" s="206">
        <v>20</v>
      </c>
      <c r="I37" s="206">
        <v>5</v>
      </c>
      <c r="J37" s="206">
        <v>148</v>
      </c>
      <c r="K37" s="202">
        <f>SUM(G37:I37)</f>
        <v>49</v>
      </c>
    </row>
    <row r="39" spans="1:12" ht="20.5">
      <c r="A39" s="22" t="s">
        <v>1477</v>
      </c>
      <c r="L39" s="9"/>
    </row>
    <row r="40" spans="1:12" ht="20.5">
      <c r="I40" s="140" t="s">
        <v>1478</v>
      </c>
      <c r="J40" s="13">
        <f>GETPIVOTDATA("ปัจจัย",$A$1,"ปัจจัย","v3_230102V01F02","ความสอดคล้องหลัก/รอง","หลัก")+GETPIVOTDATA("ปัจจัย",$A$1,"ปัจจัย","v3_230102V01F03","ความสอดคล้องหลัก/รอง","หลัก")+GETPIVOTDATA("ปัจจัย",$A$1,"ปัจจัย","v3_230102V02F01","ความสอดคล้องหลัก/รอง","หลัก")+GETPIVOTDATA("ปัจจัย",$A$1,"ปัจจัย","v3_230102V02F02","ความสอดคล้องหลัก/รอง","หลัก")+GETPIVOTDATA("ปัจจัย",$A$1,"ปัจจัย","v3_230102V03F01","ความสอดคล้องหลัก/รอง","หลัก")+GETPIVOTDATA("ปัจจัย",$A$1,"ปัจจัย","v3_230102V03F02","ความสอดคล้องหลัก/รอง","หลัก")+GETPIVOTDATA("ปัจจัย",$A$1,"ปัจจัย","v3_230102V04F01","ความสอดคล้องหลัก/รอง","หลัก")+GETPIVOTDATA("ปัจจัย",$A$1,"ปัจจัย","v3_230102V04F02","ความสอดคล้องหลัก/รอง","หลัก")+GETPIVOTDATA("ปัจจัย",$A$1,"ปัจจัย","v3_230102V05F02","ความสอดคล้องหลัก/รอง","หลัก")+GETPIVOTDATA("ปัจจัย",$A$1,"ปัจจัย","v3_230102V05F03","ความสอดคล้องหลัก/รอง","หลัก")+GETPIVOTDATA("ปัจจัย",$A$1,"ปัจจัย","v3_230102V05F04","ความสอดคล้องหลัก/รอง","หลัก")+GETPIVOTDATA("ปัจจัย",$A$1,"ปัจจัย","v3_230102V05F05","ความสอดคล้องหลัก/รอง","หลัก")+GETPIVOTDATA("ปัจจัย",$A$1,"ปัจจัย","v3_230102V05F06","ความสอดคล้องหลัก/รอง","หลัก")</f>
        <v>123</v>
      </c>
      <c r="K40" s="13">
        <f>SUM(K6,K8,K10,K13,K15,K17,K20,K23,K27,K29,K31,K33,K35)</f>
        <v>43</v>
      </c>
    </row>
    <row r="41" spans="1:12" ht="20.5">
      <c r="I41" s="140" t="s">
        <v>1479</v>
      </c>
      <c r="J41" s="13">
        <f>GETPIVOTDATA("ปัจจัย",$A$1,"ปัจจัย","v3_230102V02F01","ความสอดคล้องหลัก/รอง","รอง")+GETPIVOTDATA("ปัจจัย",$A$1,"ปัจจัย","v3_230102V03F02","ความสอดคล้องหลัก/รอง","รอง")+GETPIVOTDATA("ปัจจัย",$A$1,"ปัจจัย","v3_230102V04F01","ความสอดคล้องหลัก/รอง","รอง")+GETPIVOTDATA("ปัจจัย",$A$1,"ปัจจัย","v3_230102V05F01","ความสอดคล้องหลัก/รอง","รอง")+GETPIVOTDATA("ปัจจัย",$A$1,"ปัจจัย","v3_230102V05F06","ความสอดคล้องหลัก/รอง","รอง")</f>
        <v>6</v>
      </c>
      <c r="K41" s="13">
        <f>SUM(K11,K18,K21,K25,K36)</f>
        <v>2</v>
      </c>
    </row>
    <row r="42" spans="1:12" ht="20.5">
      <c r="I42" s="140" t="s">
        <v>1480</v>
      </c>
      <c r="J42" s="13">
        <f>SUM(J40:J41)</f>
        <v>129</v>
      </c>
      <c r="K42" s="13">
        <f>SUM(K40:K41)</f>
        <v>45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ข้อมูลดิบ</vt:lpstr>
      <vt:lpstr>คัดเลือก</vt:lpstr>
      <vt:lpstr>1. นำไปใช้</vt:lpstr>
      <vt:lpstr>โครงการปี 66</vt:lpstr>
      <vt:lpstr>โครงการปี 65</vt:lpstr>
      <vt:lpstr>โครงการปี 65-66</vt:lpstr>
      <vt:lpstr>1. รวม</vt:lpstr>
      <vt:lpstr>2. เรียง VC</vt:lpstr>
      <vt:lpstr>3. pivot vc</vt:lpstr>
      <vt:lpstr>4. (ร่าง) ข้อเสนอโครงการฯ 69</vt:lpstr>
      <vt:lpstr>5. โครงการสาคัญ ปี 66 – 69</vt:lpstr>
      <vt:lpstr>Pivot หน่วยงาน</vt:lpstr>
      <vt:lpstr>4. (ร่าง) ข้อเสนอโครงการฯ 68</vt:lpstr>
      <vt:lpstr>1. รวม (2)</vt:lpstr>
      <vt:lpstr>ทำการ 230102_use</vt:lpstr>
      <vt:lpstr>ทำการ 230102</vt:lpstr>
      <vt:lpstr>โครงการ 66</vt:lpstr>
      <vt:lpstr>โครงการ 67</vt:lpstr>
      <vt:lpstr>3. pivot หน่วยงาน</vt:lpstr>
      <vt:lpstr>5. เรียงปี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ธนพร พรสุทธิพันธุ์</cp:lastModifiedBy>
  <dcterms:created xsi:type="dcterms:W3CDTF">2022-03-21T10:26:52Z</dcterms:created>
  <dcterms:modified xsi:type="dcterms:W3CDTF">2025-05-08T03:12:33Z</dcterms:modified>
</cp:coreProperties>
</file>