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hanaporn\Documents\สศช\02-FVCT\FVCT 70-NS23\01-FVCT 70 (up date)\01-excel All Project_As is 70\02-ดำเนินการ\Excel AllProject-V.2\"/>
    </mc:Choice>
  </mc:AlternateContent>
  <xr:revisionPtr revIDLastSave="0" documentId="13_ncr:1_{63649BAF-DBFE-4548-9066-706BAF3D6B23}" xr6:coauthVersionLast="47" xr6:coauthVersionMax="47" xr10:uidLastSave="{00000000-0000-0000-0000-000000000000}"/>
  <bookViews>
    <workbookView xWindow="-110" yWindow="-110" windowWidth="19420" windowHeight="11500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 รวม" sheetId="24" r:id="rId3"/>
    <sheet name="2. เรียง VC" sheetId="26" r:id="rId4"/>
    <sheet name="3. pivot vc" sheetId="27" r:id="rId5"/>
    <sheet name="4. (ร่าง) ข้อเสนอโครงการฯ 69" sheetId="28" r:id="rId6"/>
    <sheet name="5. โครงการสาคัญ ปี 66 – 69" sheetId="18" r:id="rId7"/>
    <sheet name="Pivot หน่วยงาน" sheetId="30" r:id="rId8"/>
    <sheet name="4. (ร่าง) ข้อเสนอโครงการฯ 68-69" sheetId="17" state="hidden" r:id="rId9"/>
    <sheet name="1. รวม (2)" sheetId="23" state="hidden" r:id="rId10"/>
    <sheet name="ทำการ 230101_use" sheetId="20" state="hidden" r:id="rId11"/>
    <sheet name="ทำการ 230101" sheetId="19" state="hidden" r:id="rId12"/>
    <sheet name="โครงการ 66" sheetId="14" state="hidden" r:id="rId13"/>
    <sheet name="โครงการ 67" sheetId="15" state="hidden" r:id="rId14"/>
  </sheets>
  <externalReferences>
    <externalReference r:id="rId15"/>
  </externalReferences>
  <definedNames>
    <definedName name="_xlnm._FilterDatabase" localSheetId="2" hidden="1">'1. รวม'!$A$9:$V$522</definedName>
    <definedName name="_xlnm._FilterDatabase" localSheetId="9" hidden="1">'1. รวม (2)'!$A$9:$V$293</definedName>
    <definedName name="_xlnm._FilterDatabase" localSheetId="3" hidden="1">'2. เรียง VC'!$A$3:$Y$341</definedName>
    <definedName name="_xlnm._FilterDatabase" localSheetId="8" hidden="1">'4. (ร่าง) ข้อเสนอโครงการฯ 68-69'!$A$2:$AE$14</definedName>
    <definedName name="_xlnm._FilterDatabase" localSheetId="5" hidden="1">'4. (ร่าง) ข้อเสนอโครงการฯ 69'!$A$2:$U$12</definedName>
    <definedName name="_xlnm._FilterDatabase" localSheetId="6" hidden="1">'5. โครงการสาคัญ ปี 66 – 69'!$B$3:$T$18</definedName>
    <definedName name="_xlnm._FilterDatabase" localSheetId="7" hidden="1">'Pivot หน่วยงาน'!$E$3:$I$3</definedName>
    <definedName name="_xlnm._FilterDatabase" localSheetId="12" hidden="1">'โครงการ 66'!$A$2:$N$131</definedName>
    <definedName name="_xlnm._FilterDatabase" localSheetId="13" hidden="1">'โครงการ 67'!$A$2:$N$52</definedName>
    <definedName name="_xlnm._FilterDatabase" localSheetId="0" hidden="1">ข้อมูลดิบ!$A$2:$X$357</definedName>
    <definedName name="_xlnm._FilterDatabase" localSheetId="1" hidden="1">คัดเลือก!$A$2:$L$357</definedName>
    <definedName name="_xlnm._FilterDatabase" localSheetId="11" hidden="1">'ทำการ 230101'!$A$6:$U$264</definedName>
    <definedName name="_xlnm._FilterDatabase" localSheetId="10" hidden="1">'ทำการ 230101_use'!$A$6:$R$264</definedName>
  </definedNames>
  <calcPr calcId="191029"/>
  <pivotCaches>
    <pivotCache cacheId="22" r:id="rId16"/>
    <pivotCache cacheId="23" r:id="rId1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0" l="1"/>
  <c r="M7" i="30"/>
  <c r="M8" i="30"/>
  <c r="M11" i="30"/>
  <c r="M12" i="30"/>
  <c r="M13" i="30"/>
  <c r="M15" i="30"/>
  <c r="M18" i="30"/>
  <c r="M19" i="30"/>
  <c r="M21" i="30"/>
  <c r="M22" i="30"/>
  <c r="M24" i="30"/>
  <c r="M25" i="30"/>
  <c r="M27" i="30"/>
  <c r="M16" i="30"/>
  <c r="M6" i="30"/>
  <c r="M9" i="30"/>
  <c r="M10" i="30"/>
  <c r="M14" i="30"/>
  <c r="M17" i="30"/>
  <c r="M20" i="30"/>
  <c r="M23" i="30"/>
  <c r="M26" i="30"/>
  <c r="M28" i="30"/>
  <c r="M29" i="30"/>
  <c r="M4" i="30"/>
  <c r="B19" i="18" l="1"/>
  <c r="O19" i="18"/>
  <c r="E4" i="28"/>
  <c r="E5" i="28"/>
  <c r="E6" i="28"/>
  <c r="E7" i="28"/>
  <c r="E8" i="28"/>
  <c r="E9" i="28"/>
  <c r="E10" i="28"/>
  <c r="E11" i="28"/>
  <c r="E12" i="28"/>
  <c r="E3" i="28"/>
  <c r="L32" i="27" l="1"/>
  <c r="L4" i="27" l="1"/>
  <c r="L5" i="27"/>
  <c r="L6" i="27"/>
  <c r="L7" i="27"/>
  <c r="L8" i="27"/>
  <c r="L9" i="27"/>
  <c r="L10" i="27"/>
  <c r="L11" i="27"/>
  <c r="L12" i="27"/>
  <c r="L13" i="27"/>
  <c r="L14" i="27"/>
  <c r="L15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3" i="27"/>
  <c r="L34" i="27"/>
  <c r="L35" i="27"/>
  <c r="L36" i="27"/>
  <c r="L37" i="27"/>
  <c r="L3" i="27"/>
  <c r="E306" i="26"/>
  <c r="E280" i="26"/>
  <c r="E279" i="26"/>
  <c r="E278" i="26"/>
  <c r="E277" i="26"/>
  <c r="E167" i="26"/>
  <c r="E170" i="26"/>
  <c r="E276" i="26"/>
  <c r="E303" i="26"/>
  <c r="E275" i="26"/>
  <c r="E274" i="26"/>
  <c r="E273" i="26"/>
  <c r="E199" i="26"/>
  <c r="E272" i="26"/>
  <c r="E271" i="26"/>
  <c r="E198" i="26"/>
  <c r="E341" i="26"/>
  <c r="E305" i="26"/>
  <c r="E302" i="26"/>
  <c r="E270" i="26"/>
  <c r="E213" i="26"/>
  <c r="E269" i="26"/>
  <c r="E301" i="26"/>
  <c r="E166" i="26"/>
  <c r="E268" i="26"/>
  <c r="E340" i="26"/>
  <c r="E267" i="26"/>
  <c r="E266" i="26"/>
  <c r="E169" i="26"/>
  <c r="E212" i="26"/>
  <c r="E321" i="26"/>
  <c r="E211" i="26"/>
  <c r="E165" i="26"/>
  <c r="E164" i="26"/>
  <c r="E265" i="26"/>
  <c r="E264" i="26"/>
  <c r="E263" i="26"/>
  <c r="E262" i="26"/>
  <c r="E261" i="26"/>
  <c r="E260" i="26"/>
  <c r="E168" i="26"/>
  <c r="E259" i="26"/>
  <c r="E339" i="26"/>
  <c r="E258" i="26"/>
  <c r="E257" i="26"/>
  <c r="E256" i="26"/>
  <c r="E255" i="26"/>
  <c r="E163" i="26"/>
  <c r="E320" i="26"/>
  <c r="E197" i="26"/>
  <c r="E210" i="26"/>
  <c r="E196" i="26"/>
  <c r="E254" i="26"/>
  <c r="E162" i="26"/>
  <c r="E300" i="26"/>
  <c r="E195" i="26"/>
  <c r="E253" i="26"/>
  <c r="E252" i="26"/>
  <c r="E194" i="26"/>
  <c r="E161" i="26"/>
  <c r="E319" i="26"/>
  <c r="E251" i="26"/>
  <c r="E250" i="26"/>
  <c r="E338" i="26"/>
  <c r="E249" i="26"/>
  <c r="E193" i="26"/>
  <c r="E174" i="26"/>
  <c r="E318" i="26"/>
  <c r="E160" i="26"/>
  <c r="E248" i="26"/>
  <c r="E247" i="26"/>
  <c r="E246" i="26"/>
  <c r="E192" i="26"/>
  <c r="E245" i="26"/>
  <c r="E159" i="26"/>
  <c r="E173" i="26"/>
  <c r="E299" i="26"/>
  <c r="E209" i="26"/>
  <c r="E208" i="26"/>
  <c r="E207" i="26"/>
  <c r="E298" i="26"/>
  <c r="E297" i="26"/>
  <c r="E296" i="26"/>
  <c r="E244" i="26"/>
  <c r="E243" i="26"/>
  <c r="E242" i="26"/>
  <c r="E241" i="26"/>
  <c r="E337" i="26"/>
  <c r="E332" i="26"/>
  <c r="E240" i="26"/>
  <c r="E239" i="26"/>
  <c r="E191" i="26"/>
  <c r="E238" i="26"/>
  <c r="E295" i="26"/>
  <c r="E237" i="26"/>
  <c r="E47" i="26"/>
  <c r="E317" i="26"/>
  <c r="E316" i="26"/>
  <c r="E158" i="26"/>
  <c r="E157" i="26"/>
  <c r="E172" i="26"/>
  <c r="E336" i="26"/>
  <c r="E315" i="26"/>
  <c r="E236" i="26"/>
  <c r="E294" i="26"/>
  <c r="E156" i="26"/>
  <c r="E190" i="26"/>
  <c r="E293" i="26"/>
  <c r="E235" i="26"/>
  <c r="E292" i="26"/>
  <c r="E314" i="26"/>
  <c r="E291" i="26"/>
  <c r="E234" i="26"/>
  <c r="E290" i="26"/>
  <c r="E289" i="26"/>
  <c r="E155" i="26"/>
  <c r="E288" i="26"/>
  <c r="E46" i="26"/>
  <c r="E154" i="26"/>
  <c r="E233" i="26"/>
  <c r="E330" i="26"/>
  <c r="E304" i="26"/>
  <c r="E153" i="26"/>
  <c r="E189" i="26"/>
  <c r="E152" i="26"/>
  <c r="E151" i="26"/>
  <c r="E287" i="26"/>
  <c r="E45" i="26"/>
  <c r="E232" i="26"/>
  <c r="E150" i="26"/>
  <c r="E64" i="26"/>
  <c r="E188" i="26"/>
  <c r="E63" i="26"/>
  <c r="E231" i="26"/>
  <c r="E206" i="26"/>
  <c r="E230" i="26"/>
  <c r="E44" i="26"/>
  <c r="E313" i="26"/>
  <c r="E149" i="26"/>
  <c r="E312" i="26"/>
  <c r="E229" i="26"/>
  <c r="E148" i="26"/>
  <c r="E228" i="26"/>
  <c r="E43" i="26"/>
  <c r="E227" i="26"/>
  <c r="E42" i="26"/>
  <c r="E147" i="26"/>
  <c r="E41" i="26"/>
  <c r="E40" i="26"/>
  <c r="E39" i="26"/>
  <c r="E38" i="26"/>
  <c r="E146" i="26"/>
  <c r="E37" i="26"/>
  <c r="E36" i="26"/>
  <c r="E35" i="26"/>
  <c r="E34" i="26"/>
  <c r="E33" i="26"/>
  <c r="E32" i="26"/>
  <c r="E226" i="26"/>
  <c r="E187" i="26"/>
  <c r="E225" i="26"/>
  <c r="E145" i="26"/>
  <c r="E311" i="26"/>
  <c r="E310" i="26"/>
  <c r="E309" i="26"/>
  <c r="E308" i="26"/>
  <c r="E31" i="26"/>
  <c r="E144" i="26"/>
  <c r="E329" i="26"/>
  <c r="E205" i="26"/>
  <c r="E143" i="26"/>
  <c r="E30" i="26"/>
  <c r="E29" i="26"/>
  <c r="E204" i="26"/>
  <c r="E331" i="26"/>
  <c r="E307" i="26"/>
  <c r="E142" i="26"/>
  <c r="E65" i="26"/>
  <c r="E224" i="26"/>
  <c r="E324" i="26"/>
  <c r="E141" i="26"/>
  <c r="E140" i="26"/>
  <c r="E139" i="26"/>
  <c r="E28" i="26"/>
  <c r="E27" i="26"/>
  <c r="E26" i="26"/>
  <c r="E25" i="26"/>
  <c r="E138" i="26"/>
  <c r="E24" i="26"/>
  <c r="E223" i="26"/>
  <c r="E328" i="26"/>
  <c r="E222" i="26"/>
  <c r="E325" i="26"/>
  <c r="E286" i="26"/>
  <c r="E221" i="26"/>
  <c r="E23" i="26"/>
  <c r="E62" i="26"/>
  <c r="E61" i="26"/>
  <c r="E60" i="26"/>
  <c r="E59" i="26"/>
  <c r="E137" i="26"/>
  <c r="E22" i="26"/>
  <c r="E220" i="26"/>
  <c r="E58" i="26"/>
  <c r="E21" i="26"/>
  <c r="E136" i="26"/>
  <c r="E135" i="26"/>
  <c r="E134" i="26"/>
  <c r="E285" i="26"/>
  <c r="E323" i="26"/>
  <c r="E219" i="26"/>
  <c r="E20" i="26"/>
  <c r="E218" i="26"/>
  <c r="E203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133" i="26"/>
  <c r="E214" i="26"/>
  <c r="E111" i="26"/>
  <c r="E181" i="26"/>
  <c r="E180" i="26"/>
  <c r="E284" i="26"/>
  <c r="E179" i="26"/>
  <c r="E178" i="26"/>
  <c r="E202" i="26"/>
  <c r="E177" i="26"/>
  <c r="E110" i="26"/>
  <c r="E201" i="26"/>
  <c r="E176" i="26"/>
  <c r="E109" i="26"/>
  <c r="E57" i="26"/>
  <c r="E6" i="26"/>
  <c r="E108" i="26"/>
  <c r="E56" i="26"/>
  <c r="E283" i="26"/>
  <c r="E171" i="26"/>
  <c r="E55" i="26"/>
  <c r="E54" i="26"/>
  <c r="E107" i="26"/>
  <c r="E53" i="26"/>
  <c r="E52" i="26"/>
  <c r="E200" i="26"/>
  <c r="E51" i="26"/>
  <c r="E50" i="26"/>
  <c r="E282" i="26"/>
  <c r="E216" i="26"/>
  <c r="E175" i="26"/>
  <c r="E106" i="26"/>
  <c r="B172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8" i="24"/>
  <c r="B299" i="24"/>
  <c r="B300" i="24"/>
  <c r="B301" i="24"/>
  <c r="B302" i="24"/>
  <c r="B303" i="24"/>
  <c r="B304" i="24"/>
  <c r="B305" i="24"/>
  <c r="B306" i="24"/>
  <c r="B307" i="24"/>
  <c r="B308" i="24"/>
  <c r="B309" i="24"/>
  <c r="B310" i="24"/>
  <c r="B311" i="24"/>
  <c r="B312" i="24"/>
  <c r="B313" i="24"/>
  <c r="B314" i="24"/>
  <c r="B315" i="24"/>
  <c r="B316" i="24"/>
  <c r="B317" i="24"/>
  <c r="B318" i="24"/>
  <c r="B319" i="24"/>
  <c r="B320" i="24"/>
  <c r="B321" i="24"/>
  <c r="B322" i="24"/>
  <c r="B323" i="24"/>
  <c r="B324" i="24"/>
  <c r="B325" i="24"/>
  <c r="B326" i="24"/>
  <c r="B327" i="24"/>
  <c r="B328" i="24"/>
  <c r="B331" i="24"/>
  <c r="B332" i="24"/>
  <c r="B333" i="24"/>
  <c r="B334" i="24"/>
  <c r="B335" i="24"/>
  <c r="B336" i="24"/>
  <c r="B337" i="24"/>
  <c r="B338" i="24"/>
  <c r="B339" i="24"/>
  <c r="B340" i="24"/>
  <c r="B341" i="24"/>
  <c r="B342" i="24"/>
  <c r="B343" i="24"/>
  <c r="B344" i="24"/>
  <c r="B345" i="24"/>
  <c r="B346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87" i="24"/>
  <c r="B329" i="24"/>
  <c r="B88" i="24"/>
  <c r="B165" i="24"/>
  <c r="B297" i="24"/>
  <c r="B166" i="24"/>
  <c r="B89" i="24"/>
  <c r="B167" i="24"/>
  <c r="B168" i="24"/>
  <c r="B169" i="24"/>
  <c r="B225" i="24"/>
  <c r="B90" i="24"/>
  <c r="B170" i="24"/>
  <c r="B226" i="24"/>
  <c r="B227" i="24"/>
  <c r="B330" i="24"/>
  <c r="B347" i="24"/>
  <c r="B171" i="24"/>
  <c r="K41" i="27"/>
  <c r="K40" i="27"/>
  <c r="K42" i="27" l="1"/>
  <c r="L41" i="27"/>
  <c r="L40" i="27"/>
  <c r="L42" i="27" s="1"/>
  <c r="B293" i="23"/>
  <c r="B292" i="23"/>
  <c r="B291" i="23"/>
  <c r="B290" i="23"/>
  <c r="B289" i="23"/>
  <c r="B288" i="23"/>
  <c r="B287" i="23"/>
  <c r="B285" i="23"/>
  <c r="B284" i="23"/>
  <c r="B283" i="23"/>
  <c r="B282" i="23"/>
  <c r="B281" i="23"/>
  <c r="B280" i="23"/>
  <c r="B279" i="23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O18" i="18" l="1"/>
  <c r="B18" i="18"/>
  <c r="O17" i="18"/>
  <c r="B17" i="18"/>
  <c r="O16" i="18"/>
  <c r="B16" i="18"/>
  <c r="O15" i="18"/>
  <c r="B15" i="18"/>
  <c r="O14" i="18"/>
  <c r="B14" i="18"/>
  <c r="O13" i="18"/>
  <c r="B13" i="18"/>
  <c r="O12" i="18"/>
  <c r="B12" i="18"/>
  <c r="O11" i="18"/>
  <c r="B11" i="18"/>
  <c r="O10" i="18"/>
  <c r="B10" i="18"/>
  <c r="O9" i="18"/>
  <c r="B9" i="18"/>
  <c r="O8" i="18"/>
  <c r="B8" i="18"/>
  <c r="O7" i="18"/>
  <c r="B7" i="18"/>
  <c r="O6" i="18"/>
  <c r="B6" i="18"/>
  <c r="O5" i="18"/>
  <c r="B5" i="18"/>
  <c r="O4" i="18"/>
  <c r="B4" i="18"/>
</calcChain>
</file>

<file path=xl/sharedStrings.xml><?xml version="1.0" encoding="utf-8"?>
<sst xmlns="http://schemas.openxmlformats.org/spreadsheetml/2006/main" count="37017" uniqueCount="2700">
  <si>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</si>
  <si>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</si>
  <si>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</si>
  <si>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</si>
  <si>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</si>
  <si>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</si>
  <si>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</si>
  <si>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</si>
  <si>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</si>
  <si>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</si>
  <si>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</si>
  <si>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</si>
  <si>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</si>
  <si>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</si>
  <si>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</si>
  <si>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</si>
  <si>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</si>
  <si>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</si>
  <si>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</si>
  <si>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</si>
  <si>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</si>
  <si>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</si>
  <si>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</si>
  <si>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</si>
  <si>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rmutt057802011</t>
  </si>
  <si>
    <t>ศธ0578.02-61-0048</t>
  </si>
  <si>
    <t>ศึกษาระบบนิเวศการพัฒนาทุนมนุษย์ภาคอุตสาหกรรมเพื่อรองรับเศรษฐกิจ และสังคมดิจิทัล</t>
  </si>
  <si>
    <t>การวิจัยและพัฒนานวัตกรรม</t>
  </si>
  <si>
    <t>ด้านการสร้างความสามารถในการแข่งขัน</t>
  </si>
  <si>
    <t>1. 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</si>
  <si>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9 มกราคม 2563 เวลา 10:57</t>
  </si>
  <si>
    <t>อนุมัติแล้ว</t>
  </si>
  <si>
    <t>ตุลาคม 2560</t>
  </si>
  <si>
    <t>กันยายน 2561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</si>
  <si>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</si>
  <si>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</si>
  <si>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</si>
  <si>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rmutt0578041</t>
  </si>
  <si>
    <t>ศธ0578.04-61-0017</t>
  </si>
  <si>
    <t>ปัจจัยที่มีผลต่อการหดตัวของผ้าขนสัตว์ใยผสม</t>
  </si>
  <si>
    <t>29 ธันวาคม 2562 เวลา 16:16</t>
  </si>
  <si>
    <t>คณะเทคโนโลยีคหกรรมศาสตร์</t>
  </si>
  <si>
    <t>rmutt0578081</t>
  </si>
  <si>
    <t>ศธ0578.08-61-0099</t>
  </si>
  <si>
    <t>โครงการจัดประชุมวิชาการราชมงคลด้านเทคโนโลยีการผลิตและการจัดการ 2017 (Rajamangala Manufacturing &amp; Management Technology Conference 2017)</t>
  </si>
  <si>
    <t>4 ธันวาคม 2562 เวลา 15:25</t>
  </si>
  <si>
    <t>ธันวาคม 2560</t>
  </si>
  <si>
    <t>คณะวิศวกรรมศาสตร์</t>
  </si>
  <si>
    <t>sdu67011</t>
  </si>
  <si>
    <t>ศธ6701-61-0013</t>
  </si>
  <si>
    <t>โครงการวิจัยและนวัตกรรมในอุตสาหกรรมยุทธศาสตร์และเป้าหมายของประเทศ</t>
  </si>
  <si>
    <t>ด้านเศรษฐกิจ</t>
  </si>
  <si>
    <t>20 กันยายน 2562 เวลา 16:31</t>
  </si>
  <si>
    <t>กันยายน 2564</t>
  </si>
  <si>
    <t>สำนักงานมหาวิทยาลัย</t>
  </si>
  <si>
    <t>มหาวิทยาลัยสวนดุสิต</t>
  </si>
  <si>
    <t>moex0021</t>
  </si>
  <si>
    <t>x002-61-0006</t>
  </si>
  <si>
    <t>โครงการพัฒนาศูนย์ความเป็นเลิศด้านเทคโนโลยีปิโตรเคมีและวัสดุ</t>
  </si>
  <si>
    <t>17 ธันวาคม 2562 เวลา 10:20</t>
  </si>
  <si>
    <t>กันยายน 2563</t>
  </si>
  <si>
    <t>สำนักพัฒนาบัณฑิตศึกษาและวิจัยด้านวิทยาศาสตร์และเทคโนโลยี</t>
  </si>
  <si>
    <t>สำนักงานคณะกรรมการการอุดมศึกษา (สกอ.)</t>
  </si>
  <si>
    <t>x002-61-0008</t>
  </si>
  <si>
    <t>โครงการพัฒนาศูนย์ความเป็นเลิศด้านเทคโนโลยีชีวภาพเกษตร</t>
  </si>
  <si>
    <t>17 ธันวาคม 2562 เวลา 10:29</t>
  </si>
  <si>
    <t>x002-61-0009</t>
  </si>
  <si>
    <t>โครงการพัฒนาศูนย์ควาเป็นเลิศด้านนวัตกรรมเทคโนโลยีหลังการเก็บเกี่ยว</t>
  </si>
  <si>
    <t>17 ธันวาคม 2562 เวลา 10:31</t>
  </si>
  <si>
    <t>x002-61-0011</t>
  </si>
  <si>
    <t>โครงการพัฒนาศูนย์ความเป็นเลิศด้านเทคโนโลยีชีวภาพทางการแพทย์</t>
  </si>
  <si>
    <t>17 ธันวาคม 2562 เวลา 10:42</t>
  </si>
  <si>
    <t>x002-61-0014</t>
  </si>
  <si>
    <t>โครงการพัฒนาบัณฑิตศึกษาและการวิจัยด้านวิทยาศาสตร์และเทคโนโลยี</t>
  </si>
  <si>
    <t>2 ธันวาคม 2562 เวลา 14:42</t>
  </si>
  <si>
    <t>most02041</t>
  </si>
  <si>
    <t>วท 0204-61-0004</t>
  </si>
  <si>
    <t>โครงการพัฒนาและสนับสนุนการใช้เทคโนโลยีชีวภาพและนวัตกรรมการผลิตภาคเกษตร (ชื่อเดิมปี 61: โครงการเพิ่มผลผลิตและมูลค่าปาล์มน้ำมันในพื้นที่เกษตรภาคใต้)</t>
  </si>
  <si>
    <t>24 ธันวาคม 2562 เวลา 22:02</t>
  </si>
  <si>
    <t>กันยายน 2562</t>
  </si>
  <si>
    <t>สำนักส่งเสริมและถ่ายทอดเทคโนโลยี</t>
  </si>
  <si>
    <t>สำนักงานปลัดกระทรวง (สป.วท.)</t>
  </si>
  <si>
    <t>moac6011</t>
  </si>
  <si>
    <t>กษ 601-61-0001</t>
  </si>
  <si>
    <t>โครงการวิจัยและนวัตกรรมด้านปศุสัตว์</t>
  </si>
  <si>
    <t>14 ตุลาคม 2563 เวลา 15:42</t>
  </si>
  <si>
    <t>ตุลาคม 2561</t>
  </si>
  <si>
    <t>กันยายน 2565</t>
  </si>
  <si>
    <t>กลุ่มพัฒนาวิชาการปศุสัตว์ (กวป.)</t>
  </si>
  <si>
    <t>กรมปศุสัตว์</t>
  </si>
  <si>
    <t>กระทรวงเกษตรและสหกรณ์</t>
  </si>
  <si>
    <t>moac271221</t>
  </si>
  <si>
    <t>กษ 2712.2/-61-0016</t>
  </si>
  <si>
    <t>โครงการวิจัยและนวัตกรรม (ด้านหม่อนไหม) ปี 2562</t>
  </si>
  <si>
    <t>20 ธันวาคม 2562 เวลา 14:55</t>
  </si>
  <si>
    <t>กองแผนงานกลุ่มยุทธศาสตร์และแผนงาน</t>
  </si>
  <si>
    <t>กรมหม่อนไหม</t>
  </si>
  <si>
    <t>cmu659391</t>
  </si>
  <si>
    <t>ศธ 6593(9)-62-0007</t>
  </si>
  <si>
    <t>อุทยานวิจัยนวตกรรมสมุนไพรภาคเหนือ Northern Herb Innovation Park: N-HIP</t>
  </si>
  <si>
    <t>7 พฤศจิกายน 2562 เวลา 15:28</t>
  </si>
  <si>
    <t>มิถุนายน 2560</t>
  </si>
  <si>
    <t>คณะเภสัชศาสตร์</t>
  </si>
  <si>
    <t>มหาวิทยาลัยเชียงใหม่</t>
  </si>
  <si>
    <t>most54011</t>
  </si>
  <si>
    <t>วท 5401-62-0014</t>
  </si>
  <si>
    <t>โครงการวิจัยและนวัตกรรมเพื่อตอบโจทย์การสร้างความมั่งคั่งทางเศรษฐกิจ</t>
  </si>
  <si>
    <t>ด้านทรัพยากรธรรมชาติและสิ่งแวดล้อม</t>
  </si>
  <si>
    <t>26 กันยายน 2562 เวลา 15:32</t>
  </si>
  <si>
    <t>สำนักงานกลาง</t>
  </si>
  <si>
    <t>สำนักงานพัฒนาวิทยาศาสตร์และเทคโนโลยีแห่งชาติ (พว.)</t>
  </si>
  <si>
    <t>วท 5401-62-0016</t>
  </si>
  <si>
    <t>โครงการวิจัยมุ่งเป้าตอบสนองความต้องการในการพัฒนาประเทศ</t>
  </si>
  <si>
    <t>24 กันยายน 2562 เวลา 14:52</t>
  </si>
  <si>
    <t>industry0033681</t>
  </si>
  <si>
    <t>สร0033-62-0001</t>
  </si>
  <si>
    <t>ยกระดับผ้าทออีสานสู่สากล  กิจกรรมส่งเสริมและเพิ่มศักยภาพผ้าทออีสาน  ค่าใช้จ่ายการพัฒนาเทคโนโลยีและนวัตกรรมการผลิตไหมอย่างครบวงจร</t>
  </si>
  <si>
    <t>23 ธันวาคม 2563 เวลา 10:22</t>
  </si>
  <si>
    <t>มกราคม 2561</t>
  </si>
  <si>
    <t>สำนักงานอุตสาหกรรมจังหวัดสุรินทร์</t>
  </si>
  <si>
    <t>สำนักงานปลัดกระทรวงอุตสาหกรรม(ราชการบริหารส่วนภูมิภาค)</t>
  </si>
  <si>
    <t>กระทรวงอุตสาหกรรม</t>
  </si>
  <si>
    <t>วท 0204-62-0001</t>
  </si>
  <si>
    <t>โครงการพัฒนาเกษตรกรรุ่นใหม่</t>
  </si>
  <si>
    <t>21 สิงหาคม 2562 เวลา 9:01</t>
  </si>
  <si>
    <t>วท 0204-62-0003</t>
  </si>
  <si>
    <t>โครงการส่งเสริมเกษตรปลอดภัยภาคเหนือ</t>
  </si>
  <si>
    <t>31 ตุลาคม 2562 เวลา 22:06</t>
  </si>
  <si>
    <t>วท 5401-62-0028</t>
  </si>
  <si>
    <t>โครงการวิจัยและนวัตกรรมเพื่อพัฒนาสังคมและสิ่งแวดล่้อม</t>
  </si>
  <si>
    <t>26 กันยายน 2562 เวลา 15:17</t>
  </si>
  <si>
    <t>skru11161</t>
  </si>
  <si>
    <t>มรภ.สข 1116-62-0005</t>
  </si>
  <si>
    <t>โครงการจัดนิทรรศการ “มหกรรมงานวิจัยแห่งชาติ 2562”    (Thailand Research Expo 2019)</t>
  </si>
  <si>
    <t>22 ตุลาคม 2562 เวลา 10:08</t>
  </si>
  <si>
    <t>สถาบันวิจัยและพัฒนา</t>
  </si>
  <si>
    <t>มหาวิทยาลัยราชภัฏสงขลา</t>
  </si>
  <si>
    <t>industry03121</t>
  </si>
  <si>
    <t>อก 0312-62-0008</t>
  </si>
  <si>
    <t>โครงการจัดทำแนวทางการผลักดันการใช้มาตรฐานประสิทธิภาพพลังงานของโรงงานอุตสาหกรรม (Factory Energy Code) ในภาคอุตสาหกรรม</t>
  </si>
  <si>
    <t>ด้านการสร้างการเติบโตบนคุณภาพชีวิตที่เป็นมิตรต่อสิ่งแวดล้อม</t>
  </si>
  <si>
    <t>ด้านพลังงาน</t>
  </si>
  <si>
    <t>27 ตุลาคม 2562 เวลา 13:55</t>
  </si>
  <si>
    <t>มีนาคม 2562</t>
  </si>
  <si>
    <t>มิถุนายน 2563</t>
  </si>
  <si>
    <t>กองส่งเสริมเทคโนโลยีความปลอดภัยโรงงาน</t>
  </si>
  <si>
    <t>กรมโรงงานอุตสาหกรรม</t>
  </si>
  <si>
    <t>mcru0556061</t>
  </si>
  <si>
    <t>ศธ0556.06-62-0017</t>
  </si>
  <si>
    <t>งานสนับสนุนทุนวิจัย/6233000007,การบูรณาการการพัฒนาปัจจัยการผลิต การสร้างมูลค่าเพิ่มและการบริหารจัดการการตลาด ฯ (ระยะที่ 2) (เงินรายได้สะสม)</t>
  </si>
  <si>
    <t>27 ธันวาคม 2562 เวลา 11:17</t>
  </si>
  <si>
    <t>มหาวิทยาลัยราชภัฏหมู่บ้านจอมบึง</t>
  </si>
  <si>
    <t>ubu05291</t>
  </si>
  <si>
    <t>ศธ 0529-62-0032</t>
  </si>
  <si>
    <t>โครงการวิจัยและนวัตกรรมเพื่อสร้างความมั่งคั่งทางเศรษฐกิจ (2562)</t>
  </si>
  <si>
    <t>25 กันยายน 2562 เวลา 10:39</t>
  </si>
  <si>
    <t>มหาวิทยาลัยอุบลราชธานี</t>
  </si>
  <si>
    <t>most59101</t>
  </si>
  <si>
    <t>วท 5910-62-0004</t>
  </si>
  <si>
    <t>แผนงานยุทธศาสตร์พัฒนาศักยภาพด้านวิทยาศาสตร์ เทคโนโลยี และนวัตกรรม</t>
  </si>
  <si>
    <t>9 ธันวาคม 2562 เวลา 3:36</t>
  </si>
  <si>
    <t>ฝ่ายนโยบายและแผน</t>
  </si>
  <si>
    <t>สถาบันเทคโนโลยีนิวเคลียร์แห่งชาติ (องค์การมหาชน) (สทน.)</t>
  </si>
  <si>
    <t>etda511031</t>
  </si>
  <si>
    <t>ดศ(สพธอ) 511.03-62-0001</t>
  </si>
  <si>
    <t>e-Transaction Data Analytics (ปีงบประมาณ พ.ศ. 2562)</t>
  </si>
  <si>
    <t>ด้านการบริหารราชการแผ่นดิน</t>
  </si>
  <si>
    <t>13 กันยายน 2562 เวลา 17:09</t>
  </si>
  <si>
    <t>สำนักยุทธศาสตร์</t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</si>
  <si>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</si>
  <si>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</si>
  <si>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moc11071</t>
  </si>
  <si>
    <t>พณ 1107-62-0001</t>
  </si>
  <si>
    <t>โครงการประมวลยุทธศาสตร์รายสาขาเพื่อจัดทำแผนปฏิบัติการการค้าของประเทศ</t>
  </si>
  <si>
    <t>19 กันยายน 2562 เวลา 15:26</t>
  </si>
  <si>
    <t>กลุ่มพัฒนาระบบบริหาร</t>
  </si>
  <si>
    <t>สำนักงานนโยบายและยุทธศาสตร์การค้า</t>
  </si>
  <si>
    <t>กระทรวงพาณิชย์</t>
  </si>
  <si>
    <t>moc11021</t>
  </si>
  <si>
    <t>พณ 1102-62-0001</t>
  </si>
  <si>
    <t>โครงการศึกษาข้อมูลความต้องการของตลาด (Demand Driven) และพัฒนาต้นแบบการค้าอุตสาหกรรมและธุรกิจบริการสมัยใหม่</t>
  </si>
  <si>
    <t>19 กันยายน 2562 เวลา 17:22</t>
  </si>
  <si>
    <t>ธันวาคม 2561</t>
  </si>
  <si>
    <t>กองนโยบายและยุทธศาสตร์การค้าสินค้าเกษตร</t>
  </si>
  <si>
    <t>ศธ0578.04-62-0015</t>
  </si>
  <si>
    <t>โครงการอบรมเชิงปฏิบัติการ เรื่อง การพัฒนาศักยภาพด้านการวิจัยและนวัตกรรมเพื่อพัฒนาผลงานทางวิชาการด้านคหกรรมศาสตร์ : หนึ่งอาจารย์ หนึ่งผลงาน</t>
  </si>
  <si>
    <t>19 กันยายน 2562 เวลา 16:00</t>
  </si>
  <si>
    <t>moc11051</t>
  </si>
  <si>
    <t>พณ 1105-62-0001</t>
  </si>
  <si>
    <t>โครงการพัฒนาเครื่องชี้วัดเศรษฐกิจการพาณิชย์ตามมาตรฐานสากล</t>
  </si>
  <si>
    <t>19 กันยายน 2562 เวลา 22:47</t>
  </si>
  <si>
    <t>กองสารสนเทศและดัชนีเศรษฐกิจการค้า</t>
  </si>
  <si>
    <t>ศธ0578.08-62-0103</t>
  </si>
  <si>
    <t>การเตรียมสารเติมแต่งเชิงชีวภาพจากน้ำมันถั่วเหลืองด้วยเทคนิคการบ่มสุกด้วยแสงอุลตร้าไวโอเลต</t>
  </si>
  <si>
    <t>8 พฤศจิกายน 2562 เวลา 10:02</t>
  </si>
  <si>
    <t>most6500111</t>
  </si>
  <si>
    <t>วท 6500-62-0001</t>
  </si>
  <si>
    <t>เพิ่มขีดความสามารถในการแข่งขันด้านโภชนพันธุศาสตร์ (Nutrigenomics)</t>
  </si>
  <si>
    <t>27 กันยายน 2562 เวลา 15:57</t>
  </si>
  <si>
    <t>สำนักผู้อำนวยการ</t>
  </si>
  <si>
    <t>ศูนย์ความเป็นเลิศด้านชีววิทยาศาสตร์ (องค์การมหาชน) (ศลช.)</t>
  </si>
  <si>
    <t>crru0532031</t>
  </si>
  <si>
    <t>ศธ053203-62-0001</t>
  </si>
  <si>
    <t>การวิจัยและนวัตกรรมเพื่อสร้างความมั่งคั่งทางเศรษฐกิจ</t>
  </si>
  <si>
    <t>7 ตุลาคม 2562 เวลา 11:55</t>
  </si>
  <si>
    <t>คณะเทคโนโลยีอุตสาหกรรม</t>
  </si>
  <si>
    <t>มหาวิทยาลัยราชภัฏเชียงราย</t>
  </si>
  <si>
    <t>crru0532021</t>
  </si>
  <si>
    <t>ศธ053202-62-0001</t>
  </si>
  <si>
    <t>การวิจัยและนวัตกรรมเพื่อสร้างความมั่งคั่งทางเศรษฐกิจ และเพื่อการพัฒนาสังคมและสิ่งแวดล้อม</t>
  </si>
  <si>
    <t>2 ตุลาคม 2562 เวลา 13:52</t>
  </si>
  <si>
    <t>คณะครุศาสตร์</t>
  </si>
  <si>
    <t>crru0532051</t>
  </si>
  <si>
    <t>ศธ053205-62-0001</t>
  </si>
  <si>
    <t>วิจัยและนวัตกรรมเพื่อการพัฒนาสังคมและสิ่งแวดล้อม</t>
  </si>
  <si>
    <t>4 ตุลาคม 2562 เวลา 16:15</t>
  </si>
  <si>
    <t>คณะวิทยาการจัดการ</t>
  </si>
  <si>
    <t>crru0532151</t>
  </si>
  <si>
    <t>ศธ053215-62-0001</t>
  </si>
  <si>
    <t>การวิจัยและนวัตกรรมเพื่อการพัฒนาสังคมและสิ่งแวดล้อม</t>
  </si>
  <si>
    <t>8 ตุลาคม 2562 เวลา 9:40</t>
  </si>
  <si>
    <t>สำนักวิชาการท่องเที่ยว</t>
  </si>
  <si>
    <t>git081</t>
  </si>
  <si>
    <t>สวอ 08-63-0003</t>
  </si>
  <si>
    <t>โครงการพัฒนาอุตสาหกรรมอัญมณีและเครื่องประดับด้วยนวัตกรรมและเทคโนโลยีสู่การเป็นศูนย์กลางอัญมณีและเครื่องประดับโลก</t>
  </si>
  <si>
    <t>29 มิถุนายน 2563 เวลา 14:08</t>
  </si>
  <si>
    <t>ตุลาคม 2562</t>
  </si>
  <si>
    <t>สถาบันวิจัยและพัฒนาอัญมณีและเครื่องประดับแห่งชาติ (องค์การมหาชน)</t>
  </si>
  <si>
    <t>สวอ 08-63-0004</t>
  </si>
  <si>
    <t>งานยกระดับคุณภาพมาตรฐาน และการให้บริการด้านอัญมณีและเครื่องประดับอย่างครบวงจร</t>
  </si>
  <si>
    <t>29 มิถุนายน 2563 เวลา 14:09</t>
  </si>
  <si>
    <t>สวอ 08-63-0005</t>
  </si>
  <si>
    <t>โครงการยกระดับคุณภาพมาตรฐานและการใช้บริการด้านอัญมณีและเครื่องประดับสู่ตลาดโลก.</t>
  </si>
  <si>
    <t>29 มิถุนายน 2563 เวลา 13:36</t>
  </si>
  <si>
    <t>kpru053631</t>
  </si>
  <si>
    <t>ศธ 0536.3-63-0024</t>
  </si>
  <si>
    <t>จัดทำวารสารการจัดการและการพัฒนาท้องถิ่น</t>
  </si>
  <si>
    <t>12 ตุลาคม 2562 เวลา 21:50</t>
  </si>
  <si>
    <t>มหาวิทยาลัยราชภัฏกำแพงเพชร</t>
  </si>
  <si>
    <t>su68031</t>
  </si>
  <si>
    <t>ศธ 6803-63-0004</t>
  </si>
  <si>
    <t>ด้านการศึกษา</t>
  </si>
  <si>
    <t>24 ธันวาคม 2562 เวลา 10:22</t>
  </si>
  <si>
    <t>สำนักงานอธิการบดี (วังท่าพระ/ตลิ่งชัน)</t>
  </si>
  <si>
    <t>มหาวิทยาลัยศิลปากร</t>
  </si>
  <si>
    <t>มรภ.สข 1116-63-0004</t>
  </si>
  <si>
    <t>โครงการจัดนิทรรศการในงานประชุมวิชาการระดับชาติเครือข่ายวิจัยสถาบันอุดมศึกษาทั่วประเทศ  ครั้งที่ 13 (RANC 2019)</t>
  </si>
  <si>
    <t>22 ตุลาคม 2562 เวลา 11:14</t>
  </si>
  <si>
    <t>พฤศจิกายน 2562</t>
  </si>
  <si>
    <t>พฤศจิกายน 2563</t>
  </si>
  <si>
    <t>dru0563061</t>
  </si>
  <si>
    <t>ศธ 0563.06-63-0002</t>
  </si>
  <si>
    <t>การศึกษาต้นแบบการพัฒนามูลค่าเพิ่มเชิงพาณิชย์ของแหล่งมรดกศิลปะสถาปัตย์ สำหรับส่งเสริมการท่องเที่ยวเชิงวัฒนธรรม ในเขตธนบุรี กรุงเทพมหานคร</t>
  </si>
  <si>
    <t>26 ตุลาคม 2562 เวลา 17:41</t>
  </si>
  <si>
    <t>กรกฎาคม 2562</t>
  </si>
  <si>
    <t>กรกฎาคม 2563</t>
  </si>
  <si>
    <t>มหาวิทยาลัยราชภัฏธนบุรี</t>
  </si>
  <si>
    <t>ศธ 0563.06-63-0003</t>
  </si>
  <si>
    <t>แผนงานวิจัยเชิงบูรณาการการพัฒนามรดกทางวัฒนธรรมต้นแบบจากความหลากหลายตามแบบวิถี ศาสนา ความเชื่อในท้องถิ่น เพื่อส่งเสริมอุตสาหกรรมการบริการและการท่องเที่ยวเชิงวัฒนธรรม ในเขตธนบุรี กรุงเทพมหานคร</t>
  </si>
  <si>
    <t>26 ตุลาคม 2562 เวลา 17:37</t>
  </si>
  <si>
    <t>most6500021</t>
  </si>
  <si>
    <t>วท 6500-63-0001</t>
  </si>
  <si>
    <t>โครงการพัฒนานวัตกรรมเพื่อการบำบัดรักษาโดยใช้เทคโนโลยีเซลล์บำบัด  (cell therapy) และยีนบำบัด (gene therapy)</t>
  </si>
  <si>
    <t>31 ตุลาคม 2562 เวลา 14:54</t>
  </si>
  <si>
    <t>โปรแกรมบริหารเทคโนโลยีเซลล์และยีนบำบัด</t>
  </si>
  <si>
    <t>ศธ0578.02-63-0035</t>
  </si>
  <si>
    <t>โครงการสัมมนาแนวทางพัฒนาคุณภาพข้อเสนองานวิจัยเพื่อตอบโจทย์นโยบายชาติและงานวิจัยเพื่อการต่อยอดเชิงพาณิชย์</t>
  </si>
  <si>
    <t>1 พฤศจิกายน 2562 เวลา 15:43</t>
  </si>
  <si>
    <t>rmutt0578031</t>
  </si>
  <si>
    <t>ศธ0578.03-63-0012</t>
  </si>
  <si>
    <t>การคัดเลือกพันธุ์บัวสายเขตร้อนและบัวสายเขตหนาวเพื่อการตัดดอกในเชิงพาณิชย์</t>
  </si>
  <si>
    <t>17 มกราคม 2563 เวลา 11:24</t>
  </si>
  <si>
    <t>คณะเทคโนโลยีการเกษตร</t>
  </si>
  <si>
    <t>วท 6500-63-0002</t>
  </si>
  <si>
    <t>29 ธันวาคม 2563 เวลา 19:23</t>
  </si>
  <si>
    <t>โปรแกรมบริหารเภสัชภัณฑ์และเซลล์บำบัด</t>
  </si>
  <si>
    <t>วท 6500-62-0002</t>
  </si>
  <si>
    <t>โครงการยาชีววัตถุ กิจกรรม กิจกรรมพัฒนายา วัคซีน และชีววัตถุเพื่อใช้เองในประเทศ และส่งออก ระยะที่ 1</t>
  </si>
  <si>
    <t>29 ธันวาคม 2563 เวลา 13:41</t>
  </si>
  <si>
    <t>most6500011</t>
  </si>
  <si>
    <t>วท 6500-62-0006</t>
  </si>
  <si>
    <t>โครงการขับเคลื่อนยุทธศาสตร์ด้านชีววิทยาศาสตร์และการลงทุน</t>
  </si>
  <si>
    <t>23 มิถุนายน 2563 เวลา 16:14</t>
  </si>
  <si>
    <t>โปรแกรมบริหารและพัฒนาเทคโนโลยีเครื่องมือแพทย์และหุ่นยนต์ทางการแพทย์ชั้นสูง</t>
  </si>
  <si>
    <t>วท 6500-62-0007</t>
  </si>
  <si>
    <t>พัฒนาต่อยอดเทคโนโลยีหุ่นยนต์ทางการแพทย์ขั้นสูงเพื่อให้ประเทศไทยเป็นศูนย์กลางการผลิตของภูมิภาคอาเซียน</t>
  </si>
  <si>
    <t>23 มิถุนายน 2563 เวลา 16:15</t>
  </si>
  <si>
    <t>วท 6500-62-0008</t>
  </si>
  <si>
    <t>พัฒนาเทคโนโลยีด้านทันตกรรมและเครื่องมือแพทย์เพื่อการนำไปใช้ประโยชน์และลดการนำเข้า</t>
  </si>
  <si>
    <t>23 มิถุนายน 2563 เวลา 16:11</t>
  </si>
  <si>
    <t>rmutl0583001</t>
  </si>
  <si>
    <t>ศธ 058300-63-0012</t>
  </si>
  <si>
    <t>การวิจัยและส่งเสริมศักยภาพชุมชนด้านการจำหน่ายสินค้าแปรรูปจากสมุนไพรของสหกรณ์การเกษตรสมุนไพรตำบลแม่มอก</t>
  </si>
  <si>
    <t>15 มิถุนายน 2563 เวลา 16:34</t>
  </si>
  <si>
    <t>มหาวิทยาลัยเทคโนโลยีราชมงคลล้านนา</t>
  </si>
  <si>
    <t>ศธ 058300-63-0013</t>
  </si>
  <si>
    <t>การพัฒนาศักยภาพธุรกิจกาแฟพิเศษแบบครบวงจรในเขต ภาคเหนือตอนบนเพื่อมุ่งสู่มาตรฐานส่งออกตามโมเดลทางเศรษฐกิจแบบก้าวกระโดด</t>
  </si>
  <si>
    <t>15 มิถุนายน 2563 เวลา 16:33</t>
  </si>
  <si>
    <t>ศธ 058300-63-0014</t>
  </si>
  <si>
    <t>การพัฒนาเทคโนโลยีเสริมสำหรับอุตสาหกรรมแปรรูปแป้งกล้วยหอม</t>
  </si>
  <si>
    <t>15 มิถุนายน 2563 เวลา 16:32</t>
  </si>
  <si>
    <t>ศธ0578.03-63-0038</t>
  </si>
  <si>
    <t>ผลของความร้อนและการใช้เอนไซม์ต่อปริมาณโอลิโกแซคคาไรด์จากกล้วย นํ้าว้า</t>
  </si>
  <si>
    <t>17 มกราคม 2563 เวลา 11:17</t>
  </si>
  <si>
    <t>ศธ0578.03-63-0040</t>
  </si>
  <si>
    <t>การเลี้ยงกุ้งก้ามกรามร่วมกับกุ้งขาวแวนนาไมในระบบน้ำหมุนเวียน</t>
  </si>
  <si>
    <t>ศธ0578.03-63-0041</t>
  </si>
  <si>
    <t>ผลของความหนาแน่นต่อการเจริญเติบโตของกุ้งก้ามกรามในระบบน้ำหมุนเวียน</t>
  </si>
  <si>
    <t>17 มกราคม 2563 เวลา 11:16</t>
  </si>
  <si>
    <t>ศธ0578.03-63-0044</t>
  </si>
  <si>
    <t>การตรวจหาเชื้อแบคทีเรีย Aeromonas hydrophila ก่อโรคในปลานิล โดยเทคนิค Loop-mediated Isothermal Amplification</t>
  </si>
  <si>
    <t>ศธ0578.03-63-0045</t>
  </si>
  <si>
    <t>การศึกษายีนอัลฟาเอสวันเคซีนของโคนมลูกผสมพันธุ์ขาวดำที่เลี้ยงในสภาพอากาศร้อนชื้นของประเทศไทยในระดับโมเลกุล 4. การเตรียมตัวพายีน</t>
  </si>
  <si>
    <t>moc11041</t>
  </si>
  <si>
    <t>พณ 1104-63-0001</t>
  </si>
  <si>
    <t>โครงการการศึกษาการปรับตัวของธุรกิจไทยในเศรษฐกิจสูงวัย</t>
  </si>
  <si>
    <t>13 กรกฎาคม 2563 เวลา 11:20</t>
  </si>
  <si>
    <t>กองยุทธศาสตร์การพัฒนาความสามารถทางการแข่งขัน</t>
  </si>
  <si>
    <t>พณ 1105-63-0001</t>
  </si>
  <si>
    <t>ค่าใช้จ่ายในการพัฒนาเครื่่องชี้วัดเศรษฐกิจการพาณิชย์ตามมาตรฐานสากล</t>
  </si>
  <si>
    <t>25 ธันวาคม 2562 เวลา 13:28</t>
  </si>
  <si>
    <t>พณ 1105-63-0003</t>
  </si>
  <si>
    <t>บูรณาการระบบดัชนีเศรษฐกิจการค้า ระยะที่ 2</t>
  </si>
  <si>
    <t>11 มิถุนายน 2563 เวลา 10:07</t>
  </si>
  <si>
    <t>กุมภาพันธ์ 2563</t>
  </si>
  <si>
    <t>สิงหาคม 2563</t>
  </si>
  <si>
    <t>rubber1</t>
  </si>
  <si>
    <t>RUBBER-63-0009</t>
  </si>
  <si>
    <t>โครงการวิจัย การพัฒนาผลิตภัณฑ์ยางธรรมชาติสาหรับงานไฟฟ้าแรงสูง</t>
  </si>
  <si>
    <t>16 ธันวาคม 2562 เวลา 16:28</t>
  </si>
  <si>
    <t>การยางแห่งประเทศไทย</t>
  </si>
  <si>
    <t>moi0019541</t>
  </si>
  <si>
    <t>พร 0019-63-0003</t>
  </si>
  <si>
    <t>โครงการพัฒนาและส่งเสริมผลิตภัณฑ์ OTOP จังหวัดแพร่</t>
  </si>
  <si>
    <t>16 เมษายน 2563 เวลา 15:22</t>
  </si>
  <si>
    <t>สำนักงานพัฒนาชุมชนจังหวัดแพร่</t>
  </si>
  <si>
    <t>กรมการพัฒนาชุมชน</t>
  </si>
  <si>
    <t>กระทรวงมหาดไทย</t>
  </si>
  <si>
    <t>กษ 2712.2-63-0003</t>
  </si>
  <si>
    <t>โครงการพัฒนาและเผยแพร่งานวิจัยหม่อนไหม ปี 2562</t>
  </si>
  <si>
    <t>20 ธันวาคม 2562 เวลา 15:32</t>
  </si>
  <si>
    <t>nida05263081</t>
  </si>
  <si>
    <t>ศธ0526308-63-0016</t>
  </si>
  <si>
    <t>แผนงานการสร้างความยั่งยืนให้แก่ชุมชนท่องเที่ยวโอทอปนวัตวิถี</t>
  </si>
  <si>
    <t>21 ธันวาคม 2562 เวลา 16:33</t>
  </si>
  <si>
    <t>กองแผนงาน</t>
  </si>
  <si>
    <t>สถาบันบัณฑิตพัฒนบริหารศาสตร์</t>
  </si>
  <si>
    <t>กระทรวงศึกษาธิการ</t>
  </si>
  <si>
    <t>ศธ0526308-63-0018</t>
  </si>
  <si>
    <t>แผนงานการพัฒนาองค์ความรู้ความสามารถในการรองรับของพื้นที่เพื่อการรู้เท่าทันความเสี่ยงสำหรับพื้นที่ท่องเที่ยวอุทยานแห่งชาติบนฐานการพัฒนาอย่างยั่งยืน</t>
  </si>
  <si>
    <t>23 ธันวาคม 2562 เวลา 11:11</t>
  </si>
  <si>
    <t>nrru0544141</t>
  </si>
  <si>
    <t>ศธ054414-63-0004</t>
  </si>
  <si>
    <t>พัฒนาผลงานวิจัยและนวัตกรรมเพื่อพัฒนาท้องถิ่นและประเทศ</t>
  </si>
  <si>
    <t>20 มิถุนายน 2563 เวลา 14:34</t>
  </si>
  <si>
    <t>มหาวิทยาลัยราชภัฏนครราชสีมา</t>
  </si>
  <si>
    <t>m-culture04011</t>
  </si>
  <si>
    <t>วธ 0401-63-0010</t>
  </si>
  <si>
    <t>โครงการศึกษาวิจัยด้านมรดกศิลปวัฒนธรรม</t>
  </si>
  <si>
    <t>30 มีนาคม 2563 เวลา 15:30</t>
  </si>
  <si>
    <t>สำนักบริหารกลาง</t>
  </si>
  <si>
    <t>กรมศิลปากร</t>
  </si>
  <si>
    <t>กระทรวงวัฒนธรรม</t>
  </si>
  <si>
    <t>nrct00051</t>
  </si>
  <si>
    <t>วช  0005-63-0003</t>
  </si>
  <si>
    <t>มหกรรมงานวิจัยแห่งชาติ (Thailand Research Expo)</t>
  </si>
  <si>
    <t>9 มกราคม 2563 เวลา 9:52</t>
  </si>
  <si>
    <t>กองประเมินผลและจัดการความรู้วิจัย</t>
  </si>
  <si>
    <t>สำนักงานคณะกรรมการวิจัยแห่งชาติ</t>
  </si>
  <si>
    <t>สำนักนายกรัฐมนตรี</t>
  </si>
  <si>
    <t>วช  0005-63-0010</t>
  </si>
  <si>
    <t>มหกรรมงานวิจัยส่วนภูมิภาค</t>
  </si>
  <si>
    <t>25 ธันวาคม 2562 เวลา 9:27</t>
  </si>
  <si>
    <t>nsru0616021</t>
  </si>
  <si>
    <t>อว 0616.02-63-0007</t>
  </si>
  <si>
    <t>การวิจัยเพื่อพัฒนาเวชภัณฑ์ เครื่องสำอางและเครื่องดื่มเสริมสุขภาพ โดยการใช้ประโยชน์จากข้าวโพด เพื่อใช้ประโยชน์เชิงพาณิชย์ : กรณีศึกษาในกลุ่มวิสาหกิจชุมชน เกษตรกรรมในจังหวัดนครสวรรค์</t>
  </si>
  <si>
    <t>26 ธันวาคม 2562 เวลา 15:04</t>
  </si>
  <si>
    <t>มหาวิทยาลัยราชภัฏนครสวรรค์</t>
  </si>
  <si>
    <t>nsru0616091</t>
  </si>
  <si>
    <t>อว 0616.09-63-0003</t>
  </si>
  <si>
    <t>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(ศูนย์บริการด้านเทคโนโลยีชีวภาพและนวัตกรรมเขตภาคเหนือตอนล่าง 2 (Service Center of Biotechnology and Innovation : SCBI))</t>
  </si>
  <si>
    <t>27 ธันวาคม 2562 เวลา 9:22</t>
  </si>
  <si>
    <t>คณะวิทยาศาสตร์และเทคโนโลยี</t>
  </si>
  <si>
    <t>buu62001</t>
  </si>
  <si>
    <t>ศธ6200-63-0019</t>
  </si>
  <si>
    <t>โครงการบริการวิชาการ "การศึกษาค่าความเบี่ยงเบนในการเติมแต่งน้ำหอมใน Perfume drum"</t>
  </si>
  <si>
    <t>27 ธันวาคม 2562 เวลา 9:12</t>
  </si>
  <si>
    <t>มกราคม 2563</t>
  </si>
  <si>
    <t>มหาวิทยาลัย</t>
  </si>
  <si>
    <t>มหาวิทยาลัยบูรพา</t>
  </si>
  <si>
    <t>วท 5910-63-0004</t>
  </si>
  <si>
    <t>27 ธันวาคม 2562 เวลา 14:51</t>
  </si>
  <si>
    <t>โครงการพัฒนาความร่วมมือด้านชีววิทยาศาสตร์ระหว่างประเทศ</t>
  </si>
  <si>
    <t>28 ธันวาคม 2563 เวลา 15:57</t>
  </si>
  <si>
    <t>วท 5401-63-0001</t>
  </si>
  <si>
    <t>การวิจัยและพัฒนาเพื่อตอบโจทย์อุตสาหกรรมเป้าหมาย</t>
  </si>
  <si>
    <t>12 พฤษภาคม 2563 เวลา 11:20</t>
  </si>
  <si>
    <t>most6001021</t>
  </si>
  <si>
    <t>วท 6001-63-0002</t>
  </si>
  <si>
    <t>โครงการวิจัยและนวัตกรรมขนาดใหญ่เพื่อขับเคลื่อนยุทธศาสตร์เป้าหมาย (Spearhead)</t>
  </si>
  <si>
    <t>30 ตุลาคม 2563 เวลา 11:11</t>
  </si>
  <si>
    <t>กลุ่มเลขานุการสภานโยบาย และระบบการอุดมศึกษา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</si>
  <si>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 (สอวช.)</t>
  </si>
  <si>
    <t>230101V02</t>
  </si>
  <si>
    <t>230101F0202</t>
  </si>
  <si>
    <t>most61201</t>
  </si>
  <si>
    <t>วว 6120-63-0015</t>
  </si>
  <si>
    <t>โครงการพัฒนาศักยภาพอุตสาหกรรมและนวัตกรรมอาหารปลอดภัย</t>
  </si>
  <si>
    <t>5 สิงหาคม 2563 เวลา 11:34</t>
  </si>
  <si>
    <t>เมษายน 2563</t>
  </si>
  <si>
    <t>กองติดตามและประเมินผล</t>
  </si>
  <si>
    <t>สถาบันวิจัยวิทยาศาสตร์และเทคโนโลยีแห่งประเทศไทย (วว.)</t>
  </si>
  <si>
    <t>วว 6120-63-0016</t>
  </si>
  <si>
    <t>โครงการยกระดับศูนย์จุลินทรีย์ตามมาตรฐานสากล ISO/IEC 17025, ISO 20387 (ISO TC/276)</t>
  </si>
  <si>
    <t>14 สิงหาคม 2563 เวลา 13:21</t>
  </si>
  <si>
    <t>nrct00041</t>
  </si>
  <si>
    <t>วช  0004-63-0001</t>
  </si>
  <si>
    <t>โครงการทุนท้าทายไทยเพื่อการเกษตรสมัยใหม่</t>
  </si>
  <si>
    <t>19 พฤษภาคม 2563 เวลา 15:09</t>
  </si>
  <si>
    <t>กองบริหารแผนและงบประมาณการวิจัย</t>
  </si>
  <si>
    <t>สำนักงานการวิจัยแห่งชาติ</t>
  </si>
  <si>
    <t>rmuti51001</t>
  </si>
  <si>
    <t>RMUTI5100-63-0055</t>
  </si>
  <si>
    <t>โครงการจัดการเขตกรรมครามเพื่อผลิตเนื้อครามคุณภาพสูง จากวิจัยและนวัตกรรมภายใต้การปลูกครามด้วยระบบอินทรีย์</t>
  </si>
  <si>
    <t>3 กรกฎาคม 2563 เวลา 16:56</t>
  </si>
  <si>
    <t>สำนักงานวิทยาเขตสกลนคร</t>
  </si>
  <si>
    <t>มหาวิทยาลัยเทคโนโลยีราชมงคลอีสาน</t>
  </si>
  <si>
    <t>mod06061</t>
  </si>
  <si>
    <t>กห 0606-63-0015</t>
  </si>
  <si>
    <t>: โครงการส่งเสริมการวิจัยและนวัตกรรมที่สนับสนุนแนวทางการจัดหาพร้อมการพัฒนา (P&amp;D)/โครงการอากาศยานไร้คนขับ</t>
  </si>
  <si>
    <t>ด้านความมั่นคง</t>
  </si>
  <si>
    <t>3 สิงหาคม 2563 เวลา 12:21</t>
  </si>
  <si>
    <t>ตุลาคม 2564</t>
  </si>
  <si>
    <t>กันยายน 2566</t>
  </si>
  <si>
    <t>กรมยุทธการทหารอากาศ</t>
  </si>
  <si>
    <t>กองทัพอากาศ</t>
  </si>
  <si>
    <t>กระทรวงกลาโหม</t>
  </si>
  <si>
    <t>ข้อเสนอโครงการสำคัญ 2565 ที่ไม่ผ่านเข้ารอบ</t>
  </si>
  <si>
    <t>230101V01</t>
  </si>
  <si>
    <t>230101F0101</t>
  </si>
  <si>
    <t>rmutl0583011</t>
  </si>
  <si>
    <t>ศธ 058301-63-0001</t>
  </si>
  <si>
    <t>การวิจัยและพัฒนานวัตกรรม ด้านเศรษฐกิจ เชิงพื้นที่จังหวัดลำปาง</t>
  </si>
  <si>
    <t>1 สิงหาคม 2563 เวลา 6:23</t>
  </si>
  <si>
    <t>สำนักงานอธิการบดี</t>
  </si>
  <si>
    <t>230101V03</t>
  </si>
  <si>
    <t>230101F0302</t>
  </si>
  <si>
    <t>ศธ 058301-63-0005</t>
  </si>
  <si>
    <t>โครงการ “ศูนย์ส่งเสริมและพัฒนาผู้ประกอบการ ยุคการตลาด 5.0 Omni Channel”</t>
  </si>
  <si>
    <t>1 สิงหาคม 2563 เวลา 7:17</t>
  </si>
  <si>
    <t>230101F0201</t>
  </si>
  <si>
    <t>ศธ 058301-63-0013</t>
  </si>
  <si>
    <t>โครงการ “การวิจัยและพัฒนากำลังคนและนวัตกรรมผลิตสัตว์น้ำแบบครบวงจรเพื่อส่งเสริมศักยภาพเศรษฐกิจชุมชนระดับฐานราก”</t>
  </si>
  <si>
    <t>1 สิงหาคม 2563 เวลา 20:54</t>
  </si>
  <si>
    <t>230101F0103</t>
  </si>
  <si>
    <t>ศธ 058301-63-0014</t>
  </si>
  <si>
    <t>โครงการ “ศูนย์ถ่ายทอดองค์ความรู้ งานวิจัยและนวัตกรรมทางการเกษตรพื้นที่สูง”</t>
  </si>
  <si>
    <t>1 สิงหาคม 2563 เวลา 21:19</t>
  </si>
  <si>
    <t>ศธ 058301-63-0016</t>
  </si>
  <si>
    <t>โครงการ “นวัตกรรมด้านการผลิตอาหารสัตว์:บูรณาการร่วมกับการผลิตสัตว์เชิงคุณภาพบนพื้นที่สูง”</t>
  </si>
  <si>
    <t>2 สิงหาคม 2563 เวลา 19:40</t>
  </si>
  <si>
    <t>230101F0204</t>
  </si>
  <si>
    <t>ศธ 058301-63-0017</t>
  </si>
  <si>
    <t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t>
  </si>
  <si>
    <t>2 สิงหาคม 2563 เวลา 19:51</t>
  </si>
  <si>
    <t>ศธ 058301-63-0034</t>
  </si>
  <si>
    <t>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</t>
  </si>
  <si>
    <t>3 สิงหาคม 2563 เวลา 18:29</t>
  </si>
  <si>
    <t>police000711</t>
  </si>
  <si>
    <t>ตช 0007.1-63-0262</t>
  </si>
  <si>
    <t>การพัฒนาบุคลากรในอุตสาหกรรมความมั่นคงปลอดภัยในชีวิตและทรัพย์สินของประชาชน (วจ.)</t>
  </si>
  <si>
    <t>4 สิงหาคม 2563 เวลา 10:45</t>
  </si>
  <si>
    <t>กันยายน 2567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</si>
  <si>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</si>
  <si>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</si>
  <si>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</si>
  <si>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ตช 0007.1-63-0263</t>
  </si>
  <si>
    <t>วิจัยและพัฒนานวัตกรรมส่งเสริมอุตสาหกรรมในงานตำรวจ (วจ.)</t>
  </si>
  <si>
    <t>4 สิงหาคม 2563 เวลา 10:46</t>
  </si>
  <si>
    <t>230101V04</t>
  </si>
  <si>
    <t>230101F0401</t>
  </si>
  <si>
    <t>ตช 0007.1-63-0268</t>
  </si>
  <si>
    <t>โครงการฐานข้อมูลวิจัยและนวัตกรรมที่ตอบโจทย์อุตสาหกรรมความมั่นคงปลอดภัยในชีวิตและทรัพย์สินของประชาชน (วจ.)</t>
  </si>
  <si>
    <t>4 สิงหาคม 2563 เวลา 10:54</t>
  </si>
  <si>
    <t>ตช 0007.1-63-0278</t>
  </si>
  <si>
    <t>โครงการพัฒนาคุณภาพและมาตรฐานการวิจัยในอุตสาหกรรมที่เกี่ยวข้องกับความมั่นคงปลอดภัยในชีวิตและทรัพย์สินของประชาชน (วจ.)</t>
  </si>
  <si>
    <t>4 สิงหาคม 2563 เวลา 13:32</t>
  </si>
  <si>
    <t>230101F0102</t>
  </si>
  <si>
    <t>rmutt0578181</t>
  </si>
  <si>
    <t>ศธ0578.18-63-0012</t>
  </si>
  <si>
    <t>โครงการผลิตกำลังคนและพัฒนาทักษะด้าน ICT-5G เพื่อรองรับการพัฒนาเขตพัฒนาพิเศษภาคตะวันออกและการเติบโตของรถไฟฟ้าในเมือง</t>
  </si>
  <si>
    <t>5 สิงหาคม 2563 เวลา 14:51</t>
  </si>
  <si>
    <t>กองนโยบายและแผน</t>
  </si>
  <si>
    <t>ศธ 058301-63-0069</t>
  </si>
  <si>
    <t>4 สิงหาคม 2563 เวลา 21:03</t>
  </si>
  <si>
    <t>ศธ 058301-63-0070</t>
  </si>
  <si>
    <t>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</t>
  </si>
  <si>
    <t>4 สิงหาคม 2563 เวลา 21:20</t>
  </si>
  <si>
    <t>กันยายน 2569</t>
  </si>
  <si>
    <t>ศธ 058301-63-0071</t>
  </si>
  <si>
    <t>4 สิงหาคม 2563 เวลา 21:38</t>
  </si>
  <si>
    <t>ศธ 058301-63-0074</t>
  </si>
  <si>
    <t>โครงการ“พัฒนาศูนย์เทคโนโลยีและนวัตกรรมเพื่อยกระดับอุตสาหกรรมเชิงพื้นที่การค้าชายแดนแม่สอด จังหวัดตาก (Innovation and Technology Center: ITC)”</t>
  </si>
  <si>
    <t>5 สิงหาคม 2563 เวลา 8:59</t>
  </si>
  <si>
    <t>ศธ 058301-63-0078</t>
  </si>
  <si>
    <t>โครงการ “การพัฒนากำลังคนด้านระบบไฟฟ้าและยานยนต์สมัยใหม่”</t>
  </si>
  <si>
    <t>5 สิงหาคม 2563 เวลา 10:20</t>
  </si>
  <si>
    <t>nrct00031</t>
  </si>
  <si>
    <t>วช  0003-63-0012</t>
  </si>
  <si>
    <t>แผนงานการพัฒนานวัตกรรมระบบการบริหารจัดการมะม่วงเพื่อการส่งออกของประเทศไทย</t>
  </si>
  <si>
    <t>7 สิงหาคม 2563 เวลา 18:34</t>
  </si>
  <si>
    <t>กองนโยบายและแผนการวิจัย</t>
  </si>
  <si>
    <t>วท 5401-63-0063</t>
  </si>
  <si>
    <t>แผนงานวิจัยและพัฒนาวัคซีนสำหรับสัตว์เศรษฐกิจ ระหว่างปี พ.ศ. 2565-2567</t>
  </si>
  <si>
    <t>5 สิงหาคม 2563 เวลา 15:33</t>
  </si>
  <si>
    <t>230101F0402</t>
  </si>
  <si>
    <t>วช  0003-63-0013</t>
  </si>
  <si>
    <t>แผนงานการพัฒนาและเพิ่มขีดความสามารถการผลิตและการแปรรูปแก่คลัสเตอร์ไม้ดอกและไม้ประดับ</t>
  </si>
  <si>
    <t>230101F0303</t>
  </si>
  <si>
    <t>วท 5401-63-0064</t>
  </si>
  <si>
    <t>นวัตกรรมตามความต้องการของหน่วยงานภาครัฐ</t>
  </si>
  <si>
    <t>5 สิงหาคม 2563 เวลา 15:34</t>
  </si>
  <si>
    <t>กันยายน 2568</t>
  </si>
  <si>
    <t>230101V05</t>
  </si>
  <si>
    <t>230101F0504</t>
  </si>
  <si>
    <t>วท 5401-63-0065</t>
  </si>
  <si>
    <t>cell and gene technology สำหรับการรักษา</t>
  </si>
  <si>
    <t>5 สิงหาคม 2563 เวลา 15:32</t>
  </si>
  <si>
    <t>วท 5401-63-0066</t>
  </si>
  <si>
    <t>การวิจัยและพัฒนาเพื่อแก้ปัญหาโรคไตเรื้อรังแบบครบวงจร</t>
  </si>
  <si>
    <t>วท 5401-63-0067</t>
  </si>
  <si>
    <t>การวิจัยและพัฒนาชุดตรวจวินิจฉัยโรคในสัตว์น้ำ</t>
  </si>
  <si>
    <t>15 พฤศจิกายน 2563 เวลา 10:58</t>
  </si>
  <si>
    <t>ข้อเสนอโครงการสำคัญ 2565 ที่ผ่านเข้ารอบ</t>
  </si>
  <si>
    <t>วช  0003-63-0014</t>
  </si>
  <si>
    <t>แผนงานการบริหารจัดการมาตราฐานความปลอดภัยอาหารและน้ำตามมาตราฐานสากล</t>
  </si>
  <si>
    <t>7 สิงหาคม 2563 เวลา 18:35</t>
  </si>
  <si>
    <t>ศธ 058301-63-0090</t>
  </si>
  <si>
    <t>โครงการ “การพัฒนาผลิตผลทางการเกษตรและความปลอดภัยทางด้านการขนส่งในพื้นที่เขตเศรษฐกิจพิเศษตาก”</t>
  </si>
  <si>
    <t>5 สิงหาคม 2563 เวลา 13:37</t>
  </si>
  <si>
    <t>nu052701041</t>
  </si>
  <si>
    <t>ศธ 0527.01.04-63-0009</t>
  </si>
  <si>
    <t>Modernization of Herbal Products for a Better Quality of Life &amp; Sustainable Economy</t>
  </si>
  <si>
    <t>6 สิงหาคม 2563 เวลา 11:11</t>
  </si>
  <si>
    <t>มหาวิทยาลัยนเรศวร</t>
  </si>
  <si>
    <t>230101F0301</t>
  </si>
  <si>
    <t>วท 5401-63-0075</t>
  </si>
  <si>
    <t>แพลตฟอร์มเซนเซอร์ยุทธศาสตร์ (Strategic Sensor Process and Device Platform)</t>
  </si>
  <si>
    <t>5 สิงหาคม 2563 เวลา 17:03</t>
  </si>
  <si>
    <t>วช  0003-63-0016</t>
  </si>
  <si>
    <t>แผนงานการพัฒนาวัตถุดิบและยกระดับการแปรรูปสินค้าเกษตรเป็นอาหารสุขภาพตามความต้องการของอุตสาหกรรม</t>
  </si>
  <si>
    <t>7 สิงหาคม 2563 เวลา 18:36</t>
  </si>
  <si>
    <t>วท 5401-63-0076</t>
  </si>
  <si>
    <t>การพัฒนาแพลตฟอร์มหุ่นยนต์เคลื่อนที่แบบอัตโนมัติและโมดูลการใช้งานภาคเกษตรและ อาหาร สุขภาพและการแพทย์ การผลิต และบริการสาธารณะ</t>
  </si>
  <si>
    <t>วท 5401-63-0077</t>
  </si>
  <si>
    <t>โครงการศึกษาปฏิสัมพันธ์ระหว่าง คน สัตว์กับเชื้อก่อโรค และเตือนภัยโรคอุบัติใหม่ร้ายแรง ระยะที่ 1 ระหว่างปี 2565-2567</t>
  </si>
  <si>
    <t>วท 5401-63-0078</t>
  </si>
  <si>
    <t>เทคโนโลยีและนวัตกรรมเพื่อสนับสนุนนโยบายการผลิตไฟฟ้าจากชีวมวลของประเทศอย่างยั่งยืน</t>
  </si>
  <si>
    <t>5 สิงหาคม 2563 เวลา 15:41</t>
  </si>
  <si>
    <t>วท 5401-63-0079</t>
  </si>
  <si>
    <t>การพัฒนาอุตสาหกรรมเมล็ดพันธุ์เพื่อการส่งออก</t>
  </si>
  <si>
    <t>5 สิงหาคม 2563 เวลา 15:30</t>
  </si>
  <si>
    <t>วช  0003-63-0017</t>
  </si>
  <si>
    <t>แผนงานการพัฒนาวัตถุดิบและการแปรรูปสำหรับอุตสาหกรรมยางพารา</t>
  </si>
  <si>
    <t>7 สิงหาคม 2563 เวลา 18:37</t>
  </si>
  <si>
    <t>เมษายน 2564</t>
  </si>
  <si>
    <t>วช  0003-63-0018</t>
  </si>
  <si>
    <t>แผนงานการพัฒนาวัตถุดิบและการแปรรูปสำหรับอุตสาหกรรมอ้อยและน้ำตาล</t>
  </si>
  <si>
    <t>วท 5401-63-0087</t>
  </si>
  <si>
    <t>แพลตฟอร์มโรงงานอัจฉริยะ (Smart Factory Platform)</t>
  </si>
  <si>
    <t>5 สิงหาคม 2563 เวลา 17:05</t>
  </si>
  <si>
    <t>วท 5401-63-0090</t>
  </si>
  <si>
    <t>แพลตฟอร์มบริการเทคโนโลยีปัญญาประดิษฐ์ (AI Service Platform)</t>
  </si>
  <si>
    <t>5 สิงหาคม 2563 เวลา 18:12</t>
  </si>
  <si>
    <t>230101F0203</t>
  </si>
  <si>
    <t>moac08051</t>
  </si>
  <si>
    <t>กษ 0805-63-0052</t>
  </si>
  <si>
    <t>วิจัยและนวัตกรรมเพื่อแก้ปัญหาด้านการจัดการดินและที่ดิน</t>
  </si>
  <si>
    <t>6 สิงหาคม 2563 เวลา 13:39</t>
  </si>
  <si>
    <t>กรมพัฒนาที่ดิน</t>
  </si>
  <si>
    <t>ศธ 0527.01.04-63-0018</t>
  </si>
  <si>
    <t>ศูนย์วิจัยนวัตกรรมเกษตรแม่นยำเพื่ออุตสาหกรรมอ้อยและน้ำตาลทราย</t>
  </si>
  <si>
    <t>6 สิงหาคม 2563 เวลา 20:30</t>
  </si>
  <si>
    <t>ตุลาคม 2565</t>
  </si>
  <si>
    <t>rmutr0582001</t>
  </si>
  <si>
    <t>ศธ 058200-63-0054</t>
  </si>
  <si>
    <t>การจัดตั้งเครือข่ายศูนย์ฝึกอบรมและทดสอบเพื่อยกระดับพัฒนาศักยภาพบุคลากรกลุ่มสถาบัน อาชีวะ Up skill และ Re skill กับบุคลากรสายวิชาชีพ ให้มีทักษะแห่งอนาคต ด้วยโปรแกรมบริหารทรัพยากรองค์กร การ สร้างแบบจำลองทางคอมพิวเตอร์ 3 มิติ เชื่อมต่อกับการควบคุมหุ่นยนต์ และการประมวลผลฐานข้อมูลขนาดใหญ่ด้วย ปัญญาประดิษฐ์</t>
  </si>
  <si>
    <t>5 สิงหาคม 2563 เวลา 22:02</t>
  </si>
  <si>
    <t>มหาวิทยาลัยเทคโนโลยีราชมงคลรัตนโกสินทร์</t>
  </si>
  <si>
    <t>ศธ 058200-63-0055</t>
  </si>
  <si>
    <t>โครงการเพิ่มทักษะ วิจัย และพัฒนาบุคลากรทางด้านจำลองระบบ Power electronicsสำหรับขับเคลื่อนระบบขนส่งทางราง และวิจัยด้านยานยนต์ไร้คนขับ เพื่อรองรับเป้าหมาย New S-Curve</t>
  </si>
  <si>
    <t>5 สิงหาคม 2563 เวลา 22:23</t>
  </si>
  <si>
    <t>ศธ 0527.01.04-63-0027</t>
  </si>
  <si>
    <t>หลักสูตรเทคโนโลยีการผลิตอ้อยและน้ำตาลทรายขั้นสูง</t>
  </si>
  <si>
    <t>6 สิงหาคม 2563 เวลา 20:35</t>
  </si>
  <si>
    <t>วท 5910-63-0005</t>
  </si>
  <si>
    <t>การพัฒนาเภสัชรังสีจากเครื่องไซโคลตรอนเพื่อทดแทนการนำเข้าและเพิ่มโอกาสการเข้าถึงยาของประชาชน</t>
  </si>
  <si>
    <t>6 สิงหาคม 2563 เวลา 9:51</t>
  </si>
  <si>
    <t>230101F0104</t>
  </si>
  <si>
    <t>ศธ0578.18-63-0037</t>
  </si>
  <si>
    <t>โครงการพัฒนากำลังคนด้านนวัตกรรมเกษตรอาหาร</t>
  </si>
  <si>
    <t>7 สิงหาคม 2563 เวลา 12:13</t>
  </si>
  <si>
    <t>ศธ 0527.01.04-63-0032</t>
  </si>
  <si>
    <t>การถอดจีโนมไก่ชนนเรศวรและไก่พื้นเมืองไทย ด้วยเทคนิค High-Throughput sequencing (Next Generation Sequencing; NGS) และจัดทำระบบฐานข้อมูลพันธุกรรมและระบบฐานข้อมูลภูมิสารสนเทศแบบออนไลน์ กรณีศึกษาในจังหวัดพิษณุโลก</t>
  </si>
  <si>
    <t>6 สิงหาคม 2563 เวลา 12:46</t>
  </si>
  <si>
    <t>ศธ 058301-63-0104</t>
  </si>
  <si>
    <t>โครงการ “พัฒนานวัตกรรมการเกษตรสู่ความเป็นเลิศด้านเกษตรสมัยใหม่”</t>
  </si>
  <si>
    <t>6 สิงหาคม 2563 เวลา 10:42</t>
  </si>
  <si>
    <t>ศธ 058200-63-0057</t>
  </si>
  <si>
    <t>: โครงการพัฒนาบุคลากรในการซ่อม บำรุง เครื่องจักรกลซีเอ็นซี และแขนกลอุตสาหกรรม</t>
  </si>
  <si>
    <t>6 สิงหาคม 2563 เวลา 10:48</t>
  </si>
  <si>
    <t>ศธ6701-63-0008</t>
  </si>
  <si>
    <t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t>
  </si>
  <si>
    <t>6 สิงหาคม 2563 เวลา 10:54</t>
  </si>
  <si>
    <t>วท 5910-63-0006</t>
  </si>
  <si>
    <t>การเพิ่มศักยภาพการให้บริการ การวิจัยด้วยเครื่องปฏิกรณ์นิวเคลียร์วิจัยและเครื่องเร่งอนุภาค</t>
  </si>
  <si>
    <t>6 สิงหาคม 2563 เวลา 10:55</t>
  </si>
  <si>
    <t>กรกฎาคม 2564</t>
  </si>
  <si>
    <t>มีนาคม 2566</t>
  </si>
  <si>
    <t>ศธ 058200-63-0058</t>
  </si>
  <si>
    <t>ศูนย์สมองกลพัฒนาเครื่องจักรการแปรรูปผลผลิตการเกษตร</t>
  </si>
  <si>
    <t>6 สิงหาคม 2563 เวลา 11:16</t>
  </si>
  <si>
    <t>ศธ 058200-63-0062</t>
  </si>
  <si>
    <t>โครงการพัฒนาศูนย์บ่มเพาะผู้ประกอบการสร้างสรรค์</t>
  </si>
  <si>
    <t>7 สิงหาคม 2563 เวลา 18:09</t>
  </si>
  <si>
    <t>ศธ0578.18-63-0046</t>
  </si>
  <si>
    <t>การสร้างนวัตกรรมอาหารอนาคตและพัฒนาผู้ประกอบการใหม่เพื่อเพิ่มขีดความสามารถในการแข่งขันของประเทศโดยกระบวนการวิจัยแบบบูรณาการข้ามศาสตร์</t>
  </si>
  <si>
    <t>6 สิงหาคม 2563 เวลา 15:03</t>
  </si>
  <si>
    <t>ศธ 058200-63-0064</t>
  </si>
  <si>
    <t>โครงการพัฒนานวัตรกรรมเทคโนโลยีการเกษตรอินทรีย์ยุคใหม่</t>
  </si>
  <si>
    <t>7 สิงหาคม 2563 เวลา 16:29</t>
  </si>
  <si>
    <t>230101F0502</t>
  </si>
  <si>
    <t>ศธ 058301-63-0111</t>
  </si>
  <si>
    <t>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</t>
  </si>
  <si>
    <t>6 สิงหาคม 2563 เวลา 15:11</t>
  </si>
  <si>
    <t>most640141</t>
  </si>
  <si>
    <t>วท 6401-63-0010</t>
  </si>
  <si>
    <t>โครงการ “พัฒนานวัตกรรมเทคโนโลยีขั้นสูง (Deep-tech Sector)”</t>
  </si>
  <si>
    <t>15 พฤศจิกายน 2563 เวลา 11:01</t>
  </si>
  <si>
    <t>ฝ่ายบริหารองค์กร</t>
  </si>
  <si>
    <t>สำนักงานนวัตกรรมแห่งชาติ (องค์การมหาชน) (สนช.)</t>
  </si>
  <si>
    <t>ศธ0578.18-63-0047</t>
  </si>
  <si>
    <t>โครงการมหาวิทยาลัยแห่งอนาคตที่มีขีดความสามารถเชิงพลวัตสูงด้านการพัฒนาแบบบรูณาการเชื่อมโยงกับอุตสาหกรรมด้านวัสดุศาสตร์และอาหารสุขภาพ</t>
  </si>
  <si>
    <t>7 สิงหาคม 2563 เวลา 11:38</t>
  </si>
  <si>
    <t>ศธ0578.18-63-0048</t>
  </si>
  <si>
    <t>โครงการสร้างนวัตกรรมวัสดุและพัฒนาผู้ประกอบการใหม่เพื่อเพิ่มขีดความสามารถในการแข่งขันของประเทศโดยกระบวนการวิจัยแบบบูรณาการข้ามศาสตร์</t>
  </si>
  <si>
    <t>7 สิงหาคม 2563 เวลา 11:09</t>
  </si>
  <si>
    <t>ศธ 058200-63-0067</t>
  </si>
  <si>
    <t>โครงการ “การพัฒนานวัตกรรมร่วมในอุตสาหกรรมเป้าหมายผ่านการยกระดับพร้อมขับเคลื่อนของมหาวิทยาลัยเทคโนโลยีราชมงคลรัตนโกสินทร์ (Talent Move Up RMUTR Industrial Consultant)”</t>
  </si>
  <si>
    <t>7 สิงหาคม 2563 เวลา 10:46</t>
  </si>
  <si>
    <t>most6500091</t>
  </si>
  <si>
    <t>โครงการจีโนมิกส์และการแพทย์เชิงป้องกันเพื่อลดภาระค่าใช้จ่ายด้านสุขภาพตลอดจนหาวิธีตรวจและรักษาใหม่</t>
  </si>
  <si>
    <t>6 สิงหาคม 2563 เวลา 17:02</t>
  </si>
  <si>
    <t>ฝ่ายแผนยุทธศาสตร์และงบประมาณ</t>
  </si>
  <si>
    <t>วช  0003-63-0067</t>
  </si>
  <si>
    <t>การส่งเสริมและสนับสนุนการพัฒนาต่อยอดบัญชีสิ่งประดิษฐ์ ผลงานวิจัยและนวัตกรรม</t>
  </si>
  <si>
    <t>7 สิงหาคม 2563 เวลา 17:29</t>
  </si>
  <si>
    <t>psu05211</t>
  </si>
  <si>
    <t>ศธ  0521-63-0067</t>
  </si>
  <si>
    <t>การผลิตเชื้อเพลิงแข็งจากหญ้าเนเปียร์และไม้โตเร็วที่ปลูกในพื้นที่นาร้าง/พื้นที่เสื่อมโทรมของจังหวัดชายแดนใต้สำหรับโรงไฟฟ้าเชื้อเพลิงชีวมวล</t>
  </si>
  <si>
    <t>6 สิงหาคม 2563 เวลา 18:18</t>
  </si>
  <si>
    <t>ตุลาคม 2567</t>
  </si>
  <si>
    <t>มหาวิทยาลัยสงขลานครินทร์</t>
  </si>
  <si>
    <t>moac05091</t>
  </si>
  <si>
    <t>กษ 0509-63-0038</t>
  </si>
  <si>
    <t>โครงการวิจัยและนวัตกรรมในอุตสาหกรรมประมง</t>
  </si>
  <si>
    <t>6 สิงหาคม 2563 เวลา 18:47</t>
  </si>
  <si>
    <t>กองนโยบายและยุทธศาสตร์พัฒนาการประมง</t>
  </si>
  <si>
    <t>กรมประมง</t>
  </si>
  <si>
    <t>กษ 0509-63-0039</t>
  </si>
  <si>
    <t>โครงการวิจัยและนวัตกรรมด้านเทคโนโลยีการประมงเพื่อสร้างความมั่งคั่งทางเศรษฐกิจ</t>
  </si>
  <si>
    <t>6 สิงหาคม 2563 เวลา 19:01</t>
  </si>
  <si>
    <t>ศธ  0521-63-0071</t>
  </si>
  <si>
    <t>การผลิตไบโอชาร์จากเปลือกทุเรียนด้วยกระบวนการไพโรไลซิสแบบช้าในระดับโรงงานนำร่อง</t>
  </si>
  <si>
    <t>6 สิงหาคม 2563 เวลา 19:16</t>
  </si>
  <si>
    <t>ตุลาคม 2566</t>
  </si>
  <si>
    <t>กษ 0509-63-0040</t>
  </si>
  <si>
    <t>โครงการการพัฒนาสุขภาพสัตว์น้ำเพื่อความยั่งยืน</t>
  </si>
  <si>
    <t>6 สิงหาคม 2563 เวลา 19:20</t>
  </si>
  <si>
    <t>กษ 0509-63-0045</t>
  </si>
  <si>
    <t>โครงการการศึกษาความเป็นไปได้ในการใช้ปลาจีนผลิตซูริมิเพื่อทดแทนปลาทะเล</t>
  </si>
  <si>
    <t>6 สิงหาคม 2563 เวลา 19:58</t>
  </si>
  <si>
    <t>กษ 0509-63-0046</t>
  </si>
  <si>
    <t>โครงการแผนงานการพัฒนาศักยภาพการแปรรูปปลาดุก</t>
  </si>
  <si>
    <t>6 สิงหาคม 2563 เวลา 20:04</t>
  </si>
  <si>
    <t>rmutp0581011</t>
  </si>
  <si>
    <t>ศธ 0581.01-63-0033</t>
  </si>
  <si>
    <t>โครงการ “ศูนย์พัฒนานวัฒกรรมวัสดุเพื่ออุตสาหกรรมหุ่นยนต์และดิจิตอล"</t>
  </si>
  <si>
    <t>6 สิงหาคม 2563 เวลา 20:20</t>
  </si>
  <si>
    <t>สำนักงานอธิการบดี (สอ.)</t>
  </si>
  <si>
    <t>มหาวิทยาลัยเทคโนโลยีราชมงคลพระนคร</t>
  </si>
  <si>
    <t>วท 6500-63-0005</t>
  </si>
  <si>
    <t>พัฒนาผลิตภัณฑ์การแพทย์ขั้นสูงเพื่อการบำบัดรักษาโรคที่ยังรักษาไม่ได้ และสร้างมูลค่าเพิ่ม</t>
  </si>
  <si>
    <t>6 สิงหาคม 2563 เวลา 20:27</t>
  </si>
  <si>
    <t>วช  0003-63-0079</t>
  </si>
  <si>
    <t>การพัฒนาผลิตภัณฑ์ Innovative House</t>
  </si>
  <si>
    <t>15 พฤศจิกายน 2563 เวลา 11:02</t>
  </si>
  <si>
    <t>วช  0003-63-0080</t>
  </si>
  <si>
    <t>อุตสาหกรรมการแพทย์ครบวงจร</t>
  </si>
  <si>
    <t>7 สิงหาคม 2563 เวลา 17:47</t>
  </si>
  <si>
    <t>ศธ0526308-63-0036</t>
  </si>
  <si>
    <t>โครงการ “การเพิ่มขีดความสามารถในการขยายตัวและสร้างคุณค่าแก่อุตสาหกรรมแห่งอนาคตบนฐานเศรษฐกิจหมุนเวียน”</t>
  </si>
  <si>
    <t>6 สิงหาคม 2563 เวลา 22:20</t>
  </si>
  <si>
    <t>วช  0003-63-0081</t>
  </si>
  <si>
    <t>ชุดโครงการอุตสาหกรรมเชื้อเพลิงชีวภาพและเคมีชีวภาพ</t>
  </si>
  <si>
    <t>ศธ 0581.01-63-0038</t>
  </si>
  <si>
    <t>โครงการส่งเสริมช่องทางการตลาดนวัตกรรมเพื่อพัฒนาเศรษฐกิจชุมชนและสังคม</t>
  </si>
  <si>
    <t>7 สิงหาคม 2563 เวลา 17:53</t>
  </si>
  <si>
    <t>230101F0304</t>
  </si>
  <si>
    <t>วช  0003-63-0082</t>
  </si>
  <si>
    <t>อุตสาหกรรมอาหารแห่งอนาคต</t>
  </si>
  <si>
    <t>วช  0003-63-0083</t>
  </si>
  <si>
    <t>สำนักประสานงานชุดโครงการอุตสาหกรรมเกษตรและเทคโนโลยีชีวภาพ</t>
  </si>
  <si>
    <t>7 สิงหาคม 2563 เวลา 16:58</t>
  </si>
  <si>
    <t>วช  0003-63-0084</t>
  </si>
  <si>
    <t>ชุดโครงการวิจัยด้านโลจิสติกส์และโซ่อุปทาน และอุตสาหกรรมการบิน</t>
  </si>
  <si>
    <t>7 สิงหาคม 2563 เวลา 16:55</t>
  </si>
  <si>
    <t>bsru0564211</t>
  </si>
  <si>
    <t>ศธ 056421-63-0009</t>
  </si>
  <si>
    <t>โครงการเกษตรสมุนไพรแม่นยำสูงด้วยปัญญาประดิษฐ์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</si>
  <si>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7 สิงหาคม 2563 เวลา 9:16</t>
  </si>
  <si>
    <t>มหาวิทยาลัยราชภัฏบ้านสมเด็จเจ้าพระยา</t>
  </si>
  <si>
    <t>cmu659251</t>
  </si>
  <si>
    <t>ศธ 6592(5)-63-0005</t>
  </si>
  <si>
    <t>โครงการพัฒนาเทคโนโลยีพลาสมาร่วมกับสถาบันการศึกษาในสาธารณรัฐเกาหลี</t>
  </si>
  <si>
    <t>7 สิงหาคม 2563 เวลา 10:39</t>
  </si>
  <si>
    <t>up0590081</t>
  </si>
  <si>
    <t>ศธ 0590.08-63-0027</t>
  </si>
  <si>
    <t>การจัดตั้งศูนย์นวัตกรรมและวิเคราะห์ทดสอบอาหารปลอดภัยเพื่อยกระดับมาตรฐานสินค้าและบริการที่สามารถสร้างความได้เปรียบในการแข่งขันภาคเหนือตอนบน 2</t>
  </si>
  <si>
    <t>7 สิงหาคม 2563 เวลา 11:46</t>
  </si>
  <si>
    <t>มหาวิทยาลัยพะเยา</t>
  </si>
  <si>
    <t>ศธ 058200-63-0071</t>
  </si>
  <si>
    <t>โครงการ “จัดตั้งศูนย์เพิ่มพูนทักษะและบ่มเพาะผู้ประกอบการอุตสาหกรรมสร้างสรรค์ด้วยนวัตกรรมและปัญญาประดิษฐ์”</t>
  </si>
  <si>
    <t>7 สิงหาคม 2563 เวลา 15:32</t>
  </si>
  <si>
    <t>sut56027021</t>
  </si>
  <si>
    <t>ศธ 5602(7)-63-0004</t>
  </si>
  <si>
    <t>โครงการ “การบ่มเพาะผู้ประกอบการในอุตสาหกรรมบริการดิจิทัล ข้อมูล และปัญญาประดิษฐ์ด้านการเกษตร”</t>
  </si>
  <si>
    <t>7 สิงหาคม 2563 เวลา 11:51</t>
  </si>
  <si>
    <t>ส่วนแผนงาน</t>
  </si>
  <si>
    <t>มหาวิทยาลัยเทคโนโลยีสุรนารี</t>
  </si>
  <si>
    <t>ศธ 5602(7)-63-0005</t>
  </si>
  <si>
    <t>โครงการ “การวิเคราะห์และทดสอบเพื่อยกระดับมาตรฐานสินค้าและบริการของผู้ประกอบการ”</t>
  </si>
  <si>
    <t>7 สิงหาคม 2563 เวลา 12:03</t>
  </si>
  <si>
    <t>ศธ 0590.08-63-0028</t>
  </si>
  <si>
    <t>การพัฒนานวัตกรรมการผลิตไผ่เพื่อการค้า สร้างเศรษฐกิจหมุนเวียน (Circular Economy)จังหวัดพะเยา</t>
  </si>
  <si>
    <t>7 สิงหาคม 2563 เวลา 12:39</t>
  </si>
  <si>
    <t>วช  0003-63-0098</t>
  </si>
  <si>
    <t>การบริหารจัดการชุดโครงการอุตสาหกรรมความมั่นคงและเทคโนโลยีอวกาศ</t>
  </si>
  <si>
    <t>7 สิงหาคม 2563 เวลา 13:22</t>
  </si>
  <si>
    <t>วช  0003-63-0100</t>
  </si>
  <si>
    <t>โครงการบริหารจัดการชุดโครงการอุตสาหกรรมดิจิทัล</t>
  </si>
  <si>
    <t>7 สิงหาคม 2563 เวลา 13:50</t>
  </si>
  <si>
    <t>วช  0003-63-0101</t>
  </si>
  <si>
    <t>ชุดโครงการวิจัยอุตสาหกรรมยานยนต์สมัยใหม่และอิเล็กทรอนิกส์อัจฉริยะ</t>
  </si>
  <si>
    <t>7 สิงหาคม 2563 เวลา 14:12</t>
  </si>
  <si>
    <t>ศธ 058200-63-0073</t>
  </si>
  <si>
    <t>โครงการ “การท่องเที่ยวเชิงอนุรักษ์และเศรษฐกิจเชิงสร้างสรรค์ เพื่อยกระดับการท่องเที่ยวสู่ชุมชนอย่างยั่งยืน”</t>
  </si>
  <si>
    <t>7 สิงหาคม 2563 เวลา 15:21</t>
  </si>
  <si>
    <t>วช  0003-63-0103</t>
  </si>
  <si>
    <t>สำนักประสานงานชุดโครงการวิจัย “ชุดโครงการอุตสาหกรรมหุ่นยนต์และระบบอัตโนมัติ ”</t>
  </si>
  <si>
    <t>7 สิงหาคม 2563 เวลา 14:31</t>
  </si>
  <si>
    <t>ศธ 058200-63-0075</t>
  </si>
  <si>
    <t>โครงการ “ศูนย์พัฒนานวัตกรรมและเทคโนโลยีเพื่อเพิ่มมูลค่าสินค้าเกษตรกลุ่มจังหวัดภาคกลางตอนล่าง”</t>
  </si>
  <si>
    <t>26 มีนาคม 2564 เวลา 18:15</t>
  </si>
  <si>
    <t>cmru0533101</t>
  </si>
  <si>
    <t>ศธ 053310-63-0082</t>
  </si>
  <si>
    <t>ศูนย์นวัตกรรมการแปรรูปสินค้าเกษตรอินทรีย์</t>
  </si>
  <si>
    <t>7 สิงหาคม 2563 เวลา 14:48</t>
  </si>
  <si>
    <t>มหาวิทยาลัยราชภัฏเชียงใหม่</t>
  </si>
  <si>
    <t>ศธ 053310-63-0084</t>
  </si>
  <si>
    <t>“...โครงการพัฒนาศูนย์กลางรวบรวมและกระจายสินค้ามาตรฐานเกษตรอินทรีย์และเชื่อมโยงตลาดระดับชุมชน จังหวัดเชียงใหม่ (Chiangmai Organic Hub) มุ่งสู่ตลาดระดับชาติและสากล</t>
  </si>
  <si>
    <t>15 พฤศจิกายน 2563 เวลา 11:03</t>
  </si>
  <si>
    <t>ศธ 058200-63-0076</t>
  </si>
  <si>
    <t>โครงการศูนย์บ่มเพาะอุตสาหกรรมสร้างสรรค์ สถาบันอุตสาหกรรมสร้างสรรค์และนวัตกรรมมหาวิทยาลัยเทคโนโลยีราชมงคลรัตนโกสินทร์</t>
  </si>
  <si>
    <t>7 สิงหาคม 2563 เวลา 15:41</t>
  </si>
  <si>
    <t>mju052314011</t>
  </si>
  <si>
    <t>ศธ 0523.1.4-63-0034</t>
  </si>
  <si>
    <t>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</t>
  </si>
  <si>
    <t>7 สิงหาคม 2563 เวลา 15:40</t>
  </si>
  <si>
    <t>กองแผนงาน สำนักงานอธิการบดี มหาวิทยาลัยแม่โจ้</t>
  </si>
  <si>
    <t>มหาวิทยาลัยแม่โจ้</t>
  </si>
  <si>
    <t>ศธ 0581.01-63-0056</t>
  </si>
  <si>
    <t>การพัฒนาเทคโนโลยีดิจิทัลแพล็ตฟอร์มใหม่ และดิจิทัลคอนเทนต็สำหรับธุรกิจชุมชน</t>
  </si>
  <si>
    <t>7 สิงหาคม 2563 เวลา 15:50</t>
  </si>
  <si>
    <t>230101F0501</t>
  </si>
  <si>
    <t>ศธ 0529-63-0027</t>
  </si>
  <si>
    <t>ศูนย์นวัตกรรมการผลิตหัวเชื้อจุลินทรีย์เพื่ออุตสาหกรรมการเกษตร อาหารและการแพทย์</t>
  </si>
  <si>
    <t>7 สิงหาคม 2563 เวลา 16:01</t>
  </si>
  <si>
    <t>ศธ 0523.1.4-63-0040</t>
  </si>
  <si>
    <t>โครงการต้นแบบการผลิตไฟโตไบโอติกส์ (สารสกัดสมุนไพรไทย) สำหรับปศุสัตว์และประมง ในระดับเชิงพาณิชย์</t>
  </si>
  <si>
    <t>7 สิงหาคม 2563 เวลา 16:02</t>
  </si>
  <si>
    <t>npu058911</t>
  </si>
  <si>
    <t>ศธ 0589.1-63-0026</t>
  </si>
  <si>
    <t>ศูนย์ความเป็นเลิศด้านการแปรรูปและการสร้างมูลค่าเพิ่มผลิตภัณฑ์อาหาร</t>
  </si>
  <si>
    <t>7 สิงหาคม 2563 เวลา 16:03</t>
  </si>
  <si>
    <t>มหาวิทยาลัยนครพนม</t>
  </si>
  <si>
    <t>ศธ 0523.1.4-63-0045</t>
  </si>
  <si>
    <t>พัฒนาผู้ประกอบการเกษตรยุคใหม่สู่กิจการเพื่อสังคม</t>
  </si>
  <si>
    <t>7 สิงหาคม 2563 เวลา 16:14</t>
  </si>
  <si>
    <t>ศธ 0523.1.4-63-0046</t>
  </si>
  <si>
    <t>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</t>
  </si>
  <si>
    <t>7 สิงหาคม 2563 เวลา 16:16</t>
  </si>
  <si>
    <t>mfu590131</t>
  </si>
  <si>
    <t>ศธ 5901(3)-63-0020</t>
  </si>
  <si>
    <t>การยกระดับมาตรฐานงานวิจัย สู่การเป็นมหาวิทยาลัยต้นแบบในภาคเหนือตอนบน 2</t>
  </si>
  <si>
    <t>7 สิงหาคม 2563 เวลา 16:35</t>
  </si>
  <si>
    <t>ส่วนนโยบายและแผน</t>
  </si>
  <si>
    <t>มหาวิทยาลัยแม่ฟ้าหลวง</t>
  </si>
  <si>
    <t>ศธ 0589.1-63-0027</t>
  </si>
  <si>
    <t>ศูนย์ความเป็นเลิศด้านนวัตกรรมเพิ่มผลผลิตสินค้าเกษตรสู่การแข่งขันเศรษฐกิจฐานรากกลุ่มจังหวัดลุ่มน้ำโขงตอนกลาง</t>
  </si>
  <si>
    <t>7 สิงหาคม 2563 เวลา 16:52</t>
  </si>
  <si>
    <t>ศธ 058200-63-0077</t>
  </si>
  <si>
    <t>โครงการต่อยอดการจัดตั้งเครือข่ายศูนย์ฝึกอบรมและทดสอบเพื่อยกระดับพัฒนาศักยภาพบุคลากรกลุ่มสายวิชาชีพเพื่อก้าวสู่ผู้ประกอบการในศตวรรษที่ 21 และ Up-skill, Re-skill พัฒนาศักยภาพบุคลากรสายวิชาชีพด้านดิจิทัลเพื่อเป็นแรงงานที่มีทักษะแห่งอนาคต</t>
  </si>
  <si>
    <t>14 มิถุนายน 2564 เวลา 4:59</t>
  </si>
  <si>
    <t>โครงการภายใต้กิจกรรม Big Rock</t>
  </si>
  <si>
    <t>ศธ 058200-63-0078</t>
  </si>
  <si>
    <t>เทคโนโลยีความเป็นเลิศด้านอุตสาหกรรมใหม่</t>
  </si>
  <si>
    <t>7 สิงหาคม 2563 เวลา 18:14</t>
  </si>
  <si>
    <t>rus0585011</t>
  </si>
  <si>
    <t>ศธ0585.01-63-0022</t>
  </si>
  <si>
    <t>ศูนย์เรียนรู้ วิเคราะห์ และทดสอบเพื่อยกระดับมาตรฐานเกษตรและอาหารปลอดภัย</t>
  </si>
  <si>
    <t>7 สิงหาคม 2563 เวลา 18:21</t>
  </si>
  <si>
    <t>มหาวิทยาลัยเทคโนโลยีราชมงคลสุวรรณภูมิ</t>
  </si>
  <si>
    <t>ศธ0526308-63-0051</t>
  </si>
  <si>
    <t>โครงการ “การบ่มเพาะผู้ประกอบการใหม่และธุรกิจสตาร์ทอัพ Smart Tourism”</t>
  </si>
  <si>
    <t>7 สิงหาคม 2563 เวลา 18:32</t>
  </si>
  <si>
    <t>industry05071</t>
  </si>
  <si>
    <t>อก 0507-63-0022</t>
  </si>
  <si>
    <t>โครงการจัดทำฐานข้อมูลวิจัยและนวัตกรรมวัตถุดิบเพื่อรองรับความต้องการภาคอุตสาหกรรม</t>
  </si>
  <si>
    <t>15 พฤศจิกายน 2563 เวลา 11:04</t>
  </si>
  <si>
    <t>กองยุทธศาสตร์และแผนงาน</t>
  </si>
  <si>
    <t>กรมอุตสาหกรรมพื้นฐานและการเหมืองแร่</t>
  </si>
  <si>
    <t>อก 0507-63-0025</t>
  </si>
  <si>
    <t>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</t>
  </si>
  <si>
    <t>15 พฤศจิกายน 2563 เวลา 11:05</t>
  </si>
  <si>
    <t>อก 0507-63-0026</t>
  </si>
  <si>
    <t>โครงการประเมินความพร้อมและยกระดับสถานประกอบการอุตสาหกรรมพื้นฐานเข้าสู่อุตสาหกรรม 4.0</t>
  </si>
  <si>
    <t>7 สิงหาคม 2563 เวลา 19:03</t>
  </si>
  <si>
    <t>อก 0507-63-0028</t>
  </si>
  <si>
    <t>โครงการส่งเสริมการประยุกต์ใช้หลักการเศรษฐกิจหมุนเวียน (Circular Economy) ในอุตสาหกรรมเหมืองแร่และอุตสาหกรรมพื้นฐาน เพื่อเพิ่มมูลค่าและลดการใช้ทรัพยากร</t>
  </si>
  <si>
    <t>7 สิงหาคม 2563 เวลา 19:13</t>
  </si>
  <si>
    <t>rmutto05801001</t>
  </si>
  <si>
    <t>ศธ 0580100-63-0006</t>
  </si>
  <si>
    <t>โครงการพัฒนาศักยภาพนักวิจัยเพื่อรองรับการพัฒนาอุตสาหกรรมเป้าหมายแห่งอนาคต</t>
  </si>
  <si>
    <t>7 สิงหาคม 2563 เวลา 19:55</t>
  </si>
  <si>
    <t>มหาวิทยาลัยเทคโนโลยีราชมงคลตะวันออก</t>
  </si>
  <si>
    <t>ศธ 0580100-63-0007</t>
  </si>
  <si>
    <t>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</t>
  </si>
  <si>
    <t>7 สิงหาคม 2563 เวลา 20:32</t>
  </si>
  <si>
    <t>ศธ 0580100-63-0008</t>
  </si>
  <si>
    <t>7 สิงหาคม 2563 เวลา 20:49</t>
  </si>
  <si>
    <t>tsri6309011</t>
  </si>
  <si>
    <t>อว 6309-63-0004</t>
  </si>
  <si>
    <t>ยกระดับความสามารถการแข่งขันและวางรากฐานทางเศรษฐกิจ</t>
  </si>
  <si>
    <t>7 สิงหาคม 2563 เวลา 21:30</t>
  </si>
  <si>
    <t>กลุ่มภารกิจนโยบาย ยุทธศาสตร์ และแผนวิทยาศาสตร์ วิจัยและนวัตกรรม</t>
  </si>
  <si>
    <t>สำนักงานคณะกรรมการส่งเสริมวิทยาศาสตร์ วิจัยและนวัตกรรม (สกสว.)</t>
  </si>
  <si>
    <t>230101F0403</t>
  </si>
  <si>
    <t>ศธ 053310-63-0113</t>
  </si>
  <si>
    <t>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</t>
  </si>
  <si>
    <t>7 สิงหาคม 2563 เวลา 22:41</t>
  </si>
  <si>
    <t>msu053018021</t>
  </si>
  <si>
    <t>ศธ 0530.18-63-0004</t>
  </si>
  <si>
    <t>การพัฒนาผลิตภัณฑ์ผงปรุงรสโซเดียมต่ำจากเห็ดโคนน้อย</t>
  </si>
  <si>
    <t>16 สิงหาคม 2564 เวลา 14:22</t>
  </si>
  <si>
    <t>พฤศจิกายน 2564</t>
  </si>
  <si>
    <t>คณะสาธารณสุขศาสตร์</t>
  </si>
  <si>
    <t>มหาวิทยาลัยมหาสารคาม</t>
  </si>
  <si>
    <t>mostx0011</t>
  </si>
  <si>
    <t>SLRI-64-0003</t>
  </si>
  <si>
    <t>การให้บริการแสงซินโครตรอนและเทคโนโลยีที่เกี่ยวข้องแก่ภาคอุตสาหกรรมและภาควิชาการ</t>
  </si>
  <si>
    <t>14 ตุลาคม 2563 เวลา 14:07</t>
  </si>
  <si>
    <t>ตุลาคม 2563</t>
  </si>
  <si>
    <t>สถาบันวิจัยแสงซินโครตรอน (องค์การมหาชน) (สซ.)</t>
  </si>
  <si>
    <t>ศธ0578.04-64-0003</t>
  </si>
  <si>
    <t>โครงการวิจัยการพัฒนาไอศกรีมนมปราศจากน้ำตาลทดแทนด้วยน้ำนมข้าวทับทิมชุมแพเพื่อสุขภาพ</t>
  </si>
  <si>
    <t>30 ตุลาคม 2563 เวลา 10:40</t>
  </si>
  <si>
    <t>ศธ0578.04-64-0005</t>
  </si>
  <si>
    <t>โครงการวิจัยการพัฒนาผลิตภัณฑ์บะหมี่สดเสริมปลีกล้วย</t>
  </si>
  <si>
    <t>30 ตุลาคม 2563 เวลา 13:50</t>
  </si>
  <si>
    <t>itd1</t>
  </si>
  <si>
    <t>ITD-64-0010</t>
  </si>
  <si>
    <t>โครงการพัฒนาศักยภาพระเบียงเศรษฐกิจภาคใต้เชื่อมโยงการค้าและการลงทุนกับประตู การค้าฝั่งตะวันตก</t>
  </si>
  <si>
    <t>11 พฤศจิกายน 2563 เวลา 11:35</t>
  </si>
  <si>
    <t>สถาบันระหว่างประเทศเพื่อการค้าและการพัฒนา</t>
  </si>
  <si>
    <t>rus0585091</t>
  </si>
  <si>
    <t>ศธ0585.09-64-0018</t>
  </si>
  <si>
    <t>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</t>
  </si>
  <si>
    <t>23 ธันวาคม 2563 เวลา 14:31</t>
  </si>
  <si>
    <t>พฤษภาคม 2564</t>
  </si>
  <si>
    <t>มิถุนายน 2564</t>
  </si>
  <si>
    <t>วท 6500-64-0002</t>
  </si>
  <si>
    <t>สร้างอุตสาหกรรมการแพทย์ใหม่บนฐานการก้าวกระโดดของเทคโนโลยีด้านชีววิทยาศาสตร์</t>
  </si>
  <si>
    <t>27 พฤศจิกายน 2563 เวลา 15:43</t>
  </si>
  <si>
    <t>industry05031</t>
  </si>
  <si>
    <t>อก 0503-63-0007</t>
  </si>
  <si>
    <t>29 ธันวาคม 2563 เวลา 15:01</t>
  </si>
  <si>
    <t>กองนวัตกรรมวัตถุดิบและอุตสาหกรรมต่อเนื่อง</t>
  </si>
  <si>
    <t>โครงการสำคัญ 2565</t>
  </si>
  <si>
    <t>อก 0503-63-0008</t>
  </si>
  <si>
    <t>โครงการจัดทำฐานข้อมูลวิจัยและนวัตกรรมวัตถุดิบเพื่่อรองรับความต้องการภาคอุตสาหกรรม</t>
  </si>
  <si>
    <t>13 ธันวาคม 2563 เวลา 23:40</t>
  </si>
  <si>
    <t>ศธ053215-64-0007</t>
  </si>
  <si>
    <t>ดำเนินงานวิจัยและงานสร้างสรรค์</t>
  </si>
  <si>
    <t>21 ธันวาคม 2563 เวลา 9:47</t>
  </si>
  <si>
    <t>rus0585121</t>
  </si>
  <si>
    <t>ศธ0585.12-64-0008</t>
  </si>
  <si>
    <t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t>
  </si>
  <si>
    <t>18 ธันวาคม 2563 เวลา 16:40</t>
  </si>
  <si>
    <t>ศธ0585.09-64-0020</t>
  </si>
  <si>
    <t>การสร้างและหาประสิทธิภาพชุดประลองการควบคุมไฟฟ้าด้วย IOT วิชาการ วิเคราะห์วงจรไฟฟ้า 1</t>
  </si>
  <si>
    <t>19 ธันวาคม 2563 เวลา 15:24</t>
  </si>
  <si>
    <t>ศธ0585.09-64-0022</t>
  </si>
  <si>
    <t>หน่วยวิจัยระบบอัจฉริยะและการแปลงผันพลังงาน</t>
  </si>
  <si>
    <t>18 ธันวาคม 2563 เวลา 22:22</t>
  </si>
  <si>
    <t>ศธ0585.09-64-0024</t>
  </si>
  <si>
    <t>ชุดสาธิตเครื่องกำเนิดไฟฟ้าจากแรงดันปั๊มน้ำ Demonstration set of generator from water pump pressure</t>
  </si>
  <si>
    <t>19 ธันวาคม 2563 เวลา 11:22</t>
  </si>
  <si>
    <t>ศธ0585.09-64-0025</t>
  </si>
  <si>
    <t>วิจัย :การออแบบและพัฒนาเตาเผาถ่านกัมมันต์จากเปลือกกระจับ  Design And Development of Activated Charcoal from water chestnut shell</t>
  </si>
  <si>
    <t>19 ธันวาคม 2563 เวลา 12:10</t>
  </si>
  <si>
    <t>ศธ0585.12-64-0012</t>
  </si>
  <si>
    <t>การพัฒนาถ่านอัดแท่งจากวัสดุเหลือใช้ในอุตสาหกรรมเครื่องหอม</t>
  </si>
  <si>
    <t>20 ธันวาคม 2563 เวลา 21:36</t>
  </si>
  <si>
    <t>ศธ0585.09-64-0026</t>
  </si>
  <si>
    <t>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</t>
  </si>
  <si>
    <t>19 ธันวาคม 2563 เวลา 13:39</t>
  </si>
  <si>
    <t>ศธ0585.09-64-0027</t>
  </si>
  <si>
    <t>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</t>
  </si>
  <si>
    <t>19 ธันวาคม 2563 เวลา 14:34</t>
  </si>
  <si>
    <t>ศธ0585.09-64-0028</t>
  </si>
  <si>
    <t>ออกแบบฉนวนหลังคาเหล็กจากวัสดุเหลือทิ้งประเภทกระดาษ  Design for insulating metal sheet roofs from recycle materials</t>
  </si>
  <si>
    <t>19 ธันวาคม 2563 เวลา 15:20</t>
  </si>
  <si>
    <t>ศธ0585.09-64-0030</t>
  </si>
  <si>
    <t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</t>
  </si>
  <si>
    <t>20 ธันวาคม 2563 เวลา 15:42</t>
  </si>
  <si>
    <t>rus0585111</t>
  </si>
  <si>
    <t>ศธ0585.11-64-0042</t>
  </si>
  <si>
    <t>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</t>
  </si>
  <si>
    <t>23 ธันวาคม 2563 เวลา 10:33</t>
  </si>
  <si>
    <t>คณะบริหารธุรกิจและเทคโนโลยีสารสนเทศ</t>
  </si>
  <si>
    <t>ศธ0585.09-64-0031</t>
  </si>
  <si>
    <t>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</t>
  </si>
  <si>
    <t>21 ธันวาคม 2563 เวลา 9:11</t>
  </si>
  <si>
    <t>ศธ0585.09-64-0032</t>
  </si>
  <si>
    <t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</t>
  </si>
  <si>
    <t>21 ธันวาคม 2563 เวลา 9:27</t>
  </si>
  <si>
    <t>วท 6500-64-0001</t>
  </si>
  <si>
    <t>โครงการพัฒนาผลิตภัณฑ์การแพทย์ขั้นสูงเพื่อการบำบัดรักษาโรคที่ยังรักษาไม่ได้และสร้างมูลค่าเพิ่ม</t>
  </si>
  <si>
    <t>yru0559061</t>
  </si>
  <si>
    <t>ศธ 0559.06-64-0026</t>
  </si>
  <si>
    <t>โครงการพัฒนาศูนย์ความเป็นเลิศเฉพาะทาง</t>
  </si>
  <si>
    <t>30 ธันวาคม 2563 เวลา 15:06</t>
  </si>
  <si>
    <t>มหาวิทยาลัยราชภัฏยะลา</t>
  </si>
  <si>
    <t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t>
  </si>
  <si>
    <t>30 ธันวาคม 2563 เวลา 13:23</t>
  </si>
  <si>
    <t>วท 6401-63-0019</t>
  </si>
  <si>
    <t>6 มกราคม 2564 เวลา 10:56</t>
  </si>
  <si>
    <t>วช  0003-63-0117</t>
  </si>
  <si>
    <t>9 มกราคม 2564 เวลา 10:21</t>
  </si>
  <si>
    <t>วช  0003-63-0118</t>
  </si>
  <si>
    <t>9 มกราคม 2564 เวลา 11:16</t>
  </si>
  <si>
    <t>วช  0003-63-0119</t>
  </si>
  <si>
    <t>9 มกราคม 2564 เวลา 11:21</t>
  </si>
  <si>
    <t>kpru053621</t>
  </si>
  <si>
    <t>ศธ 0536.2-64-0049</t>
  </si>
  <si>
    <t>เผยแพร่นวัตกรรมภูมิสารสนเทศเพื่อสนับสนุนการพัฒนาท้องถิ่น ชุมชนคลองน้ำไหล</t>
  </si>
  <si>
    <t>16 มกราคม 2564 เวลา 14:57</t>
  </si>
  <si>
    <t>คณะมนุษยศาสตร์และสังคมศาสตร์</t>
  </si>
  <si>
    <t>moph05031</t>
  </si>
  <si>
    <t>สธ 0503-64-0001</t>
  </si>
  <si>
    <t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t>
  </si>
  <si>
    <t>21 สิงหาคม 2564 เวลา 17:28</t>
  </si>
  <si>
    <t>กองคุ้มครองและส่งเสริมภูมิปัญญาการแพทย์แผนไทยและแพทย์พื้นบ้านไทย</t>
  </si>
  <si>
    <t>กรมการแพทย์แผนไทยและการแพทย์ทางเลือก</t>
  </si>
  <si>
    <t>กระทรวงสาธารณสุข</t>
  </si>
  <si>
    <t>สธ 0503-64-0002</t>
  </si>
  <si>
    <t>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</t>
  </si>
  <si>
    <t>21 สิงหาคม 2564 เวลา 17:38</t>
  </si>
  <si>
    <t>moe06071</t>
  </si>
  <si>
    <t>ศธ 0607-64-0015</t>
  </si>
  <si>
    <t>โครงการเสริมสร้างการวิจัยและพัฒนานวัตกรรมสิ่งประดิษฐ์เพื่อเข้าสู่ระบบอุตสาหกรรมและพาณิชยกรรม</t>
  </si>
  <si>
    <t>22 กุมภาพันธ์ 2564 เวลา 15:05</t>
  </si>
  <si>
    <t>สำนักวิจัยและพัฒนาการอาชีวศึกษา</t>
  </si>
  <si>
    <t>สำนักงานคณะกรรมการการอาชีวศึกษา</t>
  </si>
  <si>
    <t>srru0546121</t>
  </si>
  <si>
    <t>ศธ  0546.12-64-0048</t>
  </si>
  <si>
    <t>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</t>
  </si>
  <si>
    <t>8 เมษายน 2564 เวลา 11:38</t>
  </si>
  <si>
    <t>สิงหาคม 2564</t>
  </si>
  <si>
    <t>คณะเกษตรและอุตสาหกรรมเกษตร</t>
  </si>
  <si>
    <t>มหาวิทยาลัยราชภัฏสุรินทร์</t>
  </si>
  <si>
    <t>230101F0503</t>
  </si>
  <si>
    <t>moph05111</t>
  </si>
  <si>
    <t>สธ 0511-64-0002</t>
  </si>
  <si>
    <t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</t>
  </si>
  <si>
    <t>17 สิงหาคม 2564 เวลา 13:08</t>
  </si>
  <si>
    <t>โรงพยาบาลการแพทย์แผนไทยและการแพทย์ผสมผสาน</t>
  </si>
  <si>
    <t>สธ 0511-64-0003</t>
  </si>
  <si>
    <t>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</t>
  </si>
  <si>
    <t>30 กรกฎาคม 2564 เวลา 13:50</t>
  </si>
  <si>
    <t>สธ 0511-64-0004</t>
  </si>
  <si>
    <t>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</t>
  </si>
  <si>
    <t>30 กรกฎาคม 2564 เวลา 14:16</t>
  </si>
  <si>
    <t>สธ 0511-64-0005</t>
  </si>
  <si>
    <t>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</t>
  </si>
  <si>
    <t>17 สิงหาคม 2564 เวลา 11:57</t>
  </si>
  <si>
    <t>สธ 0511-64-0006</t>
  </si>
  <si>
    <t>โครงการพัฒนารูปแบบการจัดการความปวดในผู้ป่วยโรคมะเร็งด้วยการแพทย์แผนไทย</t>
  </si>
  <si>
    <t>17 สิงหาคม 2564 เวลา 11:55</t>
  </si>
  <si>
    <t>rus0585131</t>
  </si>
  <si>
    <t>ศธ0585.13-64-0033</t>
  </si>
  <si>
    <t>แนวทางการออกแบบพื้นที่วัฒนธรรมเพื่อส่งเสริมกิจกรรมการท่องเที่ยว  ภายใต้แนวความคิดชีวิตวิถีใหม่ (New Normal) ตลาดชุมชนหมู่บ้านโอ่งอ่าง ตำบลเกาะเกร็ด  จังหวัดนนทบุรี</t>
  </si>
  <si>
    <t>29 เมษายน 2564 เวลา 15:28</t>
  </si>
  <si>
    <t>กุมภาพันธ์ 2565</t>
  </si>
  <si>
    <t>คณะวิศวกรรมศาสตร์และสถาปัตยกรรมศาสตร์</t>
  </si>
  <si>
    <t>moph05021</t>
  </si>
  <si>
    <t>สธ 0502-64-0011</t>
  </si>
  <si>
    <t>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</t>
  </si>
  <si>
    <t>19 สิงหาคม 2564 เวลา 19:22</t>
  </si>
  <si>
    <t>กองการแพทย์ทางเลือก</t>
  </si>
  <si>
    <t>สธ 0502-64-0012</t>
  </si>
  <si>
    <t>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</t>
  </si>
  <si>
    <t>19 สิงหาคม 2564 เวลา 19:19</t>
  </si>
  <si>
    <t>สธ 0502-64-0013</t>
  </si>
  <si>
    <t>โครงการศึกษาประสิทธิผลและความปลอดภัยของผักชีไทยในผู้สูงอายุโรคไขมันในเลือดสูง</t>
  </si>
  <si>
    <t>19 สิงหาคม 2564 เวลา 18:28</t>
  </si>
  <si>
    <t>สธ 0502-64-0014</t>
  </si>
  <si>
    <t>โครงการพัฒนาคุณภาพและทดสอบฤทธิ์ทางเภสัชวิทยาของผักชีไทยสำหรับรักษาโรคเรื้อรังในผู้สูงอายุ</t>
  </si>
  <si>
    <t>19 สิงหาคม 2564 เวลา 8:10</t>
  </si>
  <si>
    <t>moph05041</t>
  </si>
  <si>
    <t>สธ 0504-64-0002</t>
  </si>
  <si>
    <t>โครงการการศึกษาความคงสภาพของตำรับยาแผนไทยจำนวน 16 ตำรับที่มีกัญชาเป็นส่วนประกอบ</t>
  </si>
  <si>
    <t>20 สิงหาคม 2564 เวลา 23:01</t>
  </si>
  <si>
    <t>กองพัฒนายาแผนไทยและสมุนไพร</t>
  </si>
  <si>
    <t>moph05101</t>
  </si>
  <si>
    <t>สธ 0510-64-0001</t>
  </si>
  <si>
    <t>โครงการศึกษาต้นทุนการฝังเข็มรักษาโรคหลอดเลือดสมองในระยะฟื้นฟู (Unit cost of acupuncture in post stroke)</t>
  </si>
  <si>
    <t>18 สิงหาคม 2564 เวลา 16:24</t>
  </si>
  <si>
    <t>สถาบันการแพทย์ไทย-จีน</t>
  </si>
  <si>
    <t>สธ 0510-64-0002</t>
  </si>
  <si>
    <t>โครงการประสิทธิผลในการฝังเข็มรักษาโรคหลอดเลือดสมอง</t>
  </si>
  <si>
    <t>18 สิงหาคม 2564 เวลา 16:25</t>
  </si>
  <si>
    <t>สธ 0504-64-0003</t>
  </si>
  <si>
    <t>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</t>
  </si>
  <si>
    <t>23 สิงหาคม 2564 เวลา 10:22</t>
  </si>
  <si>
    <t>rmutr0582161</t>
  </si>
  <si>
    <t>ศธ 058216-66-0001</t>
  </si>
  <si>
    <t>โครงการนวัตกรรมสีธรรมชาติสำหรับผลิตภัณฑ์จากไข่ (Natural color innovation for egg products)</t>
  </si>
  <si>
    <t>7 สิงหาคม 2564 เวลา 20:24</t>
  </si>
  <si>
    <t>คณะวิทยาศาสร์และเทคโนโลยี</t>
  </si>
  <si>
    <t>ข้อเสนอโครงการสำคัญ 2566 ที่ไม่ผ่านเข้ารอบ</t>
  </si>
  <si>
    <t>v2_230101V02</t>
  </si>
  <si>
    <t>v2_230101V02F01</t>
  </si>
  <si>
    <t>rmutr0582031</t>
  </si>
  <si>
    <t>ศธ 058203-66-0001</t>
  </si>
  <si>
    <t>โครงการพัฒนานวัตกรรมและบุคลากรวิจัยด้านยานพาหนะไฟฟ้าสมัยใหม่</t>
  </si>
  <si>
    <t>13 สิงหาคม 2564 เวลา 19:09</t>
  </si>
  <si>
    <t>กันยายน 2570</t>
  </si>
  <si>
    <t>คณะอุตสาหกรรมและเทคโนโลยี</t>
  </si>
  <si>
    <t>v2_230101V04</t>
  </si>
  <si>
    <t>v2_230101V04F02</t>
  </si>
  <si>
    <t>most03081</t>
  </si>
  <si>
    <t>วท 0308-66-0003</t>
  </si>
  <si>
    <t>โครงการอาหารอนาคต (Future food)</t>
  </si>
  <si>
    <t>12 สิงหาคม 2564 เวลา 22:46</t>
  </si>
  <si>
    <t>กองผลิตภัณฑ์อาหารและวัสดุสัมผัสอาหาร</t>
  </si>
  <si>
    <t>กรมวิทยาศาสตร์บริการ (วศ.)</t>
  </si>
  <si>
    <t>กษ 601-66-0001</t>
  </si>
  <si>
    <t>การสร้างฝูงสุกรพันธุกรรมยอดเยี่ยมกรมปศุสัตว์เพื่อพัฒนาการผลิตสุกรในประเทศ</t>
  </si>
  <si>
    <t>13 สิงหาคม 2564 เวลา 14:55</t>
  </si>
  <si>
    <t>กษ 601-66-0003</t>
  </si>
  <si>
    <t>ไก่พื้นเมืองไทยรองรับแรงงานคืนถิ่นเพื่อพัฒนาเศรษฐกิจชุมชนสู่ความยั่งยืนพึ่งพาตนเอง</t>
  </si>
  <si>
    <t>13 สิงหาคม 2564 เวลา 14:50</t>
  </si>
  <si>
    <t>v2_230101V05</t>
  </si>
  <si>
    <t>v2_230101V05F05</t>
  </si>
  <si>
    <t>อก 0507-66-0008</t>
  </si>
  <si>
    <t>10 สิงหาคม 2564 เวลา 21:12</t>
  </si>
  <si>
    <t>v2_230101V02F02</t>
  </si>
  <si>
    <t>อก 0507-66-0009</t>
  </si>
  <si>
    <t>โครงการพัฒนาเทคโนโลยีต้นแบบโซลาร์เซลล์ชนิดเพอรอฟสไกต์ (perovskite solar cells)</t>
  </si>
  <si>
    <t>11 สิงหาคม 2564 เวลา 9:20</t>
  </si>
  <si>
    <t>กษ 601-66-0005</t>
  </si>
  <si>
    <t>การศึกษาสมรรถภาพการผลิตของไก่เหลืองดงยอเมื่อเลี้ยงในระบบฟาร์ม</t>
  </si>
  <si>
    <t>15 สิงหาคม 2564 เวลา 13:40</t>
  </si>
  <si>
    <t>cu05122381</t>
  </si>
  <si>
    <t>ศธ 0512.2.38-66-0001</t>
  </si>
  <si>
    <t>โครงการแปรรูปผลิตภัณฑ์พลอยได้จากอุตสาหกรรมน้ำมันปาล์มเป็นน้ำมันหล่อลื่นพื้นฐานสังเคราะห์ที่มีสมรรนะสูง</t>
  </si>
  <si>
    <t>13 สิงหาคม 2564 เวลา 11:07</t>
  </si>
  <si>
    <t>สำนักบริหารแผนและการงบประมาณ (สบผ.)</t>
  </si>
  <si>
    <t>จุฬาลงกรณ์มหาวิทยาลัย</t>
  </si>
  <si>
    <t>mof03091</t>
  </si>
  <si>
    <t>กค 0303-66-0001</t>
  </si>
  <si>
    <t>ปรับปรุงกระบวนการผลิตของโรงกษาปณ์ เพื่อก้าวสู่ “โรงกษาปณ์ 4.0”</t>
  </si>
  <si>
    <t>11 สิงหาคม 2564 เวลา 12:51</t>
  </si>
  <si>
    <t>กองกษาปณ์</t>
  </si>
  <si>
    <t>กรมธนารักษ์</t>
  </si>
  <si>
    <t>กระทรวงการคลัง</t>
  </si>
  <si>
    <t>v2_230101V03</t>
  </si>
  <si>
    <t>v2_230101V03F01</t>
  </si>
  <si>
    <t>กษ 601-66-0006</t>
  </si>
  <si>
    <t>โครงการสร้างฟาร์มแพะปลอดโรคข้อและสมองอักเสบในแพะ</t>
  </si>
  <si>
    <t>15 สิงหาคม 2564 เวลา 13:44</t>
  </si>
  <si>
    <t>กษ 601-66-0011</t>
  </si>
  <si>
    <t>การพัฒนารูปแบบการเลี้ยงกระบือปลักสาวทดแทนที่เหมาะสมเพื่อเพิ่มประสิทธิภาพการผลิต</t>
  </si>
  <si>
    <t>13 สิงหาคม 2564 เวลา 14:43</t>
  </si>
  <si>
    <t>สธ 0504-64-0004</t>
  </si>
  <si>
    <t>โครงการศึกษาการเพาะปลูกและการเก็บเกี่ยวที่ดีสำหรับกัญชาทางแพทย์แผนไทย (GAP-GHP)</t>
  </si>
  <si>
    <t>23 สิงหาคม 2564 เวลา 11:30</t>
  </si>
  <si>
    <t>yru055901021</t>
  </si>
  <si>
    <t>ศธ 0559.0102-66-0004</t>
  </si>
  <si>
    <t>การยกระดับขีดความสามารถผ่านกระบวนการถ่ายทอดองค์ความรู้และนวัตกรรมจากงานวิจัยของมหาวิทยาลัยสู่วิสาหกิจชุมชนแบบมีส่วนร่วมในพื้นที่สามจังหวัดชายแดนภาคใต้ (FROM UNIVERSITY TO COMMUNITY ENTERPRISES)</t>
  </si>
  <si>
    <t>11 สิงหาคม 2564 เวลา 16:09</t>
  </si>
  <si>
    <t>ops02051</t>
  </si>
  <si>
    <t>อว 0205-66-0008</t>
  </si>
  <si>
    <t>โครงการพัฒนาศูนย์ความเป็นเลิศด้านวิทยาศาสตร์และเทคโนโลยี</t>
  </si>
  <si>
    <t>13 สิงหาคม 2564 เวลา 10:28</t>
  </si>
  <si>
    <t>สำนักงานปลัดกระทรวงการอุดมศึกษา วิทยาศาสตร์ วิจัย และนวัตกรรม</t>
  </si>
  <si>
    <t>v2_230101V01</t>
  </si>
  <si>
    <t>v2_230101V01F03</t>
  </si>
  <si>
    <t>กษ 601-66-0014</t>
  </si>
  <si>
    <t>การใช้คลื่นเสียงความถี่สูงเพื่อประเมินคอร์ปัสลูเทียมในแพะตัวรับสำหรับการย้ายฝากตัวอ่อน</t>
  </si>
  <si>
    <t>13 สิงหาคม 2564 เวลา 14:33</t>
  </si>
  <si>
    <t>most61101</t>
  </si>
  <si>
    <t>วว 6110-66-0004</t>
  </si>
  <si>
    <t>โครงการพัฒนาเทคโนโลยีจุลินทรีย์โพรไบโอติกแบบครบวงจร เพื่อการนำไปใช้ประโยชน์ด้านสุขภาพอย่างยั่งยืน</t>
  </si>
  <si>
    <t>12 สิงหาคม 2564 เวลา 11:29</t>
  </si>
  <si>
    <t>rmutp0581321</t>
  </si>
  <si>
    <t>ศธ 0581.32-66-0001</t>
  </si>
  <si>
    <t>โครงการ"ฝึกทักษะหุ่นยนต์เคลื่อนที่อัตโนมัติสำหรับงานโลจิสติกส์ (Autonomous Mobile Robots : AMR for logistics )"</t>
  </si>
  <si>
    <t>16 สิงหาคม 2564 เวลา 13:47</t>
  </si>
  <si>
    <t>สถาบันสหวิทยาการดิจิตัลและหุ่นยนต์ (สด.)</t>
  </si>
  <si>
    <t>v2_230101V01F02</t>
  </si>
  <si>
    <t>ศธ 0581.32-66-0002</t>
  </si>
  <si>
    <t>โครงการ “ฝึกทักษะปัญญาประดิษฐ์สำหรับอุตสาหกรรมการเกษตร( AI for smart agriculture)”</t>
  </si>
  <si>
    <t>16 สิงหาคม 2564 เวลา 13:46</t>
  </si>
  <si>
    <t>กษ 601-66-0016</t>
  </si>
  <si>
    <t>พัฒนาการวิจัยและนวัตกรรมมุ่งเน้นการผลิตสินค้าปศุสัตว์แม่นยำสูงและบริการอัจฉริยะ</t>
  </si>
  <si>
    <t>13 สิงหาคม 2564 เวลา 14:28</t>
  </si>
  <si>
    <t>rmutp0581111</t>
  </si>
  <si>
    <t>ศธ 0581.11-66-0002</t>
  </si>
  <si>
    <t>ส่งเสริมช่องทางการตลาดนวัตกรรมเพื่อพัฒนาเศรษฐกิจชุมชนและสังคม</t>
  </si>
  <si>
    <t>13 สิงหาคม 2564 เวลา 15:59</t>
  </si>
  <si>
    <t>สถาบันวิจัยและพัฒนา (สวพ.)</t>
  </si>
  <si>
    <t>v2_230101V03F03</t>
  </si>
  <si>
    <t>ศธ  0521-66-0028</t>
  </si>
  <si>
    <t>โครงการเสริมสร้างสมรรถนะการทดสอบและวิเคราะห์ผลิตภัณฑ์อาหารฮาลาลเพื่อการส่งออก</t>
  </si>
  <si>
    <t>14 สิงหาคม 2564 เวลา 12:30</t>
  </si>
  <si>
    <t>ku05131011</t>
  </si>
  <si>
    <t>ศธ 0513.101-66-0020</t>
  </si>
  <si>
    <t>โครงการยกระดับนวัตกรรมการผลิตสารให้กลิ่นรสมูลค่าสูงจากวัตถุดิบฐานชีวภาพของไทยเพื่ออุตสาหกรรมอาหารและผลิตภัณฑ์เพื่อสุขภาพสู่สากล</t>
  </si>
  <si>
    <t>14 สิงหาคม 2564 เวลา 14:22</t>
  </si>
  <si>
    <t>มหาวิทยาลัยเกษตรศาสตร์</t>
  </si>
  <si>
    <t>nrct00081</t>
  </si>
  <si>
    <t>วช  0008-66-0014</t>
  </si>
  <si>
    <t>แผนงานการพัฒนาผลิตภัณฑ์อาหาร เครื่องสำอางและเวชสำอาง เพื่อผู้ประกอบการ SME</t>
  </si>
  <si>
    <t>15 สิงหาคม 2564 เวลา 22:19</t>
  </si>
  <si>
    <t>กลุ่มตรวจสอบภายใน</t>
  </si>
  <si>
    <t>วท 6401-66-0010</t>
  </si>
  <si>
    <t>โครงการพัฒนา ส่งเสริมและสนับสนุนวิสาหกิจนวัตกรรม (startup และ SMEs) เพื่อนวัตกรรมเทคโนโลยีขั้นสูงที่จำเป็นต่อการพัฒนาประเทศ ภายใต้โครงการนวัตกรรมแบบมุ่งเป้า (Thematic innovation) (ผ่านกองทุน ววน. P11)</t>
  </si>
  <si>
    <t>14 สิงหาคม 2564 เวลา 17:34</t>
  </si>
  <si>
    <t>กษ 0509-66-0025</t>
  </si>
  <si>
    <t>โครงการวิจัยและนวัตกรรมด้านการประมง</t>
  </si>
  <si>
    <t>14 สิงหาคม 2564 เวลา 22:16</t>
  </si>
  <si>
    <t>กองนโยบายและแผนพัฒนาการประมง</t>
  </si>
  <si>
    <t>hrdi021</t>
  </si>
  <si>
    <t>สวพส. (สผ.)-66-0002</t>
  </si>
  <si>
    <t>โครงการวิจัยและพัฒนาการผลิตพืชและสัตว์เศรษฐกิจเพื่อสร้างความมั่นคงด้านอาชีพและเป็นมิตรต่อสิ่งแวดล้อมบนพื้นที่สูง</t>
  </si>
  <si>
    <t>16 สิงหาคม 2564 เวลา 20:54</t>
  </si>
  <si>
    <t>สำนักยุทธศาสตร์และแผน</t>
  </si>
  <si>
    <t>สถาบันวิจัยและพัฒนาพื้นที่สูง (องค์การมหาชน)</t>
  </si>
  <si>
    <t>สวพส. (สผ.)-66-0004</t>
  </si>
  <si>
    <t>โครงการวิจัยและพัฒนากัญชงและพืชสกุล Cannabis เป็นพืชเศรษฐกิจใหม่บนพื้นที่สูง</t>
  </si>
  <si>
    <t>16 สิงหาคม 2564 เวลา 22:10</t>
  </si>
  <si>
    <t>v2_230101V04F03</t>
  </si>
  <si>
    <t>สวพส. (สผ.)-66-0005</t>
  </si>
  <si>
    <t>โครงการวิจัยเพื่อเพิ่มมูลค่าของผลิตภัณฑ์เกษตรที่มีอัตลักษณ์เฉพาะถิ่นของพื้นที่สูง</t>
  </si>
  <si>
    <t>16 สิงหาคม 2564 เวลา 21:28</t>
  </si>
  <si>
    <t>วช  0008-66-0015</t>
  </si>
  <si>
    <t>แผนงานพัฒนาเทคโนโลยีวัสดุขั้นสูงเพื่ออุตสาหกรรม</t>
  </si>
  <si>
    <t>15 สิงหาคม 2564 เวลา 22:29</t>
  </si>
  <si>
    <t>วท 6401-66-0028</t>
  </si>
  <si>
    <t>โครงการเครือข่ายพันธมิตรนวัตกรรมไทยสู่ตลาดโลก (INNOVATION THAILAND ALLIANCE)</t>
  </si>
  <si>
    <t>15 สิงหาคม 2564 เวลา 11:45</t>
  </si>
  <si>
    <t>v2_230101V05F03</t>
  </si>
  <si>
    <t>วท 6401-66-0029</t>
  </si>
  <si>
    <t>โครงการศึกษาแนวทางการยกระดับสินค้านวัตกรรมให้สามารถแข่งขันในตลาด</t>
  </si>
  <si>
    <t>15 สิงหาคม 2564 เวลา 11:56</t>
  </si>
  <si>
    <t>v2_230101V05F04</t>
  </si>
  <si>
    <t>วช  0008-66-0016</t>
  </si>
  <si>
    <t>แผนงานพัฒนาเทคโนโลยีด้านความมั่นคงและเทคโนโลยีอวกาศ</t>
  </si>
  <si>
    <t>15 สิงหาคม 2564 เวลา 22:26</t>
  </si>
  <si>
    <t>วช  0008-66-0017</t>
  </si>
  <si>
    <t>แผนงานพัฒนาเทคโนโลยีหุ่นยนต์และระบบอัตโนมัติเพื่ออุตสาหกรรม</t>
  </si>
  <si>
    <t>16 สิงหาคม 2564 เวลา 11:39</t>
  </si>
  <si>
    <t>v2_230101V02F03</t>
  </si>
  <si>
    <t>วช  0008-66-0018</t>
  </si>
  <si>
    <t>แผนงานพัฒนาเทคโนโลยีและอุตสาหกรรมด้านอาหารแห่งอนาคต</t>
  </si>
  <si>
    <t>15 สิงหาคม 2564 เวลา 22:21</t>
  </si>
  <si>
    <t>วช  0008-66-0021</t>
  </si>
  <si>
    <t>แผนงานดำรงสภาพยุทโธปกรณ์</t>
  </si>
  <si>
    <t>15 สิงหาคม 2564 เวลา 22:09</t>
  </si>
  <si>
    <t>วช  0008-66-0022</t>
  </si>
  <si>
    <t>แผนงานพัฒนาเทคโนโลยีเพื่ออุตสาหกรรมเกษตรและเทคโนโลยีชีวภาพ</t>
  </si>
  <si>
    <t>15 สิงหาคม 2564 เวลา 22:05</t>
  </si>
  <si>
    <t>วช  0008-66-0023</t>
  </si>
  <si>
    <t>แผนงานพัฒนาระบบการผลิตดิจิทัลอัจฉริยะ (Intelligent Digital Fabrication)</t>
  </si>
  <si>
    <t>15 สิงหาคม 2564 เวลา 22:02</t>
  </si>
  <si>
    <t>วท 6401-66-0035</t>
  </si>
  <si>
    <t>โครงการระบบดัชนีสำหรับประเมินระบบนิเวศนวัตกรรมรายอุตสาหกรรม (Sector-based Innovation Index)</t>
  </si>
  <si>
    <t>15 สิงหาคม 2564 เวลา 16:43</t>
  </si>
  <si>
    <t>ศธ  0521-66-0047</t>
  </si>
  <si>
    <t>โครงการนวัตกรรมยางเพื่อสุขภาพและสังคมผู้สูงอายุ</t>
  </si>
  <si>
    <t>15 สิงหาคม 2564 เวลา 17:00</t>
  </si>
  <si>
    <t>วช  0008-66-0024</t>
  </si>
  <si>
    <t>แผนงานพัฒนาเทคโนโลยีและอุตสาหกรรมด้านดิจิทัล</t>
  </si>
  <si>
    <t>15 สิงหาคม 2564 เวลา 22:00</t>
  </si>
  <si>
    <t>วช  0008-66-0025</t>
  </si>
  <si>
    <t>แผนงานพัฒนาเทคโนโลยียานยนต์สมัยใหม่และอิเล็กทรอนิกส์อัจฉริยะ</t>
  </si>
  <si>
    <t>15 สิงหาคม 2564 เวลา 21:31</t>
  </si>
  <si>
    <t>วท 6500-66-0003</t>
  </si>
  <si>
    <t>การพัฒนาสารสกัด ผลิตภัณฑ์ธรรมชาติ และสารออกฤทธิ์ (Active pharmaceutical ingredients) เพื่อเป็นยานวัตกรรมใหม่สู่อุตสาหกรรม</t>
  </si>
  <si>
    <t>15 สิงหาคม 2564 เวลา 20:00</t>
  </si>
  <si>
    <t>v2_230101V04F01</t>
  </si>
  <si>
    <t>ศธ 5602(7)-66-0024</t>
  </si>
  <si>
    <t>โครงการวิเคราะห์และทดสอบเพื่อยกระดับมาตรฐานสินค้าและบริการของผู้ประกอบการ</t>
  </si>
  <si>
    <t>16 สิงหาคม 2564 เวลา 14:31</t>
  </si>
  <si>
    <t>v2_230101V03F02</t>
  </si>
  <si>
    <t>ศธ 5602(7)-66-0028</t>
  </si>
  <si>
    <t>โครงการบ่มเพาะผู้ประกอบการในอุตสาหกรรมบริการดิจิทัล ข้อมูล และปัญญาประดิษฐ์ด้านการเกษตร</t>
  </si>
  <si>
    <t>16 สิงหาคม 2564 เวลา 14:25</t>
  </si>
  <si>
    <t>วท 5910-66-0003</t>
  </si>
  <si>
    <t>ห้องปฏิบัติการสอบเทียบทางรังสีนิวตรอนเพื่่อการแพทย์และภาคอุตสาหกรรม</t>
  </si>
  <si>
    <t>16 สิงหาคม 2564 เวลา 15:46</t>
  </si>
  <si>
    <t>วช  0004-66-0007</t>
  </si>
  <si>
    <t>นวัตกรรมเพื่อวิจัยและพัฒนาเศรษฐกิจและการเกษตร</t>
  </si>
  <si>
    <t>16 สิงหาคม 2564 เวลา 10:51</t>
  </si>
  <si>
    <t>สวอ 08-66-0007</t>
  </si>
  <si>
    <t>โครงการการส่งเสริมการวิจัยและนวัตกรรมด้านอัญมณีและเครื่องประดับอย่างครบวงจร</t>
  </si>
  <si>
    <t>16 สิงหาคม 2564 เวลา 16:18</t>
  </si>
  <si>
    <t>วช  0005-66-0016</t>
  </si>
  <si>
    <t>โครงการยกระดับคุณภาพและมาตรฐานด้านการวิจัยและนวัตกรรม ด้านการพัฒนาชุมชนและเศรษฐกิจฐานราก</t>
  </si>
  <si>
    <t>16 สิงหาคม 2564 เวลา 11:14</t>
  </si>
  <si>
    <t>rmuti52001</t>
  </si>
  <si>
    <t>RMUTI5200-66-0003</t>
  </si>
  <si>
    <t>โครงการนวัตกรรมและเทคโนโลยี ระบบพืชสมุนไพรกัญชา มหาวิทยาลัยเทคโนโลยีราชมงคลอีสานวิทยาเขตสกลนคร</t>
  </si>
  <si>
    <t>16 สิงหาคม 2564 เวลา 14:26</t>
  </si>
  <si>
    <t>ศธ 5602(7)-66-0033</t>
  </si>
  <si>
    <t>โครงการยกระดับผู้ประกอบการฐานนวัตกรรมชีวภาพภาคตะวันออกเฉียงเหนือ</t>
  </si>
  <si>
    <t>16 สิงหาคม 2564 เวลา 14:14</t>
  </si>
  <si>
    <t>buu62021</t>
  </si>
  <si>
    <t>ศธ6202-66-0004</t>
  </si>
  <si>
    <t>ศูนย์ความเป็นเลิศด้านการทดสอบงานโครงสร้างพื้นฐานวิศวกรรมระบบราง</t>
  </si>
  <si>
    <t>16 สิงหาคม 2564 เวลา 14:47</t>
  </si>
  <si>
    <t>kmutnb05251</t>
  </si>
  <si>
    <t>ศธ0525-66-0003</t>
  </si>
  <si>
    <t>การวิจัย พัฒนาและซ่อมบำรุงชิ้นส่วนระบบราง</t>
  </si>
  <si>
    <t>16 สิงหาคม 2564 เวลา 17:12</t>
  </si>
  <si>
    <t>มหาวิทยาลัยเทคโนโลยีพระจอมเกล้าพระนครเหนือ</t>
  </si>
  <si>
    <t>nrru0544091</t>
  </si>
  <si>
    <t>ศธ054409-66-0017</t>
  </si>
  <si>
    <t>นวัตกรรมการยกระดับสินค้าชุมชนโคราชจีโอพาร์คเชิงสร้างสรรค์สู่การจัดจำหน่ายช่องทางธุรกิจดิจิทัลแพลตฟอร์ม เพื่อพัฒนาคุณภาพชีวิตและยกระดับเศรษฐกิจฐานรากของประชาชนเขตตำบลโคกสูง อำเภอเมืองนครราชสีมา จังหวัดนครราชสีมา</t>
  </si>
  <si>
    <t>16 สิงหาคม 2564 เวลา 15:32</t>
  </si>
  <si>
    <t>ศธ0525-66-0004</t>
  </si>
  <si>
    <t>โครงการ “ผลกระทบของระบบรถไฟความเร็วสูงของประเทศไทยที่ส่งผลต่อระบบไฟฟ้าของการไฟฟ้าท้องถิ่นและแนวทางการแก้ไขปัญหา”</t>
  </si>
  <si>
    <t>16 สิงหาคม 2564 เวลา 17:32</t>
  </si>
  <si>
    <t>ศธ 0559.0102-66-0023</t>
  </si>
  <si>
    <t>“ขยายผลเครือข่าย (JAPO Model) พัฒนาคุณภาพชีวิตและยกระดับรายได้ให้ประชาชนในพื้นที่สามจังหวัดชายแดนภาคใต้ เพื่อฟื้นฟูเศรษฐกิจฐานรากจากสถานการณ์ COVID-19 อย่างยั่งยืน”</t>
  </si>
  <si>
    <t>16 สิงหาคม 2564 เวลา 17:40</t>
  </si>
  <si>
    <t>srru0546041</t>
  </si>
  <si>
    <t>ศธ  0546.04-66-0003</t>
  </si>
  <si>
    <t>โครงการเสริมสร้างความเข้มแข็งของชุมชนด้านเศรษฐกิจพอเพียงตามศาสตร์พระราชา โดยใช้ภูมิปัญญาท้องถิ่น</t>
  </si>
  <si>
    <t>16 สิงหาคม 2564 เวลา 17:50</t>
  </si>
  <si>
    <t>v2_230101V01F01</t>
  </si>
  <si>
    <t>ศธ 056421-66-0003</t>
  </si>
  <si>
    <t>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</si>
  <si>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16 สิงหาคม 2564 เวลา 17:57</t>
  </si>
  <si>
    <t>ศธ  0546.04-66-0004</t>
  </si>
  <si>
    <t>การส่งเสริมสังคมสูงวัยจิตอาสาโดยใช้ภูมิปัญญาท้องถิ่นด้านศิลปหัตถกรรมเพื่อใช้ในงานบุญประเพณีวัฒนธรรมชุมชนในพื้นที่ชายแดนจังหวัดสุรินทร์</t>
  </si>
  <si>
    <t>16 สิงหาคม 2564 เวลา 18:40</t>
  </si>
  <si>
    <t>moph051511</t>
  </si>
  <si>
    <t>05151-64-0001</t>
  </si>
  <si>
    <t>การพัฒนาแนวทางเวชปฏิบัติและศึกษาต้นทุนในการดูแลรักษาผู้ป่วยมะเร็งด้วยการแพทย์ผสมผสาน</t>
  </si>
  <si>
    <t>21 สิงหาคม 2564 เวลา 11:18</t>
  </si>
  <si>
    <t>สำนักงานวิจัยการแพทย์แผนไทย</t>
  </si>
  <si>
    <t>05151-64-0002</t>
  </si>
  <si>
    <t>การศึกษาต้นทุนการฟื้นฟูผู้ป่วยโรคหลอดเลือดสมองด้วยการแพทย์แผนไทย</t>
  </si>
  <si>
    <t>21 สิงหาคม 2564 เวลา 11:22</t>
  </si>
  <si>
    <t>05151-64-0003</t>
  </si>
  <si>
    <t>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</t>
  </si>
  <si>
    <t>21 สิงหาคม 2564 เวลา 11:24</t>
  </si>
  <si>
    <t>05151-64-0004</t>
  </si>
  <si>
    <t>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t>
  </si>
  <si>
    <t>21 สิงหาคม 2564 เวลา 11:20</t>
  </si>
  <si>
    <t>สธ 0504-64-0005</t>
  </si>
  <si>
    <t>โครงการศึกษาพัฒนารูปแบบยาเตรียมตำรับยาแผนไทย จำนวน 16 ตำรับที่มีกัญชาเป็นส่วนผสม</t>
  </si>
  <si>
    <t>23 สิงหาคม 2564 เวลา 13:58</t>
  </si>
  <si>
    <t>ops02071</t>
  </si>
  <si>
    <t>อว 0207-64-0008</t>
  </si>
  <si>
    <t>โครงการเสริมสร้างศักยภาพของบุคลากรด้านวิทยาศาสตร์ และเทคโนโลยี</t>
  </si>
  <si>
    <t>18 พฤศจิกายน 2564 เวลา 10:52</t>
  </si>
  <si>
    <t>กองส่งเสริมและประสานเพื่อประโยชน์ทางวิทยาศาสตร์ วิจัยและนวัตกรรม</t>
  </si>
  <si>
    <t>SLRI-65-0001</t>
  </si>
  <si>
    <t>การให้บริการแสงซินโครตรอนและเทคโนโลยีด้านแสงซินโครตรอน</t>
  </si>
  <si>
    <t>12 ตุลาคม 2564 เวลา 13:16</t>
  </si>
  <si>
    <t>ศธ0525-65-0003</t>
  </si>
  <si>
    <t>โครงการวิจัยพัฒนาองค์ความรู้ใหม่เพื่อตอบสนองอุตสาหกรรมเป้าหมาย</t>
  </si>
  <si>
    <t>28 ตุลาคม 2564 เวลา 13:11</t>
  </si>
  <si>
    <t>ศธ0525-65-0005</t>
  </si>
  <si>
    <t>โครงการวิจัยเพื่อการส่งเสริมวิทยาศาสตร์ วิจัยและนวัตกรรม</t>
  </si>
  <si>
    <t>29 ตุลาคม 2564 เวลา 11:16</t>
  </si>
  <si>
    <t>วท 5910-65-0001</t>
  </si>
  <si>
    <t>การบริการเทคโนโลยีนิวเคลียร์</t>
  </si>
  <si>
    <t>4 พฤศจิกายน 2564 เวลา 15:34</t>
  </si>
  <si>
    <t>ศธ 0559.06-65-0003</t>
  </si>
  <si>
    <t>ศูนย์พัฒนาความเป็นเลิศเฉพาะทาง (งานยุทธศาสตร์)</t>
  </si>
  <si>
    <t>25 พฤศจิกายน 2564 เวลา 14:05</t>
  </si>
  <si>
    <t>ศธ0585.13-65-0017</t>
  </si>
  <si>
    <t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t>
  </si>
  <si>
    <t>27 ธันวาคม 2564 เวลา 10:26</t>
  </si>
  <si>
    <t>tat5201411</t>
  </si>
  <si>
    <t>กก.520141-65-0001</t>
  </si>
  <si>
    <t>โครงการพัฒนาคลังข้อมูล</t>
  </si>
  <si>
    <t>3 ธันวาคม 2564 เวลา 16:35</t>
  </si>
  <si>
    <t>กองพัฒนาระบบ</t>
  </si>
  <si>
    <t>การท่องเที่ยวแห่งประเทศไทย (ททท.)</t>
  </si>
  <si>
    <t>กระทรวงการท่องเที่ยวและกีฬา</t>
  </si>
  <si>
    <t>rus0585101</t>
  </si>
  <si>
    <t>ศธ0585.10-65-0004</t>
  </si>
  <si>
    <t>R65202007 การศึกษาและทดสอบระบบควบคุมอุณหภูมิและความชื้นสัมพัทธ์ในโรงเรือนเพาะปลูกมะเขือเทศ.</t>
  </si>
  <si>
    <t>22 พฤศจิกายน 2564 เวลา 14:55</t>
  </si>
  <si>
    <t>คณะเทคโนโลยีการเกษตรและอุตสาหกรรมเกษตร</t>
  </si>
  <si>
    <t>ศธ0585.09-65-0002</t>
  </si>
  <si>
    <t>หุ่นยนต์ปลูกต้นกล้าอัตโนมัติด้วยเทคโนโลยีเกษตรอัจฉริยะ4.0 เพื่อยกระดับเกษตรกร</t>
  </si>
  <si>
    <t>23 พฤศจิกายน 2564 เวลา 12:03</t>
  </si>
  <si>
    <t>วว 6120-65-0006</t>
  </si>
  <si>
    <t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t>
  </si>
  <si>
    <t>24 ธันวาคม 2564 เวลา 11:51</t>
  </si>
  <si>
    <t>ศธ0585.12-65-0003</t>
  </si>
  <si>
    <t>โครงการประชุมวิชาการระดับชาติ (NCOST)</t>
  </si>
  <si>
    <t>27 ธันวาคม 2564 เวลา 10:46</t>
  </si>
  <si>
    <t>มกราคม 2565</t>
  </si>
  <si>
    <t>tsri630922</t>
  </si>
  <si>
    <t>อว6309.O2-65-0001</t>
  </si>
  <si>
    <t>การพัฒนาวิทยาศาสตร์ วิจัยและนวัตกรรม ด้านการสร้างความสามารถในการแข่งขัน</t>
  </si>
  <si>
    <t>30 พฤศจิกายน 2564 เวลา 9:03</t>
  </si>
  <si>
    <t>กลุ่มภารกิจการพัฒนา ววน. ด้านความสามารถในการแข่งขัน</t>
  </si>
  <si>
    <t>ศธ0585.09-65-0028</t>
  </si>
  <si>
    <t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t>
  </si>
  <si>
    <t>3 ธันวาคม 2564 เวลา 14:45</t>
  </si>
  <si>
    <t>ศธ0585.09-65-0030</t>
  </si>
  <si>
    <t>การออกแบบและสร้างตู้อบธูป</t>
  </si>
  <si>
    <t>22 ธันวาคม 2564 เวลา 14:07</t>
  </si>
  <si>
    <t>crru0532141</t>
  </si>
  <si>
    <t>ศธ053214-65-0015</t>
  </si>
  <si>
    <t>ดำเนินงานวิจัยและงานสรา้งสรรค์</t>
  </si>
  <si>
    <t>14 ธันวาคม 2564 เวลา 11:11</t>
  </si>
  <si>
    <t>สำนักวิชาบัญชี</t>
  </si>
  <si>
    <t>ศธ0585.09-65-0035</t>
  </si>
  <si>
    <t>ชุดสาธิตการบำบัดน้ำใช้หมุนเวียนแบบประหยัดพลังงาน</t>
  </si>
  <si>
    <t>22 ธันวาคม 2564 เวลา 13:59</t>
  </si>
  <si>
    <t>rus0585141</t>
  </si>
  <si>
    <t>ศธ0585.14-65-0019</t>
  </si>
  <si>
    <t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t>
  </si>
  <si>
    <t>26 ธันวาคม 2564 เวลา 12:21</t>
  </si>
  <si>
    <t>คณะศิลปศาสตร์</t>
  </si>
  <si>
    <t>ศธ0585.14-65-0020</t>
  </si>
  <si>
    <t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t>
  </si>
  <si>
    <t>26 ธันวาคม 2564 เวลา 12:23</t>
  </si>
  <si>
    <t>05151-65-0001</t>
  </si>
  <si>
    <t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t>
  </si>
  <si>
    <t>21 ธันวาคม 2564 เวลา 10:12</t>
  </si>
  <si>
    <t>สธ 0511-65-0001</t>
  </si>
  <si>
    <t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t>
  </si>
  <si>
    <t>10 กุมภาพันธ์ 2565 เวลา 17:26</t>
  </si>
  <si>
    <t>05151-65-0002</t>
  </si>
  <si>
    <t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t>
  </si>
  <si>
    <t>10 กุมภาพันธ์ 2565 เวลา 14:14</t>
  </si>
  <si>
    <t>ศธ0585.14-65-0022</t>
  </si>
  <si>
    <t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t>
  </si>
  <si>
    <t>26 ธันวาคม 2564 เวลา 12:14</t>
  </si>
  <si>
    <t>ศธ0585.14-65-0023</t>
  </si>
  <si>
    <t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t>
  </si>
  <si>
    <t>26 ธันวาคม 2564 เวลา 12:12</t>
  </si>
  <si>
    <t>ศธ0585.14-65-0024</t>
  </si>
  <si>
    <t>การพัฒนาสื่อการเรียนรู้วิชาเตรียมพร้อมภาษาอังกฤษเพื่อการทำงานออนไลน์แบบเปิด ในวิกฤตโควิด 19</t>
  </si>
  <si>
    <t>26 ธันวาคม 2564 เวลา 12:10</t>
  </si>
  <si>
    <t>ศธ0585.14-65-0025</t>
  </si>
  <si>
    <t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t>
  </si>
  <si>
    <t>26 ธันวาคม 2564 เวลา 12:25</t>
  </si>
  <si>
    <t>ศธ0585.14-65-0026</t>
  </si>
  <si>
    <t>รูปแบบการเสริมสร้างกรอบความคิดเติบโตของนักศึกษามหาวิทยาลัยเทคโนโลยีราชมงคลสุวรรณภูมิ</t>
  </si>
  <si>
    <t>26 ธันวาคม 2564 เวลา 12:16</t>
  </si>
  <si>
    <t>ศธ0585.14-65-0027</t>
  </si>
  <si>
    <t>การยกระดับนวัตกรรมการบริการในธุรกิจโรงแรมบนรากฐานมรดกวัฒนธรรมในจังหวัดพระนครศรีอยุธยา</t>
  </si>
  <si>
    <t>26 ธันวาคม 2564 เวลา 12:18</t>
  </si>
  <si>
    <t>ศธ0585.14-65-0028</t>
  </si>
  <si>
    <t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t>
  </si>
  <si>
    <t>26 ธันวาคม 2564 เวลา 12:26</t>
  </si>
  <si>
    <t>ศธ0585.14-65-0030</t>
  </si>
  <si>
    <t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t>
  </si>
  <si>
    <t>26 ธันวาคม 2564 เวลา 12:20</t>
  </si>
  <si>
    <t>rmutp0581051</t>
  </si>
  <si>
    <t>ศธ 0581.05-65-0030</t>
  </si>
  <si>
    <t>โครงการ  ส่งเสริมและยกระดับอาชีพภูมิปัญญาท้องถิ่น</t>
  </si>
  <si>
    <t>22 ธันวาคม 2564 เวลา 16:06</t>
  </si>
  <si>
    <t>มีนาคม 2565</t>
  </si>
  <si>
    <t>คณะบริหารธุรกิจ (บธ.)</t>
  </si>
  <si>
    <t>most03071</t>
  </si>
  <si>
    <t>วท 0307-65-0003</t>
  </si>
  <si>
    <t>โครงการพัฒนาศักยภาพหน่วยตรวจสอบและรับรองเพื่อรองรับอุตสาหกรรมเป้าหมายของประเทศ</t>
  </si>
  <si>
    <t>23 ธันวาคม 2564 เวลา 10:10</t>
  </si>
  <si>
    <t>กองวัสดุวิศวกรรม</t>
  </si>
  <si>
    <t>วท 6500-65-0001</t>
  </si>
  <si>
    <t>พัฒนาความร่วมมือระหว่างประเทศเพื่อสร้างนวัตกรรม และยกระดับบุคลากรร่วมกับนานาชาติ</t>
  </si>
  <si>
    <t>24 ธันวาคม 2564 เวลา 13:51</t>
  </si>
  <si>
    <t>ศธ0585.12-65-0018</t>
  </si>
  <si>
    <t>การพัฒนาสื่อดิจิทัลการเรียนการสอนออนไลน์แบบเปิดรายวิชาเทคโนโลยีสารสนเทศบูรณาการ</t>
  </si>
  <si>
    <t>27 ธันวาคม 2564 เวลา 16:14</t>
  </si>
  <si>
    <t>ศธ0585.13-65-0039</t>
  </si>
  <si>
    <t>กังหันลมแกนหมุนตั้งสำหรับสูบน้ำเพื่อใช้ในการเกษตร</t>
  </si>
  <si>
    <t>28 ธันวาคม 2564 เวลา 15:31</t>
  </si>
  <si>
    <t>ศธ0585.13-65-0040</t>
  </si>
  <si>
    <t>การศึกษาคุณสมบัติการบดอัดและค่า ซี บี อาร์ ของดินถมลาดคันทางที่ผสมเส้นใยจากกระสอบป่าน</t>
  </si>
  <si>
    <t>28 ธันวาคม 2564 เวลา 16:08</t>
  </si>
  <si>
    <t>ศธ0585.13-65-0042</t>
  </si>
  <si>
    <t>การพัฒนาอุปกรณ์บันทึกระยะทางสำหรับติดตั้งไปกับรถตรวจราง</t>
  </si>
  <si>
    <t>29 ธันวาคม 2564 เวลา 15:55</t>
  </si>
  <si>
    <t>ศธ0585.13-65-0043</t>
  </si>
  <si>
    <t>การพัฒนาต้นแบบอุปกรณ์เปลี่ยนทิศทางการเคลื่อนที่ทางกลที่มีน้ำหนักเบาด้วยวัสดุขั้นสูง</t>
  </si>
  <si>
    <t>29 ธันวาคม 2564 เวลา 15:51</t>
  </si>
  <si>
    <t>สธ 0502-65-0002</t>
  </si>
  <si>
    <t>โครงการศึกษาประสิทธิผลและความปลอดภัยของผักชีไทยในผู้สูงอายุที่มีภาวะไขมันในเลือดสูง (ระยะที่ 2)</t>
  </si>
  <si>
    <t>10 กุมภาพันธ์ 2565 เวลา 11:27</t>
  </si>
  <si>
    <t>สธ 0502-65-0003</t>
  </si>
  <si>
    <t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t>
  </si>
  <si>
    <t>10 กุมภาพันธ์ 2565 เวลา 11:25</t>
  </si>
  <si>
    <t>วท 5401-65-0024</t>
  </si>
  <si>
    <t>ผลผลิต : การขับเคลื่อนประเทศไทยด้วยโมเดลเศรษฐกิจ BCG</t>
  </si>
  <si>
    <t>13 มกราคม 2565 เวลา 13:40</t>
  </si>
  <si>
    <t>ศธ 6592(5)-65-0002</t>
  </si>
  <si>
    <t>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</t>
  </si>
  <si>
    <t>14 มกราคม 2565 เวลา 10:46</t>
  </si>
  <si>
    <t>โครงการลงทุนแผน 13</t>
  </si>
  <si>
    <t>ศธ 058200-65-0033</t>
  </si>
  <si>
    <t>15 มกราคม 2565 เวลา 14:16</t>
  </si>
  <si>
    <t>RMUTI5100-65-0004</t>
  </si>
  <si>
    <t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t>
  </si>
  <si>
    <t>18 มกราคม 2565 เวลา 11:40</t>
  </si>
  <si>
    <t>ยกระดับผ้าทออีสานสู่สากล กิจกรรมส่งเสริมและเพิ่มศักยภาพผ้าทออีสาน ค่าใช้จ่ายการพัฒนาเทคโนโลยีและนวัตกรรมการผลิตไหมอย่างครบวงจร</t>
  </si>
  <si>
    <t>โครงการจัดนิทรรศการ “มหกรรมงานวิจัยแห่งชาติ 2562” (Thailand Research Expo 2019)</t>
  </si>
  <si>
    <t>โครงการจัดนิทรรศการในงานประชุมวิชาการระดับชาติเครือข่ายวิจัยสถาบันอุดมศึกษาทั่วประเทศ ครั้งที่ 13 (RANC 2019)</t>
  </si>
  <si>
    <t>โครงการพัฒนานวัตกรรมเพื่อการบำบัดรักษาโดยใช้เทคโนโลยีเซลล์บำบัด (cell therapy) และยีนบำบัด (gene therapy)</t>
  </si>
  <si>
    <t>โครงการจัดตั้งศูนย์การเรียนรู้ด่านการค้าชายแดนห้วยโก๋น จังหวัดน่าน เพื่อถ่ายทอดองค์ความรู้สู่ชุมชนและประชาคมอนุภูมิภาคลุ่มน้ำโขง</t>
  </si>
  <si>
    <t>โครงการการประชุมวิชาการระดับชาติ “การจัดการในยุคเทคโนโลยีนำการเปลี่ยนแปลง (Management in Disruptive Technologies Era)” ครั้งที่ 3 ประจำปี 2564</t>
  </si>
  <si>
    <t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t>
  </si>
  <si>
    <t>วิจัย :การออแบบและพัฒนาเตาเผาถ่านกัมมันต์จากเปลือกกระจับ Design And Development of Activated Charcoal from water chestnut shell</t>
  </si>
  <si>
    <t>แพลตฟอร์มการเรียนรู้เพื่อการพัฒนาทักษะการเรียนในศตวรรษที่ 21 กลุ่มสาขาวิชาทางการศึกษา Digital Learning Platform for 21st Century Skills of Education Section</t>
  </si>
  <si>
    <t>ออกแบบฉนวนหลังคาเหล็กจากวัสดุเหลือทิ้งประเภทกระดาษ Design for insulating metal sheet roofs from recycle materials</t>
  </si>
  <si>
    <t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The Development of Model in An Organization and Management for the Excellence : A Case Study of the Faculty of Industrial Education Rajamangala University of Technology Suvarnabhumi</t>
  </si>
  <si>
    <t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A study of students satisfaction on Co-operative Education and teacher professional experience system Faculty of Industrial Education Rajamangala University of Technology Suvarnabhumi</t>
  </si>
  <si>
    <t>แนวทางการออกแบบพื้นที่วัฒนธรรมเพื่อส่งเสริมกิจกรรมการท่องเที่ยว ภายใต้แนวความคิดชีวิตวิถีใหม่ (New Normal) ตลาดชุมชนหมู่บ้านโอ่งอ่าง ตำบลเกาะเกร็ด จังหวัดนนทบุรี</t>
  </si>
  <si>
    <t>โครงการพัฒนาเชิงระบบการจัดการงานวิจัยด้านการแพทย์แผนไทยและการแพทย์ทางเลือก : เพื่อพัฒนาต้นแบบและมาตรฐานการวิจัยสู่การใช้กัญชา กัญชง และกระท่อม</t>
  </si>
  <si>
    <t>โครงการ ส่งเสริมและยกระดับอาชีพภูมิปัญญาท้องถิ่น</t>
  </si>
  <si>
    <t>โครงการพลิกโฉมเศรษฐกิจด้วยนวัตกรรมฐาน BCG เพื่อยกระดับพื้นที่เศรษฐกิจภาคเหนือ มหาวิทยาลัยเชียงใหม่</t>
  </si>
  <si>
    <t>ลิงค์</t>
  </si>
  <si>
    <t>ปีงบประมาณ</t>
  </si>
  <si>
    <t>โครงการภายใต้เป้าหมายแผนแม่บทย่อย: 230101 (1) ภาคอุตสาหกรรมการผลิตและบริการ สร้างมูลค่าเพิ่มสูงขึ้นจากการวิจัยและนวัตกรรมส่งผลให้เกิดการขยายตัวเพิ่มขึ้นจากปัจจุบัน</t>
  </si>
  <si>
    <t>Row Labels</t>
  </si>
  <si>
    <t>https://emenscr.nesdc.go.th/viewer/view.html?id=aQYJ005AaAHVkjKnRx6n</t>
  </si>
  <si>
    <t>230101V05F03</t>
  </si>
  <si>
    <t>คณะพยาบาลศาสตร์</t>
  </si>
  <si>
    <t>โครงการการถอดความการจัดการเอกสารอ้างอิงและการตีพิมพ์เผยแพร่ผลงานวิจัย</t>
  </si>
  <si>
    <t>ศธ 0530.11-65-0005</t>
  </si>
  <si>
    <t>https://emenscr.nesdc.go.th/viewer/view.html?id=Z6mGQR5leKs5qoNdGV2r</t>
  </si>
  <si>
    <t>โครงการวิจัยสารสกัดกัญชา กัญชง เพื่อพัฒนาผลิตภัณฑ์ทางการแพทย์ทางเลือก</t>
  </si>
  <si>
    <t>สธ 0502-65-0004</t>
  </si>
  <si>
    <t>https://emenscr.nesdc.go.th/viewer/view.html?id=o47AyyoVmmfpgJmeWZyN</t>
  </si>
  <si>
    <t>230101V01F01</t>
  </si>
  <si>
    <t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</t>
  </si>
  <si>
    <t>ศธ 0536.2-65-0043</t>
  </si>
  <si>
    <t>https://emenscr.nesdc.go.th/viewer/view.html?id=deVnNoyn5atyJ8e1odaV</t>
  </si>
  <si>
    <t>ยกระดับมาตรฐานผลิตภัณฑ์ชุมชน สู่ University as Marketplace คณะมนุษยศาสตร์และสังคมศาสตร์</t>
  </si>
  <si>
    <t>ศธ 0536.2-65-0019</t>
  </si>
  <si>
    <t>https://emenscr.nesdc.go.th/viewer/view.html?id=y0kXKLYgXlteWlYG10lZ</t>
  </si>
  <si>
    <t>230101V01F02</t>
  </si>
  <si>
    <t>สธ 0504-65-0003</t>
  </si>
  <si>
    <t>https://emenscr.nesdc.go.th/viewer/view.html?id=8387Bpr10rc1ZmVQrzXw</t>
  </si>
  <si>
    <t>สธ 0504-65-0002</t>
  </si>
  <si>
    <t>https://emenscr.nesdc.go.th/viewer/view.html?id=z0mGewK566sKM3xKrMk8</t>
  </si>
  <si>
    <t>230101V05F04</t>
  </si>
  <si>
    <t>บริหารงานบริการวิชาการ วิจัยและนวัตกรรม  (งบยุทธศาสตร์)</t>
  </si>
  <si>
    <t>ศธ 0536.2-65-0006</t>
  </si>
  <si>
    <t>https://emenscr.nesdc.go.th/viewer/view.html?id=kwW9KJ76WAHklJdkE7eX</t>
  </si>
  <si>
    <t>230101V01F03</t>
  </si>
  <si>
    <t>230101V04F02</t>
  </si>
  <si>
    <t>https://emenscr.nesdc.go.th/viewer/view.html?id=aQA5ExE52RhEVaNdXexM</t>
  </si>
  <si>
    <t>230101V03F01</t>
  </si>
  <si>
    <t>สำนักงานพัฒนาวิทยาศาสตร์และเทคโนโลยีแห่งชาติ</t>
  </si>
  <si>
    <t>https://emenscr.nesdc.go.th/viewer/view.html?id=WX8xKA2RnAHj43A1AY6y</t>
  </si>
  <si>
    <t>https://emenscr.nesdc.go.th/viewer/view.html?id=eKw9Gkj3jeHW6jed3757</t>
  </si>
  <si>
    <t>https://emenscr.nesdc.go.th/viewer/view.html?id=jo9Je6x3LVs7xBV6EnmN</t>
  </si>
  <si>
    <t>https://emenscr.nesdc.go.th/viewer/view.html?id=83MO6oqWwoIKkBnZyor9</t>
  </si>
  <si>
    <t>https://emenscr.nesdc.go.th/viewer/view.html?id=JK2kGEEY9pSog8jWjra8</t>
  </si>
  <si>
    <t>https://emenscr.nesdc.go.th/viewer/view.html?id=rX5klM9JaMSZ32nZEMxB</t>
  </si>
  <si>
    <t>https://emenscr.nesdc.go.th/viewer/view.html?id=qWE81wdNLLIQxaJZoZ8L</t>
  </si>
  <si>
    <t>https://emenscr.nesdc.go.th/viewer/view.html?id=z0jzXZR3G6F9Y9GXYlpX</t>
  </si>
  <si>
    <t>ศูนย์ความเป็นเลิศด้านชีววิทยาศาสตร์ (องค์การมหาชน)</t>
  </si>
  <si>
    <t>https://emenscr.nesdc.go.th/viewer/view.html?id=B8MnzWZO8aUmRd7JWLj9</t>
  </si>
  <si>
    <t>กรมวิทยาศาสตร์บริการ</t>
  </si>
  <si>
    <t>https://emenscr.nesdc.go.th/viewer/view.html?id=33zJ3apQx9izJW3akEGQ</t>
  </si>
  <si>
    <t>https://emenscr.nesdc.go.th/viewer/view.html?id=lOXm72XrwqS793kBGgw0</t>
  </si>
  <si>
    <t>https://emenscr.nesdc.go.th/viewer/view.html?id=QOMEjK78gxcaVXV9qkQp</t>
  </si>
  <si>
    <t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t>
  </si>
  <si>
    <t>ศธ0585.14-65-0029</t>
  </si>
  <si>
    <t>https://emenscr.nesdc.go.th/viewer/view.html?id=A3Mzj7JqkWu6z5qp71Jz</t>
  </si>
  <si>
    <t>https://emenscr.nesdc.go.th/viewer/view.html?id=JK2QLlm5jAsj6oW2nRQ6</t>
  </si>
  <si>
    <t>https://emenscr.nesdc.go.th/viewer/view.html?id=XGkNY1VeBnTWGeGkr8X7</t>
  </si>
  <si>
    <t>https://emenscr.nesdc.go.th/viewer/view.html?id=A3MjMQ9l6ntO59NARBYJ</t>
  </si>
  <si>
    <t>https://emenscr.nesdc.go.th/viewer/view.html?id=93lylZKRXMHJgZg8XemV</t>
  </si>
  <si>
    <t>https://emenscr.nesdc.go.th/viewer/view.html?id=93lylEyA80fzwqlZKE8q</t>
  </si>
  <si>
    <t>https://emenscr.nesdc.go.th/viewer/view.html?id=eKwkw1Gj8YT2V4XOJqqZ</t>
  </si>
  <si>
    <t>https://emenscr.nesdc.go.th/viewer/view.html?id=13RqQR6YN4uA3lnxk6Zx</t>
  </si>
  <si>
    <t>https://emenscr.nesdc.go.th/viewer/view.html?id=qWEV9regKmhqZnza4l2m</t>
  </si>
  <si>
    <t>https://emenscr.nesdc.go.th/viewer/view.html?id=33zyJYd0OyHOq2rx3E9p</t>
  </si>
  <si>
    <t>https://emenscr.nesdc.go.th/viewer/view.html?id=eKwBkM38gzumKL0xj9wZ</t>
  </si>
  <si>
    <t>https://emenscr.nesdc.go.th/viewer/view.html?id=13Ryq4xe5lc5ZM1meyKl</t>
  </si>
  <si>
    <t>https://emenscr.nesdc.go.th/viewer/view.html?id=WX8YBl519JH8jxOL2oBG</t>
  </si>
  <si>
    <t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t>
  </si>
  <si>
    <t>ศธ0585.14-65-0018</t>
  </si>
  <si>
    <t>https://emenscr.nesdc.go.th/viewer/view.html?id=kwWAM14GkXCYWkmVqdNq</t>
  </si>
  <si>
    <t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t>
  </si>
  <si>
    <t>ศธ0585.14-65-0017</t>
  </si>
  <si>
    <t>https://emenscr.nesdc.go.th/viewer/view.html?id=VWMKKw1MZ4fEqw0jd1Lm</t>
  </si>
  <si>
    <t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t>
  </si>
  <si>
    <t>ศธ0585.14-65-0016</t>
  </si>
  <si>
    <t>https://emenscr.nesdc.go.th/viewer/view.html?id=mdG6BG8Qrdsqal2763g9</t>
  </si>
  <si>
    <t>https://emenscr.nesdc.go.th/viewer/view.html?id=Rd1Lw9x4J1fM87Wxp0mz</t>
  </si>
  <si>
    <t>https://emenscr.nesdc.go.th/viewer/view.html?id=LAB7JVGdJyhyM5KBLL1l</t>
  </si>
  <si>
    <t>https://emenscr.nesdc.go.th/viewer/view.html?id=B8k12dppYJszJ2pdqqjZ</t>
  </si>
  <si>
    <t>https://emenscr.nesdc.go.th/viewer/view.html?id=x0lZrz0qR9UK4OxJVpZY</t>
  </si>
  <si>
    <t>230101V02F02</t>
  </si>
  <si>
    <t>สำนักงานคณะกรรมการส่งเสริมวิทยาศาสตร์ วิจัยและนวัตกรรม</t>
  </si>
  <si>
    <t>https://emenscr.nesdc.go.th/viewer/view.html?id=0RVqZp9LOETGZrpQzm8q</t>
  </si>
  <si>
    <t>https://emenscr.nesdc.go.th/viewer/view.html?id=p9lrQEzBAgFx6Qak5x2W</t>
  </si>
  <si>
    <t>230101V03F02</t>
  </si>
  <si>
    <t>สถาบันวิจัยวิทยาศาสตร์และเทคโนโลยีแห่งประเทศไทย</t>
  </si>
  <si>
    <t>https://emenscr.nesdc.go.th/viewer/view.html?id=QOdxqXkkzqhjlOLgkjko</t>
  </si>
  <si>
    <t>https://emenscr.nesdc.go.th/viewer/view.html?id=LABWGpKgQrTepw80ORJ1</t>
  </si>
  <si>
    <t>https://emenscr.nesdc.go.th/viewer/view.html?id=VWXmQ40p4EfXdyLRLN08</t>
  </si>
  <si>
    <t>การท่องเที่ยวแห่งประเทศไทย</t>
  </si>
  <si>
    <t>https://emenscr.nesdc.go.th/viewer/view.html?id=83W5wELyGqiolKVLggKg</t>
  </si>
  <si>
    <t>https://emenscr.nesdc.go.th/viewer/view.html?id=VWX2AYooezhkwp6yVJKN</t>
  </si>
  <si>
    <t>https://emenscr.nesdc.go.th/viewer/view.html?id=KYA1V8QzkdcgMyw7pWJ2</t>
  </si>
  <si>
    <t>สถาบันเทคโนโลยีนิวเคลียร์แห่งชาติ (องค์การมหาชน)</t>
  </si>
  <si>
    <t>https://emenscr.nesdc.go.th/viewer/view.html?id=53rBOpoQ1Gse13eBnq2r</t>
  </si>
  <si>
    <t>230101V04F01</t>
  </si>
  <si>
    <t>https://emenscr.nesdc.go.th/viewer/view.html?id=MBVG29YzQ6U7wpr22131</t>
  </si>
  <si>
    <t>https://emenscr.nesdc.go.th/viewer/view.html?id=83Wy4aZ4nrcxZloZBoyV</t>
  </si>
  <si>
    <t>สถาบันวิจัยแสงซินโครตรอน (องค์การมหาชน)</t>
  </si>
  <si>
    <t>Public URL</t>
  </si>
  <si>
    <t>ปัจจัย (ระบุ version)</t>
  </si>
  <si>
    <t>องค์ประกอบ (ระบุ version)</t>
  </si>
  <si>
    <t>https://emenscr.nesdc.go.th/viewer/view.html?id=QO6xw0E3ZJc4O0Mrn3GR</t>
  </si>
  <si>
    <t>สิงหาคม 2565</t>
  </si>
  <si>
    <t>โครงการการประกวดอาหารไทยสำหรับนักศึกษา ครั้งที่ 1</t>
  </si>
  <si>
    <t>ศธ 058216-66-0002</t>
  </si>
  <si>
    <t>https://emenscr.nesdc.go.th/viewer/view.html?id=VWW8NyLJyxIkZ1QW4gY2</t>
  </si>
  <si>
    <t>https://emenscr.nesdc.go.th/viewer/view.html?id=7MM6lQOJrLuMB3wnyLQa</t>
  </si>
  <si>
    <t>230101V02F03</t>
  </si>
  <si>
    <t>https://emenscr.nesdc.go.th/viewer/view.html?id=nrrj4MGEr4tj48ElLmqA</t>
  </si>
  <si>
    <t>https://emenscr.nesdc.go.th/viewer/view.html?id=Z66K3EnGOJiOq8EYN3y1</t>
  </si>
  <si>
    <t>https://emenscr.nesdc.go.th/viewer/view.html?id=LAA7WqdaewhdEnrlW9aq</t>
  </si>
  <si>
    <t>230101V05F05</t>
  </si>
  <si>
    <t>https://emenscr.nesdc.go.th/viewer/view.html?id=0RRA6N79n7h9qljnVp45</t>
  </si>
  <si>
    <t>https://emenscr.nesdc.go.th/viewer/view.html?id=p99Ym14rnXuOnk7YZjml</t>
  </si>
  <si>
    <t>230101V04F03</t>
  </si>
  <si>
    <t>https://emenscr.nesdc.go.th/viewer/view.html?id=Z66KaQ8a7JCOq8EYNZoM</t>
  </si>
  <si>
    <t>https://emenscr.nesdc.go.th/viewer/view.html?id=LAA7BM8BqgSKYqwjl7AN</t>
  </si>
  <si>
    <t>230101V02F01</t>
  </si>
  <si>
    <t>https://emenscr.nesdc.go.th/viewer/view.html?id=aQQGywZmAmfRV42WL7Wx</t>
  </si>
  <si>
    <t>https://emenscr.nesdc.go.th/viewer/view.html?id=mddaoO5zq3uJpon6jlX0</t>
  </si>
  <si>
    <t>https://emenscr.nesdc.go.th/viewer/view.html?id=Y77Z4le6oecjGxL5zy7g</t>
  </si>
  <si>
    <t>https://emenscr.nesdc.go.th/viewer/view.html?id=4334O2zGm8Ikyxomkrgn</t>
  </si>
  <si>
    <t>https://emenscr.nesdc.go.th/viewer/view.html?id=933NaGgOZ8UkO9wrk6KE</t>
  </si>
  <si>
    <t>https://emenscr.nesdc.go.th/viewer/view.html?id=Gjjo5J29xQSBVlL82gmV</t>
  </si>
  <si>
    <t>https://emenscr.nesdc.go.th/viewer/view.html?id=x00x7xlQe8uX78xAQaVN</t>
  </si>
  <si>
    <t>https://emenscr.nesdc.go.th/viewer/view.html?id=x00x7dx6EWfxEJr9aOq7</t>
  </si>
  <si>
    <t>https://emenscr.nesdc.go.th/viewer/view.html?id=z00pBg3Ke7S9mn0x4r5M</t>
  </si>
  <si>
    <t>https://emenscr.nesdc.go.th/viewer/view.html?id=VWW8Axo8WgsB0YOy1NaR</t>
  </si>
  <si>
    <t>https://emenscr.nesdc.go.th/viewer/view.html?id=A33Ekx8BlYI0xrG4YwRA</t>
  </si>
  <si>
    <t>https://emenscr.nesdc.go.th/viewer/view.html?id=jooxnrYkrxH2Vr8ejJaJ</t>
  </si>
  <si>
    <t>สำนักงานนวัตกรรมแห่งชาติ (องค์การมหาชน)</t>
  </si>
  <si>
    <t>https://emenscr.nesdc.go.th/viewer/view.html?id=wEER7MeBzOuO5Jz7OkYq</t>
  </si>
  <si>
    <t>https://emenscr.nesdc.go.th/viewer/view.html?id=eKKWe1BGzqip0NBy98w0</t>
  </si>
  <si>
    <t>https://emenscr.nesdc.go.th/viewer/view.html?id=EaagmmW0J9uNZA7eBnRw</t>
  </si>
  <si>
    <t>https://emenscr.nesdc.go.th/viewer/view.html?id=133AYRwEelh91YA29g0j</t>
  </si>
  <si>
    <t>https://emenscr.nesdc.go.th/viewer/view.html?id=833rdO1eBJs8o4rQ851g</t>
  </si>
  <si>
    <t>https://emenscr.nesdc.go.th/viewer/view.html?id=QOO8Q487qWcV9W25qwn7</t>
  </si>
  <si>
    <t>https://emenscr.nesdc.go.th/viewer/view.html?id=mddNqdpyexulNrWaogx7</t>
  </si>
  <si>
    <t>https://emenscr.nesdc.go.th/viewer/view.html?id=A33Ee5ZeOrFY2WzQYyl2</t>
  </si>
  <si>
    <t>https://emenscr.nesdc.go.th/viewer/view.html?id=133A5e4lMKiq6lGX94Yn</t>
  </si>
  <si>
    <t>https://emenscr.nesdc.go.th/viewer/view.html?id=LAAL4d9Z0oUWp7eGWmnQ</t>
  </si>
  <si>
    <t>https://emenscr.nesdc.go.th/viewer/view.html?id=aQQdjmOGKMFRa3wGY9Qp</t>
  </si>
  <si>
    <t>https://emenscr.nesdc.go.th/viewer/view.html?id=NVV1XpmoVwiaWkEqGweM</t>
  </si>
  <si>
    <t>https://emenscr.nesdc.go.th/viewer/view.html?id=aQQd9RAlJruQmgRWp9A6</t>
  </si>
  <si>
    <t>https://emenscr.nesdc.go.th/viewer/view.html?id=gAAGkjJXY0h04Z6A0zee</t>
  </si>
  <si>
    <t>https://emenscr.nesdc.go.th/viewer/view.html?id=o44gjYVyBKCprO7yxLgQ</t>
  </si>
  <si>
    <t>230101V03F03</t>
  </si>
  <si>
    <t>https://emenscr.nesdc.go.th/viewer/view.html?id=Z66YA4WzrEF8ao5288rx</t>
  </si>
  <si>
    <t>https://emenscr.nesdc.go.th/viewer/view.html?id=dee94Q0xdXHWonN2Wg9z</t>
  </si>
  <si>
    <t>https://emenscr.nesdc.go.th/viewer/view.html?id=kwwoL9WkBXcVZmYE2M8M</t>
  </si>
  <si>
    <t>https://emenscr.nesdc.go.th/viewer/view.html?id=jooV27lBznuz8krZZ0oY</t>
  </si>
  <si>
    <t>https://emenscr.nesdc.go.th/viewer/view.html?id=2337Qz45wjULYywx9GLK</t>
  </si>
  <si>
    <t>https://emenscr.nesdc.go.th/viewer/view.html?id=Z6679n3zLQtmEGqzWBr6</t>
  </si>
  <si>
    <t>https://emenscr.nesdc.go.th/viewer/view.html?id=y00wVn3ednuodNmJQ5VW</t>
  </si>
  <si>
    <t>https://emenscr.nesdc.go.th/viewer/view.html?id=LAApLarR2ZugAga36BnB</t>
  </si>
  <si>
    <t>https://emenscr.nesdc.go.th/viewer/view.html?id=WXXkqkYrlafK2WaYjR2d</t>
  </si>
  <si>
    <t>https://emenscr.nesdc.go.th/viewer/view.html?id=A334xLy5ZjIV42mARnn1</t>
  </si>
  <si>
    <t>https://emenscr.nesdc.go.th/viewer/view.html?id=LAAp4q2JzmU30XMq5z8m</t>
  </si>
  <si>
    <t>https://emenscr.nesdc.go.th/viewer/view.html?id=XGGmdrLYqNfM2NldELAV</t>
  </si>
  <si>
    <t>https://emenscr.nesdc.go.th/viewer/view.html?id=RddJEyLEj6upA9O65Lpz</t>
  </si>
  <si>
    <t>https://emenscr.nesdc.go.th/viewer/view.html?id=933AXMNZk7UQoOAnLpao</t>
  </si>
  <si>
    <t>https://emenscr.nesdc.go.th/viewer/view.html?id=7MMKMOLV5nikRM6o4gNl</t>
  </si>
  <si>
    <t>https://emenscr.nesdc.go.th/viewer/view.html?id=EaaGxm0Kjwfx6jqLnmzk</t>
  </si>
  <si>
    <t>https://emenscr.nesdc.go.th/viewer/view.html?id=VWWJQE7zloi3yqzk7LXm</t>
  </si>
  <si>
    <t>https://emenscr.nesdc.go.th/viewer/view.html?id=kwwXZqkYoZCrlmJj13R8</t>
  </si>
  <si>
    <t>https://emenscr.nesdc.go.th/viewer/view.html?id=o44x21L8Nmhm2ol9E68N</t>
  </si>
  <si>
    <t>https://emenscr.nesdc.go.th/viewer/view.html?id=133zzw33WxInX1VWrp96</t>
  </si>
  <si>
    <t>https://emenscr.nesdc.go.th/viewer/view.html?id=QOOqBwGo16Tzp31rwQp7</t>
  </si>
  <si>
    <t>https://emenscr.nesdc.go.th/viewer/view.html?id=wEEqNKzENaUeM5ARaN5E</t>
  </si>
  <si>
    <t>230101V05F01</t>
  </si>
  <si>
    <t>RMUTI5100-66-0005</t>
  </si>
  <si>
    <t>โครงการสำรวจและรวบรวมวิถีชีวิตและการตลาดพื้นบ้านตามวิถีชนเผ่ากะเลิงสกลนคร</t>
  </si>
  <si>
    <t>https://emenscr.nesdc.go.th/viewer/view.html?id=rX8p6qggqLcwxjpgdQOo</t>
  </si>
  <si>
    <t>RMUTI5100-66-0006</t>
  </si>
  <si>
    <t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t>
  </si>
  <si>
    <t>https://emenscr.nesdc.go.th/viewer/view.html?id=qWlM74wznEhzr04z605K</t>
  </si>
  <si>
    <t>RMUTI5100-66-0007</t>
  </si>
  <si>
    <t>โครงการสำรวจและรวบรวมเครื่องนุ่งห่มของเผ่ากะเลิงสกลนคร</t>
  </si>
  <si>
    <t>https://emenscr.nesdc.go.th/viewer/view.html?id=63w7nx04qRiez2MeR2do</t>
  </si>
  <si>
    <t>RMUTI5100-66-0009</t>
  </si>
  <si>
    <t>โครงการประสิทธิภาพของสารสกัดจากเถากรุงเขมาในการเป็นสารไล่และการฆ่าเพลี้ยอ่อน</t>
  </si>
  <si>
    <t>https://emenscr.nesdc.go.th/viewer/view.html?id=43V7ow0namswyn4KBkXy</t>
  </si>
  <si>
    <t>RMUTI5100-66-0010</t>
  </si>
  <si>
    <t>โครงการการพัฒนาผลิตภัณฑ์เครื่องดื่มเชิงหน้าที่จากหมากเม่า</t>
  </si>
  <si>
    <t>https://emenscr.nesdc.go.th/viewer/view.html?id=VWYaOAo6RjIkjA92dMkg</t>
  </si>
  <si>
    <t>RMUTI5100-66-0011</t>
  </si>
  <si>
    <t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t>
  </si>
  <si>
    <t>https://emenscr.nesdc.go.th/viewer/view.html?id=lOyA37AQK3iZ9A7ZYABQ</t>
  </si>
  <si>
    <t>RMUTI5100-66-0016</t>
  </si>
  <si>
    <t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t>
  </si>
  <si>
    <t>https://emenscr.nesdc.go.th/viewer/view.html?id=Eap9XGm1O7F2KoRR3o1Y</t>
  </si>
  <si>
    <t>อก 0507-66-0012</t>
  </si>
  <si>
    <t>4.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</si>
  <si>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https://emenscr.nesdc.go.th/viewer/view.html?id=de7g3k0zOGiOYno2mXzn</t>
  </si>
  <si>
    <t>กค 0303-66-0002</t>
  </si>
  <si>
    <t>โครงการพัฒนาและจัดทำผลิตภัณฑ์ใหม่</t>
  </si>
  <si>
    <t>https://emenscr.nesdc.go.th/viewer/view.html?id=x0ZnlY3eM1hWO51GO7Jx</t>
  </si>
  <si>
    <t>ศธ 0559.06-66-0031</t>
  </si>
  <si>
    <t>https://emenscr.nesdc.go.th/viewer/view.html?id=Eap71BX4OqCQE44wwRd1</t>
  </si>
  <si>
    <t>กก.520141-66-0001</t>
  </si>
  <si>
    <t>https://emenscr.nesdc.go.th/viewer/view.html?id=43VZRad6oMI0LZljL8Qm</t>
  </si>
  <si>
    <t>อว6309.O2-66-0001</t>
  </si>
  <si>
    <t>https://emenscr.nesdc.go.th/viewer/view.html?id=eK6lp1qJ2NtQgwVyRNgA</t>
  </si>
  <si>
    <t>อว 0616.02-66-0006</t>
  </si>
  <si>
    <t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t>
  </si>
  <si>
    <t>https://emenscr.nesdc.go.th/viewer/view.html?id=23AzqQLQlOfaRXL19R7r</t>
  </si>
  <si>
    <t>วท 5910-66-0013</t>
  </si>
  <si>
    <t>โครงการยกระดับคุณภาพมาตรฐานสินค้าและบริการ</t>
  </si>
  <si>
    <t>https://emenscr.nesdc.go.th/viewer/view.html?id=83dzgWQYzrfr7zlz6Xo6</t>
  </si>
  <si>
    <t>ศธ0585.10-66-0005</t>
  </si>
  <si>
    <t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t>
  </si>
  <si>
    <t>https://emenscr.nesdc.go.th/viewer/view.html?id=43VLBkJElgIVokaXO0Z5</t>
  </si>
  <si>
    <t>ศธ0585.13-66-0017</t>
  </si>
  <si>
    <t>การออกแบบและการพัฒนาถาดเพาะชำกล้าไม้จากขี้เลื่อยที่ย่อยสลายได้</t>
  </si>
  <si>
    <t>https://emenscr.nesdc.go.th/viewer/view.html?id=43VnmZgWxxHVokaXOjNL</t>
  </si>
  <si>
    <t>ศธ0585.13-66-0028</t>
  </si>
  <si>
    <t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t>
  </si>
  <si>
    <t>ด้านการพัฒนาและเสริมสร้างศักยภาพทรัพยากรมนุษย์</t>
  </si>
  <si>
    <t>https://emenscr.nesdc.go.th/viewer/view.html?id=lOyw8p2K1efg75GnOVBB</t>
  </si>
  <si>
    <t>ศธ0585.13-66-0034</t>
  </si>
  <si>
    <t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t>
  </si>
  <si>
    <t>https://emenscr.nesdc.go.th/viewer/view.html?id=WXAzKdgMNWi8k1YrqVaw</t>
  </si>
  <si>
    <t>ศธ0585.13-66-0036</t>
  </si>
  <si>
    <t>ออกแบบและสร้างชุดลูกรีดของเครื่องถอดประกอบล้อรถไฟลดการนำเข้าจากต่างประเทศ</t>
  </si>
  <si>
    <t>https://emenscr.nesdc.go.th/viewer/view.html?id=83dE4nm0kRSA932LQXAL</t>
  </si>
  <si>
    <t>ศธ0585.13-66-0037</t>
  </si>
  <si>
    <t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t>
  </si>
  <si>
    <t>https://emenscr.nesdc.go.th/viewer/view.html?id=7MO678NZooCnlz3Yeppd</t>
  </si>
  <si>
    <t>วท 6500-66-0012</t>
  </si>
  <si>
    <t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t>
  </si>
  <si>
    <t>https://emenscr.nesdc.go.th/viewer/view.html?id=Rdqz1n2xJlTmZ2qk9jex</t>
  </si>
  <si>
    <t>สธ 0502-66-0003</t>
  </si>
  <si>
    <t>https://emenscr.nesdc.go.th/viewer/view.html?id=Z6qdgNABxBH38X8YQp1a</t>
  </si>
  <si>
    <t>05151-66-0001</t>
  </si>
  <si>
    <t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t>
  </si>
  <si>
    <t>https://emenscr.nesdc.go.th/viewer/view.html?id=Y7qd2mJXQdil9E0LWOoN</t>
  </si>
  <si>
    <t>05151-66-0002</t>
  </si>
  <si>
    <t>https://emenscr.nesdc.go.th/viewer/view.html?id=B8qxQYaedxiz3G8Kn14Y</t>
  </si>
  <si>
    <t>05151-66-0003</t>
  </si>
  <si>
    <t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t>
  </si>
  <si>
    <t>https://emenscr.nesdc.go.th/viewer/view.html?id=Gjqz50lnrNtwxXnjaopx</t>
  </si>
  <si>
    <t>05151-66-0004</t>
  </si>
  <si>
    <t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t>
  </si>
  <si>
    <t>https://emenscr.nesdc.go.th/viewer/view.html?id=93qVekEzL7FQ4kL0z7Rk</t>
  </si>
  <si>
    <t>สธ 0514-66-0003</t>
  </si>
  <si>
    <t>โครงการพัฒนาวิธีควบคุมคุณภาพและการศึกษาฤทธิ์ทางชีวภาพของตำรับยากระท่อมรักษาโรคเบาหวาน</t>
  </si>
  <si>
    <t>สำนักงานจัดการกัญชาและกระท่อมทางการแพทย์แผนไทย</t>
  </si>
  <si>
    <t>https://emenscr.nesdc.go.th/viewer/view.html?id=OoqRRlWYMXuMNMmlYzmk</t>
  </si>
  <si>
    <t>สธ 0511-66-0001</t>
  </si>
  <si>
    <t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t>
  </si>
  <si>
    <t>https://emenscr.nesdc.go.th/viewer/view.html?id=z0y4RL8z4yhVRldkRX9j</t>
  </si>
  <si>
    <t>สธ 0511-66-0002</t>
  </si>
  <si>
    <t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t>
  </si>
  <si>
    <t>https://emenscr.nesdc.go.th/viewer/view.html?id=53qLJoQO5Rf8oGlJonYa</t>
  </si>
  <si>
    <t>สธ 0511-66-0003</t>
  </si>
  <si>
    <t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t>
  </si>
  <si>
    <t>https://emenscr.nesdc.go.th/viewer/view.html?id=KYqJBexWmGtKMmlzoJgX</t>
  </si>
  <si>
    <t>สธ 0504-66-0001</t>
  </si>
  <si>
    <t>โครงการพัฒนารูปแบบยาเตรียมตำรับลดการติดยาจากตำรับยาทำให้อดฝิ่น ชนิดเม็ดฟู่</t>
  </si>
  <si>
    <t>https://emenscr.nesdc.go.th/viewer/view.html?id=QOqnj5qkzXtMj3wYNM3G</t>
  </si>
  <si>
    <t>สธ 0504-66-0002</t>
  </si>
  <si>
    <t>โครงการพัฒนาตำรับยาเตรียมแผ่นแปะผิวหนังจากตำรับเมตตาโอสถในการลดอาการปวด</t>
  </si>
  <si>
    <t>https://emenscr.nesdc.go.th/viewer/view.html?id=GjqNlyxkJrs2q4mOOMy9</t>
  </si>
  <si>
    <t>สธ 0504-66-0003</t>
  </si>
  <si>
    <t>โครงการพัฒนารูปแบบยาเตรียมตำรับยาแก้เชื่อมฝีดาษจากกระท่อม สำหรับใช้ภายนอก</t>
  </si>
  <si>
    <t>https://emenscr.nesdc.go.th/viewer/view.html?id=gAVparx1KJhlYA550ed6</t>
  </si>
  <si>
    <t>สธ 0504-66-0004</t>
  </si>
  <si>
    <t>โครงการพัฒนาตำรับตรีผลาในรูปแบบสเปรย์พ่นคอต่อการยับยั้งเชื้อ Streptococcus pyogenes</t>
  </si>
  <si>
    <t>https://emenscr.nesdc.go.th/viewer/view.html?id=p9XRxQzgyJFgxOMZ5gBG</t>
  </si>
  <si>
    <t>สธ 0506-66-0008</t>
  </si>
  <si>
    <t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t>
  </si>
  <si>
    <t>สถาบันการแพทย์แผนไทย</t>
  </si>
  <si>
    <t>https://emenscr.nesdc.go.th/viewer/view.html?id=z0yW0Bl2exfKOkaaZ3de</t>
  </si>
  <si>
    <t>สธ 0504-66-0005</t>
  </si>
  <si>
    <t>https://emenscr.nesdc.go.th/viewer/view.html?id=kwdzwz68r2imNW1jK98e</t>
  </si>
  <si>
    <t>อว6309.FB5-66-0001</t>
  </si>
  <si>
    <t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t>
  </si>
  <si>
    <t>สำนักกลยุทธ์และพัฒนากองทุน</t>
  </si>
  <si>
    <t>https://emenscr.nesdc.go.th/viewer/view.html?id=XGqzqQarMosa2a4w7nyr</t>
  </si>
  <si>
    <t>สธ 0504-66-0006</t>
  </si>
  <si>
    <t>โครงการศึกษาความคงสภาพและต้านเชื้อจุลชีพก่อโรคของตำรับยาเม็ดอมจากสารสกัดตรีผลา</t>
  </si>
  <si>
    <t>https://emenscr.nesdc.go.th/viewer/view.html?id=EaqkO0qkxXh2a1Y324GK</t>
  </si>
  <si>
    <t>สธ 0504-66-0007</t>
  </si>
  <si>
    <t>โครงการวิจัยการศึกษาการพัฒนายาแคปซูลจากสารสกัดกระท่อมเพื่อใช้ในการศึกษาความคงสภาพ</t>
  </si>
  <si>
    <t>https://emenscr.nesdc.go.th/viewer/view.html?id=A3q5XjdEe3F0qm6ORljG</t>
  </si>
  <si>
    <t>วท 5401-66-0213</t>
  </si>
  <si>
    <t>การบริหารงานขับเคลื่อนประเทศไทยด้วยโมเดลเศรษฐกิจ BCG</t>
  </si>
  <si>
    <t>https://emenscr.nesdc.go.th/viewer/view.html?id=eKAaZlgVn4spZEjW6JMZ</t>
  </si>
  <si>
    <t>RMUTI1100-66-0018</t>
  </si>
  <si>
    <t>การตอบสนองต่อปุ๋ยเชิงเดี่ยวและปุ๋ยผสมในเชิงผลผลิตของสายพันธุ์ข้าวพื้นเมือง</t>
  </si>
  <si>
    <t>https://emenscr.nesdc.go.th/viewer/view.html?id=Rdq9gVX9YougAgyX25kN</t>
  </si>
  <si>
    <t>อว6309.FB6-66-0002</t>
  </si>
  <si>
    <t>โครงการพัฒนาระบบสารสนเทศรองรับพระราชบัญญัติส่งเสริมการใช้ประโยชน์ผลงานวิจัยและนวัตกรรม พ.ศ. 2564</t>
  </si>
  <si>
    <t>ด้านการปรับสมดุลและพัฒนาระบบการบริหารจัดการภาครัฐ</t>
  </si>
  <si>
    <t>พฤษภาคม 2566</t>
  </si>
  <si>
    <t>สำนักบริหารและพัฒนาองค์กร</t>
  </si>
  <si>
    <t>https://emenscr.nesdc.go.th/viewer/view.html?id=XGqloZqnrnHapeoLomY2</t>
  </si>
  <si>
    <t>ศธ 0581.08-66-0025</t>
  </si>
  <si>
    <t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t>
  </si>
  <si>
    <t>คณะศิลปศาสตร์ (ศศ.)</t>
  </si>
  <si>
    <t>https://emenscr.nesdc.go.th/viewer/view.html?id=x0pnmR468YTkOy22ZdVm</t>
  </si>
  <si>
    <t>ศธ 0581.08-66-0027</t>
  </si>
  <si>
    <t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t>
  </si>
  <si>
    <t>https://emenscr.nesdc.go.th/viewer/view.html?id=rX7nd7RZ8WFmaArjzBm4</t>
  </si>
  <si>
    <t>ศธ 0581.08-66-0031</t>
  </si>
  <si>
    <t>แนวทางการจัดการท่องเที่ยวยั่งยืนหลังการเปิดประเทศไทยปี 2565 ของตลาดน้ำอัมพวา จังหวัดสมุทรสงคราม…</t>
  </si>
  <si>
    <t>https://emenscr.nesdc.go.th/viewer/view.html?id=GjqXn8n49Mfa14XX0qBE</t>
  </si>
  <si>
    <t>ศธ 0581.08-66-0034</t>
  </si>
  <si>
    <t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t>
  </si>
  <si>
    <t>https://emenscr.nesdc.go.th/viewer/view.html?id=83qZJm7lz6IxGk94Rn6E</t>
  </si>
  <si>
    <t>ศธ 0581.08-66-0035</t>
  </si>
  <si>
    <t>โครงการศึกษาต้นแบบความสำเร็จของการจัดการท่องเที่ยวชุมชน ณ ชุมชนบ้านบางพลับ จังหวัดสมุทรสงคราม</t>
  </si>
  <si>
    <t>https://emenscr.nesdc.go.th/viewer/view.html?id=13z4BY6kEYHwOr8YQ3O4</t>
  </si>
  <si>
    <t>ศธ 0581.08-66-0036</t>
  </si>
  <si>
    <t>วิเคราะห์วรรณกรรมประเภทนิราศของสุนทรภู่กับการท่องเที่ยวเชิงวัฒนธรรม กรณีศึกษา นิราศสุพรรณ</t>
  </si>
  <si>
    <t>https://emenscr.nesdc.go.th/viewer/view.html?id=Rdq7YZWaryTyopjj8lGl</t>
  </si>
  <si>
    <t>ศธ 0581.07-66-0036</t>
  </si>
  <si>
    <t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t>
  </si>
  <si>
    <t>คณะวิศวกรรมศาสตร์ (วศ.)</t>
  </si>
  <si>
    <t>https://emenscr.nesdc.go.th/viewer/view.html?id=o4WnEX9z0yUO5EYXArJR</t>
  </si>
  <si>
    <t>ศธ 0581.07-66-0037</t>
  </si>
  <si>
    <t>ต้นแบบระบบตรวจสอบการปนเปื้อนในเมล็ดข้าวแบบอัจฉริยะบนแพลตฟอร์มซีร่าคอร์</t>
  </si>
  <si>
    <t>https://emenscr.nesdc.go.th/viewer/view.html?id=Y7qMgyVn8xUwoVqzqn4p</t>
  </si>
  <si>
    <t>ศธ 0581.07-66-0038</t>
  </si>
  <si>
    <t>ต้นแบบระบบตรวจสอบประเภทของยาบนแพลตฟอร์มซีร่าคอร์</t>
  </si>
  <si>
    <t>https://emenscr.nesdc.go.th/viewer/view.html?id=83qZZ7zoQXiy2aXXrd8p</t>
  </si>
  <si>
    <t>ศธ 0581.08-66-0037</t>
  </si>
  <si>
    <t>การพัฒนาเส้นทางการท่องเที่ยวเชิงอาหารของนักท่องเที่ยวชาวไทยในจังหวัดเพชรบุรี</t>
  </si>
  <si>
    <t>https://emenscr.nesdc.go.th/viewer/view.html?id=lOrnJk9A0ZIj4A2OwA01</t>
  </si>
  <si>
    <t>ศธ 0581.03-66-0018</t>
  </si>
  <si>
    <t>การศึกษาปริมาณการใช้เห็ดหูหนูเผือกในไส้กรอกรสกะเพรา</t>
  </si>
  <si>
    <t>คณะเทคโนโลยีคหกรรมศาสตร์ (ทค.)</t>
  </si>
  <si>
    <t>https://emenscr.nesdc.go.th/viewer/view.html?id=NVqYBKEB7KFgNpjeVeEY</t>
  </si>
  <si>
    <t>ศธ 0581.05-66-0038</t>
  </si>
  <si>
    <t>ประสิทธิผลของการศึกษาการบัญชีแบบดิจิทัลในระดับอุดมศึกษา</t>
  </si>
  <si>
    <t>https://emenscr.nesdc.go.th/viewer/view.html?id=MBq3yKr2qGfG8G34k2r9</t>
  </si>
  <si>
    <t>ศธ 0581.05-66-0039</t>
  </si>
  <si>
    <t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t>
  </si>
  <si>
    <t>https://emenscr.nesdc.go.th/viewer/view.html?id=Ooq3YeOxaWUrgEqqkXXq</t>
  </si>
  <si>
    <t>ศธ 0581.05-66-0046</t>
  </si>
  <si>
    <t>การพัฒนาเกมกระดานการจัดการภัยพิบัติสำหรับประชาชนเขตจังหวัดพื้นที่ภาคกลางตอนล่าง</t>
  </si>
  <si>
    <t>https://emenscr.nesdc.go.th/viewer/view.html?id=B8q6eq22Z3CdojY8Z2wj</t>
  </si>
  <si>
    <t>ศธ 0541-66-0012</t>
  </si>
  <si>
    <t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t>
  </si>
  <si>
    <t>มหาวิทยาลัยราชภัฏเลย</t>
  </si>
  <si>
    <t>https://emenscr.nesdc.go.th/viewer/view.html?id=x0pLV9XqRlUJ04p36650</t>
  </si>
  <si>
    <t>ศธ 0541-66-0013</t>
  </si>
  <si>
    <t>แผนงานส่งเสริมการนำผลงานวิจัยและนวัตกรรมไปใช้ประโยชน์ และการยื่นขอจดทะเบียนทรัพย์สินทางปัญญา</t>
  </si>
  <si>
    <t>https://emenscr.nesdc.go.th/viewer/view.html?id=53q65apJyMcr58llwolw</t>
  </si>
  <si>
    <t>ศธ 0581.05-66-0048</t>
  </si>
  <si>
    <t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t>
  </si>
  <si>
    <t>https://emenscr.nesdc.go.th/viewer/view.html?id=x0pLVVejGkfqdY7z7OEO</t>
  </si>
  <si>
    <t>ศธ 0541-66-0015</t>
  </si>
  <si>
    <t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t>
  </si>
  <si>
    <t>https://emenscr.nesdc.go.th/viewer/view.html?id=p9X5oVd9dJSoMnLLAWod</t>
  </si>
  <si>
    <t>ศธ 0581.05-66-0051</t>
  </si>
  <si>
    <t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t>
  </si>
  <si>
    <t>https://emenscr.nesdc.go.th/viewer/view.html?id=joOyeJMRpKskWgB7xggA</t>
  </si>
  <si>
    <t>ศธ 0581.05-66-0052</t>
  </si>
  <si>
    <t>กลยุทธ์การตลาดผลิตภัณฑ์อัตลักษณ์ชุมชน รูปแบบผ้าขาวม้า จังหวัดอำนาจเจริญ</t>
  </si>
  <si>
    <t>https://emenscr.nesdc.go.th/viewer/view.html?id=joOyeX03lKCkWgB7xgRg</t>
  </si>
  <si>
    <t>ศธ 0581.05-66-0053</t>
  </si>
  <si>
    <t>พฤติกรรมการตัดสินใจซื้อผลิตภัณฑ์สุขอนามัยด้วยสมุนไพรภายใต้วิถีใหม่ (New Normal)</t>
  </si>
  <si>
    <t>https://emenscr.nesdc.go.th/viewer/view.html?id=MBq3mMY33Bc9rxJm9Gpw</t>
  </si>
  <si>
    <t>ศธ 0581.05-66-0054</t>
  </si>
  <si>
    <t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t>
  </si>
  <si>
    <t>https://emenscr.nesdc.go.th/viewer/view.html?id=Gjq1WJ8gz0Sa14XX0zKJ</t>
  </si>
  <si>
    <t>ศธ 0581.05-66-0055</t>
  </si>
  <si>
    <t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t>
  </si>
  <si>
    <t>https://emenscr.nesdc.go.th/viewer/view.html?id=B8q6WNd1pRTdojY8Zaq7</t>
  </si>
  <si>
    <t>ศธ 0581.05-66-0056</t>
  </si>
  <si>
    <t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t>
  </si>
  <si>
    <t>https://emenscr.nesdc.go.th/viewer/view.html?id=33lEjYr2xqcL8EmzaExm</t>
  </si>
  <si>
    <t>ศธ0578.06-66-0026</t>
  </si>
  <si>
    <t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t>
  </si>
  <si>
    <t>คณะบริหารธุรกิจ</t>
  </si>
  <si>
    <t>https://emenscr.nesdc.go.th/viewer/view.html?id=LAqYyyX7eWi0EYglW24V</t>
  </si>
  <si>
    <t>ศธ0578.06-66-0036</t>
  </si>
  <si>
    <t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t>
  </si>
  <si>
    <t>https://emenscr.nesdc.go.th/viewer/view.html?id=wENx7Q5OzmSn31ll0WAY</t>
  </si>
  <si>
    <t>ศธ0578.06-66-0037</t>
  </si>
  <si>
    <t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</t>
  </si>
  <si>
    <t>https://emenscr.nesdc.go.th/viewer/view.html?id=NVqx5V2XxOI2W714Zqer</t>
  </si>
  <si>
    <t>มรม. 1113-66-0007</t>
  </si>
  <si>
    <t>โครงการส่งเสริมการท่องเที่ยวเชิงวัฒนธรรมและเตรียมเมืองเตาเป็นแหล่งท่องเที่ยวเชิงวัฒนธรรม</t>
  </si>
  <si>
    <t>มหาวิทยาลัยราชภัฏมหาสารคาม</t>
  </si>
  <si>
    <t>https://emenscr.nesdc.go.th/viewer/view.html?id=7MK10w8GzAF1gjw92e84</t>
  </si>
  <si>
    <t>ศธ 0512.2.38-67-0004</t>
  </si>
  <si>
    <t>การแปรรูปผลิตภัณฑ์พลอยได้จากอุตสาหกรรมน้ำมันปาล์มเป็นน้ำมันหล่อลื่นพื้นฐานสังเคราะห์ที่มีสมรรถนะสูง</t>
  </si>
  <si>
    <t>ข้อเสนอโครงการสำคัญ 2567 ที่ไม่ผ่านเข้ารอบ</t>
  </si>
  <si>
    <t>https://emenscr.nesdc.go.th/viewer/view.html?id=nrJVg3WVZZtqjAZJXA93</t>
  </si>
  <si>
    <t>ศธ 056421-67-0005</t>
  </si>
  <si>
    <t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t>
  </si>
  <si>
    <t>ข้อเสนอโครงการสำคัญ 2567 ที่ผ่านเข้ารอบ</t>
  </si>
  <si>
    <t>https://emenscr.nesdc.go.th/viewer/view.html?id=z0rYpLwOlrtQG4BB2lXn</t>
  </si>
  <si>
    <t>ศธ 058203-67-0002</t>
  </si>
  <si>
    <t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t>
  </si>
  <si>
    <t>กันยายน 2571</t>
  </si>
  <si>
    <t>https://emenscr.nesdc.go.th/viewer/view.html?id=z0r9EV0n05uEO7RL90Nr</t>
  </si>
  <si>
    <t>ศธ 0514.1.4-67-0005</t>
  </si>
  <si>
    <t>การพัฒนาพลาสติกชีวภาพและผลิตภัณฑ์ Biorefinery จากของเหลือโรงงานอุตสาหกรรม เพื่อส่งเสริมเศรษฐกิจมูลค่าสูงและเป็นมิตรต่อสิ่งแวดล้อม</t>
  </si>
  <si>
    <t>กองยุทธศาสตร์</t>
  </si>
  <si>
    <t>มหาวิทยาลัยขอนแก่น</t>
  </si>
  <si>
    <t>https://emenscr.nesdc.go.th/viewer/view.html?id=Gj2VmepXxqC2kdYlo7Yw</t>
  </si>
  <si>
    <t>สธ 0320-67-0006</t>
  </si>
  <si>
    <t>โครงการจัดตั้งศูนย์การแพทย์แม่นยำ กรมการแพทย์ (DMS Precision Medicine Center)</t>
  </si>
  <si>
    <t>กรมการแพทย์</t>
  </si>
  <si>
    <t>https://emenscr.nesdc.go.th/viewer/view.html?id=x0Orrpzj75FRVpW4pdrp</t>
  </si>
  <si>
    <t>กษ 601-67-0001</t>
  </si>
  <si>
    <t>โครงการผลของการเสริมกากเมล็ดกัญชาต่อผลผลิตและองค์ประกอบน้ำนมในโครีดนม</t>
  </si>
  <si>
    <t>https://emenscr.nesdc.go.th/viewer/view.html?id=kwmBLMgOygi8dGkk54V5</t>
  </si>
  <si>
    <t>กษ 601-67-0005</t>
  </si>
  <si>
    <t>โครงการสมรรถภาพการเจริญเติบโตของแพะพันธุ์แองโกลนูเบียนเพศเมีย อายุ 3 – 12 เดือนที่เลี้ยงด้วยอาหารผสมครบส่วนที่มีระดับโปรตีนแตกต่างกัน</t>
  </si>
  <si>
    <t>https://emenscr.nesdc.go.th/viewer/view.html?id=LAQAEVk8egfWAX08g4gV</t>
  </si>
  <si>
    <t>กษ 601-67-0007</t>
  </si>
  <si>
    <t>โครงการสร้างฝูงสุกรพันธุกรรมยอดเยี่ยมกรมปศุสัตว์เพื่อพัฒนาการผลิตสุกรในประเทศ</t>
  </si>
  <si>
    <t>https://emenscr.nesdc.go.th/viewer/view.html?id=kwmwZ3Z7nki8ZKV1KW9p</t>
  </si>
  <si>
    <t>กษ 601-67-0008</t>
  </si>
  <si>
    <t>โครงการเพิ่มประชากรแพะด้วยเทคโนโลยีชีวภาพการผสมเทียม การผลิตและย้ายฝากตัวอ่อนจากการใช้น้ำเชื้อแช่แข็งคัดแยกเพศ</t>
  </si>
  <si>
    <t>https://emenscr.nesdc.go.th/viewer/view.html?id=nrJr8zlNBRsAZgG3gJQn</t>
  </si>
  <si>
    <t>กษ 601-67-0009</t>
  </si>
  <si>
    <t>โครงการพัฒนาการวิจัยและนวัตกรรมมุ่งเน้นการผลิตสินค้าปศุสัตว์แม่นยำสูงและบริการอัจฉริยะ</t>
  </si>
  <si>
    <t>https://emenscr.nesdc.go.th/viewer/view.html?id=83238gQXOoCOw4oQYwYM</t>
  </si>
  <si>
    <t>วท 0405-67-0001</t>
  </si>
  <si>
    <t>โครงการวัดผลของรังสีต่อการทำลายดีเอ็นเอด้วยวิธี Antigen Test Kit (ATK)</t>
  </si>
  <si>
    <t>สำนักงานปรมาณูเพื่อสันติ</t>
  </si>
  <si>
    <t>https://emenscr.nesdc.go.th/viewer/view.html?id=Y7r7yqLyVOiw9Zpoym1k</t>
  </si>
  <si>
    <t>กษ 601-67-0011</t>
  </si>
  <si>
    <t>https://emenscr.nesdc.go.th/viewer/view.html?id=7M2MOxgJAlsmBad49qZL</t>
  </si>
  <si>
    <t>กษ 601-67-0012</t>
  </si>
  <si>
    <t>โครงการศึกษาระดับสายเลือดที่เหมาะสมของไก่พื้นเมืองและไก่เนื้อเชิงการค้าเพื่อพัฒนาฝูงไก่เนื้อไทย</t>
  </si>
  <si>
    <t>https://emenscr.nesdc.go.th/viewer/view.html?id=deJd5L4mpOUaeKNym2Kq</t>
  </si>
  <si>
    <t>กษ 601-67-0013</t>
  </si>
  <si>
    <t>โครงการการพัฒนาระบบการผลิตแพะเนื้อโดยการมีส่วนร่วมของผู้มีส่วนได้ส่วนเสียในพื้นที่ลุ่มน้ำปากพนัง</t>
  </si>
  <si>
    <t>https://emenscr.nesdc.go.th/viewer/view.html?id=LAQ03ALaaoTJx3draqYL</t>
  </si>
  <si>
    <t>กค 0303-67-0001</t>
  </si>
  <si>
    <t>https://emenscr.nesdc.go.th/viewer/view.html?id=p9e894gNL2cx9r7lrWe6</t>
  </si>
  <si>
    <t>ศธ 6593(25)-67-0002</t>
  </si>
  <si>
    <t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t>
  </si>
  <si>
    <t>สถาบันวิจัยวิทยาศาสตร์สุขภาพ</t>
  </si>
  <si>
    <t>https://emenscr.nesdc.go.th/viewer/view.html?id=kwmWk2yQqdSj9zX62odV</t>
  </si>
  <si>
    <t>ศธ 6593(25)-67-0003</t>
  </si>
  <si>
    <t>การพัฒนาและประยุกต์ใช้เทคโนโลยีอินฟาเรดระยะใกล้ ในการเพิ่มขีดความสามารถในการแข่งขันของผู้ประกอบการในอุตสาหกรรมโปรตีนทดแทนจากแมลง</t>
  </si>
  <si>
    <t>https://emenscr.nesdc.go.th/viewer/view.html?id=x0Oajx1904tdZ3mnX1Ap</t>
  </si>
  <si>
    <t>กษ 0513-67-0001</t>
  </si>
  <si>
    <t>https://emenscr.nesdc.go.th/viewer/view.html?id=132R6rExWrSMOKXkZ2EG</t>
  </si>
  <si>
    <t>ศธ 6593(32)-67-0001</t>
  </si>
  <si>
    <t>อาคารศูนย์กลางขับเคลื่อนธุรกิจ BCG สำหรับระเบียงเศรษฐกิจพิเศษภาคเหนือ (NEC – Creative LANNA)</t>
  </si>
  <si>
    <t>ตุลาคม 2569</t>
  </si>
  <si>
    <t>อุทยานวิทยาศาสตร์และเทคโนโลยี</t>
  </si>
  <si>
    <t>https://emenscr.nesdc.go.th/viewer/view.html?id=132RAMZGJrtBN8mr8ZqV</t>
  </si>
  <si>
    <t>วท 5910-67-0001</t>
  </si>
  <si>
    <t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t>
  </si>
  <si>
    <t>https://emenscr.nesdc.go.th/viewer/view.html?id=832KABoBXWIBGJjKOQAr</t>
  </si>
  <si>
    <t>RMUTI1100-67-0007</t>
  </si>
  <si>
    <t>โครงการเศรษฐกิจอัจฉริยะ (Smart Economy) พัฒนาเศรฐกิจท้องถิ่นอย่างยั่งยืนด้วยเทคโนโลยีดิจิทัลและนวัตกรรม</t>
  </si>
  <si>
    <t>https://emenscr.nesdc.go.th/viewer/view.html?id=Z64Bya9aNxF9gKywolAY</t>
  </si>
  <si>
    <t>ศธ0578.18-67-0001</t>
  </si>
  <si>
    <t>โครงการการพัฒนากำลังคนสมรรถนะสูงด้านเทคโนโลยีระบบอัตโนมัติและหุ่นยนต์</t>
  </si>
  <si>
    <t>https://emenscr.nesdc.go.th/viewer/view.html?id=nrJ8Eq2yYQIAZgG3gJmq</t>
  </si>
  <si>
    <t>ศธ0578.18-67-0005</t>
  </si>
  <si>
    <t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t>
  </si>
  <si>
    <t>https://emenscr.nesdc.go.th/viewer/view.html?id=eKpGoJrXdRSjxYyWmGWV</t>
  </si>
  <si>
    <t>วท 5312-67-0001</t>
  </si>
  <si>
    <t>โครงการสร้างความต่อเนื่องการพัฒนาระบบนิเวศเศรษฐกิจอวกาศโดยดาวเทียม ระยะที่ 2</t>
  </si>
  <si>
    <t>สำนักบริหารโครงการธีออส 2</t>
  </si>
  <si>
    <t>สำนักงานพัฒนาเทคโนโลยีอวกาศและภูมิสารสนเทศ (องค์การมหาชน)</t>
  </si>
  <si>
    <t>https://emenscr.nesdc.go.th/viewer/view.html?id=RdAaAVWw7GuE46zWepVG</t>
  </si>
  <si>
    <t>ศธ0578.18-67-0006</t>
  </si>
  <si>
    <t>จัดตั้งศูนย์ออกแบบนวัตกรรมอาหารและส่วนประกอบอาหารฟังก์ชันเพื่อเพิ่มมูลค่าทรัพยากรท้องถิ่นและพัฒนาผู้ประกอบการใหม่ขับเคลื่อนอุตสาหกรรมแปรรูปเกษตรและอาหาร</t>
  </si>
  <si>
    <t>https://emenscr.nesdc.go.th/viewer/view.html?id=132k2EAkMRh97W0l3njr</t>
  </si>
  <si>
    <t>ศธ 0522.01(03)-67-0008</t>
  </si>
  <si>
    <t>การพัฒนาสมบัติเชิงกลของวัสดุผสมพอลิเมอร์และเส้นใยกัญชงด้วยอนุภาคนาโน</t>
  </si>
  <si>
    <t>มหาวิทยาลัยสุโขทัยธรรมาธิราช</t>
  </si>
  <si>
    <t>https://emenscr.nesdc.go.th/viewer/view.html?id=VWww08r9g1S1lk6Ym3x3</t>
  </si>
  <si>
    <t>สวก 1100-67-0001</t>
  </si>
  <si>
    <t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t>
  </si>
  <si>
    <t>สำนักนโยบายและแผน</t>
  </si>
  <si>
    <t>สำนักงานพัฒนาการวิจัยการเกษตร (องค์การมหาชน)</t>
  </si>
  <si>
    <t>https://emenscr.nesdc.go.th/viewer/view.html?id=13227rOrrJI97W0l3n18</t>
  </si>
  <si>
    <t>วท 6401-67-0004</t>
  </si>
  <si>
    <t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t>
  </si>
  <si>
    <t>https://emenscr.nesdc.go.th/viewer/view.html?id=x0OO6J4pXwIlj7eXLBBK</t>
  </si>
  <si>
    <t>วท 6401-67-0005</t>
  </si>
  <si>
    <t>โครงการยกระดับวิสาหกิจฐานนวัตกรรมให้เติบโตอย่างการกระโดดและต่อยอดการลงทุน (ผ่านกองทุน ววน.)</t>
  </si>
  <si>
    <t>https://emenscr.nesdc.go.th/viewer/view.html?id=A322naGOx9f93W2L0xam</t>
  </si>
  <si>
    <t>สวอ 08-67-0006</t>
  </si>
  <si>
    <t>โครงการส่งเสริมและพัฒนางานวิจัยด้านอัญมณีและเครื่องประดับด้วยนวัตกรรมและเทคโนโลยีแนวใหม่ สู่การเป็นศูนย์กลางอัญมณีและเครื่องประดับโลก</t>
  </si>
  <si>
    <t>https://emenscr.nesdc.go.th/viewer/view.html?id=8322aRA7pWHer07O4K8q</t>
  </si>
  <si>
    <t>ศธ 0581.07-67-0001</t>
  </si>
  <si>
    <t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t>
  </si>
  <si>
    <t>https://emenscr.nesdc.go.th/viewer/view.html?id=WXOOZr06M8T7Jempn40y</t>
  </si>
  <si>
    <t>05151-67-0002</t>
  </si>
  <si>
    <t>โครงการพัฒนาเชิงระบบงานวิจัยและนวัตกรรมด้านการแพทย์แผนไทย และการแพทย์ทางเลือกให้เกิดต่อยอดการสร้างคุณค่าและมูลค่าเพิ่ม</t>
  </si>
  <si>
    <t>https://emenscr.nesdc.go.th/viewer/view.html?id=Ooe4dM0L3NI2k8NdyeAw</t>
  </si>
  <si>
    <t>ศธ0578.18-67-0017</t>
  </si>
  <si>
    <t>โครงการการพัฒนาบุคลากรเพื่อตรวจสอบสมรรถนะขบวนรถไฟความเร็วสูง</t>
  </si>
  <si>
    <t>https://emenscr.nesdc.go.th/viewer/view.html?id=y0dE9LoJ0JIqxoV75EoZ</t>
  </si>
  <si>
    <t>ศธ0525-67-0001</t>
  </si>
  <si>
    <t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t>
  </si>
  <si>
    <t>https://emenscr.nesdc.go.th/viewer/view.html?id=o4ZdyjEQ2lcqGkBdXZd6</t>
  </si>
  <si>
    <t>ศธ 0513.101-67-0023</t>
  </si>
  <si>
    <t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t>
  </si>
  <si>
    <t>https://emenscr.nesdc.go.th/viewer/view.html?id=lOaopZdkAmtgV1ny14NG</t>
  </si>
  <si>
    <t>ศธ0578.18-67-0018</t>
  </si>
  <si>
    <t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t>
  </si>
  <si>
    <t>https://emenscr.nesdc.go.th/viewer/view.html?id=o4Z9dLO2ekHmKgGMZWkn</t>
  </si>
  <si>
    <t>ศธ0525-67-0014</t>
  </si>
  <si>
    <t>โครงการพัฒนานวัตกรรมเชิงพาณิชย์</t>
  </si>
  <si>
    <t>v3_230101V03</t>
  </si>
  <si>
    <t>v3_230101V03F01</t>
  </si>
  <si>
    <t>https://emenscr.nesdc.go.th/viewer/view.html?id=de9zMm7Qw9fWqnq6AdQ9</t>
  </si>
  <si>
    <t>กค 0303-67-0002</t>
  </si>
  <si>
    <t>https://emenscr.nesdc.go.th/viewer/view.html?id=joxAxVmVMNt0Nl0yl6qw</t>
  </si>
  <si>
    <t>ศธ 056415-67-0003</t>
  </si>
  <si>
    <t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t>
  </si>
  <si>
    <t>ศูนย์การศึกษาอู่ทองทวารวดี</t>
  </si>
  <si>
    <t>v3_230101V05</t>
  </si>
  <si>
    <t>v3_230101V05F05</t>
  </si>
  <si>
    <t>https://emenscr.nesdc.go.th/viewer/view.html?id=x01OOZ6A0eUXdqJmWgN1</t>
  </si>
  <si>
    <t>อว6309.O2-67-0001</t>
  </si>
  <si>
    <t>v3_230101V02</t>
  </si>
  <si>
    <t>v3_230101V02F02</t>
  </si>
  <si>
    <t>https://emenscr.nesdc.go.th/viewer/view.html?id=63O5EVoqNkIeznJd6yZV</t>
  </si>
  <si>
    <t>ศธ 0541-67-0010</t>
  </si>
  <si>
    <t>v3_230101V03F02</t>
  </si>
  <si>
    <t>https://emenscr.nesdc.go.th/viewer/view.html?id=aQGpYA5eeLC8OnAyxAd2</t>
  </si>
  <si>
    <t>ศธ 0541-67-0011</t>
  </si>
  <si>
    <t>v3_230101V01</t>
  </si>
  <si>
    <t>v3_230101V01F03</t>
  </si>
  <si>
    <t>https://emenscr.nesdc.go.th/viewer/view.html?id=EaYromOWVoU2JB1aNk4Q</t>
  </si>
  <si>
    <t>ศธ 0541-67-0013</t>
  </si>
  <si>
    <t>https://emenscr.nesdc.go.th/viewer/view.html?id=B8aB2dradAT39ak4pjKq</t>
  </si>
  <si>
    <t>ศธ0585.09-67-0017</t>
  </si>
  <si>
    <t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t>
  </si>
  <si>
    <t>v3_230101V02F03</t>
  </si>
  <si>
    <t>https://emenscr.nesdc.go.th/viewer/view.html?id=rXoY0xwNGAUnO8qAKoGK</t>
  </si>
  <si>
    <t>ศธ0585.15-67-0006</t>
  </si>
  <si>
    <t>การพัฒนากลยุทธ์การบริหารจัดการงานวารสาร วิชาการสู่มาตรฐานสากลอย่างมีประสิทธิภาพ</t>
  </si>
  <si>
    <t>https://emenscr.nesdc.go.th/viewer/view.html?id=kw2mngnyeMsVNJZ6K5AW</t>
  </si>
  <si>
    <t>ศธ0585.13-67-0023</t>
  </si>
  <si>
    <t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t>
  </si>
  <si>
    <t>v3_230101V04</t>
  </si>
  <si>
    <t>v3_230101V04F01</t>
  </si>
  <si>
    <t>https://emenscr.nesdc.go.th/viewer/view.html?id=lOkraELZGnSnL8V3Vy3j</t>
  </si>
  <si>
    <t>อก 0507-67-0005</t>
  </si>
  <si>
    <t>3. ค่าใช้จ่ายในการพัฒนาเทคโนโลยีการผลิตวัตถุดิบเพื่อตอบสนองความต้องการของอุตสาหกรรมศักยภาพ</t>
  </si>
  <si>
    <t>พฤษภาคม 2567</t>
  </si>
  <si>
    <t>https://emenscr.nesdc.go.th/viewer/view.html?id=x0xzVz87xwceX3gLrOAK</t>
  </si>
  <si>
    <t>ศธ0585.13-67-0026</t>
  </si>
  <si>
    <t>การสร้างระบบการผลิตสำหรับงานอุตสาหกรรมดิจิทัลเพื่อการควบคุมในงานเมคคาทรอนิกส์</t>
  </si>
  <si>
    <t>https://emenscr.nesdc.go.th/viewer/view.html?id=z0pljx0Bepc89AEB3rmX</t>
  </si>
  <si>
    <t>อก 0208-67-0002</t>
  </si>
  <si>
    <t>ค่าใช้จ่ายรางวัลคุณภาพแห่งชาติ</t>
  </si>
  <si>
    <t>สำนักงานปลัดกระทรวงอุตสาหกรรม (ราชการบริหารส่วนกลาง)</t>
  </si>
  <si>
    <t>https://emenscr.nesdc.go.th/viewer/view.html?id=gAzry9NNG6s6yZweGJGz</t>
  </si>
  <si>
    <t>ศธ0585.13-67-0027</t>
  </si>
  <si>
    <t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t>
  </si>
  <si>
    <t>https://emenscr.nesdc.go.th/viewer/view.html?id=wE73NXj3yZfjr0mAGjVx</t>
  </si>
  <si>
    <t>หมายเหตุ : เปลี่ยนจาก v2_230101V01F01 เป็น v3_230101V01F01</t>
  </si>
  <si>
    <t>หมายเหตุ : เปลี่ยนจาก v2_230101V01F02 เป็น v3_230101V01F02</t>
  </si>
  <si>
    <t>หมายเหตุ : เปลี่ยนจาก v2_230101V01F03 เป็น v3_230101V01F03</t>
  </si>
  <si>
    <t>หมายเหตุ : เปลี่ยนจาก v2_230101V02F02 เป็น v3_230101V02F02</t>
  </si>
  <si>
    <t>หมายเหตุ : เปลี่ยนจาก v2_230101V02F03 เป็น v3_230101V02F03</t>
  </si>
  <si>
    <t>หมายเหตุ : เปลี่ยนจาก v2_230101V03F01 เป็น v3_230101V03F01</t>
  </si>
  <si>
    <t>หมายเหตุ : เปลี่ยนจาก v2_230101V03F02 เป็น v3_230101V03F02</t>
  </si>
  <si>
    <t>หมายเหตุ : เปลี่ยนจาก v2_230101V04F02 เป็น v3_230101V04F02</t>
  </si>
  <si>
    <t>หมายเหตุ : เปลี่ยนจาก v2_230101V04F03 เป็น v3_230101V02F02</t>
  </si>
  <si>
    <t>หมายเหตุ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</si>
  <si>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</si>
  <si>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</si>
  <si>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</si>
  <si>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</si>
  <si>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</si>
  <si>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</si>
  <si>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</si>
  <si>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</si>
  <si>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</si>
  <si>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</si>
  <si>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</si>
  <si>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</si>
  <si>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</si>
  <si>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</si>
  <si>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</si>
  <si>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</si>
  <si>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</si>
  <si>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</si>
  <si>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</si>
  <si>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64d44e520df91d2f7789f5c4</t>
  </si>
  <si>
    <t>https://emenscr.nesdc.go.th/viewer/view.html?id=64d44e520df91d2f7789f5c4</t>
  </si>
  <si>
    <t>ยกระดับและต่อยอดผลงานวิจัยและนวัตกรรมด้านผลิตภัณฑ์จากสมุนไพรและเวชสำอางสมุนไพรสู่ระดับอุตสาหกรรมเชิงพาณิชย์ที่ได้คุณภาพและมาตรฐานสากล</t>
  </si>
  <si>
    <t>|230101</t>
  </si>
  <si>
    <t>ไม่ผ่านเข้ารอบ</t>
  </si>
  <si>
    <t>-</t>
  </si>
  <si>
    <t>4B</t>
  </si>
  <si>
    <t>64d0ad78b91671473a23b236</t>
  </si>
  <si>
    <t>https://emenscr.nesdc.go.th/viewer/view.html?id=64d0ad78b91671473a23b236</t>
  </si>
  <si>
    <t>การจัดทำแบบมาตรฐานการปฏิบัติงานการใช้ชีวภัณฑ์เพื่อควบคุมโรคข้าว/ โรคเมล็ดพันธุ์ข้าวที่สำคัญและการเพิ่มผลผลิตข้าวอย่างยั่งยืน และการพัฒนาชีวภัณฑ์กระตุ้นการเจริญเติบโตของพืช</t>
  </si>
  <si>
    <t>64cc7aae04192c2f5e16855d</t>
  </si>
  <si>
    <t>https://emenscr.nesdc.go.th/viewer/view.html?id=64cc7aae04192c2f5e16855d</t>
  </si>
  <si>
    <t>โครงการพัฒนาสารเคลือบผิวจากเปลือกผลไม้เพื่อชะลออายุผลไม้และทุเรียนแกะเนื้อ</t>
  </si>
  <si>
    <t>มหาวิทยาลัยราชภัฏอุดรธานี</t>
  </si>
  <si>
    <t>64c0ecc91f3e752f90a100d4</t>
  </si>
  <si>
    <t>https://emenscr.nesdc.go.th/viewer/view.html?id=64c0ecc91f3e752f90a100d4</t>
  </si>
  <si>
    <t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t>
  </si>
  <si>
    <t>64c0eaafd3a5392f8fe7da7c</t>
  </si>
  <si>
    <t>https://emenscr.nesdc.go.th/viewer/view.html?id=64c0eaafd3a5392f8fe7da7c</t>
  </si>
  <si>
    <t xml:space="preserve">โครงการ “การพัฒนาเทคโนโลยีระบบฉีดพ่นปุ๋ยน้ำ และฮอร์โมนแบบอัตโนมัติเพื่อการเกษตรอัจฉริยะ ด้วยโดรนและรถแทรกเตอร์ไร้คนขับ” </t>
  </si>
  <si>
    <t>64b617d5b19a7b17b9e52ab4</t>
  </si>
  <si>
    <t>https://emenscr.nesdc.go.th/viewer/view.html?id=64b617d5b19a7b17b9e52ab4</t>
  </si>
  <si>
    <t>โครงการผลิตแบตเตอรี่แพ็กมาตรฐานและการพัฒนาวัสดุส่วนประกอบภายในประเทศเพื่อเพิ่มศักยภาพของอุตสาหกรรมแบตเตอรี่ตลอดห่วงโซ่คุณค่า</t>
  </si>
  <si>
    <t>4A</t>
  </si>
  <si>
    <t>64b7a8df99399c17c1516be4</t>
  </si>
  <si>
    <t>https://emenscr.nesdc.go.th/viewer/view.html?id=64b7a8df99399c17c1516be4</t>
  </si>
  <si>
    <t>64d07c118b99e8474a961a30</t>
  </si>
  <si>
    <t>https://emenscr.nesdc.go.th/viewer/view.html?id=64d07c118b99e8474a961a30</t>
  </si>
  <si>
    <t>พัฒนากระบวนการผลิต กระบวนการตลาด และผลิตภัณฑ์จากพืชและสัตว์เศรษฐกิจหลักของประเทศตลอดห่วงโซ่คุณค่า เพื่อเพิ่มมูลค่าและรายได้ของประเทศ</t>
  </si>
  <si>
    <t>64d06ec7ac36ec1e1d9fd0d3</t>
  </si>
  <si>
    <t>https://emenscr.nesdc.go.th/viewer/view.html?id=64d06ec7ac36ec1e1d9fd0d3</t>
  </si>
  <si>
    <t>เร่งพัฒนาการผลิตและการส่งออกอาหารและผลไม้ไทยคุณค่าสูงและมูลค่าสูง เกษตรและเกษตรแปรรูปมูลค่าสูง ให้ไทยผ่านเข้ารอบผู้นำของโลก โดยเพิ่มมูลค่าทางเศรษฐกิจและประเทศที่สั่งซื้อ</t>
  </si>
  <si>
    <t>64cba5e7204dd42f9682c127</t>
  </si>
  <si>
    <t>https://emenscr.nesdc.go.th/viewer/view.html?id=64cba5e7204dd42f9682c127</t>
  </si>
  <si>
    <t>การพัฒนาชุด Antigen Test Kit (ATK) เพื่อประเมินการได้รับรังสี</t>
  </si>
  <si>
    <t>64d08b7aab51b447471bf835</t>
  </si>
  <si>
    <t>https://emenscr.nesdc.go.th/viewer/view.html?id=64d08b7aab51b447471bf835</t>
  </si>
  <si>
    <t>ยกระดับการเกษตรแบบ Smart Farming ที่ครบห่วงโซ่คุณค่าสำหรับเกษตรกรยากจนในชุมชนโดยใช้เทคโนโลยีและนวัตกรรม</t>
  </si>
  <si>
    <t>64c0eb4dd3a5392f8fe7da80</t>
  </si>
  <si>
    <t>https://emenscr.nesdc.go.th/viewer/view.html?id=64c0eb4dd3a5392f8fe7da80</t>
  </si>
  <si>
    <t>การพัฒนาห่วงโซ่คุณค่าและห่วงโซ่อุปทานของธุรกิจนวัตกรรมยางพารารูปแบบใหม่ที่มีมูลค่าสูงเพื่อเพิ่มการได้เปรียบเชิงการแข่งขันด้านยางพาราของประเทศในระดับสากล</t>
  </si>
  <si>
    <t>(ร่าง) ข้อเสนอโครงการสำคัญประจำปี 2568 ภายใต้แผนแม่บท 230101</t>
  </si>
  <si>
    <t>ห่วงโซ่คุณค่าฯ (FVCT) (ฉบับเดิม)</t>
  </si>
  <si>
    <t>ห่วงโซ่คุณค่าฯ (FVCT) (ฉบับแก้ไข) (พ.ศ. 2567-2570)</t>
  </si>
  <si>
    <t>หมายเหตุ : ตัวอักษรสีแดง หมายถึง : องค์ประกอบ/ปัจจัยที่มีการแก้ไข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</si>
  <si>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</si>
  <si>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</si>
  <si>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</si>
  <si>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</si>
  <si>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</si>
  <si>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</si>
  <si>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</si>
  <si>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</si>
  <si>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</si>
  <si>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</si>
  <si>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</si>
  <si>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 xml:space="preserve"> 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</t>
  </si>
  <si>
    <t>โครงการปกติ 2565</t>
  </si>
  <si>
    <t>https://emenscr.nesdc.go.th/viewer/view.html?id=61dff84cb3c88907ec03dd5c</t>
  </si>
  <si>
    <t>https://emenscr.nesdc.go.th/viewer/view.html?id=61e274bc506edb7f00d211eb</t>
  </si>
  <si>
    <t>โครงการปกติ 2566</t>
  </si>
  <si>
    <t>230101</t>
  </si>
  <si>
    <t>v2_230101</t>
  </si>
  <si>
    <t>https://emenscr.nesdc.go.th/viewer/view.html?id=64214f7d31107d5c3a7fc0e3</t>
  </si>
  <si>
    <t>https://emenscr.nesdc.go.th/viewer/view.html?id=63fdcf8decd30773351f7ce9</t>
  </si>
  <si>
    <t>v3_230101V01F01</t>
  </si>
  <si>
    <t>https://emenscr.nesdc.go.th/viewer/view.html?id=63fe1cecb4e8c549053a9d0a</t>
  </si>
  <si>
    <t xml:space="preserve">วิเคราะห์วรรณกรรมประเภทนิราศของสุนทรภู่กับการท่องเที่ยวเชิงวัฒนธรรม กรณีศึกษา นิราศสุพรรณ </t>
  </si>
  <si>
    <t>https://emenscr.nesdc.go.th/viewer/view.html?id=6422b0d74cc6a01428d43d5b</t>
  </si>
  <si>
    <t>https://emenscr.nesdc.go.th/viewer/view.html?id=64464b6eef409004ec1c2973</t>
  </si>
  <si>
    <t>https://emenscr.nesdc.go.th/viewer/view.html?id=642281e521529c142b7a48bd</t>
  </si>
  <si>
    <t>https://emenscr.nesdc.go.th/viewer/view.html?id=64229025a075f65c3927b8a8</t>
  </si>
  <si>
    <t>https://emenscr.nesdc.go.th/viewer/view.html?id=63cf9f0637f22f305488900b</t>
  </si>
  <si>
    <t>https://emenscr.nesdc.go.th/viewer/view.html?id=63d0e8fabc532c3057077af9</t>
  </si>
  <si>
    <t>https://emenscr.nesdc.go.th/viewer/view.html?id=63d1efac53b61d3dddb57f22</t>
  </si>
  <si>
    <t>https://emenscr.nesdc.go.th/viewer/view.html?id=63d1fa9d37f22f30548890a7</t>
  </si>
  <si>
    <t>https://emenscr.nesdc.go.th/viewer/view.html?id=63d097bc37f22f305488903e</t>
  </si>
  <si>
    <t>https://emenscr.nesdc.go.th/viewer/view.html?id=63d744587395053debdfaec9</t>
  </si>
  <si>
    <t>https://emenscr.nesdc.go.th/viewer/view.html?id=63fda6f88d48ef490cf59b5b</t>
  </si>
  <si>
    <t>https://emenscr.nesdc.go.th/viewer/view.html?id=642109524c7477142637afba</t>
  </si>
  <si>
    <t>https://emenscr.nesdc.go.th/viewer/view.html?id=63cf958c7825de3dde357e1e</t>
  </si>
  <si>
    <t>https://emenscr.nesdc.go.th/viewer/view.html?id=63d8d8dc4cd2361a9cf8bf06</t>
  </si>
  <si>
    <t>https://emenscr.nesdc.go.th/viewer/view.html?id=63d7995b7825de3dde35848d</t>
  </si>
  <si>
    <t>https://emenscr.nesdc.go.th/viewer/view.html?id=63e1f04f23d2e141b3fab8ff</t>
  </si>
  <si>
    <t>v3_230101V02F01</t>
  </si>
  <si>
    <t>https://emenscr.nesdc.go.th/viewer/view.html?id=63e9e554b4e8c549053a60e9</t>
  </si>
  <si>
    <t>https://emenscr.nesdc.go.th/viewer/view.html?id=63e2140b4cd2361a9cf8ca70</t>
  </si>
  <si>
    <t>https://emenscr.nesdc.go.th/viewer/view.html?id=63eafd86a4d6264912789672</t>
  </si>
  <si>
    <t>https://emenscr.nesdc.go.th/viewer/view.html?id=63f8778b8d48ef490cf58fb1</t>
  </si>
  <si>
    <t>https://emenscr.nesdc.go.th/viewer/view.html?id=63f48441728aa67344ffe156</t>
  </si>
  <si>
    <t>https://emenscr.nesdc.go.th/viewer/view.html?id=640aaeebb321824906b7cd8e</t>
  </si>
  <si>
    <t xml:space="preserve"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 </t>
  </si>
  <si>
    <t>https://emenscr.nesdc.go.th/viewer/view.html?id=640e8d878d48ef490cf5df50</t>
  </si>
  <si>
    <t>https://emenscr.nesdc.go.th/viewer/view.html?id=641aa9621a1c504a0090d344</t>
  </si>
  <si>
    <t>https://emenscr.nesdc.go.th/viewer/view.html?id=641aaba889ab100a9408c022</t>
  </si>
  <si>
    <t>https://emenscr.nesdc.go.th/viewer/view.html?id=641b1e5d4c7477142637ac48</t>
  </si>
  <si>
    <t>https://emenscr.nesdc.go.th/viewer/view.html?id=641bfd2c4fc7035c328fd23f</t>
  </si>
  <si>
    <t>https://emenscr.nesdc.go.th/viewer/view.html?id=641c027252eb4b14205ce266</t>
  </si>
  <si>
    <t xml:space="preserve">การบริหารงานขับเคลื่อนประเทศไทยด้วยโมเดลเศรษฐกิจ BCG </t>
  </si>
  <si>
    <t>v3_230101V05F04</t>
  </si>
  <si>
    <t>https://emenscr.nesdc.go.th/viewer/view.html?id=641ca48752eb4b14205ce2f0</t>
  </si>
  <si>
    <t>https://emenscr.nesdc.go.th/viewer/view.html?id=644e200c0ef40e40a7757305</t>
  </si>
  <si>
    <t>https://emenscr.nesdc.go.th/viewer/view.html?id=6409a421b4e8c549053ac9aa</t>
  </si>
  <si>
    <t>https://emenscr.nesdc.go.th/viewer/view.html?id=6412ebad0deee808afc7054f</t>
  </si>
  <si>
    <t>https://emenscr.nesdc.go.th/viewer/view.html?id=6412ef440deee808afc70558</t>
  </si>
  <si>
    <t>https://emenscr.nesdc.go.th/viewer/view.html?id=6412f42a825908446797b264</t>
  </si>
  <si>
    <t>https://emenscr.nesdc.go.th/viewer/view.html?id=6422a0ef4cc6a01428d43d17</t>
  </si>
  <si>
    <t>https://emenscr.nesdc.go.th/viewer/view.html?id=6422a8efa075f65c3927bb4e</t>
  </si>
  <si>
    <t xml:space="preserve">โครงการศึกษาต้นแบบความสำเร็จของการจัดการท่องเที่ยวชุมชน ณ ชุมชนบ้านบางพลับ จังหวัดสมุทรสงคราม </t>
  </si>
  <si>
    <t>https://emenscr.nesdc.go.th/viewer/view.html?id=6422ad75a075f65c3927bbf3</t>
  </si>
  <si>
    <t>https://emenscr.nesdc.go.th/viewer/view.html?id=6422c692a075f65c3927be0a</t>
  </si>
  <si>
    <t>https://emenscr.nesdc.go.th/viewer/view.html?id=6422cad331107d5c3a7fd54a</t>
  </si>
  <si>
    <t>https://emenscr.nesdc.go.th/viewer/view.html?id=6422cdf24cc6a01428d43da2</t>
  </si>
  <si>
    <t>https://emenscr.nesdc.go.th/viewer/view.html?id=6423a48ebdb6fd5c33036119</t>
  </si>
  <si>
    <t>https://emenscr.nesdc.go.th/viewer/view.html?id=6448e5bf22b6421efa00c008</t>
  </si>
  <si>
    <t xml:space="preserve"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	</t>
  </si>
  <si>
    <t>https://emenscr.nesdc.go.th/viewer/view.html?id=6448e9a4ee49531ef1a23bcf</t>
  </si>
  <si>
    <t>https://emenscr.nesdc.go.th/viewer/view.html?id=64006ca1a4d626491278e027</t>
  </si>
  <si>
    <t>https://emenscr.nesdc.go.th/viewer/view.html?id=64096cc24f4b54733c3fb629</t>
  </si>
  <si>
    <t>https://emenscr.nesdc.go.th/viewer/view.html?id=64191ab60d0e124460ea4665</t>
  </si>
  <si>
    <t>https://emenscr.nesdc.go.th/viewer/view.html?id=64254d75a075f65c3927e54c</t>
  </si>
  <si>
    <t>https://emenscr.nesdc.go.th/viewer/view.html?id=64265f2b21529c142b7a4dee</t>
  </si>
  <si>
    <t>https://emenscr.nesdc.go.th/viewer/view.html?id=64266b5452eb4b14205cecaf</t>
  </si>
  <si>
    <t>https://emenscr.nesdc.go.th/viewer/view.html?id=642594ac4c7477142637b6a0</t>
  </si>
  <si>
    <t>https://emenscr.nesdc.go.th/viewer/view.html?id=642659fa31107d5c3a800cab</t>
  </si>
  <si>
    <t>https://emenscr.nesdc.go.th/viewer/view.html?id=642663d452eb4b14205cec9a</t>
  </si>
  <si>
    <t>https://emenscr.nesdc.go.th/viewer/view.html?id=642666c34cc6a01428d44280</t>
  </si>
  <si>
    <t>https://emenscr.nesdc.go.th/viewer/view.html?id=6409990a8d48ef490cf5cbac</t>
  </si>
  <si>
    <t>https://emenscr.nesdc.go.th/viewer/view.html?id=6411875efa7c0d08aa696e5d</t>
  </si>
  <si>
    <t>https://emenscr.nesdc.go.th/viewer/view.html?id=6418401c0d0e124460ea4640</t>
  </si>
  <si>
    <t>https://emenscr.nesdc.go.th/viewer/view.html?id=6425979b4cc6a01428d441ab</t>
  </si>
  <si>
    <t>https://emenscr.nesdc.go.th/viewer/view.html?id=6426592b4cc6a01428d44245</t>
  </si>
  <si>
    <t xml:space="preserve">พฤติกรรมการตัดสินใจซื้อผลิตภัณฑ์สุขอนามัยด้วยสมุนไพรภายใต้วิถีใหม่ (New Normal) </t>
  </si>
  <si>
    <t>https://emenscr.nesdc.go.th/viewer/view.html?id=6426655f4fc7035c32904270</t>
  </si>
  <si>
    <t>https://emenscr.nesdc.go.th/viewer/view.html?id=64083368fceadd7336a5aa4b</t>
  </si>
  <si>
    <t>https://emenscr.nesdc.go.th/viewer/view.html?id=64184596a8076808ac549a65</t>
  </si>
  <si>
    <t>https://emenscr.nesdc.go.th/viewer/view.html?id=64265397bdb6fd5c33039530</t>
  </si>
  <si>
    <t>https://emenscr.nesdc.go.th/viewer/view.html?id=64265673a075f65c3927f55e</t>
  </si>
  <si>
    <t>https://emenscr.nesdc.go.th/viewer/view.html?id=64266885bdb6fd5c33039838</t>
  </si>
  <si>
    <t>https://emenscr.nesdc.go.th/viewer/view.html?id=6418460100b67d08a43a8b95</t>
  </si>
  <si>
    <t>https://emenscr.nesdc.go.th/viewer/view.html?id=6426623252eb4b14205cec92</t>
  </si>
  <si>
    <t>โครงการปกติ 2567</t>
  </si>
  <si>
    <t>https://emenscr.nesdc.go.th/viewer/view.html?id=656ffc5a3b1d2f5c6661ef22</t>
  </si>
  <si>
    <t>https://emenscr.nesdc.go.th/viewer/view.html?id=65b8770518a7ad2adbc39867</t>
  </si>
  <si>
    <t>https://emenscr.nesdc.go.th/viewer/view.html?id=65b8d6c918a7ad2adbc3a68c</t>
  </si>
  <si>
    <t>สธ 0511-67-0008</t>
  </si>
  <si>
    <t xml:space="preserve">โครงการส่งเสริมการวิจัยยาสมุนไพร และตำรับยาสมุนไพรไทยในระบบบริการสาธารณสุขเพื่อสนับสนุนข้อมูลเสนอเข้าบัญชียาหลักแห่งชาติ </t>
  </si>
  <si>
    <t>https://emenscr.nesdc.go.th/viewer/view.html?id=660d36d8d5f7b32ada426c4a</t>
  </si>
  <si>
    <t>สธ 0511-67-0007</t>
  </si>
  <si>
    <t>โครงการการศึกษาประสิทธิผลและความปลอดภัยทางพรีคลินิกของตำรับยาสมุนไพรที่มีกระท่อมเป็นส่วนผสม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t>
  </si>
  <si>
    <t>https://emenscr.nesdc.go.th/viewer/view.html?id=660d351d362bdb1f93f8243f</t>
  </si>
  <si>
    <t>สธ 0511-67-0006</t>
  </si>
  <si>
    <t>การศึกษาประสิทธิผลและความปลอดภัยของยาแก้ไอสูตรตำรับโรงพยาบาลการแพทย์แผนไทย และการแพทย์ผสมผสานในการบรรเทาอาการไอในผู้ป่วยกลุ่มลองโควิด</t>
  </si>
  <si>
    <t>https://emenscr.nesdc.go.th/viewer/view.html?id=660d32769ca7362ad8e87074</t>
  </si>
  <si>
    <t>สธ 0511-67-0005</t>
  </si>
  <si>
    <t>โครงการพัฒนารูปแบบและการจัดบริการการดูแลผู้ป่วยแบบประคับประคอง (palliative care)  ด้วยการแพทย์แผนไทยและการแพทย์ผสมผสานในแผนกผู้ป่วยใน โรงพยาบาลการแพทย์แผนไทยและการแพทย์ผสมผสาน</t>
  </si>
  <si>
    <t>https://emenscr.nesdc.go.th/viewer/view.html?id=660d30c49349501f9114f9ac</t>
  </si>
  <si>
    <t>สธ 0511-67-0004</t>
  </si>
  <si>
    <t>https://emenscr.nesdc.go.th/viewer/view.html?id=660d2d95a23f531f99a27f41</t>
  </si>
  <si>
    <t>สธ 0511-67-0003</t>
  </si>
  <si>
    <t>การศึกษารูปแบบการจัดการความปวดในผู้ป่วยโรคมะเร็งด้วยการแพทย์แผนไทยในระบบบริการสุขภาพ</t>
  </si>
  <si>
    <t>https://emenscr.nesdc.go.th/viewer/view.html?id=660d29cd9349501f9114f9a8</t>
  </si>
  <si>
    <t>สธ 0511-67-0002</t>
  </si>
  <si>
    <t>โครงการเสริมสร้างความเข้มแข็งและธรรมาภิบาลในการบริหารจัดการแผนงานและโครงการพัฒนาวิทยาศาสตร์วิจัยและนวัตกรรม</t>
  </si>
  <si>
    <t>v3_230101V01F04</t>
  </si>
  <si>
    <t>https://emenscr.nesdc.go.th/viewer/view.html?id=660d26679349501f9114f99e</t>
  </si>
  <si>
    <t>สธ 0504-67-0007</t>
  </si>
  <si>
    <t>โครงการพัฒนาตำรับยาเม็ดฟู่ของสารสกัดยาหอมเทพจิตร</t>
  </si>
  <si>
    <t>https://emenscr.nesdc.go.th/viewer/view.html?id=6630c3c29349501f911501d9</t>
  </si>
  <si>
    <t>สธ 0504-67-0006</t>
  </si>
  <si>
    <t>โครงการพัฒนาสารสกััดผลมะขามป้อมสดให้มีสารสำคัญในปริมาณสูง สามารถนำไปใช้ในตำรับยาสมุนไพร ผลิตภัณฑ์เสริมอาหาร และผลิตภัณฑ์เวชสำอางได้อย่างมีประสิทธิผล</t>
  </si>
  <si>
    <t>https://emenscr.nesdc.go.th/viewer/view.html?id=6630bdcb55fb162ad959cae4</t>
  </si>
  <si>
    <t>สธ 0504-67-0003</t>
  </si>
  <si>
    <t>โครงการการศึกษาความคงตัวและการควบคุมคุณภาพแคปซูลยาตำรับที่ใช้ในโรงพยาบาลการแพทย์แผนไทยและการแพทย์ผสมผสาน</t>
  </si>
  <si>
    <t>https://emenscr.nesdc.go.th/viewer/view.html?id=662b6ee79ca7362ad8e8c015</t>
  </si>
  <si>
    <t>สธ 0502-67-0006</t>
  </si>
  <si>
    <t>https://emenscr.nesdc.go.th/viewer/view.html?id=662624aed5f7b32ada429c17</t>
  </si>
  <si>
    <t>สธ 0502-67-0005</t>
  </si>
  <si>
    <t>ประสิทธิผลของการใช้สารสกัดคาเลนดูลาต่อการหายของแผลในผู้ป่วยที่มีแผลเรื้อรัง</t>
  </si>
  <si>
    <t>https://emenscr.nesdc.go.th/viewer/view.html?id=66262206362bdb1f93f8293a</t>
  </si>
  <si>
    <t>สธ 0502-67-0004</t>
  </si>
  <si>
    <t>โครงการศึกษาและพัฒนารูปแบบการดูแลสุขภาพด้วยการแพทย์ผสมผสานในศูนย์เวลเนส</t>
  </si>
  <si>
    <t>https://emenscr.nesdc.go.th/viewer/view.html?id=6625e781995a3a1f8f1663e7</t>
  </si>
  <si>
    <t>https://emenscr.nesdc.go.th/viewer/view.html?id=65ae2c209ca7362ad8e7ee8d</t>
  </si>
  <si>
    <t>https://emenscr.nesdc.go.th/viewer/view.html?id=65b9031fa23f531f99a279bc</t>
  </si>
  <si>
    <t>https://emenscr.nesdc.go.th/viewer/view.html?id=65b8b6aa18a7ad2adbc3a152</t>
  </si>
  <si>
    <t>https://emenscr.nesdc.go.th/viewer/view.html?id=65b724029ca7362ad8e81593</t>
  </si>
  <si>
    <t>https://emenscr.nesdc.go.th/viewer/view.html?id=65ae1dbcd5f7b32ada41eab1</t>
  </si>
  <si>
    <t>ศธ0578.06-67-0020</t>
  </si>
  <si>
    <t>การวิเคราะห์การเตรียมความพร้อมของผู้ประกอบการ SMEs ในการส่งออกสินค้าสู่ตลาดอาเซียนกรณีศึกษา ผู้ประกอบการผลิตเครื่องสำอางในประเทศไทย</t>
  </si>
  <si>
    <t>https://emenscr.nesdc.go.th/viewer/view.html?id=655afd3219d0a33b26c4e169</t>
  </si>
  <si>
    <t>ศธ0578.02-67-0028</t>
  </si>
  <si>
    <t>การออกแบบตู้ปลูกพืชแบบ 3 ชั้นสำหรับการทำฟาร์มในร่ม</t>
  </si>
  <si>
    <t>https://emenscr.nesdc.go.th/viewer/view.html?id=65b0b01ad34f14065a8b1dd1</t>
  </si>
  <si>
    <t>https://emenscr.nesdc.go.th/viewer/view.html?id=65435eb552ae6e722f1b92f4</t>
  </si>
  <si>
    <t>https://emenscr.nesdc.go.th/viewer/view.html?id=65645f567ee34a5c6dbc627b</t>
  </si>
  <si>
    <t>https://emenscr.nesdc.go.th/viewer/view.html?id=658ce78866940b3b33338356</t>
  </si>
  <si>
    <t>https://emenscr.nesdc.go.th/viewer/view.html?id=658ce26066940b3b3333834d</t>
  </si>
  <si>
    <t>https://emenscr.nesdc.go.th/viewer/view.html?id=658ce02919d0a33b26c4f003</t>
  </si>
  <si>
    <t>วท 6401-67-0037</t>
  </si>
  <si>
    <t>ปรับปรุงโครงการสำคัญ 2567</t>
  </si>
  <si>
    <t>https://emenscr.nesdc.go.th/viewer/view.html?id=6645d6d555fb162ad95a179f</t>
  </si>
  <si>
    <t>วท 6401-67-0035</t>
  </si>
  <si>
    <t>https://emenscr.nesdc.go.th/viewer/view.html?id=6645c08d362bdb1f93f832d2</t>
  </si>
  <si>
    <t>https://emenscr.nesdc.go.th/viewer/view.html?id=6557347fa4da863b27b1f864</t>
  </si>
  <si>
    <t>อว6309.OB-68-0001</t>
  </si>
  <si>
    <t>การวิเคราะห์ความต้องการกำลังคนของหน่วยงานในระบบ ววน. เพื่อออกแบบนโยบายและกลไก_x000B_การผลิต และพัฒนา รวมถึงการใช้ประโยชน์จากศักยภาพกำลังคน ววน. ให้ตรงกับความต้องการ</t>
  </si>
  <si>
    <t>กุมภาพันธ์ 2568</t>
  </si>
  <si>
    <t>กลุ่มภารกิจการพัฒนา ววน. ด้านกำลังคนและสถาบันความรู้</t>
  </si>
  <si>
    <t>โครงการปกติ 2568</t>
  </si>
  <si>
    <t>https://emenscr.nesdc.go.th/viewer/view.html?id=678b6bd165aee3689aa3b713</t>
  </si>
  <si>
    <t>อว6309.O2-68-0001</t>
  </si>
  <si>
    <t>https://emenscr.nesdc.go.th/viewer/view.html?id=678e2b270b91f2689276b4d9</t>
  </si>
  <si>
    <t>อว 0616.02-68-0004</t>
  </si>
  <si>
    <t>โครงการการนำผลงานวิจัยและนวัตกรรมไปใช้ประโยชน์ Research Utilization (RU)</t>
  </si>
  <si>
    <t>https://emenscr.nesdc.go.th/viewer/view.html?id=675ba7c24f2efe366f9a9a74</t>
  </si>
  <si>
    <t>สธ 0505-68-0018</t>
  </si>
  <si>
    <t>โครงการจัดทำแผนงานวิจัยด้านการแพทย์แผนไทยและการแพทย์ทางเลือกเพื่อรองรับการขยายผล  และพัฒนารูปแบบการจัดบริการให้เกิดการรองรับปัญหาสุขภาพที่สำคัญของประเทศ</t>
  </si>
  <si>
    <t>กองวิชาการและแผนงาน</t>
  </si>
  <si>
    <t>https://emenscr.nesdc.go.th/viewer/view.html?id=67b2a5b2a831764a797e2156</t>
  </si>
  <si>
    <t>ศธ0585.10-68-0003</t>
  </si>
  <si>
    <t>ไฮโดรเจลฐานเซลลูโลสจากแกลบและฟางข้าวสำหรับใช้เป็นแผ่นรองซับที่เป็นมิตรกับสิ่งแวดล้อมในสัตว์เลี้ยง</t>
  </si>
  <si>
    <t>https://emenscr.nesdc.go.th/viewer/view.html?id=676d0a756f54fa3671471540</t>
  </si>
  <si>
    <t>ศธ0525-68-0005</t>
  </si>
  <si>
    <t>https://emenscr.nesdc.go.th/viewer/view.html?id=67861cc59e3b08405827cb41</t>
  </si>
  <si>
    <t>ศธ 0607-68-0001</t>
  </si>
  <si>
    <t>โครงการส่งเสริม Soft Power อาชีวศึกษา ประจำปีงบประมาณ พ.ศ. 2568</t>
  </si>
  <si>
    <t>https://emenscr.nesdc.go.th/viewer/view.html?id=67b6b71dff9a7168943906fe</t>
  </si>
  <si>
    <t>วท 5910-68-0020</t>
  </si>
  <si>
    <t>โครงการการยกระดับมาตรฐานการวิเคราะห์สารกัมมันตภาพรังสีในเครื่องดื่มฟังก์ชันนัล (Functional Drinks)</t>
  </si>
  <si>
    <t>https://emenscr.nesdc.go.th/viewer/view.html?id=6772d35d6fbae4367b6c08e0</t>
  </si>
  <si>
    <t>วท 5910-68-0019</t>
  </si>
  <si>
    <t>โครงการ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</t>
  </si>
  <si>
    <t>https://emenscr.nesdc.go.th/viewer/view.html?id=6772cfc33c750d5109f30c64</t>
  </si>
  <si>
    <t>กค 0303-68-0002</t>
  </si>
  <si>
    <t>https://emenscr.nesdc.go.th/viewer/view.html?id=676a7ace6f54fa36714713c2</t>
  </si>
  <si>
    <t>กก.520141-68-0001</t>
  </si>
  <si>
    <t>https://emenscr.nesdc.go.th/viewer/view.html?id=67775bd7d231ee5117cb9f22</t>
  </si>
  <si>
    <t>กก.520101-68-0002</t>
  </si>
  <si>
    <t>โครงการศึกษาเพื่อพัฒนาการตลาดการท่องเที่ยว</t>
  </si>
  <si>
    <t>กองวิจัยการตลาด / กลุ่มฐานข้อมูลการตลาด</t>
  </si>
  <si>
    <t>https://emenscr.nesdc.go.th/viewer/view.html?id=6777517cd231ee5117cb9eac</t>
  </si>
  <si>
    <t>RMUTI5100-68-0014</t>
  </si>
  <si>
    <t>โครงการสร้างจิตสำนึกและถ่ายทอดองค์ความรู้การกักเก็บคาร์บอนของต้นมเหสัก-สักสยามินทร์ ในพื้นที่มหาวิทยาลัยเทคโนโลยีราชมงคลอีสาน วข.สกลนคร</t>
  </si>
  <si>
    <t>https://emenscr.nesdc.go.th/viewer/view.html?id=677ca99c52c7c851103d1a77</t>
  </si>
  <si>
    <t>RMUTI5100-68-0009</t>
  </si>
  <si>
    <t>โครงการพัฒนาครีมจากสารสกัดหมากเม่าและงางอกเพื่อบรรเทาอาการปวดในผู้ป่วยข้อเข่าเสื่อม</t>
  </si>
  <si>
    <t>https://emenscr.nesdc.go.th/viewer/view.html?id=675a606cf23e63510a0f72d6</t>
  </si>
  <si>
    <t>RMUTI5100-68-0007</t>
  </si>
  <si>
    <t>โครงการไอศกรีมข้าวโพดหลากสีพันธุ์พื้นเมืองน้ำตาลต่ำที่มีส่วนผสมของมันเลือดนกและสารสกัดน้ำ จากซังและเปลือกข้าวโพด</t>
  </si>
  <si>
    <t>https://emenscr.nesdc.go.th/viewer/view.html?id=67593867d231ee5117cb663d</t>
  </si>
  <si>
    <t>RMUTI5100-68-0005</t>
  </si>
  <si>
    <t>โครงการปลูกรักษาพันธุกรรมพืชที่สำรวจได้จากโครงการพื้นที่ 50 ไร่ (ปลูกสร้างสวนเม่า)</t>
  </si>
  <si>
    <t>https://emenscr.nesdc.go.th/viewer/view.html?id=674d3d9df23e63510a0f6975</t>
  </si>
  <si>
    <t>โครงการปกติ 2563</t>
  </si>
  <si>
    <t>https://emenscr.nesdc.go.th/viewer/view.html?id=5fc4bc727c1ad039a4b87a7d</t>
  </si>
  <si>
    <t>https://emenscr.nesdc.go.th/viewer/view.html?id=5fc27c8b0d3eec2a6b9e50cd</t>
  </si>
  <si>
    <t>https://emenscr.nesdc.go.th/viewer/view.html?id=5f2b7ee358f327252403c5ee</t>
  </si>
  <si>
    <t>https://emenscr.nesdc.go.th/viewer/view.html?id=5f2bbb185ae40c252664c172</t>
  </si>
  <si>
    <t>v3_230101V01F02</t>
  </si>
  <si>
    <t>https://emenscr.nesdc.go.th/viewer/view.html?id=5f2a53aa14c4720c160d086c</t>
  </si>
  <si>
    <t>https://emenscr.nesdc.go.th/viewer/view.html?id=5f2a2578adc5890c1c144c96</t>
  </si>
  <si>
    <t>https://emenscr.nesdc.go.th/viewer/view.html?id=5f2972e814c4720c160d0786</t>
  </si>
  <si>
    <t>https://emenscr.nesdc.go.th/viewer/view.html?id=5f296eb4adc5890c1c144c0b</t>
  </si>
  <si>
    <t>https://emenscr.nesdc.go.th/viewer/view.html?id=5f296ab0adc5890c1c144c08</t>
  </si>
  <si>
    <t xml:space="preserve">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 </t>
  </si>
  <si>
    <t>https://emenscr.nesdc.go.th/viewer/view.html?id=5f27f52414c4720c160d05c9</t>
  </si>
  <si>
    <t>https://emenscr.nesdc.go.th/viewer/view.html?id=5f26b6b55eb2cd2eaa464adc</t>
  </si>
  <si>
    <t>https://emenscr.nesdc.go.th/viewer/view.html?id=5f257a08d49bf92ea89dd109</t>
  </si>
  <si>
    <t>https://emenscr.nesdc.go.th/viewer/view.html?id=5f24b4a0cab46f2eac62fb40</t>
  </si>
  <si>
    <t>https://emenscr.nesdc.go.th/viewer/view.html?id=5f2d57e6374fcf0bce4060c9</t>
  </si>
  <si>
    <t>https://emenscr.nesdc.go.th/viewer/view.html?id=5f2d7642c3e5f60bd06cae41</t>
  </si>
  <si>
    <t>https://emenscr.nesdc.go.th/viewer/view.html?id=5f2d1c0aab64071b723c6e18</t>
  </si>
  <si>
    <t>https://emenscr.nesdc.go.th/viewer/view.html?id=5f2d1b795d3d8c1b64cee3cc</t>
  </si>
  <si>
    <t>https://emenscr.nesdc.go.th/viewer/view.html?id=5f2d18b85d3d8c1b64cee3aa</t>
  </si>
  <si>
    <t>https://emenscr.nesdc.go.th/viewer/view.html?id=5f2d139a5d3d8c1b64cee363</t>
  </si>
  <si>
    <t>https://emenscr.nesdc.go.th/viewer/view.html?id=5f2bf4a858f327252403c824</t>
  </si>
  <si>
    <t>https://emenscr.nesdc.go.th/viewer/view.html?id=5ff42952770e1827c86fdc2e</t>
  </si>
  <si>
    <t>https://emenscr.nesdc.go.th/viewer/view.html?id=5ff92f65476e293ecf59d0f9</t>
  </si>
  <si>
    <t>https://emenscr.nesdc.go.th/viewer/view.html?id=5ff92dea1a7f4f3ece7bfc2a</t>
  </si>
  <si>
    <t>https://emenscr.nesdc.go.th/viewer/view.html?id=5f2c2b185d3d8c1b64cee074</t>
  </si>
  <si>
    <t>https://emenscr.nesdc.go.th/viewer/view.html?id=5f2c280b5d3d8c1b64cee06d</t>
  </si>
  <si>
    <t>https://emenscr.nesdc.go.th/viewer/view.html?id=5f2c1cc0ab64071b723c6adf</t>
  </si>
  <si>
    <t>https://emenscr.nesdc.go.th/viewer/view.html?id=5f2bd8b85ae40c252664c25e</t>
  </si>
  <si>
    <t xml:space="preserve"> โครงการเสริมสร้างศักยภาพของบุคลากรด้านวิทยาศาสตร์ และเทคโนโลยี</t>
  </si>
  <si>
    <t xml:space="preserve">สำนักงานปลัดกระทรวงการอุดมศึกษา วิทยาศาสตร์ วิจัย และนวัตกรรม </t>
  </si>
  <si>
    <t>โครงการปกติ 2564</t>
  </si>
  <si>
    <t>https://emenscr.nesdc.go.th/viewer/view.html?id=61404d4601ca1c69978b1a2f</t>
  </si>
  <si>
    <t>https://emenscr.nesdc.go.th/viewer/view.html?id=604f16c2e7b76677ca600f02</t>
  </si>
  <si>
    <t>https://emenscr.nesdc.go.th/viewer/view.html?id=604f144785d2a877c888e724</t>
  </si>
  <si>
    <t>https://emenscr.nesdc.go.th/viewer/view.html?id=604f0df185d2a877c888e71a</t>
  </si>
  <si>
    <t>https://emenscr.nesdc.go.th/viewer/view.html?id=604f04e0e7b76677ca600ef9</t>
  </si>
  <si>
    <t>https://emenscr.nesdc.go.th/viewer/view.html?id=604f00c4e7b76677ca600ef6</t>
  </si>
  <si>
    <t>https://emenscr.nesdc.go.th/viewer/view.html?id=6107c4234bde9504af2868a2</t>
  </si>
  <si>
    <t>https://emenscr.nesdc.go.th/viewer/view.html?id=61077b9908d04e04b6e66973</t>
  </si>
  <si>
    <t>https://emenscr.nesdc.go.th/viewer/view.html?id=612311c8f183234c436549ba</t>
  </si>
  <si>
    <t>https://emenscr.nesdc.go.th/viewer/view.html?id=6113919a86ed660368a5bd4f</t>
  </si>
  <si>
    <t>https://emenscr.nesdc.go.th/viewer/view.html?id=610a0edad526106a67b5e571</t>
  </si>
  <si>
    <t>https://emenscr.nesdc.go.th/viewer/view.html?id=6107651227fe5540e9247d50</t>
  </si>
  <si>
    <t>https://emenscr.nesdc.go.th/viewer/view.html?id=601c3efccb34a615b0f6f9ab</t>
  </si>
  <si>
    <t>https://emenscr.nesdc.go.th/viewer/view.html?id=6103ccd074dd9a1c5e981905</t>
  </si>
  <si>
    <t>https://emenscr.nesdc.go.th/viewer/view.html?id=6103c7813c00521c52b381cc</t>
  </si>
  <si>
    <t>https://emenscr.nesdc.go.th/viewer/view.html?id=6103be093c00521c52b381bc</t>
  </si>
  <si>
    <t>https://emenscr.nesdc.go.th/viewer/view.html?id=6103b4d6f014c11582cb69d2</t>
  </si>
  <si>
    <t>แนวทางการออกแบบพื้นที่วัฒนธรรมเพื่อส่งเสริมกิจกรรมการท่องเที่ยว  	ภายใต้แนวความคิดชีวิตวิถีใหม่ (New Normal) ตลาดชุมชนหมู่บ้านโอ่งอ่าง ตำบลเกาะเกร็ด  	จังหวัดนนทบุรี</t>
  </si>
  <si>
    <t>v3_230101V04F02</t>
  </si>
  <si>
    <t>https://emenscr.nesdc.go.th/viewer/view.html?id=608a6e4619bd501f126d8bd4</t>
  </si>
  <si>
    <t>https://emenscr.nesdc.go.th/viewer/view.html?id=5fdd90e1adb90d1b2adda54e</t>
  </si>
  <si>
    <t>https://emenscr.nesdc.go.th/viewer/view.html?id=5fdc6d2eea2eef1b27a273af</t>
  </si>
  <si>
    <t>https://emenscr.nesdc.go.th/viewer/view.html?id=5fdf23deea2eef1b27a27481</t>
  </si>
  <si>
    <t>https://emenscr.nesdc.go.th/viewer/view.html?id=5fe0082badb90d1b2adda5bd</t>
  </si>
  <si>
    <t>https://emenscr.nesdc.go.th/viewer/view.html?id=5fe004598ae2fc1b311d21af</t>
  </si>
  <si>
    <t>https://emenscr.nesdc.go.th/viewer/view.html?id=5fdf0e91ea2eef1b27a2747b</t>
  </si>
  <si>
    <t>https://emenscr.nesdc.go.th/viewer/view.html?id=5fddb7bcadb90d1b2adda563</t>
  </si>
  <si>
    <t>https://emenscr.nesdc.go.th/viewer/view.html?id=5fddad19ea2eef1b27a2744a</t>
  </si>
  <si>
    <t>https://emenscr.nesdc.go.th/viewer/view.html?id=5fdda02d0573ae1b28632187</t>
  </si>
  <si>
    <t>https://emenscr.nesdc.go.th/viewer/view.html?id=5fdd8b508ae2fc1b311d2157</t>
  </si>
  <si>
    <t>https://emenscr.nesdc.go.th/viewer/view.html?id=5fdd7feeea2eef1b27a2743a</t>
  </si>
  <si>
    <t>https://emenscr.nesdc.go.th/viewer/view.html?id=5fdcc91e8ae2fc1b311d2150</t>
  </si>
  <si>
    <t>https://emenscr.nesdc.go.th/viewer/view.html?id=5fdc72afea2eef1b27a273cb</t>
  </si>
  <si>
    <t xml:space="preserve">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 </t>
  </si>
  <si>
    <t>https://emenscr.nesdc.go.th/viewer/view.html?id=5fc070480d3eec2a6b9e4fcc</t>
  </si>
  <si>
    <t>https://emenscr.nesdc.go.th/viewer/view.html?id=5f9bb7b57d919572623bb339</t>
  </si>
  <si>
    <t>https://emenscr.nesdc.go.th/viewer/view.html?id=5f9b8b1f8f85135b6676a03b</t>
  </si>
  <si>
    <t xml:space="preserve">โครงการพัฒนาศูนย์ความเป็นเลิศเฉพาะทาง </t>
  </si>
  <si>
    <t>v3_230101V05F01</t>
  </si>
  <si>
    <t>https://emenscr.nesdc.go.th/viewer/view.html?id=5fea9961937fc042b84c9f2d</t>
  </si>
  <si>
    <t>https://emenscr.nesdc.go.th/viewer/view.html?id=60029c7d8fc6222946bc8a25</t>
  </si>
  <si>
    <t>v3_230101V05F03</t>
  </si>
  <si>
    <t>https://emenscr.nesdc.go.th/viewer/view.html?id=604ee52895a74a77d16344e8</t>
  </si>
  <si>
    <t>https://emenscr.nesdc.go.th/viewer/view.html?id=5fc0bc4a9a014c2a732f76fd</t>
  </si>
  <si>
    <t>https://emenscr.nesdc.go.th/viewer/view.html?id=5fe4134d8838350dbfec93ac</t>
  </si>
  <si>
    <t>https://emenscr.nesdc.go.th/viewer/view.html?id=5fab66812806e76c3c3d6474</t>
  </si>
  <si>
    <t>https://emenscr.nesdc.go.th/viewer/view.html?id=611f597b2b06c73380f70b2f</t>
  </si>
  <si>
    <t>https://emenscr.nesdc.go.th/viewer/view.html?id=611f53f9a2e6e5338e939bd8</t>
  </si>
  <si>
    <t>https://emenscr.nesdc.go.th/viewer/view.html?id=611f47282b06c73380f70b15</t>
  </si>
  <si>
    <t>https://emenscr.nesdc.go.th/viewer/view.html?id=611cc72219757c2b1b13675b</t>
  </si>
  <si>
    <t>https://emenscr.nesdc.go.th/viewer/view.html?id=624e722ead1b55443decb241</t>
  </si>
  <si>
    <t>https://emenscr.nesdc.go.th/viewer/view.html?id=624fc1e63e854b4443361c86</t>
  </si>
  <si>
    <t>https://emenscr.nesdc.go.th/viewer/view.html?id=624e937df0fa914bbb91e766</t>
  </si>
  <si>
    <t xml:space="preserve"> โครงการการศึกษาความคงสภาพของตำรับยาแผนไทยจำนวน 16 ตำรับที่มีกัญชาเป็นส่วนประกอบ</t>
  </si>
  <si>
    <t>https://emenscr.nesdc.go.th/viewer/view.html?id=624eacab3e854b4443361c10</t>
  </si>
  <si>
    <t xml:space="preserve"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  </t>
  </si>
  <si>
    <t>https://emenscr.nesdc.go.th/viewer/view.html?id=624ff73d3944b9444ba3f1c3</t>
  </si>
  <si>
    <t>https://emenscr.nesdc.go.th/viewer/view.html?id=625d1a84cbef9a4bba412736</t>
  </si>
  <si>
    <t>https://emenscr.nesdc.go.th/viewer/view.html?id=626d3caf5cca3c6715b01d7b</t>
  </si>
  <si>
    <t>https://emenscr.nesdc.go.th/viewer/view.html?id=61b18c99b5d2fc0ca4dd070b</t>
  </si>
  <si>
    <t>https://emenscr.nesdc.go.th/viewer/view.html?id=61bdf98008c049623464dad4</t>
  </si>
  <si>
    <t>https://emenscr.nesdc.go.th/viewer/view.html?id=61becc851a10626236233d52</t>
  </si>
  <si>
    <t>https://emenscr.nesdc.go.th/viewer/view.html?id=61c2ea91f54f5733e49b43f5</t>
  </si>
  <si>
    <t>https://emenscr.nesdc.go.th/viewer/view.html?id=61c9ba3974e0ea615e990a6b</t>
  </si>
  <si>
    <t>https://emenscr.nesdc.go.th/viewer/view.html?id=618bfabaceda15328416c15e</t>
  </si>
  <si>
    <t>https://emenscr.nesdc.go.th/viewer/view.html?id=61a9cb0e7a9fbf43eacea874</t>
  </si>
  <si>
    <t>https://emenscr.nesdc.go.th/viewer/view.html?id=61a090dbeacc4561cc159f51</t>
  </si>
  <si>
    <t>https://emenscr.nesdc.go.th/viewer/view.html?id=61a451fb7a9fbf43eacea335</t>
  </si>
  <si>
    <t>https://emenscr.nesdc.go.th/viewer/view.html?id=61af26fd7a9fbf43eaceaa32</t>
  </si>
  <si>
    <t>https://emenscr.nesdc.go.th/viewer/view.html?id=61b9a9de358cdf1cf688255c</t>
  </si>
  <si>
    <t>https://emenscr.nesdc.go.th/viewer/view.html?id=61b9ad8877a3ca1cee43a79d</t>
  </si>
  <si>
    <t>https://emenscr.nesdc.go.th/viewer/view.html?id=61b9af7477a3ca1cee43a7a4</t>
  </si>
  <si>
    <t>https://emenscr.nesdc.go.th/viewer/view.html?id=61b9b0b877a3ca1cee43a7af</t>
  </si>
  <si>
    <t>https://emenscr.nesdc.go.th/viewer/view.html?id=61b9b871358cdf1cf688258c</t>
  </si>
  <si>
    <t>https://emenscr.nesdc.go.th/viewer/view.html?id=61b9d6c19832d51cf432cde6</t>
  </si>
  <si>
    <t>https://emenscr.nesdc.go.th/viewer/view.html?id=61b18f3520af770c9d9bf62a</t>
  </si>
  <si>
    <t>https://emenscr.nesdc.go.th/viewer/view.html?id=61bb94c37087b01cf7ac2cd1</t>
  </si>
  <si>
    <t>https://emenscr.nesdc.go.th/viewer/view.html?id=61bb0028358cdf1cf688269d</t>
  </si>
  <si>
    <t>https://emenscr.nesdc.go.th/viewer/view.html?id=61bdf2d01a10626236233d41</t>
  </si>
  <si>
    <t>https://emenscr.nesdc.go.th/viewer/view.html?id=61bdf4e208c049623464dace</t>
  </si>
  <si>
    <t>https://emenscr.nesdc.go.th/viewer/view.html?id=61bdf723c326516233ced964</t>
  </si>
  <si>
    <t>https://emenscr.nesdc.go.th/viewer/view.html?id=61bdf006132398622df86e74</t>
  </si>
  <si>
    <t>https://emenscr.nesdc.go.th/viewer/view.html?id=61bec8bcc326516233ced97d</t>
  </si>
  <si>
    <t>https://emenscr.nesdc.go.th/viewer/view.html?id=61bec9f21a10626236233d50</t>
  </si>
  <si>
    <t>https://emenscr.nesdc.go.th/viewer/view.html?id=61becb6f08c049623464daeb</t>
  </si>
  <si>
    <t>https://emenscr.nesdc.go.th/viewer/view.html?id=61c3e8a8f54f5733e49b4478</t>
  </si>
  <si>
    <t>https://emenscr.nesdc.go.th/viewer/view.html?id=61c56e04866f4b33ec83ae2e</t>
  </si>
  <si>
    <t>https://emenscr.nesdc.go.th/viewer/view.html?id=61c96ff14db925615229a944</t>
  </si>
  <si>
    <t xml:space="preserve">การศึกษาคุณสมบัติการบดอัดและค่า ซี บี อาร์ ของดินถมลาดคันทางที่ผสมเส้นใยจากกระสอบป่าน </t>
  </si>
  <si>
    <t>https://emenscr.nesdc.go.th/viewer/view.html?id=61cad37a18f9e461517beeb7</t>
  </si>
  <si>
    <t>https://emenscr.nesdc.go.th/viewer/view.html?id=61cb1c5791854c614b74dd7d</t>
  </si>
  <si>
    <t>https://emenscr.nesdc.go.th/viewer/view.html?id=61cb396791854c614b74dd93</t>
  </si>
  <si>
    <t>https://emenscr.nesdc.go.th/viewer/view.html?id=61cd2fc091854c614b74dfa2</t>
  </si>
  <si>
    <t>https://emenscr.nesdc.go.th/viewer/view.html?id=61cd363718f9e461517bf14e</t>
  </si>
  <si>
    <t xml:space="preserve">ผลผลิต : การขับเคลื่อนประเทศไทยด้วยโมเดลเศรษฐกิจ BCG </t>
  </si>
  <si>
    <t>https://emenscr.nesdc.go.th/viewer/view.html?id=61d31535099a204c9639cbce</t>
  </si>
  <si>
    <t>https://emenscr.nesdc.go.th/viewer/view.html?id=61e644d792de5d5f17eaa0d0</t>
  </si>
  <si>
    <t>https://emenscr.nesdc.go.th/viewer/view.html?id=617a3bd0e5b95b6abff42fa4</t>
  </si>
  <si>
    <t>https://emenscr.nesdc.go.th/viewer/view.html?id=617b7596c7696b5d2bc5c370</t>
  </si>
  <si>
    <t>https://emenscr.nesdc.go.th/viewer/view.html?id=618a3f0fc365253295d32b44</t>
  </si>
  <si>
    <t>https://emenscr.nesdc.go.th/viewer/view.html?id=619b4bec38229f3d4dda75a6</t>
  </si>
  <si>
    <t>https://emenscr.nesdc.go.th/viewer/view.html?id=619c761d5e6a003d4c76bfba</t>
  </si>
  <si>
    <t>https://emenscr.nesdc.go.th/viewer/view.html?id=619f4a38df200361cae582c5</t>
  </si>
  <si>
    <t>https://emenscr.nesdc.go.th/viewer/view.html?id=61949ea6a679c7221758eb5b</t>
  </si>
  <si>
    <t>https://emenscr.nesdc.go.th/viewer/view.html?id=616514bfabf2f76eaaed799c</t>
  </si>
  <si>
    <t>https://emenscr.nesdc.go.th/viewer/view.html?id=635a94767825de3dde346cc4</t>
  </si>
  <si>
    <t>สำนักงานสภานโยบายการอุดมศึกษา วิทยาศาสตร์ วิจัยและนวัตกรรมแห่งชาติ</t>
  </si>
  <si>
    <t>https://emenscr.nesdc.go.th/viewer/view.html?id=5e8f533256adb750198efca1</t>
  </si>
  <si>
    <t>วท 5910-67-0015</t>
  </si>
  <si>
    <t>https://emenscr.nesdc.go.th/viewer/view.html?id=6656e74055fb162ad95a6091</t>
  </si>
  <si>
    <t>https://emenscr.nesdc.go.th/viewer/view.html?id=5ff8497ddc679924cc1f0fd7</t>
  </si>
  <si>
    <t>https://emenscr.nesdc.go.th/viewer/view.html?id=5f7fdbe559e791032ff2cdb7</t>
  </si>
  <si>
    <t>120101</t>
  </si>
  <si>
    <t>v2_120101</t>
  </si>
  <si>
    <t>v2_120101V01F01</t>
  </si>
  <si>
    <t>v3_120101V01F01</t>
  </si>
  <si>
    <t>https://emenscr.nesdc.go.th/viewer/view.html?id=640071e2b321824906b7a9e5</t>
  </si>
  <si>
    <t>050103</t>
  </si>
  <si>
    <t>050103F0402</t>
  </si>
  <si>
    <t>v3_050103V03F02</t>
  </si>
  <si>
    <t>https://emenscr.nesdc.go.th/viewer/view.html?id=601c3304c0248c15b754386a</t>
  </si>
  <si>
    <t xml:space="preserve">การพัฒนาผลิตภัณฑ์ผงปรุงรสโซเดียมต่ำจากเห็ดโคนน้อย </t>
  </si>
  <si>
    <t>130101F0402</t>
  </si>
  <si>
    <t>v3_130101V04F02</t>
  </si>
  <si>
    <t>https://emenscr.nesdc.go.th/viewer/view.html?id=5f58464a4628390fccb4331e</t>
  </si>
  <si>
    <t>230401F0101</t>
  </si>
  <si>
    <t>v3_230401V01F01</t>
  </si>
  <si>
    <t>https://emenscr.nesdc.go.th/viewer/view.html?id=5fdb172cea2eef1b27a27240</t>
  </si>
  <si>
    <t>230501F0101</t>
  </si>
  <si>
    <t>v3_230501V01F03</t>
  </si>
  <si>
    <t>https://emenscr.nesdc.go.th/viewer/view.html?id=603365bdbad28a46acd7101f</t>
  </si>
  <si>
    <t>230201F0204</t>
  </si>
  <si>
    <t>v3_230201V02F03</t>
  </si>
  <si>
    <t>https://emenscr.nesdc.go.th/viewer/view.html?id=5febe013937fc042b84ca193</t>
  </si>
  <si>
    <t>230401F0103</t>
  </si>
  <si>
    <t>v3_230401V01F03</t>
  </si>
  <si>
    <t>https://emenscr.nesdc.go.th/viewer/view.html?id=61835cac0f6a4831a38bf64e</t>
  </si>
  <si>
    <t>ศธ 0530.5-63-0002</t>
  </si>
  <si>
    <t>โครงการบ่มเพาะหมู่บ้านวิทยาศาสตร์และเทคโนโลยี หมู่บ้านแม่พันธุ์ควายนม</t>
  </si>
  <si>
    <t>เมษายน 2565</t>
  </si>
  <si>
    <t>คณะศึกษาศาสตร์</t>
  </si>
  <si>
    <t>030401</t>
  </si>
  <si>
    <t>030401F0306</t>
  </si>
  <si>
    <t>v3_030401V02F03</t>
  </si>
  <si>
    <t>https://emenscr.nesdc.go.th/viewer/view.html?id=5f6b0ef87c54104601acfc1b</t>
  </si>
  <si>
    <t>กก 0212-64-0003</t>
  </si>
  <si>
    <t>โครงการพัฒนาศูนย์ข้อมูลดิจิทัลเพื่อการท่องเที่ยวและบริการของประเทศไทย</t>
  </si>
  <si>
    <t>สำนักงานปลัดกระทรวงการท่องเที่ยวและกีฬา</t>
  </si>
  <si>
    <t>กลุ่มขับเคลื่อนการปฏิรูปประเทศ ยุทธศาสตร์ชาติและการสร้างความสามัคคีปรองดอง</t>
  </si>
  <si>
    <t>050602</t>
  </si>
  <si>
    <t>050602F0102</t>
  </si>
  <si>
    <t>v3_050602V01F01</t>
  </si>
  <si>
    <t>https://emenscr.nesdc.go.th/viewer/view.html?id=60af5586b1ff3f6f27afc6fb</t>
  </si>
  <si>
    <t>ศธ  0546.12-65-0023</t>
  </si>
  <si>
    <t xml:space="preserve">การส่งเสริมการผลิตแพะเชิงพานิชย์เพื่อยกระดับคุณภาพชีวิตและพัฒนาเศรษฐกิจฐานราก </t>
  </si>
  <si>
    <t>ด้านการสร้างโอกาสและความเสมอภาคทางสังคม</t>
  </si>
  <si>
    <t>150101F0501</t>
  </si>
  <si>
    <t>v3_150101V04F01</t>
  </si>
  <si>
    <t>https://emenscr.nesdc.go.th/viewer/view.html?id=625ce2f1cbef9a4bba4124c8</t>
  </si>
  <si>
    <t>วช  0005-67-0013</t>
  </si>
  <si>
    <t>การส่งเสริมและสนับสนุนการพัฒนาต่อยอดบัญชีสิ่งประดิษฐ์และนวัตกรรม</t>
  </si>
  <si>
    <t>กองส่งเสริมและสนับสนุนการวิจัยและนวัตกรรม</t>
  </si>
  <si>
    <t>230501</t>
  </si>
  <si>
    <t>v2_230501</t>
  </si>
  <si>
    <t>v3_230501V02F01</t>
  </si>
  <si>
    <t>https://emenscr.nesdc.go.th/viewer/view.html?id=657fb75d62e90d5c6ffff7f0</t>
  </si>
  <si>
    <t>วช  0005-68-0009</t>
  </si>
  <si>
    <t>v3_230501V03F02</t>
  </si>
  <si>
    <t>https://emenscr.nesdc.go.th/viewer/view.html?id=6790ad0e65aee3689aa3cddf</t>
  </si>
  <si>
    <t>ปัจจัย (เดิม)</t>
  </si>
  <si>
    <t>ความสอดคล้อง หลัก/รอง</t>
  </si>
  <si>
    <t>หลัก</t>
  </si>
  <si>
    <t>รอง</t>
  </si>
  <si>
    <t>อักษรย่อ</t>
  </si>
  <si>
    <r>
      <t>สีฟ้า หมายถึง หน่วยงานเลือกความสอดคล้องของโครงการกับเป้าหมายแผนแม่บทย่อย Y1 230101 เป็น</t>
    </r>
    <r>
      <rPr>
        <b/>
        <u/>
        <sz val="14"/>
        <color rgb="FF0070C0"/>
        <rFont val="TH SarabunPSK"/>
        <family val="2"/>
      </rPr>
      <t>หลัก</t>
    </r>
    <r>
      <rPr>
        <b/>
        <sz val="14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</si>
  <si>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230101 เป็น</t>
    </r>
    <r>
      <rPr>
        <b/>
        <u/>
        <sz val="14"/>
        <color theme="5"/>
        <rFont val="TH SarabunPSK"/>
        <family val="2"/>
      </rPr>
      <t>หลักและรอง</t>
    </r>
    <r>
      <rPr>
        <b/>
        <sz val="14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</si>
  <si>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230101 เป็น</t>
    </r>
    <r>
      <rPr>
        <b/>
        <u/>
        <sz val="14"/>
        <color rgb="FF00B050"/>
        <rFont val="TH SarabunPSK"/>
        <family val="2"/>
      </rPr>
      <t>หลัก</t>
    </r>
    <r>
      <rPr>
        <b/>
        <sz val="14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4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</si>
  <si>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230101 เป็น</t>
    </r>
    <r>
      <rPr>
        <b/>
        <u/>
        <sz val="14"/>
        <color rgb="FF7030A0"/>
        <rFont val="TH SarabunPSK"/>
        <family val="2"/>
      </rPr>
      <t>รอง</t>
    </r>
    <r>
      <rPr>
        <b/>
        <sz val="14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</si>
  <si>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230101 เป็น</t>
    </r>
    <r>
      <rPr>
        <b/>
        <u/>
        <sz val="14"/>
        <color rgb="FFFF0000"/>
        <rFont val="TH SarabunPSK"/>
        <family val="2"/>
      </rPr>
      <t>รอง</t>
    </r>
    <r>
      <rPr>
        <b/>
        <sz val="14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4"/>
        <color rgb="FFFF0000"/>
        <rFont val="TH SarabunPSK"/>
        <family val="2"/>
      </rPr>
      <t>หลักในเป้าหมายแผนแม่บทย่อยอื่น</t>
    </r>
  </si>
  <si>
    <t>สำนักงานปลัดกระทรวงอุตสาหกรรม</t>
  </si>
  <si>
    <t>สำนักงานปลัดกระทรวงการอุดมศึกษา วิทยาศาสตร์ วิจัยและนวัตกรรม</t>
  </si>
  <si>
    <t>สถาบันระหว่างประเทศเพื่อการค้าและการพัฒนา (องค์การมหาชน)</t>
  </si>
  <si>
    <t>มช.</t>
  </si>
  <si>
    <t>มทร.รัตนโกสินทร์</t>
  </si>
  <si>
    <t>สกสว.</t>
  </si>
  <si>
    <t>มทร.สุวรรณภูมิ</t>
  </si>
  <si>
    <t>มทร.พระนคร</t>
  </si>
  <si>
    <t>มทร.ธัญบุรี</t>
  </si>
  <si>
    <t>มทร.อีสาน</t>
  </si>
  <si>
    <t>ธร.</t>
  </si>
  <si>
    <t>กพร.</t>
  </si>
  <si>
    <t>มรย.</t>
  </si>
  <si>
    <t>ททท.</t>
  </si>
  <si>
    <t>มร.นว.</t>
  </si>
  <si>
    <t>สทน.</t>
  </si>
  <si>
    <t>DTAM</t>
  </si>
  <si>
    <t>สวทช.</t>
  </si>
  <si>
    <t>มรม.</t>
  </si>
  <si>
    <t>มรล.</t>
  </si>
  <si>
    <t>ศลช.</t>
  </si>
  <si>
    <t>สป.อก.</t>
  </si>
  <si>
    <t>มจพ.</t>
  </si>
  <si>
    <t>มบส.</t>
  </si>
  <si>
    <t>สนช.</t>
  </si>
  <si>
    <t>สอศ.</t>
  </si>
  <si>
    <t>มสด.</t>
  </si>
  <si>
    <t>มทร.ล้านนา</t>
  </si>
  <si>
    <t>มทร.ตะวันออก</t>
  </si>
  <si>
    <t>มร.ชม.</t>
  </si>
  <si>
    <t>มจ.</t>
  </si>
  <si>
    <t>มอ.</t>
  </si>
  <si>
    <t>วช.</t>
  </si>
  <si>
    <t>สป.อว.</t>
  </si>
  <si>
    <t>มรภ.กพ.</t>
  </si>
  <si>
    <t>มรภ.สร.</t>
  </si>
  <si>
    <t>สคพ.</t>
  </si>
  <si>
    <t>มมส.</t>
  </si>
  <si>
    <t>มร.ชร.</t>
  </si>
  <si>
    <t>วศ.</t>
  </si>
  <si>
    <t>วว.</t>
  </si>
  <si>
    <t>สซ.</t>
  </si>
  <si>
    <t>สอวช.</t>
  </si>
  <si>
    <t>สป.กก.</t>
  </si>
  <si>
    <t>สวอ.</t>
  </si>
  <si>
    <t>มรภ.สข.</t>
  </si>
  <si>
    <t xml:space="preserve">สนค. </t>
  </si>
  <si>
    <t>กยท.</t>
  </si>
  <si>
    <t>พช.</t>
  </si>
  <si>
    <t>NIDA</t>
  </si>
  <si>
    <t>มรภ.นม.</t>
  </si>
  <si>
    <t>ศก.</t>
  </si>
  <si>
    <t>มบ.</t>
  </si>
  <si>
    <t>ความสอดคล้องหลัก/รอง</t>
  </si>
  <si>
    <t>url</t>
  </si>
  <si>
    <t>สำนักงานคณะกรรมการการอุดมศึกษา</t>
  </si>
  <si>
    <t>สกอ.</t>
  </si>
  <si>
    <t>กปศ.</t>
  </si>
  <si>
    <t>มม.</t>
  </si>
  <si>
    <t>กรอ.</t>
  </si>
  <si>
    <t>มร.มจ.</t>
  </si>
  <si>
    <t>มอบ.</t>
  </si>
  <si>
    <t>สพธอ.</t>
  </si>
  <si>
    <t>มศก.</t>
  </si>
  <si>
    <t>มรธ.</t>
  </si>
  <si>
    <t>Grand Total</t>
  </si>
  <si>
    <t>Count of ปัจจัย</t>
  </si>
  <si>
    <t>Column Labels</t>
  </si>
  <si>
    <t>จำนวนโครงการห้วงที่ 2 (66-68)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</si>
  <si>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</si>
  <si>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</si>
  <si>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</si>
  <si>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รวม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</si>
  <si>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</si>
  <si>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</si>
  <si>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</si>
  <si>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</si>
  <si>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</si>
  <si>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</si>
  <si>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</si>
  <si>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</si>
  <si>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</si>
  <si>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</si>
  <si>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</si>
  <si>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</si>
  <si>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</si>
  <si>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</si>
  <si>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</si>
  <si>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</si>
  <si>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66ccb1f2a7a2194243109b2f</t>
  </si>
  <si>
    <t>https://emenscr.nesdc.go.th/viewer/view.html?id=66ccb1f2a7a2194243109b2f</t>
  </si>
  <si>
    <t xml:space="preserve">โครงการสร้างความต่อเนื่องระบบนิเวศเศรษฐกิจอวกาศจากดาวเทียม ระยะที่ 4 (THEOS-3) </t>
  </si>
  <si>
    <t>ผ่านเข้ารอบ</t>
  </si>
  <si>
    <t>A</t>
  </si>
  <si>
    <t>66b4f49b60031d04d0777ed8</t>
  </si>
  <si>
    <t>https://emenscr.nesdc.go.th/viewer/view.html?id=66b4f49b60031d04d0777ed8</t>
  </si>
  <si>
    <t>โครงการแพลตฟอร์มกลางเพื่อการเรียนรู้และสร้างนวัตกรรมในภาคอุตสาหกรรม (คณะเทคโนโลยีอุตสาหกรรม)</t>
  </si>
  <si>
    <t>66c8669ca7a2194243109836</t>
  </si>
  <si>
    <t>https://emenscr.nesdc.go.th/viewer/view.html?id=66c8669ca7a2194243109836</t>
  </si>
  <si>
    <t>โครงการพัฒนามาตรฐานผลิตภัณฑ์ภาพถ่ายดาวเทียมกลุ่ม THEOS ให้อยู่ในรูปแบบพร้อมวิเคราะห์ผล (Analysis Ready Data: ARD) เพื่อยกระดับความน่าเชื่อถือและเป็นที่ยอมรับในการให้บริการระดับสากล</t>
  </si>
  <si>
    <t>66cbee5ca7a219424310991e</t>
  </si>
  <si>
    <t>https://emenscr.nesdc.go.th/viewer/view.html?id=66cbee5ca7a219424310991e</t>
  </si>
  <si>
    <t>66d2d6db0816d804c8e04d15</t>
  </si>
  <si>
    <t>https://emenscr.nesdc.go.th/viewer/view.html?id=66d2d6db0816d804c8e04d15</t>
  </si>
  <si>
    <t>โครงการออกแบบและพัฒนาดาวเทียมวิจัยวิทยาศาสตร์ดวงที่ 1 ภายใต้โครงการภาคีความร่วมมืออวกาศไทย</t>
  </si>
  <si>
    <t>สถาบันวิจัยดาราศาสตร์แห่งชาติ (องค์การมหาชน)</t>
  </si>
  <si>
    <t>66bb10afb3a87e4240868369</t>
  </si>
  <si>
    <t>https://emenscr.nesdc.go.th/viewer/view.html?id=66bb10afb3a87e4240868369</t>
  </si>
  <si>
    <t>โครงการบูรณาการงานบริการวิชาการ งานวิจัย และเร่งรัดพัฒนาธุรกิจ ร่วมกับภาคอุตสาหกรรมจังหวัดพระนครศรีอยุธยา</t>
  </si>
  <si>
    <t>66bed2b80816d804c8e049a0</t>
  </si>
  <si>
    <t>https://emenscr.nesdc.go.th/viewer/view.html?id=66bed2b80816d804c8e049a0</t>
  </si>
  <si>
    <t>โครงการพัฒนาการวัดเลนส์มาตรฐาน</t>
  </si>
  <si>
    <t>สถาบันมาตรวิทยาแห่งชาติ</t>
  </si>
  <si>
    <t>66cbeb7d0816d804c8e04b2b</t>
  </si>
  <si>
    <t>https://emenscr.nesdc.go.th/viewer/view.html?id=66cbeb7d0816d804c8e04b2b</t>
  </si>
  <si>
    <t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t>
  </si>
  <si>
    <t>66cef3264a283942339d74db</t>
  </si>
  <si>
    <t>https://emenscr.nesdc.go.th/viewer/view.html?id=66cef3264a283942339d74db</t>
  </si>
  <si>
    <t>โครงการถ่ายทอดองค์ความรู้ ผลงานวิจัยนวัตกรรมของมหาวิทยาลัยแม่ฟ้าหลวง เพื่อพัฒนาศักยภาพผู้ประกอบการชุมชนสู่ผู้ประกอบการนวัตกรรมและเกษตรนวัตกร</t>
  </si>
  <si>
    <t>v3_230101V05F02</t>
  </si>
  <si>
    <t>66b504bc4a283942339d5624</t>
  </si>
  <si>
    <t>https://emenscr.nesdc.go.th/viewer/view.html?id=66b504bc4a283942339d5624</t>
  </si>
  <si>
    <t>รับรองระบบงานห้องปฏิบัติการทดสอบผลิตภัณฑ์ทางการแพทย์ตามมาตรฐานสากลด้วยระบบดิจิทัล</t>
  </si>
  <si>
    <t>(ร่าง) ข้อเสนอโครงการสำคัญประจำปี 2569 ภายใต้แผนแม่บท 230101</t>
  </si>
  <si>
    <t>วท 5312-69-0001</t>
  </si>
  <si>
    <t>โครงการสร้างความต่อเนื่องระบบนิเวศเศรษฐกิจอวกาศจากดาวเทียม ระยะที่ 4 (THEOS-3)</t>
  </si>
  <si>
    <t>ตุลาคม 2568</t>
  </si>
  <si>
    <t>ข้อเสนอโครงการสำคัญ 2569 ที่ผ่านเข้ารอบ</t>
  </si>
  <si>
    <r>
      <t>โครงการเพื่อขับเคลื่อนการบรรลุเป้าหมายตามยุทธศาสตร์ชาติ ประจาปีงบประมาณ 2566 -2569 เทียบ</t>
    </r>
    <r>
      <rPr>
        <sz val="28"/>
        <color indexed="30"/>
        <rFont val="TH SarabunPSK"/>
        <family val="2"/>
      </rPr>
      <t>องค์ประกอบและปัจจัยของห่วงโซ่คุณค่าฯ ( FVCT) (ฉบับเดิม)</t>
    </r>
    <r>
      <rPr>
        <sz val="28"/>
        <rFont val="TH SarabunPSK"/>
        <family val="2"/>
      </rPr>
      <t xml:space="preserve"> กับ</t>
    </r>
    <r>
      <rPr>
        <sz val="28"/>
        <color indexed="53"/>
        <rFont val="TH SarabunPSK"/>
        <family val="2"/>
      </rPr>
      <t>ห่วงโซ่คุณค่าฯ (FVCT) (ฉบับแก้ไข) (พ.ศ. 2567-2570)</t>
    </r>
  </si>
  <si>
    <t>หน่วยงานที่ส่งโครงการ</t>
  </si>
  <si>
    <t>หน่วยงานที่เลือกความเกี่ยวข้อง</t>
  </si>
  <si>
    <t>สนับสนุน</t>
  </si>
  <si>
    <t>มทส.</t>
  </si>
  <si>
    <t>มฟล.</t>
  </si>
  <si>
    <t>มรภ.นศ.</t>
  </si>
  <si>
    <t>มรภ.อย.</t>
  </si>
  <si>
    <t>สจล.</t>
  </si>
  <si>
    <t>สศช.</t>
  </si>
  <si>
    <t>กวก.</t>
  </si>
  <si>
    <t>ปส.</t>
  </si>
  <si>
    <t>สมอ.</t>
  </si>
  <si>
    <t>สวรส.</t>
  </si>
  <si>
    <t>230101V01F04</t>
  </si>
  <si>
    <t>มร.พช.</t>
  </si>
  <si>
    <t>มข.</t>
  </si>
  <si>
    <t>กพ.</t>
  </si>
  <si>
    <t>สป.กห.</t>
  </si>
  <si>
    <t>สวช.</t>
  </si>
  <si>
    <t>จุฬา</t>
  </si>
  <si>
    <t>มร.อด.</t>
  </si>
  <si>
    <t>สป.วธ.</t>
  </si>
  <si>
    <t>Bdi</t>
  </si>
  <si>
    <t>230101V05F02</t>
  </si>
  <si>
    <t>มี</t>
  </si>
  <si>
    <t>ไม่มี</t>
  </si>
  <si>
    <t>หน่วยงาน</t>
  </si>
  <si>
    <t>ความเกี่ยวข้อง</t>
  </si>
  <si>
    <t>มีหรือไม่มีโครงการ</t>
  </si>
  <si>
    <t>คก.สำคัญ</t>
  </si>
  <si>
    <t>สทอภ.</t>
  </si>
  <si>
    <t>มก.</t>
  </si>
  <si>
    <t>สวก.</t>
  </si>
  <si>
    <t xml:space="preserve">คก.สำคัญ </t>
  </si>
  <si>
    <t>คก.หลัก</t>
  </si>
  <si>
    <t>คก.รอง</t>
  </si>
  <si>
    <t>Count of หน่วยงาน</t>
  </si>
  <si>
    <t>ลำดับ</t>
  </si>
  <si>
    <t>สรุปหน่วยงานในเป้า 230101 = 81 หน่วยงาน</t>
  </si>
  <si>
    <t>v3_230101V03F03</t>
  </si>
  <si>
    <t>v3_230101V04F03</t>
  </si>
  <si>
    <t>ไม่เคยมีโครงการ</t>
  </si>
  <si>
    <t>อื่นๆ</t>
  </si>
  <si>
    <t>มหาวิทยาลัยราชภัฏนครศรีธรรมราช</t>
  </si>
  <si>
    <t>มหาวิทยาลัยราชภัฏพระนครศรีอยุธยา</t>
  </si>
  <si>
    <t>สถาบันเทคโนโลยีพระจอมเกล้าเจ้าคุณทหารลาดกระบัง</t>
  </si>
  <si>
    <t>สำนักงานสภาพัฒนาการเศรษฐกิจและสังคมแห่งชาติ</t>
  </si>
  <si>
    <t>กรมวิชาการเกษตร</t>
  </si>
  <si>
    <t>สำนักงานมาตรฐานผลิตภัณฑ์อุตสาหกรรม</t>
  </si>
  <si>
    <t>สถาบันวิจัยระบบสาธารณสุข</t>
  </si>
  <si>
    <t>มหาวิทยาลัยราชภัฏเพชรบูรณ์</t>
  </si>
  <si>
    <t>สำนักงานปลัดกระทรวงกลาโหม</t>
  </si>
  <si>
    <t>สถาบันวัคซีนแห่งชาติ</t>
  </si>
  <si>
    <t>สำนักงานปลัดกระทรวงวัฒนธรรม</t>
  </si>
  <si>
    <t>สถาบันข้อมูลขนาดใหญ่ (องค์การมหาชน)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</si>
</sst>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sz val="28"/>
      <color indexed="30"/>
      <name val="TH SarabunPSK"/>
      <family val="2"/>
    </font>
    <font>
      <sz val="28"/>
      <color indexed="53"/>
      <name val="TH SarabunPSK"/>
      <family val="2"/>
    </font>
    <font>
      <b/>
      <sz val="16"/>
      <color theme="0"/>
      <name val="TH SarabunPSK"/>
      <family val="2"/>
    </font>
    <font>
      <u/>
      <sz val="11"/>
      <color theme="10"/>
      <name val="Calibri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u/>
      <sz val="16"/>
      <color theme="10"/>
      <name val="TH SarabunPSK"/>
      <family val="2"/>
    </font>
    <font>
      <b/>
      <sz val="16"/>
      <color theme="1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1"/>
      <color rgb="FF00B0F0"/>
      <name val="TH SarabunPSK"/>
      <family val="2"/>
    </font>
    <font>
      <sz val="11"/>
      <color theme="5"/>
      <name val="TH SarabunPSK"/>
      <family val="2"/>
    </font>
    <font>
      <sz val="11"/>
      <color rgb="FF00B050"/>
      <name val="TH SarabunPSK"/>
      <family val="2"/>
    </font>
    <font>
      <sz val="11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0070C0"/>
      <name val="TH SarabunPSK"/>
      <family val="2"/>
    </font>
    <font>
      <b/>
      <u/>
      <sz val="14"/>
      <color rgb="FF0070C0"/>
      <name val="TH SarabunPSK"/>
      <family val="2"/>
    </font>
    <font>
      <sz val="14"/>
      <name val="TH SarabunPSK"/>
      <family val="2"/>
    </font>
    <font>
      <b/>
      <sz val="14"/>
      <color theme="5"/>
      <name val="TH SarabunPSK"/>
      <family val="2"/>
    </font>
    <font>
      <b/>
      <u/>
      <sz val="14"/>
      <color theme="5"/>
      <name val="TH SarabunPSK"/>
      <family val="2"/>
    </font>
    <font>
      <b/>
      <sz val="14"/>
      <color rgb="FF00B050"/>
      <name val="TH SarabunPSK"/>
      <family val="2"/>
    </font>
    <font>
      <b/>
      <u/>
      <sz val="14"/>
      <color rgb="FF00B050"/>
      <name val="TH SarabunPSK"/>
      <family val="2"/>
    </font>
    <font>
      <b/>
      <sz val="14"/>
      <color rgb="FF7030A0"/>
      <name val="TH SarabunPSK"/>
      <family val="2"/>
    </font>
    <font>
      <b/>
      <u/>
      <sz val="14"/>
      <color rgb="FF7030A0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rgb="FFFF0000"/>
      <name val="TH SarabunPSK"/>
      <family val="2"/>
    </font>
    <font>
      <u/>
      <sz val="14"/>
      <color theme="10"/>
      <name val="TH SarabunPSK"/>
      <family val="2"/>
    </font>
    <font>
      <b/>
      <sz val="12"/>
      <name val="TH SarabunPSK"/>
      <family val="2"/>
    </font>
    <font>
      <b/>
      <sz val="14"/>
      <color theme="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u/>
      <sz val="12"/>
      <color theme="10"/>
      <name val="TH SarabunPSK"/>
      <family val="2"/>
    </font>
    <font>
      <b/>
      <sz val="22"/>
      <name val="TH SarabunPSK"/>
      <family val="2"/>
    </font>
    <font>
      <b/>
      <sz val="11"/>
      <color theme="1"/>
      <name val="Calibri"/>
      <family val="2"/>
      <charset val="222"/>
      <scheme val="minor"/>
    </font>
    <font>
      <sz val="11"/>
      <color theme="4"/>
      <name val="Calibri"/>
      <family val="2"/>
    </font>
    <font>
      <u/>
      <sz val="11"/>
      <color theme="4"/>
      <name val="Calibri"/>
      <family val="2"/>
    </font>
    <font>
      <sz val="11"/>
      <color rgb="FFFF0066"/>
      <name val="Calibri"/>
      <family val="2"/>
    </font>
    <font>
      <sz val="8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</font>
    <font>
      <u/>
      <sz val="11"/>
      <color rgb="FF7030A0"/>
      <name val="Calibri"/>
      <family val="2"/>
    </font>
    <font>
      <sz val="16"/>
      <color rgb="FFFF0066"/>
      <name val="TH SarabunPSK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6" fillId="0" borderId="0"/>
    <xf numFmtId="0" fontId="1" fillId="0" borderId="0"/>
    <xf numFmtId="0" fontId="4" fillId="0" borderId="0"/>
  </cellStyleXfs>
  <cellXfs count="19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left"/>
    </xf>
    <xf numFmtId="0" fontId="15" fillId="2" borderId="2" xfId="1" applyFill="1" applyBorder="1" applyAlignment="1">
      <alignment horizontal="left" vertical="center" indent="1"/>
    </xf>
    <xf numFmtId="0" fontId="15" fillId="2" borderId="3" xfId="1" applyFill="1" applyBorder="1" applyAlignment="1">
      <alignment horizontal="left" vertical="center" indent="1"/>
    </xf>
    <xf numFmtId="0" fontId="15" fillId="2" borderId="4" xfId="1" applyFill="1" applyBorder="1" applyAlignment="1">
      <alignment horizontal="left" vertical="center" indent="1"/>
    </xf>
    <xf numFmtId="0" fontId="5" fillId="0" borderId="0" xfId="0" applyFont="1"/>
    <xf numFmtId="0" fontId="6" fillId="0" borderId="0" xfId="0" applyFont="1"/>
    <xf numFmtId="0" fontId="14" fillId="3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/>
    <xf numFmtId="49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18" fillId="2" borderId="2" xfId="1" applyFont="1" applyFill="1" applyBorder="1" applyAlignment="1">
      <alignment horizontal="left" vertical="center" indent="1"/>
    </xf>
    <xf numFmtId="0" fontId="18" fillId="2" borderId="3" xfId="1" applyFont="1" applyFill="1" applyBorder="1" applyAlignment="1">
      <alignment horizontal="left" vertical="center" indent="1"/>
    </xf>
    <xf numFmtId="0" fontId="18" fillId="0" borderId="0" xfId="1" applyFont="1" applyFill="1" applyBorder="1"/>
    <xf numFmtId="49" fontId="5" fillId="0" borderId="0" xfId="0" applyNumberFormat="1" applyFont="1"/>
    <xf numFmtId="1" fontId="5" fillId="0" borderId="0" xfId="0" applyNumberFormat="1" applyFont="1"/>
    <xf numFmtId="0" fontId="18" fillId="0" borderId="0" xfId="1" applyFont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1" fontId="5" fillId="6" borderId="0" xfId="0" applyNumberFormat="1" applyFont="1" applyFill="1"/>
    <xf numFmtId="0" fontId="5" fillId="7" borderId="0" xfId="0" applyFont="1" applyFill="1"/>
    <xf numFmtId="0" fontId="5" fillId="8" borderId="0" xfId="0" applyFont="1" applyFill="1"/>
    <xf numFmtId="0" fontId="19" fillId="17" borderId="1" xfId="4" applyFont="1" applyFill="1" applyBorder="1" applyAlignment="1">
      <alignment horizontal="center" vertical="center"/>
    </xf>
    <xf numFmtId="0" fontId="19" fillId="18" borderId="1" xfId="4" applyFont="1" applyFill="1" applyBorder="1" applyAlignment="1">
      <alignment horizontal="center" vertical="center"/>
    </xf>
    <xf numFmtId="0" fontId="19" fillId="19" borderId="1" xfId="4" applyFont="1" applyFill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20" fillId="0" borderId="0" xfId="2" applyFont="1" applyFill="1" applyAlignment="1">
      <alignment horizontal="left"/>
    </xf>
    <xf numFmtId="0" fontId="21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8" fillId="17" borderId="1" xfId="4" applyFont="1" applyFill="1" applyBorder="1" applyAlignment="1">
      <alignment horizontal="center" vertical="center"/>
    </xf>
    <xf numFmtId="0" fontId="10" fillId="0" borderId="0" xfId="0" applyFont="1"/>
    <xf numFmtId="0" fontId="8" fillId="9" borderId="0" xfId="4" applyFont="1" applyFill="1" applyAlignment="1">
      <alignment horizontal="center"/>
    </xf>
    <xf numFmtId="0" fontId="8" fillId="10" borderId="0" xfId="4" applyFont="1" applyFill="1" applyAlignment="1">
      <alignment horizontal="center"/>
    </xf>
    <xf numFmtId="0" fontId="8" fillId="11" borderId="0" xfId="4" applyFont="1" applyFill="1" applyAlignment="1">
      <alignment horizontal="center"/>
    </xf>
    <xf numFmtId="0" fontId="8" fillId="12" borderId="0" xfId="4" applyFont="1" applyFill="1" applyAlignment="1">
      <alignment horizontal="center"/>
    </xf>
    <xf numFmtId="0" fontId="8" fillId="13" borderId="0" xfId="4" applyFont="1" applyFill="1" applyAlignment="1">
      <alignment horizontal="center"/>
    </xf>
    <xf numFmtId="0" fontId="8" fillId="14" borderId="0" xfId="4" applyFont="1" applyFill="1" applyAlignment="1">
      <alignment horizontal="center"/>
    </xf>
    <xf numFmtId="0" fontId="8" fillId="15" borderId="0" xfId="4" applyFont="1" applyFill="1" applyAlignment="1">
      <alignment horizontal="center"/>
    </xf>
    <xf numFmtId="0" fontId="8" fillId="16" borderId="0" xfId="4" applyFont="1" applyFill="1" applyAlignment="1">
      <alignment horizontal="center"/>
    </xf>
    <xf numFmtId="0" fontId="11" fillId="0" borderId="0" xfId="0" applyFont="1"/>
    <xf numFmtId="0" fontId="18" fillId="0" borderId="3" xfId="1" applyFont="1" applyFill="1" applyBorder="1" applyAlignment="1">
      <alignment horizontal="left" vertical="center" indent="1"/>
    </xf>
    <xf numFmtId="0" fontId="18" fillId="0" borderId="0" xfId="1" applyFont="1" applyFill="1"/>
    <xf numFmtId="0" fontId="7" fillId="7" borderId="0" xfId="0" applyFont="1" applyFill="1"/>
    <xf numFmtId="0" fontId="7" fillId="20" borderId="0" xfId="0" applyFont="1" applyFill="1" applyAlignment="1">
      <alignment horizontal="left"/>
    </xf>
    <xf numFmtId="49" fontId="7" fillId="20" borderId="0" xfId="0" applyNumberFormat="1" applyFont="1" applyFill="1" applyAlignment="1">
      <alignment horizontal="left"/>
    </xf>
    <xf numFmtId="0" fontId="7" fillId="20" borderId="0" xfId="0" applyFont="1" applyFill="1"/>
    <xf numFmtId="0" fontId="15" fillId="0" borderId="0" xfId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quotePrefix="1" applyFont="1"/>
    <xf numFmtId="0" fontId="16" fillId="0" borderId="0" xfId="0" applyFont="1"/>
    <xf numFmtId="0" fontId="18" fillId="0" borderId="0" xfId="1" applyFont="1" applyAlignment="1">
      <alignment horizontal="left"/>
    </xf>
    <xf numFmtId="49" fontId="23" fillId="8" borderId="1" xfId="0" applyNumberFormat="1" applyFont="1" applyFill="1" applyBorder="1"/>
    <xf numFmtId="0" fontId="7" fillId="8" borderId="1" xfId="0" applyFont="1" applyFill="1" applyBorder="1"/>
    <xf numFmtId="0" fontId="23" fillId="8" borderId="1" xfId="0" applyFont="1" applyFill="1" applyBorder="1"/>
    <xf numFmtId="0" fontId="23" fillId="19" borderId="1" xfId="0" applyFont="1" applyFill="1" applyBorder="1"/>
    <xf numFmtId="0" fontId="7" fillId="19" borderId="1" xfId="0" applyFont="1" applyFill="1" applyBorder="1"/>
    <xf numFmtId="49" fontId="7" fillId="8" borderId="1" xfId="0" applyNumberFormat="1" applyFont="1" applyFill="1" applyBorder="1"/>
    <xf numFmtId="0" fontId="7" fillId="21" borderId="1" xfId="0" applyFont="1" applyFill="1" applyBorder="1"/>
    <xf numFmtId="0" fontId="24" fillId="0" borderId="0" xfId="0" applyFont="1"/>
    <xf numFmtId="49" fontId="24" fillId="0" borderId="1" xfId="0" applyNumberFormat="1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29" fillId="0" borderId="0" xfId="0" applyFont="1" applyAlignment="1">
      <alignment horizontal="right"/>
    </xf>
    <xf numFmtId="0" fontId="30" fillId="0" borderId="0" xfId="0" applyFont="1"/>
    <xf numFmtId="0" fontId="32" fillId="0" borderId="0" xfId="0" applyFont="1"/>
    <xf numFmtId="0" fontId="33" fillId="0" borderId="0" xfId="0" applyFont="1"/>
    <xf numFmtId="0" fontId="35" fillId="0" borderId="0" xfId="0" applyFont="1"/>
    <xf numFmtId="0" fontId="37" fillId="0" borderId="0" xfId="0" applyFont="1"/>
    <xf numFmtId="0" fontId="39" fillId="0" borderId="0" xfId="0" applyFont="1"/>
    <xf numFmtId="0" fontId="24" fillId="5" borderId="1" xfId="0" applyFont="1" applyFill="1" applyBorder="1"/>
    <xf numFmtId="0" fontId="7" fillId="22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8" fillId="0" borderId="2" xfId="1" applyFont="1" applyFill="1" applyBorder="1" applyAlignment="1">
      <alignment horizontal="left" vertical="center" indent="1"/>
    </xf>
    <xf numFmtId="0" fontId="41" fillId="0" borderId="2" xfId="1" applyFont="1" applyFill="1" applyBorder="1" applyAlignment="1">
      <alignment horizontal="left" vertical="center" indent="1"/>
    </xf>
    <xf numFmtId="0" fontId="41" fillId="0" borderId="3" xfId="1" applyFont="1" applyFill="1" applyBorder="1" applyAlignment="1">
      <alignment horizontal="left" vertical="center" indent="1"/>
    </xf>
    <xf numFmtId="0" fontId="42" fillId="0" borderId="0" xfId="0" applyFont="1"/>
    <xf numFmtId="0" fontId="29" fillId="0" borderId="0" xfId="0" pivotButton="1" applyFont="1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1"/>
    </xf>
    <xf numFmtId="0" fontId="43" fillId="24" borderId="0" xfId="0" applyFont="1" applyFill="1"/>
    <xf numFmtId="0" fontId="29" fillId="23" borderId="0" xfId="0" applyFont="1" applyFill="1"/>
    <xf numFmtId="0" fontId="5" fillId="25" borderId="0" xfId="0" applyFont="1" applyFill="1"/>
    <xf numFmtId="0" fontId="5" fillId="26" borderId="0" xfId="0" applyFont="1" applyFill="1"/>
    <xf numFmtId="0" fontId="5" fillId="27" borderId="0" xfId="0" applyFont="1" applyFill="1"/>
    <xf numFmtId="0" fontId="5" fillId="11" borderId="0" xfId="0" applyFont="1" applyFill="1"/>
    <xf numFmtId="0" fontId="5" fillId="28" borderId="0" xfId="0" applyFont="1" applyFill="1"/>
    <xf numFmtId="0" fontId="5" fillId="14" borderId="0" xfId="0" applyFont="1" applyFill="1"/>
    <xf numFmtId="0" fontId="5" fillId="29" borderId="0" xfId="0" applyFont="1" applyFill="1"/>
    <xf numFmtId="0" fontId="5" fillId="12" borderId="0" xfId="0" applyFont="1" applyFill="1"/>
    <xf numFmtId="0" fontId="5" fillId="30" borderId="0" xfId="0" applyFont="1" applyFill="1"/>
    <xf numFmtId="0" fontId="5" fillId="31" borderId="0" xfId="0" applyFont="1" applyFill="1"/>
    <xf numFmtId="0" fontId="5" fillId="32" borderId="0" xfId="0" applyFont="1" applyFill="1"/>
    <xf numFmtId="0" fontId="5" fillId="33" borderId="0" xfId="0" applyFont="1" applyFill="1"/>
    <xf numFmtId="0" fontId="5" fillId="34" borderId="0" xfId="0" applyFont="1" applyFill="1"/>
    <xf numFmtId="0" fontId="45" fillId="35" borderId="5" xfId="4" applyFont="1" applyFill="1" applyBorder="1" applyAlignment="1">
      <alignment horizontal="center" vertical="center"/>
    </xf>
    <xf numFmtId="0" fontId="43" fillId="36" borderId="5" xfId="4" applyFont="1" applyFill="1" applyBorder="1" applyAlignment="1">
      <alignment horizontal="center" vertical="center"/>
    </xf>
    <xf numFmtId="0" fontId="29" fillId="35" borderId="5" xfId="4" applyFont="1" applyFill="1" applyBorder="1" applyAlignment="1">
      <alignment horizontal="center" vertical="center"/>
    </xf>
    <xf numFmtId="0" fontId="45" fillId="37" borderId="1" xfId="4" applyFont="1" applyFill="1" applyBorder="1" applyAlignment="1">
      <alignment horizontal="center" vertical="center"/>
    </xf>
    <xf numFmtId="0" fontId="45" fillId="38" borderId="5" xfId="4" applyFont="1" applyFill="1" applyBorder="1" applyAlignment="1">
      <alignment horizontal="center" vertical="center"/>
    </xf>
    <xf numFmtId="0" fontId="47" fillId="0" borderId="1" xfId="5" applyFont="1" applyBorder="1"/>
    <xf numFmtId="0" fontId="47" fillId="0" borderId="1" xfId="5" applyFont="1" applyBorder="1" applyAlignment="1">
      <alignment horizontal="left"/>
    </xf>
    <xf numFmtId="2" fontId="49" fillId="0" borderId="1" xfId="5" applyNumberFormat="1" applyFont="1" applyBorder="1"/>
    <xf numFmtId="2" fontId="48" fillId="0" borderId="1" xfId="5" applyNumberFormat="1" applyFont="1" applyBorder="1"/>
    <xf numFmtId="0" fontId="47" fillId="0" borderId="1" xfId="5" applyFont="1" applyBorder="1" applyAlignment="1">
      <alignment horizontal="center" vertical="center"/>
    </xf>
    <xf numFmtId="0" fontId="47" fillId="0" borderId="1" xfId="5" applyFont="1" applyBorder="1" applyAlignment="1">
      <alignment horizontal="center"/>
    </xf>
    <xf numFmtId="0" fontId="39" fillId="0" borderId="1" xfId="5" applyFont="1" applyBorder="1" applyAlignment="1">
      <alignment horizontal="center"/>
    </xf>
    <xf numFmtId="0" fontId="39" fillId="0" borderId="1" xfId="6" applyFont="1" applyBorder="1" applyAlignment="1">
      <alignment horizontal="center"/>
    </xf>
    <xf numFmtId="0" fontId="49" fillId="0" borderId="1" xfId="5" applyFont="1" applyBorder="1"/>
    <xf numFmtId="0" fontId="48" fillId="0" borderId="1" xfId="5" applyFont="1" applyBorder="1"/>
    <xf numFmtId="0" fontId="44" fillId="0" borderId="1" xfId="6" applyFont="1" applyBorder="1" applyAlignment="1">
      <alignment horizontal="center"/>
    </xf>
    <xf numFmtId="0" fontId="50" fillId="0" borderId="1" xfId="1" applyFont="1" applyBorder="1" applyAlignment="1">
      <alignment horizontal="left"/>
    </xf>
    <xf numFmtId="0" fontId="51" fillId="0" borderId="0" xfId="0" applyFont="1"/>
    <xf numFmtId="0" fontId="47" fillId="7" borderId="1" xfId="5" applyFont="1" applyFill="1" applyBorder="1"/>
    <xf numFmtId="0" fontId="47" fillId="7" borderId="1" xfId="5" applyFont="1" applyFill="1" applyBorder="1" applyAlignment="1">
      <alignment horizontal="left"/>
    </xf>
    <xf numFmtId="0" fontId="47" fillId="25" borderId="1" xfId="5" applyFont="1" applyFill="1" applyBorder="1"/>
    <xf numFmtId="0" fontId="47" fillId="25" borderId="1" xfId="5" applyFont="1" applyFill="1" applyBorder="1" applyAlignment="1">
      <alignment horizontal="left"/>
    </xf>
    <xf numFmtId="0" fontId="47" fillId="11" borderId="1" xfId="5" applyFont="1" applyFill="1" applyBorder="1"/>
    <xf numFmtId="0" fontId="47" fillId="11" borderId="1" xfId="5" applyFont="1" applyFill="1" applyBorder="1" applyAlignment="1">
      <alignment horizontal="left"/>
    </xf>
    <xf numFmtId="0" fontId="47" fillId="28" borderId="1" xfId="5" applyFont="1" applyFill="1" applyBorder="1"/>
    <xf numFmtId="0" fontId="47" fillId="28" borderId="1" xfId="5" applyFont="1" applyFill="1" applyBorder="1" applyAlignment="1">
      <alignment horizontal="left"/>
    </xf>
    <xf numFmtId="0" fontId="47" fillId="14" borderId="1" xfId="5" applyFont="1" applyFill="1" applyBorder="1"/>
    <xf numFmtId="0" fontId="47" fillId="14" borderId="1" xfId="5" applyFont="1" applyFill="1" applyBorder="1" applyAlignment="1">
      <alignment horizontal="left"/>
    </xf>
    <xf numFmtId="0" fontId="47" fillId="29" borderId="1" xfId="5" applyFont="1" applyFill="1" applyBorder="1"/>
    <xf numFmtId="0" fontId="47" fillId="29" borderId="1" xfId="5" applyFont="1" applyFill="1" applyBorder="1" applyAlignment="1">
      <alignment horizontal="left"/>
    </xf>
    <xf numFmtId="0" fontId="47" fillId="12" borderId="1" xfId="5" applyFont="1" applyFill="1" applyBorder="1"/>
    <xf numFmtId="0" fontId="47" fillId="12" borderId="1" xfId="5" applyFont="1" applyFill="1" applyBorder="1" applyAlignment="1">
      <alignment horizontal="left"/>
    </xf>
    <xf numFmtId="0" fontId="47" fillId="30" borderId="1" xfId="5" applyFont="1" applyFill="1" applyBorder="1"/>
    <xf numFmtId="0" fontId="47" fillId="30" borderId="1" xfId="5" applyFont="1" applyFill="1" applyBorder="1" applyAlignment="1">
      <alignment horizontal="left"/>
    </xf>
    <xf numFmtId="0" fontId="47" fillId="39" borderId="1" xfId="5" applyFont="1" applyFill="1" applyBorder="1"/>
    <xf numFmtId="0" fontId="47" fillId="39" borderId="1" xfId="5" applyFont="1" applyFill="1" applyBorder="1" applyAlignment="1">
      <alignment horizontal="left"/>
    </xf>
    <xf numFmtId="0" fontId="5" fillId="0" borderId="0" xfId="7" applyFont="1"/>
    <xf numFmtId="0" fontId="18" fillId="0" borderId="0" xfId="1" applyFont="1" applyBorder="1"/>
    <xf numFmtId="0" fontId="5" fillId="0" borderId="0" xfId="7" applyFont="1" applyAlignment="1">
      <alignment horizontal="center" vertical="center"/>
    </xf>
    <xf numFmtId="0" fontId="47" fillId="19" borderId="1" xfId="5" applyFont="1" applyFill="1" applyBorder="1"/>
    <xf numFmtId="0" fontId="48" fillId="19" borderId="1" xfId="5" applyFont="1" applyFill="1" applyBorder="1"/>
    <xf numFmtId="2" fontId="48" fillId="19" borderId="1" xfId="5" applyNumberFormat="1" applyFont="1" applyFill="1" applyBorder="1"/>
    <xf numFmtId="0" fontId="47" fillId="19" borderId="1" xfId="5" applyFont="1" applyFill="1" applyBorder="1" applyAlignment="1">
      <alignment horizontal="center" vertical="center"/>
    </xf>
    <xf numFmtId="0" fontId="47" fillId="19" borderId="1" xfId="5" applyFont="1" applyFill="1" applyBorder="1" applyAlignment="1">
      <alignment horizontal="center"/>
    </xf>
    <xf numFmtId="0" fontId="35" fillId="19" borderId="1" xfId="5" applyFont="1" applyFill="1" applyBorder="1" applyAlignment="1">
      <alignment horizontal="center"/>
    </xf>
    <xf numFmtId="0" fontId="35" fillId="19" borderId="1" xfId="6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2" fillId="40" borderId="6" xfId="0" applyFont="1" applyFill="1" applyBorder="1"/>
    <xf numFmtId="0" fontId="52" fillId="0" borderId="6" xfId="0" applyFont="1" applyBorder="1" applyAlignment="1">
      <alignment horizontal="left"/>
    </xf>
    <xf numFmtId="0" fontId="52" fillId="40" borderId="7" xfId="0" applyFont="1" applyFill="1" applyBorder="1" applyAlignment="1">
      <alignment horizontal="left"/>
    </xf>
    <xf numFmtId="0" fontId="52" fillId="8" borderId="0" xfId="0" applyFont="1" applyFill="1" applyAlignment="1">
      <alignment horizontal="left" indent="1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4" fillId="22" borderId="0" xfId="0" applyFont="1" applyFill="1"/>
    <xf numFmtId="0" fontId="57" fillId="0" borderId="0" xfId="0" applyFont="1"/>
    <xf numFmtId="0" fontId="43" fillId="36" borderId="8" xfId="4" applyFont="1" applyFill="1" applyBorder="1" applyAlignment="1">
      <alignment horizontal="center" vertical="center"/>
    </xf>
    <xf numFmtId="0" fontId="0" fillId="0" borderId="1" xfId="0" applyBorder="1"/>
    <xf numFmtId="0" fontId="47" fillId="11" borderId="0" xfId="5" applyFont="1" applyFill="1" applyAlignment="1">
      <alignment horizontal="left"/>
    </xf>
    <xf numFmtId="0" fontId="47" fillId="14" borderId="0" xfId="5" applyFont="1" applyFill="1" applyAlignment="1">
      <alignment horizontal="left"/>
    </xf>
    <xf numFmtId="0" fontId="47" fillId="39" borderId="0" xfId="5" applyFont="1" applyFill="1" applyAlignment="1">
      <alignment horizontal="left"/>
    </xf>
    <xf numFmtId="0" fontId="47" fillId="12" borderId="0" xfId="5" applyFont="1" applyFill="1" applyAlignment="1">
      <alignment horizontal="left"/>
    </xf>
    <xf numFmtId="0" fontId="47" fillId="28" borderId="0" xfId="5" applyFont="1" applyFill="1" applyAlignment="1">
      <alignment horizontal="left"/>
    </xf>
    <xf numFmtId="0" fontId="47" fillId="30" borderId="0" xfId="5" applyFont="1" applyFill="1" applyAlignment="1">
      <alignment horizontal="left"/>
    </xf>
    <xf numFmtId="0" fontId="47" fillId="29" borderId="0" xfId="5" applyFont="1" applyFill="1" applyAlignment="1">
      <alignment horizontal="left"/>
    </xf>
    <xf numFmtId="0" fontId="47" fillId="0" borderId="0" xfId="5" applyFont="1"/>
    <xf numFmtId="0" fontId="0" fillId="41" borderId="0" xfId="0" applyFill="1"/>
    <xf numFmtId="0" fontId="4" fillId="41" borderId="0" xfId="0" applyFont="1" applyFill="1"/>
    <xf numFmtId="0" fontId="54" fillId="0" borderId="0" xfId="0" applyFont="1" applyAlignment="1">
      <alignment horizontal="left" indent="2"/>
    </xf>
    <xf numFmtId="0" fontId="59" fillId="0" borderId="0" xfId="0" applyFont="1"/>
    <xf numFmtId="0" fontId="60" fillId="0" borderId="0" xfId="0" applyFont="1"/>
    <xf numFmtId="0" fontId="58" fillId="0" borderId="0" xfId="0" applyFont="1"/>
    <xf numFmtId="0" fontId="43" fillId="36" borderId="9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0" borderId="0" xfId="0" applyFont="1"/>
    <xf numFmtId="0" fontId="7" fillId="7" borderId="0" xfId="0" applyFont="1" applyFill="1" applyAlignment="1">
      <alignment horizontal="center"/>
    </xf>
    <xf numFmtId="0" fontId="7" fillId="20" borderId="0" xfId="0" applyFont="1" applyFill="1" applyAlignment="1">
      <alignment horizontal="center"/>
    </xf>
    <xf numFmtId="0" fontId="0" fillId="0" borderId="0" xfId="0"/>
    <xf numFmtId="0" fontId="29" fillId="5" borderId="0" xfId="0" applyFont="1" applyFill="1"/>
    <xf numFmtId="0" fontId="0" fillId="5" borderId="0" xfId="0" applyFill="1"/>
    <xf numFmtId="0" fontId="0" fillId="0" borderId="0" xfId="0" applyFill="1"/>
    <xf numFmtId="0" fontId="4" fillId="0" borderId="0" xfId="0" applyFont="1" applyFill="1"/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 2" xfId="6" xr:uid="{2D20222C-6E54-4125-A0B0-895605344344}"/>
    <cellStyle name="Normal 3 2" xfId="7" xr:uid="{E53E5164-0811-48C0-9322-A387D3C0F2EC}"/>
    <cellStyle name="Normal 7 2" xfId="5" xr:uid="{F4B51664-A6C7-436D-8A44-00DFB860DBCE}"/>
    <cellStyle name="ปกติ 2" xfId="4" xr:uid="{00000000-0005-0000-0000-000004000000}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FF00FF"/>
      <color rgb="FFFF9900"/>
      <color rgb="FFFF7C80"/>
      <color rgb="FFCC66FF"/>
      <color rgb="FFFFCC66"/>
      <color rgb="FF33CCCC"/>
      <color rgb="FFFF99CC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1156607</xdr:colOff>
      <xdr:row>6</xdr:row>
      <xdr:rowOff>94450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3346B1-2FAA-40F6-A11E-64809261E46B}"/>
            </a:ext>
          </a:extLst>
        </xdr:cNvPr>
        <xdr:cNvSpPr txBox="1"/>
      </xdr:nvSpPr>
      <xdr:spPr>
        <a:xfrm>
          <a:off x="0" y="609600"/>
          <a:ext cx="19298557" cy="120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1301750</xdr:colOff>
      <xdr:row>1</xdr:row>
      <xdr:rowOff>174625</xdr:rowOff>
    </xdr:from>
    <xdr:to>
      <xdr:col>10</xdr:col>
      <xdr:colOff>768639</xdr:colOff>
      <xdr:row>6</xdr:row>
      <xdr:rowOff>124112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E3B5865-BB35-4CC5-92B6-3AE16C87B5CB}"/>
            </a:ext>
          </a:extLst>
        </xdr:cNvPr>
        <xdr:cNvSpPr txBox="1"/>
      </xdr:nvSpPr>
      <xdr:spPr>
        <a:xfrm>
          <a:off x="19443700" y="593725"/>
          <a:ext cx="10636539" cy="1251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217714</xdr:colOff>
      <xdr:row>30</xdr:row>
      <xdr:rowOff>27215</xdr:rowOff>
    </xdr:from>
    <xdr:to>
      <xdr:col>35</xdr:col>
      <xdr:colOff>539750</xdr:colOff>
      <xdr:row>35</xdr:row>
      <xdr:rowOff>212693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AD22E5D-825B-4660-9DF3-8C7807CFBB8E}"/>
            </a:ext>
          </a:extLst>
        </xdr:cNvPr>
        <xdr:cNvSpPr/>
      </xdr:nvSpPr>
      <xdr:spPr>
        <a:xfrm>
          <a:off x="8869589" y="6694715"/>
          <a:ext cx="12990286" cy="129672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4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	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4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4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4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263071</xdr:colOff>
      <xdr:row>34</xdr:row>
      <xdr:rowOff>54429</xdr:rowOff>
    </xdr:from>
    <xdr:to>
      <xdr:col>33</xdr:col>
      <xdr:colOff>362857</xdr:colOff>
      <xdr:row>37</xdr:row>
      <xdr:rowOff>27216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265ACC9-E171-4438-8822-33F4BE61E900}"/>
            </a:ext>
          </a:extLst>
        </xdr:cNvPr>
        <xdr:cNvSpPr txBox="1"/>
      </xdr:nvSpPr>
      <xdr:spPr>
        <a:xfrm>
          <a:off x="8944428" y="7765143"/>
          <a:ext cx="11647715" cy="6531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511523</xdr:colOff>
      <xdr:row>0</xdr:row>
      <xdr:rowOff>152614</xdr:rowOff>
    </xdr:from>
    <xdr:to>
      <xdr:col>33</xdr:col>
      <xdr:colOff>262814</xdr:colOff>
      <xdr:row>29</xdr:row>
      <xdr:rowOff>176074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CC2FEEE9-6976-46FC-8202-CC9598119967}"/>
            </a:ext>
          </a:extLst>
        </xdr:cNvPr>
        <xdr:cNvGrpSpPr/>
      </xdr:nvGrpSpPr>
      <xdr:grpSpPr>
        <a:xfrm>
          <a:off x="8568967" y="152614"/>
          <a:ext cx="11886847" cy="6571016"/>
          <a:chOff x="8351159" y="256268"/>
          <a:chExt cx="11938808" cy="6929085"/>
        </a:xfrm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CD6E06F-DC71-4891-8E32-EB39F811579D}"/>
              </a:ext>
            </a:extLst>
          </xdr:cNvPr>
          <xdr:cNvGrpSpPr/>
        </xdr:nvGrpSpPr>
        <xdr:grpSpPr>
          <a:xfrm>
            <a:off x="8351159" y="256268"/>
            <a:ext cx="11928925" cy="6929085"/>
            <a:chOff x="8337971" y="259931"/>
            <a:chExt cx="11901082" cy="7035326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1DA29A-1CCC-C904-40FF-A1027FE869F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t="5078" b="5410"/>
            <a:stretch/>
          </xdr:blipFill>
          <xdr:spPr>
            <a:xfrm>
              <a:off x="8337971" y="259931"/>
              <a:ext cx="11901082" cy="7035326"/>
            </a:xfrm>
            <a:prstGeom prst="rect">
              <a:avLst/>
            </a:prstGeom>
          </xdr:spPr>
        </xdr:pic>
        <xdr:sp macro="" textlink="">
          <xdr:nvSpPr>
            <xdr:cNvPr id="5" name="TextBox 81">
              <a:extLst>
                <a:ext uri="{FF2B5EF4-FFF2-40B4-BE49-F238E27FC236}">
                  <a16:creationId xmlns:a16="http://schemas.microsoft.com/office/drawing/2014/main" id="{0A0F24B0-DAE5-4FF7-80A6-1F3B3492D8C3}"/>
                </a:ext>
              </a:extLst>
            </xdr:cNvPr>
            <xdr:cNvSpPr txBox="1"/>
          </xdr:nvSpPr>
          <xdr:spPr>
            <a:xfrm>
              <a:off x="11455428" y="2469438"/>
              <a:ext cx="670629" cy="4277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44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7" name="TextBox 81">
              <a:extLst>
                <a:ext uri="{FF2B5EF4-FFF2-40B4-BE49-F238E27FC236}">
                  <a16:creationId xmlns:a16="http://schemas.microsoft.com/office/drawing/2014/main" id="{AB3CFFC8-8ABC-4113-B13E-A2F5D7337CA5}"/>
                </a:ext>
              </a:extLst>
            </xdr:cNvPr>
            <xdr:cNvSpPr txBox="1"/>
          </xdr:nvSpPr>
          <xdr:spPr>
            <a:xfrm>
              <a:off x="11464930" y="2914306"/>
              <a:ext cx="670629" cy="4277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17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8" name="TextBox 81">
              <a:extLst>
                <a:ext uri="{FF2B5EF4-FFF2-40B4-BE49-F238E27FC236}">
                  <a16:creationId xmlns:a16="http://schemas.microsoft.com/office/drawing/2014/main" id="{1B29CC1B-E100-4008-B304-69A2377E6325}"/>
                </a:ext>
              </a:extLst>
            </xdr:cNvPr>
            <xdr:cNvSpPr txBox="1"/>
          </xdr:nvSpPr>
          <xdr:spPr>
            <a:xfrm>
              <a:off x="11464930" y="3388187"/>
              <a:ext cx="670629" cy="42772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102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9" name="TextBox 81">
              <a:extLst>
                <a:ext uri="{FF2B5EF4-FFF2-40B4-BE49-F238E27FC236}">
                  <a16:creationId xmlns:a16="http://schemas.microsoft.com/office/drawing/2014/main" id="{014C0D08-4E0C-4275-B34A-D38A60255B02}"/>
                </a:ext>
              </a:extLst>
            </xdr:cNvPr>
            <xdr:cNvSpPr txBox="1"/>
          </xdr:nvSpPr>
          <xdr:spPr>
            <a:xfrm>
              <a:off x="11464930" y="3912265"/>
              <a:ext cx="670629" cy="42772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4" name="TextBox 81">
              <a:extLst>
                <a:ext uri="{FF2B5EF4-FFF2-40B4-BE49-F238E27FC236}">
                  <a16:creationId xmlns:a16="http://schemas.microsoft.com/office/drawing/2014/main" id="{63C733D8-CBED-48D1-993A-F42FA5EEF6FD}"/>
                </a:ext>
              </a:extLst>
            </xdr:cNvPr>
            <xdr:cNvSpPr txBox="1"/>
          </xdr:nvSpPr>
          <xdr:spPr>
            <a:xfrm>
              <a:off x="14220895" y="2487859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th-TH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5" name="TextBox 81">
              <a:extLst>
                <a:ext uri="{FF2B5EF4-FFF2-40B4-BE49-F238E27FC236}">
                  <a16:creationId xmlns:a16="http://schemas.microsoft.com/office/drawing/2014/main" id="{F3DF6688-1E0D-40DF-89ED-DECA1F775E13}"/>
                </a:ext>
              </a:extLst>
            </xdr:cNvPr>
            <xdr:cNvSpPr txBox="1"/>
          </xdr:nvSpPr>
          <xdr:spPr>
            <a:xfrm>
              <a:off x="14216392" y="2978300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th-TH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25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th-TH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6" name="TextBox 81">
              <a:extLst>
                <a:ext uri="{FF2B5EF4-FFF2-40B4-BE49-F238E27FC236}">
                  <a16:creationId xmlns:a16="http://schemas.microsoft.com/office/drawing/2014/main" id="{E4F8243F-A3D8-4787-A147-8B7E94603BC5}"/>
                </a:ext>
              </a:extLst>
            </xdr:cNvPr>
            <xdr:cNvSpPr txBox="1"/>
          </xdr:nvSpPr>
          <xdr:spPr>
            <a:xfrm>
              <a:off x="14211887" y="3560842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th-TH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14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</a:t>
              </a:r>
              <a:r>
                <a:rPr lang="th-TH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th-TH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7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7" name="TextBox 81">
              <a:extLst>
                <a:ext uri="{FF2B5EF4-FFF2-40B4-BE49-F238E27FC236}">
                  <a16:creationId xmlns:a16="http://schemas.microsoft.com/office/drawing/2014/main" id="{CA1E7122-D2E2-4C1B-B144-6CB8940886FE}"/>
                </a:ext>
              </a:extLst>
            </xdr:cNvPr>
            <xdr:cNvSpPr txBox="1"/>
          </xdr:nvSpPr>
          <xdr:spPr>
            <a:xfrm>
              <a:off x="16954055" y="2473045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66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48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8" name="TextBox 81">
              <a:extLst>
                <a:ext uri="{FF2B5EF4-FFF2-40B4-BE49-F238E27FC236}">
                  <a16:creationId xmlns:a16="http://schemas.microsoft.com/office/drawing/2014/main" id="{4CB0AFE2-C9B7-4AF0-BA84-502FA66FF792}"/>
                </a:ext>
              </a:extLst>
            </xdr:cNvPr>
            <xdr:cNvSpPr txBox="1"/>
          </xdr:nvSpPr>
          <xdr:spPr>
            <a:xfrm>
              <a:off x="16958246" y="3086991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23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+3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16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+2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19" name="TextBox 81">
              <a:extLst>
                <a:ext uri="{FF2B5EF4-FFF2-40B4-BE49-F238E27FC236}">
                  <a16:creationId xmlns:a16="http://schemas.microsoft.com/office/drawing/2014/main" id="{653F2214-C878-4F10-8959-C47CD7C8243C}"/>
                </a:ext>
              </a:extLst>
            </xdr:cNvPr>
            <xdr:cNvSpPr txBox="1"/>
          </xdr:nvSpPr>
          <xdr:spPr>
            <a:xfrm>
              <a:off x="16962438" y="3753501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0" name="TextBox 81">
              <a:extLst>
                <a:ext uri="{FF2B5EF4-FFF2-40B4-BE49-F238E27FC236}">
                  <a16:creationId xmlns:a16="http://schemas.microsoft.com/office/drawing/2014/main" id="{3CAE47E6-9E23-4BBE-B021-31DA49A2213B}"/>
                </a:ext>
              </a:extLst>
            </xdr:cNvPr>
            <xdr:cNvSpPr txBox="1"/>
          </xdr:nvSpPr>
          <xdr:spPr>
            <a:xfrm>
              <a:off x="10825132" y="5387187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15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1" name="TextBox 81">
              <a:extLst>
                <a:ext uri="{FF2B5EF4-FFF2-40B4-BE49-F238E27FC236}">
                  <a16:creationId xmlns:a16="http://schemas.microsoft.com/office/drawing/2014/main" id="{B29EE580-2F77-4AB3-BBCE-894C8F411E68}"/>
                </a:ext>
              </a:extLst>
            </xdr:cNvPr>
            <xdr:cNvSpPr txBox="1"/>
          </xdr:nvSpPr>
          <xdr:spPr>
            <a:xfrm>
              <a:off x="10839803" y="5811904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2" name="TextBox 81">
              <a:extLst>
                <a:ext uri="{FF2B5EF4-FFF2-40B4-BE49-F238E27FC236}">
                  <a16:creationId xmlns:a16="http://schemas.microsoft.com/office/drawing/2014/main" id="{90628215-7282-427B-B64E-BDF46CDF8789}"/>
                </a:ext>
              </a:extLst>
            </xdr:cNvPr>
            <xdr:cNvSpPr txBox="1"/>
          </xdr:nvSpPr>
          <xdr:spPr>
            <a:xfrm>
              <a:off x="10854475" y="6331237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3" name="TextBox 81">
              <a:extLst>
                <a:ext uri="{FF2B5EF4-FFF2-40B4-BE49-F238E27FC236}">
                  <a16:creationId xmlns:a16="http://schemas.microsoft.com/office/drawing/2014/main" id="{8C5C8810-CDA2-42FC-A772-A4DFA6BD32F6}"/>
                </a:ext>
              </a:extLst>
            </xdr:cNvPr>
            <xdr:cNvSpPr txBox="1"/>
          </xdr:nvSpPr>
          <xdr:spPr>
            <a:xfrm>
              <a:off x="15145139" y="5368268"/>
              <a:ext cx="976260" cy="2572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4" name="TextBox 81">
              <a:extLst>
                <a:ext uri="{FF2B5EF4-FFF2-40B4-BE49-F238E27FC236}">
                  <a16:creationId xmlns:a16="http://schemas.microsoft.com/office/drawing/2014/main" id="{4CA88BE8-40DB-4CAA-9F02-37405281116E}"/>
                </a:ext>
              </a:extLst>
            </xdr:cNvPr>
            <xdr:cNvSpPr txBox="1"/>
          </xdr:nvSpPr>
          <xdr:spPr>
            <a:xfrm>
              <a:off x="15302345" y="5652112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5" name="TextBox 81">
              <a:extLst>
                <a:ext uri="{FF2B5EF4-FFF2-40B4-BE49-F238E27FC236}">
                  <a16:creationId xmlns:a16="http://schemas.microsoft.com/office/drawing/2014/main" id="{A659FD84-43B7-4C5E-ADF7-B155354798C5}"/>
                </a:ext>
              </a:extLst>
            </xdr:cNvPr>
            <xdr:cNvSpPr txBox="1"/>
          </xdr:nvSpPr>
          <xdr:spPr>
            <a:xfrm>
              <a:off x="15138851" y="6097854"/>
              <a:ext cx="976260" cy="2572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+1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6" name="TextBox 81">
              <a:extLst>
                <a:ext uri="{FF2B5EF4-FFF2-40B4-BE49-F238E27FC236}">
                  <a16:creationId xmlns:a16="http://schemas.microsoft.com/office/drawing/2014/main" id="{E41E4DB6-5864-4A44-B9B0-0B01383D9E73}"/>
                </a:ext>
              </a:extLst>
            </xdr:cNvPr>
            <xdr:cNvSpPr txBox="1"/>
          </xdr:nvSpPr>
          <xdr:spPr>
            <a:xfrm>
              <a:off x="15143043" y="6427955"/>
              <a:ext cx="976260" cy="2572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1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  <xdr:sp macro="" textlink="">
          <xdr:nvSpPr>
            <xdr:cNvPr id="27" name="TextBox 81">
              <a:extLst>
                <a:ext uri="{FF2B5EF4-FFF2-40B4-BE49-F238E27FC236}">
                  <a16:creationId xmlns:a16="http://schemas.microsoft.com/office/drawing/2014/main" id="{409617CB-0213-4B69-98FF-C5B7DC5AB8E9}"/>
                </a:ext>
              </a:extLst>
            </xdr:cNvPr>
            <xdr:cNvSpPr txBox="1"/>
          </xdr:nvSpPr>
          <xdr:spPr>
            <a:xfrm>
              <a:off x="15275097" y="6728621"/>
              <a:ext cx="670629" cy="43280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80000"/>
                </a:lnSpc>
                <a:defRPr/>
              </a:pP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|</a:t>
              </a:r>
              <a:br>
                <a:rPr lang="en-US" sz="1400" b="1">
                  <a:solidFill>
                    <a:srgbClr val="FF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</a:br>
              <a:r>
                <a:rPr lang="en-US" sz="1400" b="1" u="sng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  <a:r>
                <a:rPr lang="en-US" sz="1400" b="1">
                  <a:solidFill>
                    <a:srgbClr val="0070C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+0</a:t>
              </a:r>
              <a:endParaRPr lang="th-TH" sz="14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2" name="TextBox 81">
            <a:extLst>
              <a:ext uri="{FF2B5EF4-FFF2-40B4-BE49-F238E27FC236}">
                <a16:creationId xmlns:a16="http://schemas.microsoft.com/office/drawing/2014/main" id="{2C4ADC5D-CC85-4CCB-86D8-EB114ED178DE}"/>
              </a:ext>
            </a:extLst>
          </xdr:cNvPr>
          <xdr:cNvSpPr txBox="1"/>
        </xdr:nvSpPr>
        <xdr:spPr>
          <a:xfrm>
            <a:off x="17849851" y="5248275"/>
            <a:ext cx="2440116" cy="82137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th-TH" sz="1800" b="1" u="none" kern="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br>
              <a:rPr lang="th-TH" sz="1800" b="1" u="sng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</a:br>
            <a:r>
              <a:rPr lang="th-TH" sz="1800" b="1" u="sng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332</a:t>
            </a:r>
            <a:r>
              <a:rPr lang="en-US" sz="1800" b="1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800" b="1" kern="40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u="sng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118</a:t>
            </a:r>
            <a:r>
              <a:rPr lang="en-US" sz="1800" b="1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 kern="40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 </a:t>
            </a:r>
            <a:r>
              <a:rPr lang="th-TH" sz="1800" b="1" kern="400"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</a:p>
          <a:p>
            <a:pPr algn="ctr">
              <a:defRPr/>
            </a:pPr>
            <a:r>
              <a:rPr lang="th-TH" sz="1800" b="1" kern="400"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kern="400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u="none" kern="400" baseline="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338</a:t>
            </a:r>
            <a:r>
              <a:rPr lang="en-US" sz="1800" b="1" kern="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|</a:t>
            </a:r>
            <a:r>
              <a:rPr lang="th-TH" sz="1800" b="1" u="none" kern="400">
                <a:solidFill>
                  <a:srgbClr val="FF0000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120</a:t>
            </a:r>
            <a:r>
              <a:rPr lang="th-TH" sz="1800" b="1" kern="400">
                <a:solidFill>
                  <a:srgbClr val="FF0000"/>
                </a:solidFill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kern="40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th-TH" sz="1800" b="1" kern="400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</xdr:colOff>
      <xdr:row>2</xdr:row>
      <xdr:rowOff>0</xdr:rowOff>
    </xdr:from>
    <xdr:to>
      <xdr:col>30</xdr:col>
      <xdr:colOff>165101</xdr:colOff>
      <xdr:row>19</xdr:row>
      <xdr:rowOff>180293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B6AFE3-13B4-46C4-A59E-8AF3E5A3A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1" y="228600"/>
          <a:ext cx="5041900" cy="3755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409575</xdr:colOff>
      <xdr:row>1</xdr:row>
      <xdr:rowOff>9525</xdr:rowOff>
    </xdr:from>
    <xdr:to>
      <xdr:col>38</xdr:col>
      <xdr:colOff>495300</xdr:colOff>
      <xdr:row>13</xdr:row>
      <xdr:rowOff>247650</xdr:rowOff>
    </xdr:to>
    <xdr:pic>
      <xdr:nvPicPr>
        <xdr:cNvPr id="3107" name="Picture 2">
          <a:extLst>
            <a:ext uri="{FF2B5EF4-FFF2-40B4-BE49-F238E27FC236}">
              <a16:creationId xmlns:a16="http://schemas.microsoft.com/office/drawing/2014/main" id="{01865C48-0CCC-4DD6-B6D9-8844524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8700" y="466725"/>
          <a:ext cx="435292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6</xdr:col>
      <xdr:colOff>1156607</xdr:colOff>
      <xdr:row>6</xdr:row>
      <xdr:rowOff>94450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539BA1-C16F-4797-B9E1-F254D82A892B}"/>
            </a:ext>
          </a:extLst>
        </xdr:cNvPr>
        <xdr:cNvSpPr txBox="1"/>
      </xdr:nvSpPr>
      <xdr:spPr>
        <a:xfrm>
          <a:off x="0" y="609600"/>
          <a:ext cx="9589407" cy="1205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1301750</xdr:colOff>
      <xdr:row>1</xdr:row>
      <xdr:rowOff>174625</xdr:rowOff>
    </xdr:from>
    <xdr:to>
      <xdr:col>10</xdr:col>
      <xdr:colOff>768639</xdr:colOff>
      <xdr:row>6</xdr:row>
      <xdr:rowOff>124112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29C8D7-C8E7-450F-9B40-968FCBC9D5EA}"/>
            </a:ext>
          </a:extLst>
        </xdr:cNvPr>
        <xdr:cNvSpPr txBox="1"/>
      </xdr:nvSpPr>
      <xdr:spPr>
        <a:xfrm>
          <a:off x="9734550" y="593725"/>
          <a:ext cx="8896639" cy="1251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hanaporn/Documents/&#3626;&#3624;&#3594;/02-FVCT/FVCT%2070-NS23/01-FVCT%2070%20(up%20date)/01-excel%20All%20Project_As%20is%2070/00-&#3605;&#3633;&#3623;&#3629;&#3618;&#3656;&#3634;&#3591;_&#3623;&#3636;&#3608;&#3637;&#3585;&#3634;&#3619;/&#3650;&#3588;&#3619;&#3591;&#3585;&#3634;&#3619;&#3626;&#3635;&#3588;&#3633;&#3597;%2069%20for%20as%20is%20210468_V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สถาบันทดสอบทางการศึกษาแห่งชาติ</v>
          </cell>
          <cell r="C250" t="str">
            <v>สทศ.</v>
          </cell>
        </row>
        <row r="251">
          <cell r="B251" t="str">
            <v>สถาบันเทคโนโลยีจิตรลดา</v>
          </cell>
          <cell r="C251" t="str">
            <v>สจด.</v>
          </cell>
        </row>
        <row r="252">
          <cell r="B252" t="str">
            <v>สถาบันเทคโนโลยีนิวเคลียร์แห่งชาติ (องค์การมหาชน)</v>
          </cell>
          <cell r="C252" t="str">
            <v>สทน.</v>
          </cell>
        </row>
        <row r="253">
          <cell r="B253" t="str">
            <v>สถาบันเทคโนโลยีปทุมวัน</v>
          </cell>
          <cell r="C253" t="str">
            <v>สทป.</v>
          </cell>
        </row>
        <row r="254">
          <cell r="B254" t="str">
            <v>สถาบันเทคโนโลยีป้องกันประเทศ</v>
          </cell>
          <cell r="C254" t="str">
            <v>สทป.</v>
          </cell>
        </row>
        <row r="255">
          <cell r="B255" t="str">
            <v>สถาบันเทคโนโลยีพระจอมเกล้าเจ้าคุณทหารลาดกระบัง</v>
          </cell>
          <cell r="C255" t="str">
            <v>สจล.</v>
          </cell>
        </row>
        <row r="256">
          <cell r="B256" t="str">
            <v>สถาบันไทย-เยอรมัน</v>
          </cell>
          <cell r="C256" t="str">
            <v>TGI</v>
          </cell>
        </row>
        <row r="257">
          <cell r="B257" t="str">
            <v>สถาบันนิติวิทยาศาสตร์</v>
          </cell>
          <cell r="C257" t="str">
            <v>สนว.</v>
          </cell>
        </row>
        <row r="258">
          <cell r="B258" t="str">
            <v>สถาบันบริหารจัดการธนาคารที่ดิน (องค์การมหาชน)</v>
          </cell>
          <cell r="C258" t="str">
            <v>บจธ.</v>
          </cell>
        </row>
        <row r="259">
          <cell r="B259" t="str">
            <v>สถาบันบัณฑิตพัฒนบริหารศาสตร์</v>
          </cell>
          <cell r="C259" t="str">
            <v>NIDA</v>
          </cell>
        </row>
        <row r="260">
          <cell r="B260" t="str">
            <v>สถาบันบัณฑิตพัฒนศิลป์</v>
          </cell>
          <cell r="C260" t="str">
            <v>BPI</v>
          </cell>
        </row>
        <row r="261">
          <cell r="B261" t="str">
            <v>สถาบันพระบรมราชชนก</v>
          </cell>
          <cell r="C261" t="str">
            <v>สบช.</v>
          </cell>
        </row>
        <row r="262">
          <cell r="B262" t="str">
            <v>สถาบันพระปกเกล้า</v>
          </cell>
          <cell r="C262" t="str">
            <v>พป.</v>
          </cell>
        </row>
        <row r="263">
          <cell r="B263" t="str">
            <v>สถาบันพลาสติก</v>
          </cell>
          <cell r="C263" t="str">
            <v>PIU</v>
          </cell>
        </row>
        <row r="264">
          <cell r="B264" t="str">
            <v>สถาบันพัฒนาวิสาหกิจขนาดกลาง และขนาดย่อม</v>
          </cell>
          <cell r="C264" t="str">
            <v>สสว.</v>
          </cell>
        </row>
        <row r="265">
          <cell r="B265" t="str">
            <v>สถาบันพัฒนาองค์กรชุมชน (องค์การมหาชน)</v>
          </cell>
          <cell r="C265" t="str">
            <v>พอช.</v>
          </cell>
        </row>
        <row r="266">
          <cell r="B266" t="str">
            <v>สถาบันพัฒนาอุตสาหกรรมสิ่งทอ</v>
          </cell>
          <cell r="C266" t="str">
            <v>IDE</v>
          </cell>
        </row>
        <row r="267">
          <cell r="B267" t="str">
            <v>สถาบันเพิ่มผลผลิตแห่งชาติ</v>
          </cell>
          <cell r="C267" t="str">
            <v>FTPI</v>
          </cell>
        </row>
        <row r="268">
          <cell r="B268" t="str">
            <v>สถาบันเพื่อการยุติธรรมแห่งประเทศไทย (องค์การมหาชน)</v>
          </cell>
          <cell r="C268" t="str">
            <v>สธท.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</v>
          </cell>
          <cell r="C273" t="str">
            <v>สคพ.</v>
          </cell>
        </row>
        <row r="274">
          <cell r="B274" t="str">
            <v>สถาบันระหว่างประเทศเพื่อการค้าและการพัฒนา (องค์การมหาชน)</v>
          </cell>
          <cell r="C274" t="str">
            <v>สคพ.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สถาบันวิจัยดาราศาสตร์แห่งชาติ (องค์การมหาชน) (สดร.)</v>
          </cell>
          <cell r="C279" t="str">
            <v>สดร.</v>
          </cell>
        </row>
        <row r="280">
          <cell r="B280" t="str">
            <v>สถาบันวิจัยระบบสาธารณสุข</v>
          </cell>
          <cell r="C280" t="str">
            <v>สวรส.</v>
          </cell>
        </row>
        <row r="281">
          <cell r="B281" t="str">
            <v>สถาบันวิจัยและพัฒนาเทคโนโลยีระบบราง (องค์การมหาชน)</v>
          </cell>
          <cell r="C281" t="str">
            <v>สทร.</v>
          </cell>
        </row>
        <row r="282">
          <cell r="B282" t="str">
            <v>สถาบันวิจัยและพัฒนาพื้นที่สูง</v>
          </cell>
          <cell r="C282" t="str">
            <v>สวพส.</v>
          </cell>
        </row>
        <row r="283">
          <cell r="B283" t="str">
            <v>สถาบันวิจัยและพัฒนาอัญมณีและเครื่องประดับแห่งชาติ (องค์การมหาชน)</v>
          </cell>
          <cell r="C283" t="str">
            <v>สวอ.</v>
          </cell>
        </row>
        <row r="284">
          <cell r="B284" t="str">
            <v>สถาบันวิจัยวิทยาศาสตร์และเทคโนโลยีแห่งประเทศไทย</v>
          </cell>
          <cell r="C284" t="str">
            <v>วว.</v>
          </cell>
        </row>
        <row r="285">
          <cell r="B285" t="str">
            <v>สถาบันวิจัยแสงซินโครตรอน (องค์การมหาชน)</v>
          </cell>
          <cell r="C285" t="str">
            <v>สซ.</v>
          </cell>
        </row>
        <row r="286">
          <cell r="B286" t="str">
            <v>สถาบันวิทยาลัยชุมชน</v>
          </cell>
          <cell r="C286" t="str">
            <v>ICCS</v>
          </cell>
        </row>
        <row r="287">
          <cell r="B287" t="str">
            <v xml:space="preserve">สถาบันวิทยาลัยชุมชน
</v>
          </cell>
          <cell r="C287" t="str">
            <v>ICCS</v>
          </cell>
        </row>
        <row r="288">
          <cell r="B288" t="str">
            <v>สถาบันส่งเสริมการสอนวิทยาศาสตร์และเทคโนโลยี (สสวท.)</v>
          </cell>
          <cell r="C288" t="str">
            <v>สสวท.</v>
          </cell>
        </row>
        <row r="289">
          <cell r="B289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9" t="str">
            <v>สสปท.</v>
          </cell>
        </row>
        <row r="290">
          <cell r="B290" t="str">
            <v>สถาบันส่งเสริมศิลปหัตถกรรมไทย (องค์การมหาชน)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สำนักงานส่งเสริมเศรษฐกิจดิจิทัล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 (คปภ.)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สำนักงานคณะกรรมการการอุดมศึกษา</v>
          </cell>
          <cell r="C356" t="str">
            <v>สกอ.</v>
          </cell>
        </row>
        <row r="357">
          <cell r="B357" t="str">
            <v>สำนักงานนวัตกรรมแห่งชาติ (องค์การมหาชน)</v>
          </cell>
          <cell r="C357" t="str">
            <v>สนช.</v>
          </cell>
        </row>
        <row r="358">
          <cell r="B358" t="str">
            <v>สำนักงานบริหารและพัฒนาองค์ความรู้</v>
          </cell>
          <cell r="C358" t="str">
            <v>สบร.</v>
          </cell>
        </row>
        <row r="359">
          <cell r="B359" t="str">
            <v>สำนักงานบริหารหนี้สาธารณะ</v>
          </cell>
          <cell r="C359" t="str">
            <v>สบน.</v>
          </cell>
        </row>
        <row r="360">
          <cell r="B360" t="str">
            <v>สำนักงานปฏิรูปที่ดินเพื่อเกษตรกรรม</v>
          </cell>
          <cell r="C360" t="str">
            <v>สปก.</v>
          </cell>
        </row>
        <row r="361">
          <cell r="B361" t="str">
            <v>สำนักงานปรมาณูเพื่อสันติ</v>
          </cell>
          <cell r="C361" t="str">
            <v>ปส.</v>
          </cell>
        </row>
        <row r="362">
          <cell r="B362" t="str">
            <v>สำนักงานประกันสังคม</v>
          </cell>
          <cell r="C362" t="str">
            <v>สปส.</v>
          </cell>
        </row>
        <row r="363">
          <cell r="B363" t="str">
            <v>สำนักงานปลัดกระทรวงกลาโหม</v>
          </cell>
          <cell r="C363" t="str">
            <v>สป.กห.</v>
          </cell>
        </row>
        <row r="364">
          <cell r="B364" t="str">
            <v>สำนักงานปลัดกระทรวงการคลัง</v>
          </cell>
          <cell r="C364" t="str">
            <v>สป.กค.</v>
          </cell>
        </row>
        <row r="365">
          <cell r="B365" t="str">
            <v>สำนักงานปลัดกระทรวงการต่างประเทศ</v>
          </cell>
          <cell r="C365" t="str">
            <v>สป.กต.</v>
          </cell>
        </row>
        <row r="366">
          <cell r="B366" t="str">
            <v>สำนักงานปลัดกระทรวงการท่องเที่ยวและกีฬา</v>
          </cell>
          <cell r="C366" t="str">
            <v>สป.กก.</v>
          </cell>
        </row>
        <row r="367">
          <cell r="B367" t="str">
            <v>สำนักงานปลัดกระทรวงการพัฒนาสังคมและความมั่นคงของมนุษย์</v>
          </cell>
          <cell r="C367" t="str">
            <v>สป.พม.</v>
          </cell>
        </row>
        <row r="368">
          <cell r="B368" t="str">
            <v>สำนักงานปลัดกระทรวงการอุดมศึกษา วิทยาศาสตร์ วิจัยและนวัตกรรม</v>
          </cell>
          <cell r="C368" t="str">
            <v>สป.อว.</v>
          </cell>
        </row>
        <row r="369">
          <cell r="B369" t="str">
            <v>สำนักงานปลัดกระทรวงเกษตรและสหกรณ์</v>
          </cell>
          <cell r="C369" t="str">
            <v>สป.กษ.</v>
          </cell>
        </row>
        <row r="370">
          <cell r="B370" t="str">
            <v>สำนักงานปลัดกระทรวงคมนาคม</v>
          </cell>
          <cell r="C370" t="str">
            <v>สป.คค.</v>
          </cell>
        </row>
        <row r="371">
          <cell r="B371" t="str">
            <v>สำนักงานปลัดกระทรวงดิจิทัลเพื่อเศรษฐกิจและสังคม</v>
          </cell>
          <cell r="C371" t="str">
            <v>สป.ดศ.</v>
          </cell>
        </row>
        <row r="372">
          <cell r="B372" t="str">
            <v>สำนักงานปลัดกระทรวงทรัพยากรธรรมชาติและสิ่งแวดล้อม</v>
          </cell>
          <cell r="C372" t="str">
            <v>สป.ทส.</v>
          </cell>
        </row>
        <row r="373">
          <cell r="B373" t="str">
            <v>สำนักงานปลัดกระทรวงพลังงาน</v>
          </cell>
          <cell r="C373" t="str">
            <v>สป.พน.</v>
          </cell>
        </row>
        <row r="374">
          <cell r="B374" t="str">
            <v>สำนักงานปลัดกระทรวงพาณิชย์</v>
          </cell>
          <cell r="C374" t="str">
            <v>สป.พณ.</v>
          </cell>
        </row>
        <row r="375">
          <cell r="B375" t="str">
            <v>สำนักงานปลัดกระทรวงมหาดไทย</v>
          </cell>
          <cell r="C375" t="str">
            <v>สป.มท.</v>
          </cell>
        </row>
        <row r="376">
          <cell r="B376" t="str">
            <v>สำนักงานปลัดกระทรวงยุติธรรม</v>
          </cell>
          <cell r="C376" t="str">
            <v>สป.ยธ.</v>
          </cell>
        </row>
        <row r="377">
          <cell r="B377" t="str">
            <v>สำนักงานปลัดกระทรวงแรงงาน</v>
          </cell>
          <cell r="C377" t="str">
            <v>สป.รง.</v>
          </cell>
        </row>
        <row r="378">
          <cell r="B378" t="str">
            <v>สำนักงานปลัดกระทรวงวัฒนธรรม</v>
          </cell>
          <cell r="C378" t="str">
            <v>สป.วธ.</v>
          </cell>
        </row>
        <row r="379">
          <cell r="B379" t="str">
            <v>สำนักงานปลัดกระทรวงศึกษาธิการ</v>
          </cell>
          <cell r="C379" t="str">
            <v>สป.ศธ.</v>
          </cell>
        </row>
        <row r="380">
          <cell r="B380" t="str">
            <v>สำนักงานปลัดกระทรวงสาธารณสุข</v>
          </cell>
          <cell r="C380" t="str">
            <v>สป.สธ.</v>
          </cell>
        </row>
        <row r="381">
          <cell r="B381" t="str">
            <v>สำนักงานปลัดกระทรวงอุตสาหกรรม</v>
          </cell>
          <cell r="C381" t="str">
            <v>สป.อก.</v>
          </cell>
        </row>
        <row r="382">
          <cell r="B382" t="str">
            <v>สำนักงานปลัดสำนักนายกรัฐมนตรี</v>
          </cell>
          <cell r="C382" t="str">
            <v>สปน.</v>
          </cell>
        </row>
        <row r="383">
          <cell r="B383" t="str">
            <v>สำนักงานป้องกันและปราบปรามการฟอกเงิน</v>
          </cell>
          <cell r="C383" t="str">
            <v>สำนักงาน ปปง.</v>
          </cell>
        </row>
        <row r="384">
          <cell r="B384" t="str">
            <v>สำนักงานผู้ตรวจการแผ่นดิน</v>
          </cell>
          <cell r="C384" t="str">
            <v>สผผ.</v>
          </cell>
        </row>
        <row r="385">
          <cell r="B385" t="str">
            <v>สำนักงานพระพุทธศาสนาแห่งชาติ</v>
          </cell>
          <cell r="C385" t="str">
            <v>พศ.</v>
          </cell>
        </row>
        <row r="386">
          <cell r="B386" t="str">
            <v>สำนักงานพัฒนาการวิจัยการเกษตร (องค์การมหาชน)</v>
          </cell>
          <cell r="C386" t="str">
            <v>สวก.</v>
          </cell>
        </row>
        <row r="387">
          <cell r="B387" t="str">
            <v>สำนักงานพัฒนาเทคโนโลยีอวกาศและภูมิสารสนเทศ (องค์การมหาชน)</v>
          </cell>
          <cell r="C387" t="str">
            <v>สทอภ.</v>
          </cell>
        </row>
        <row r="388">
          <cell r="B388" t="str">
            <v>สำนักงานพัฒนาธุรกรรมทางอิเล็กทรอนิกส์</v>
          </cell>
          <cell r="C388" t="str">
            <v>สพธอ.</v>
          </cell>
        </row>
        <row r="389">
          <cell r="B389" t="str">
            <v>สำนักงานพัฒนาพิงคนคร (องค์การมหาชน)</v>
          </cell>
          <cell r="C389" t="str">
            <v>สพค.</v>
          </cell>
        </row>
        <row r="390">
          <cell r="B390" t="str">
            <v>สำนักงานพัฒนารัฐบาลดิจิทัล (องค์การมหาชน)</v>
          </cell>
          <cell r="C390" t="str">
            <v>สพร.</v>
          </cell>
        </row>
        <row r="391">
          <cell r="B391" t="str">
            <v>สำนักงานพัฒนาวิทยาศาสตร์และเทคโนโลยีแห่งชาติ</v>
          </cell>
          <cell r="C391" t="str">
            <v>สวทช.</v>
          </cell>
        </row>
        <row r="392">
          <cell r="B392" t="str">
            <v>สำนักงานพัฒนาเศรษฐกิจจากฐานชีวภาพ (องค์การมหาชน)</v>
          </cell>
          <cell r="C392" t="str">
            <v>สพภ.</v>
          </cell>
        </row>
        <row r="393">
          <cell r="B393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3" t="str">
            <v>พกฉ.</v>
          </cell>
        </row>
        <row r="394">
          <cell r="B394" t="str">
            <v>สำนักงานมาตรฐานผลิตภัณฑ์อุตสาหกรรม</v>
          </cell>
          <cell r="C394" t="str">
            <v>สมอ.</v>
          </cell>
        </row>
        <row r="395">
          <cell r="B395" t="str">
            <v>สำนักงานมาตรฐานสินค้าเกษตรและอาหารแห่งชาติ</v>
          </cell>
          <cell r="C395" t="str">
            <v>มกอช.</v>
          </cell>
        </row>
        <row r="396">
          <cell r="B396" t="str">
            <v>สำนักงานรับรองมาตรฐานและประเมินคุณภาพการศึกษา (องค์การมหาชน)</v>
          </cell>
          <cell r="C396" t="str">
            <v>สมศ.</v>
          </cell>
        </row>
        <row r="397">
          <cell r="B397" t="str">
            <v>สำนักงานราชบัณฑิตยสภา</v>
          </cell>
          <cell r="C397" t="str">
            <v>รภ.</v>
          </cell>
        </row>
        <row r="398">
          <cell r="B398" t="str">
            <v>สำนักงานลูกเสือแห่งชาติ</v>
          </cell>
          <cell r="C398" t="str">
            <v>สลช.</v>
          </cell>
        </row>
        <row r="399">
          <cell r="B399" t="str">
            <v>สำนักงานเลขาธิการวุฒิสภา</v>
          </cell>
          <cell r="C399" t="str">
            <v>สว.</v>
          </cell>
        </row>
        <row r="400">
          <cell r="B400" t="str">
            <v>สำนักงานเลขาธิการสภาการศึกษา</v>
          </cell>
          <cell r="C400" t="str">
            <v>สกศ.</v>
          </cell>
        </row>
        <row r="401">
          <cell r="B401" t="str">
            <v>สำนักงานเลขาธิการสภาผู้แทนราษฎร</v>
          </cell>
          <cell r="C401" t="str">
            <v>สผ.</v>
          </cell>
        </row>
        <row r="402">
          <cell r="B402" t="str">
            <v>สำนักงานศาลปกครอง</v>
          </cell>
          <cell r="C402" t="str">
            <v>ศป.</v>
          </cell>
        </row>
        <row r="403">
          <cell r="B403" t="str">
            <v>สำนักงานศาลยุติธรรม</v>
          </cell>
          <cell r="C403" t="str">
            <v>ศย.</v>
          </cell>
        </row>
        <row r="404">
          <cell r="B404" t="str">
            <v>สำนักงานศาลรัฐธรรมนูญ</v>
          </cell>
          <cell r="C404" t="str">
            <v>ศร.</v>
          </cell>
        </row>
        <row r="405">
          <cell r="B405" t="str">
            <v>สำนักงานศิลปวัฒนธรรมร่วมสมัย</v>
          </cell>
          <cell r="C405" t="str">
            <v>สศร.</v>
          </cell>
        </row>
        <row r="406">
          <cell r="B406" t="str">
            <v>สำนักงานเศรษฐกิจการเกษตร</v>
          </cell>
          <cell r="C406" t="str">
            <v>สศก.</v>
          </cell>
        </row>
        <row r="407">
          <cell r="B407" t="str">
            <v>สำนักงานเศรษฐกิจการคลัง</v>
          </cell>
          <cell r="C407" t="str">
            <v>สศค.</v>
          </cell>
        </row>
        <row r="408">
          <cell r="B408" t="str">
            <v>สำนักงานเศรษฐกิจอุตสาหกรรม</v>
          </cell>
          <cell r="C408" t="str">
            <v>สศอ.</v>
          </cell>
        </row>
        <row r="409">
          <cell r="B409" t="str">
            <v>สำนักงานส่งเสริมการจัดประชุมและนิทรรศการ (องค์การมหาชน)</v>
          </cell>
          <cell r="C409" t="str">
            <v>สสปน.</v>
          </cell>
        </row>
        <row r="410">
          <cell r="B410" t="str">
            <v>สำนักงานส่งเสริมวิสาหกิจขนาดกลางและขนาดย่อม</v>
          </cell>
          <cell r="C410" t="str">
            <v>สสว.</v>
          </cell>
        </row>
        <row r="411">
          <cell r="B411" t="str">
            <v>สำนักงานส่งเสริมวิสาหกิจเพื่อสังคม</v>
          </cell>
          <cell r="C411" t="str">
            <v>สวส.</v>
          </cell>
        </row>
        <row r="412">
          <cell r="B412" t="str">
            <v>สำนักงานส่งเสริมเศรษฐกิจสร้างสรรค์ (องค์การมหาชน)</v>
          </cell>
          <cell r="C412" t="str">
            <v>สศส.</v>
          </cell>
        </row>
        <row r="413">
          <cell r="B413" t="str">
            <v>สำนักงานสถิติแห่งชาติ</v>
          </cell>
          <cell r="C413" t="str">
            <v>สสช.</v>
          </cell>
        </row>
        <row r="414">
          <cell r="B414" t="str">
            <v>สำนักงานสนับสนุนการสร้างเสริมสุขภาพ</v>
          </cell>
          <cell r="C414" t="str">
            <v>สสส.</v>
          </cell>
        </row>
        <row r="415">
          <cell r="B415" t="str">
            <v>สำนักงานสภาความมั่นคงแห่งชาติ</v>
          </cell>
          <cell r="C415" t="str">
            <v>สมช.</v>
          </cell>
        </row>
        <row r="416">
          <cell r="B416" t="str">
            <v>สำนักงานสภานโยบายการอุดมศึกษา วิทยาศาสตร์ วิจัยและนวัตกรรมแห่งชาติ</v>
          </cell>
          <cell r="C416" t="str">
            <v>สอวช.</v>
          </cell>
        </row>
        <row r="417">
          <cell r="B417" t="str">
            <v>สำนักงานสภาพัฒนาการเศรษฐกิจและสังคมแห่งชาติ</v>
          </cell>
          <cell r="C417" t="str">
            <v>สศช.</v>
          </cell>
        </row>
        <row r="418">
          <cell r="B418" t="str">
            <v>สำนักงานสลากกินแบ่งรัฐบาล</v>
          </cell>
          <cell r="C418" t="str">
            <v>สล.</v>
          </cell>
        </row>
        <row r="419">
          <cell r="B419" t="str">
            <v>สำนักงานหลักประกันสุขภาพแห่งชาติ</v>
          </cell>
          <cell r="C419" t="str">
            <v>สปสช.</v>
          </cell>
        </row>
        <row r="420">
          <cell r="B420" t="str">
            <v>สำนักงานอัยการสูงสุด</v>
          </cell>
          <cell r="C420" t="str">
            <v>อส.</v>
          </cell>
        </row>
        <row r="421">
          <cell r="B421" t="str">
            <v>สำนักปลัดกระทรวงสาธารณสุข</v>
          </cell>
          <cell r="C421" t="str">
            <v>สป.สธ.</v>
          </cell>
        </row>
        <row r="422">
          <cell r="B422" t="str">
            <v>สำนักเลขาธิการคณะรัฐมนตรี</v>
          </cell>
          <cell r="C422" t="str">
            <v>สลค.</v>
          </cell>
        </row>
        <row r="423">
          <cell r="B423" t="str">
            <v>สำนักเลขาธิการนายกรัฐมนตรี</v>
          </cell>
          <cell r="C423" t="str">
            <v>สลน.</v>
          </cell>
        </row>
        <row r="424">
          <cell r="B424" t="str">
            <v>หอภาพยนตร์ (องค์การมหาชน)</v>
          </cell>
          <cell r="C424" t="str">
            <v>หภ.</v>
          </cell>
        </row>
        <row r="425">
          <cell r="B425" t="str">
            <v>องค์การกระจายเสียงและแพร่ภาพสาธารณะแห่งประเทศไทย</v>
          </cell>
          <cell r="C425" t="str">
            <v>สสท.</v>
          </cell>
        </row>
        <row r="426">
          <cell r="B426" t="str">
            <v>องค์การขนส่งมวลชนกรุงเทพ</v>
          </cell>
          <cell r="C426" t="str">
            <v>ขสมก.</v>
          </cell>
        </row>
        <row r="427">
          <cell r="B427" t="str">
            <v>องค์การคลังสินค้า</v>
          </cell>
          <cell r="C427" t="str">
            <v>PWO</v>
          </cell>
        </row>
        <row r="428">
          <cell r="B428" t="str">
            <v>องค์การจัดการน้ำเสีย</v>
          </cell>
          <cell r="C428" t="str">
            <v>อจน.</v>
          </cell>
        </row>
        <row r="429">
          <cell r="B429" t="str">
            <v>องค์การตลาด</v>
          </cell>
          <cell r="C429" t="str">
            <v>อก.</v>
          </cell>
        </row>
        <row r="430">
          <cell r="B430" t="str">
            <v>องค์การตลาดเพื่อเกษตรกร</v>
          </cell>
          <cell r="C430" t="str">
            <v>อ.ต.ก.</v>
          </cell>
        </row>
        <row r="431">
          <cell r="B431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1" t="str">
            <v>อพท.</v>
          </cell>
        </row>
        <row r="432">
          <cell r="B432" t="str">
            <v>องค์การบริหารจัดการก๊าซเรือนกระจก (องค์การมหาชน)</v>
          </cell>
          <cell r="C432" t="str">
            <v>อบก.</v>
          </cell>
        </row>
        <row r="433">
          <cell r="B433" t="str">
            <v>องค์การพิพิธภัณฑ์วิทยาศาสตร์แห่งชาติ</v>
          </cell>
          <cell r="C433" t="str">
            <v>อพวช.</v>
          </cell>
        </row>
        <row r="434">
          <cell r="B434" t="str">
            <v>องค์การเภสัชกรรม</v>
          </cell>
          <cell r="C434" t="str">
            <v>GPO</v>
          </cell>
        </row>
        <row r="435">
          <cell r="B435" t="str">
            <v>องค์การส่งเสริมกิจการโคนมแห่งประเทศไทย</v>
          </cell>
          <cell r="C435" t="str">
            <v>อ.ส.ค.</v>
          </cell>
        </row>
        <row r="436">
          <cell r="B436" t="str">
            <v>องค์การสวนพฤกษศาสตร์</v>
          </cell>
          <cell r="C436" t="str">
            <v>อ.ส.พ.</v>
          </cell>
        </row>
        <row r="437">
          <cell r="B437" t="str">
            <v>องค์การสวนสัตว์แห่งประเทศไทย ในพระบรมราชูปถัมภ์</v>
          </cell>
          <cell r="C437" t="str">
            <v>ZOPT</v>
          </cell>
        </row>
        <row r="438">
          <cell r="B438" t="str">
            <v>องค์การสะพานปลา</v>
          </cell>
          <cell r="C438" t="str">
            <v>อสป.</v>
          </cell>
        </row>
        <row r="439">
          <cell r="B439" t="str">
            <v>องค์การสุรา กรมสรรพสามิต</v>
          </cell>
          <cell r="C439" t="str">
            <v>ITO</v>
          </cell>
        </row>
        <row r="440">
          <cell r="B440" t="str">
            <v>องค์การอุตสาหกรรมป่าไม้</v>
          </cell>
          <cell r="C440" t="str">
            <v>อ.อ.ป.</v>
          </cell>
        </row>
        <row r="441">
          <cell r="B441" t="str">
            <v>กระบี่</v>
          </cell>
          <cell r="C441" t="str">
            <v>กระบี่</v>
          </cell>
        </row>
        <row r="442">
          <cell r="B442" t="str">
            <v>กาญจนบุรี</v>
          </cell>
          <cell r="C442" t="str">
            <v>กาญจนบุรี</v>
          </cell>
        </row>
        <row r="443">
          <cell r="B443" t="str">
            <v>กาฬสินธุ์</v>
          </cell>
          <cell r="C443" t="str">
            <v>กาฬสินธุ์</v>
          </cell>
        </row>
        <row r="444">
          <cell r="B444" t="str">
            <v>กำแพงเพชร</v>
          </cell>
          <cell r="C444" t="str">
            <v>กำแพงเพชร</v>
          </cell>
        </row>
        <row r="445">
          <cell r="B445" t="str">
            <v>ขอนแก่น</v>
          </cell>
          <cell r="C445" t="str">
            <v>ขอนแก่น</v>
          </cell>
        </row>
        <row r="446">
          <cell r="B446" t="str">
            <v>จันทบุรี</v>
          </cell>
          <cell r="C446" t="str">
            <v>จันทบุรี</v>
          </cell>
        </row>
        <row r="447">
          <cell r="B447" t="str">
            <v>ฉะเชิงเทรา</v>
          </cell>
          <cell r="C447" t="str">
            <v>ฉะเชิงเทรา</v>
          </cell>
        </row>
        <row r="448">
          <cell r="B448" t="str">
            <v>ชลบุรี</v>
          </cell>
          <cell r="C448" t="str">
            <v>ชลบุรี</v>
          </cell>
        </row>
        <row r="449">
          <cell r="B449" t="str">
            <v>ชัยนาท</v>
          </cell>
          <cell r="C449" t="str">
            <v>ชัยนาท</v>
          </cell>
        </row>
        <row r="450">
          <cell r="B450" t="str">
            <v>ชัยภูมิ</v>
          </cell>
          <cell r="C450" t="str">
            <v>ชัยภูมิ</v>
          </cell>
        </row>
        <row r="451">
          <cell r="B451" t="str">
            <v>ชุมพร</v>
          </cell>
          <cell r="C451" t="str">
            <v>ชุมพร</v>
          </cell>
        </row>
        <row r="452">
          <cell r="B452" t="str">
            <v>เชียงราย</v>
          </cell>
          <cell r="C452" t="str">
            <v>เชียงราย</v>
          </cell>
        </row>
        <row r="453">
          <cell r="B453" t="str">
            <v>เชียงใหม่</v>
          </cell>
          <cell r="C453" t="str">
            <v>เชียงใหม่</v>
          </cell>
        </row>
        <row r="454">
          <cell r="B454" t="str">
            <v>ตรัง</v>
          </cell>
          <cell r="C454" t="str">
            <v>ตรัง</v>
          </cell>
        </row>
        <row r="455">
          <cell r="B455" t="str">
            <v>ตราด</v>
          </cell>
          <cell r="C455" t="str">
            <v>ตราด</v>
          </cell>
        </row>
        <row r="456">
          <cell r="B456" t="str">
            <v>ตาก</v>
          </cell>
          <cell r="C456" t="str">
            <v>ตาก</v>
          </cell>
        </row>
        <row r="457">
          <cell r="B457" t="str">
            <v>นครนายก</v>
          </cell>
          <cell r="C457" t="str">
            <v>นครนายก</v>
          </cell>
        </row>
        <row r="458">
          <cell r="B458" t="str">
            <v>นครปฐม</v>
          </cell>
          <cell r="C458" t="str">
            <v>นครปฐม</v>
          </cell>
        </row>
        <row r="459">
          <cell r="B459" t="str">
            <v>นครพนม</v>
          </cell>
          <cell r="C459" t="str">
            <v>นครพนม</v>
          </cell>
        </row>
        <row r="460">
          <cell r="B460" t="str">
            <v>นครราชสีมา</v>
          </cell>
          <cell r="C460" t="str">
            <v>นครราชสีมา</v>
          </cell>
        </row>
        <row r="461">
          <cell r="B461" t="str">
            <v>นครศรีธรรมราช</v>
          </cell>
          <cell r="C461" t="str">
            <v>นครศรีธรรมราช</v>
          </cell>
        </row>
        <row r="462">
          <cell r="B462" t="str">
            <v>นครสวรรค์</v>
          </cell>
          <cell r="C462" t="str">
            <v>นครสวรรค์</v>
          </cell>
        </row>
        <row r="463">
          <cell r="B463" t="str">
            <v>นนทบุรี</v>
          </cell>
          <cell r="C463" t="str">
            <v>นนทบุรี</v>
          </cell>
        </row>
        <row r="464">
          <cell r="B464" t="str">
            <v>นราธิวาส</v>
          </cell>
          <cell r="C464" t="str">
            <v>นราธิวาส</v>
          </cell>
        </row>
        <row r="465">
          <cell r="B465" t="str">
            <v>น่าน</v>
          </cell>
          <cell r="C465" t="str">
            <v>น่าน</v>
          </cell>
        </row>
        <row r="466">
          <cell r="B466" t="str">
            <v>บึงกาฬ</v>
          </cell>
          <cell r="C466" t="str">
            <v>บึงกาฬ</v>
          </cell>
        </row>
        <row r="467">
          <cell r="B467" t="str">
            <v>บุรีรัมย์</v>
          </cell>
          <cell r="C467" t="str">
            <v>บุรีรัมย์</v>
          </cell>
        </row>
        <row r="468">
          <cell r="B468" t="str">
            <v>ปทุมธานี</v>
          </cell>
          <cell r="C468" t="str">
            <v>ปทุมธานี</v>
          </cell>
        </row>
        <row r="469">
          <cell r="B469" t="str">
            <v>ประจวบคีรีขันธ์</v>
          </cell>
          <cell r="C469" t="str">
            <v>ประจวบคีรีขันธ์</v>
          </cell>
        </row>
        <row r="470">
          <cell r="B470" t="str">
            <v>ปราจีนบุรี</v>
          </cell>
          <cell r="C470" t="str">
            <v>ปราจีนบุรี</v>
          </cell>
        </row>
        <row r="471">
          <cell r="B471" t="str">
            <v>ปัตตานี</v>
          </cell>
          <cell r="C471" t="str">
            <v>ปัตตานี</v>
          </cell>
        </row>
        <row r="472">
          <cell r="B472" t="str">
            <v>พะเยา</v>
          </cell>
          <cell r="C472" t="str">
            <v>พะเยา</v>
          </cell>
        </row>
        <row r="473">
          <cell r="B473" t="str">
            <v>พระนครศรีอยุธยา</v>
          </cell>
          <cell r="C473" t="str">
            <v>พระนครศรีอยุธยา</v>
          </cell>
        </row>
        <row r="474">
          <cell r="B474" t="str">
            <v>พังงา</v>
          </cell>
          <cell r="C474" t="str">
            <v>พังงา</v>
          </cell>
        </row>
        <row r="475">
          <cell r="B475" t="str">
            <v>พัทลุง</v>
          </cell>
          <cell r="C475" t="str">
            <v>พัทลุง</v>
          </cell>
        </row>
        <row r="476">
          <cell r="B476" t="str">
            <v>พิจิตร</v>
          </cell>
          <cell r="C476" t="str">
            <v>พิจิตร</v>
          </cell>
        </row>
        <row r="477">
          <cell r="B477" t="str">
            <v>พิษณุโลก</v>
          </cell>
          <cell r="C477" t="str">
            <v>พิษณุโลก</v>
          </cell>
        </row>
        <row r="478">
          <cell r="B478" t="str">
            <v>เพชรบุรี</v>
          </cell>
          <cell r="C478" t="str">
            <v>เพชรบุรี</v>
          </cell>
        </row>
        <row r="479">
          <cell r="B479" t="str">
            <v>เพชรบูรณ์</v>
          </cell>
          <cell r="C479" t="str">
            <v>เพชรบูรณ์</v>
          </cell>
        </row>
        <row r="480">
          <cell r="B480" t="str">
            <v>แพร่</v>
          </cell>
          <cell r="C480" t="str">
            <v>แพร่</v>
          </cell>
        </row>
        <row r="481">
          <cell r="B481" t="str">
            <v>ภูเก็ต</v>
          </cell>
          <cell r="C481" t="str">
            <v>ภูเก็ต</v>
          </cell>
        </row>
        <row r="482">
          <cell r="B482" t="str">
            <v>มหาสารคาม</v>
          </cell>
          <cell r="C482" t="str">
            <v>มหาสารคาม</v>
          </cell>
        </row>
        <row r="483">
          <cell r="B483" t="str">
            <v>มุกดาหาร</v>
          </cell>
          <cell r="C483" t="str">
            <v>มุกดาหาร</v>
          </cell>
        </row>
        <row r="484">
          <cell r="B484" t="str">
            <v>แม่ฮ่องสอน</v>
          </cell>
          <cell r="C484" t="str">
            <v>แม่ฮ่องสอน</v>
          </cell>
        </row>
        <row r="485">
          <cell r="B485" t="str">
            <v>ยโสธร</v>
          </cell>
          <cell r="C485" t="str">
            <v>ยโสธร</v>
          </cell>
        </row>
        <row r="486">
          <cell r="B486" t="str">
            <v>ยะลา</v>
          </cell>
          <cell r="C486" t="str">
            <v>ยะลา</v>
          </cell>
        </row>
        <row r="487">
          <cell r="B487" t="str">
            <v>ร้อยเอ็ด</v>
          </cell>
          <cell r="C487" t="str">
            <v>ร้อยเอ็ด</v>
          </cell>
        </row>
        <row r="488">
          <cell r="B488" t="str">
            <v>ระนอง</v>
          </cell>
          <cell r="C488" t="str">
            <v>ระนอง</v>
          </cell>
        </row>
        <row r="489">
          <cell r="B489" t="str">
            <v>ระยอง</v>
          </cell>
          <cell r="C489" t="str">
            <v>ระยอง</v>
          </cell>
        </row>
        <row r="490">
          <cell r="B490" t="str">
            <v>ราชบุรี</v>
          </cell>
          <cell r="C490" t="str">
            <v>ราชบุรี</v>
          </cell>
        </row>
        <row r="491">
          <cell r="B491" t="str">
            <v>ลพบุรี</v>
          </cell>
          <cell r="C491" t="str">
            <v>ลพบุรี</v>
          </cell>
        </row>
        <row r="492">
          <cell r="B492" t="str">
            <v>ลำปาง</v>
          </cell>
          <cell r="C492" t="str">
            <v>ลำปาง</v>
          </cell>
        </row>
        <row r="493">
          <cell r="B493" t="str">
            <v>ลำพูน</v>
          </cell>
          <cell r="C493" t="str">
            <v>ลำพูน</v>
          </cell>
        </row>
        <row r="494">
          <cell r="B494" t="str">
            <v>เลย</v>
          </cell>
          <cell r="C494" t="str">
            <v>เลย</v>
          </cell>
        </row>
        <row r="495">
          <cell r="B495" t="str">
            <v>ศรีสะเกษ</v>
          </cell>
          <cell r="C495" t="str">
            <v>ศรีสะเกษ</v>
          </cell>
        </row>
        <row r="496">
          <cell r="B496" t="str">
            <v>สกลนคร</v>
          </cell>
          <cell r="C496" t="str">
            <v>สกลนคร</v>
          </cell>
        </row>
        <row r="497">
          <cell r="B497" t="str">
            <v>สงขลา</v>
          </cell>
          <cell r="C497" t="str">
            <v>สงขลา</v>
          </cell>
        </row>
        <row r="498">
          <cell r="B498" t="str">
            <v>สตูล</v>
          </cell>
          <cell r="C498" t="str">
            <v>สตูล</v>
          </cell>
        </row>
        <row r="499">
          <cell r="B499" t="str">
            <v>สมุทรปราการ</v>
          </cell>
          <cell r="C499" t="str">
            <v>สมุทรปราการ</v>
          </cell>
        </row>
        <row r="500">
          <cell r="B500" t="str">
            <v>สมุทรสงคราม</v>
          </cell>
          <cell r="C500" t="str">
            <v>สมุทรสงคราม</v>
          </cell>
        </row>
        <row r="501">
          <cell r="B501" t="str">
            <v>สมุทรสาคร</v>
          </cell>
          <cell r="C501" t="str">
            <v>สมุทรสาคร</v>
          </cell>
        </row>
        <row r="502">
          <cell r="B502" t="str">
            <v>สระแก้ว</v>
          </cell>
          <cell r="C502" t="str">
            <v>สระแก้ว</v>
          </cell>
        </row>
        <row r="503">
          <cell r="B503" t="str">
            <v>สระบุรี</v>
          </cell>
          <cell r="C503" t="str">
            <v>สระบุรี</v>
          </cell>
        </row>
        <row r="504">
          <cell r="B504" t="str">
            <v>สิงห์บุรี</v>
          </cell>
          <cell r="C504" t="str">
            <v>สิงห์บุรี</v>
          </cell>
        </row>
        <row r="505">
          <cell r="B505" t="str">
            <v>สุโขทัย</v>
          </cell>
          <cell r="C505" t="str">
            <v>สุโขทัย</v>
          </cell>
        </row>
        <row r="506">
          <cell r="B506" t="str">
            <v>สุพรรณบุรี</v>
          </cell>
          <cell r="C506" t="str">
            <v>สุพรรณบุรี</v>
          </cell>
        </row>
        <row r="507">
          <cell r="B507" t="str">
            <v>สุราษฎร์ธานี</v>
          </cell>
          <cell r="C507" t="str">
            <v>สุราษฎร์ธานี</v>
          </cell>
        </row>
        <row r="508">
          <cell r="B508" t="str">
            <v>สุรินทร์</v>
          </cell>
          <cell r="C508" t="str">
            <v>สุรินทร์</v>
          </cell>
        </row>
        <row r="509">
          <cell r="B509" t="str">
            <v>หนองคาย</v>
          </cell>
          <cell r="C509" t="str">
            <v>หนองคาย</v>
          </cell>
        </row>
        <row r="510">
          <cell r="B510" t="str">
            <v>หนองบัวลำภู</v>
          </cell>
          <cell r="C510" t="str">
            <v>หนองบัวลำภู</v>
          </cell>
        </row>
        <row r="511">
          <cell r="B511" t="str">
            <v>อ่างทอง</v>
          </cell>
          <cell r="C511" t="str">
            <v>อ่างทอง</v>
          </cell>
        </row>
        <row r="512">
          <cell r="B512" t="str">
            <v>อำนาจเจริญ</v>
          </cell>
          <cell r="C512" t="str">
            <v>อำนาจเจริญ</v>
          </cell>
        </row>
        <row r="513">
          <cell r="B513" t="str">
            <v>อุดรธานี</v>
          </cell>
          <cell r="C513" t="str">
            <v>อุดรธานี</v>
          </cell>
        </row>
        <row r="514">
          <cell r="B514" t="str">
            <v>อุตรดิตถ์</v>
          </cell>
          <cell r="C514" t="str">
            <v>อุตรดิตถ์</v>
          </cell>
        </row>
        <row r="515">
          <cell r="B515" t="str">
            <v>อุทัยธานี</v>
          </cell>
          <cell r="C515" t="str">
            <v>อุทัยธานี</v>
          </cell>
        </row>
        <row r="516">
          <cell r="B516" t="str">
            <v>อุบลราชธานี</v>
          </cell>
          <cell r="C516" t="str">
            <v>อุบลราชธานี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porn" refreshedDate="45772.480445601854" createdVersion="8" refreshedVersion="8" minRefreshableVersion="3" recordCount="338" xr:uid="{BAC1E09C-F09C-4267-978B-E4324797D24A}">
  <cacheSource type="worksheet">
    <worksheetSource ref="A9:R347" sheet="1. 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0"/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 count="59">
        <s v="มช."/>
        <s v="มทร.ธัญบุรี"/>
        <s v="มสด."/>
        <s v="สกอ."/>
        <s v="สป.อว."/>
        <s v="สวทช."/>
        <s v="สป.อก."/>
        <s v="กปศ."/>
        <s v="มม."/>
        <s v="มรภ.สข."/>
        <s v="กรอ."/>
        <s v="มร.มจ."/>
        <s v="มอบ."/>
        <s v="สทน."/>
        <s v="สพธอ."/>
        <s v="สนค. "/>
        <s v="ศลช."/>
        <s v="มร.ชร."/>
        <s v="มรภ.กพ."/>
        <s v="มศก."/>
        <s v="มรธ."/>
        <s v="กพร."/>
        <s v="มทร.ล้านนา"/>
        <s v="มทร.ตะวันออก"/>
        <s v="มร.ชม."/>
        <s v="มจ."/>
        <s v="มอ."/>
        <s v="สนช."/>
        <s v="วช."/>
        <s v="สอวช."/>
        <s v="มมส."/>
        <s v="สวอ."/>
        <s v="กยท."/>
        <s v="พช."/>
        <s v="NIDA"/>
        <s v="มรภ.นม."/>
        <s v="ศก."/>
        <s v="มร.นว."/>
        <s v="มบ."/>
        <s v="วว."/>
        <s v="มทร.อีสาน"/>
        <s v="DTAM"/>
        <s v="มทร.สุวรรณภูมิ"/>
        <s v="มรย."/>
        <s v="มรภ.สร."/>
        <s v="สคพ."/>
        <s v="สซ."/>
        <s v="สอศ."/>
        <s v="สป.กก."/>
        <s v="มทร.รัตนโกสินทร์"/>
        <s v="มทร.พระนคร"/>
        <s v="สกสว."/>
        <s v="วศ."/>
        <s v="มจพ."/>
        <s v="ททท."/>
        <s v="ธร."/>
        <s v="มรม."/>
        <s v="มรล."/>
        <s v="มบส."/>
      </sharedItems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15">
        <s v="v3_230101V01F03"/>
        <s v="v3_230101V05F05"/>
        <s v="v3_230101V01F02"/>
        <s v="v3_230101V05F03"/>
        <s v="v3_230101V03F02"/>
        <s v="v3_230101V01F01"/>
        <s v="v3_230101V03F01"/>
        <s v="v3_230101V04F02"/>
        <s v="v3_230101V02F02"/>
        <s v="v3_230101V02F03"/>
        <s v="v3_230101V02F01"/>
        <s v="v3_230101V05F01"/>
        <s v="v3_230101V04F01"/>
        <s v="v3_230101V05F04"/>
        <s v="v3_230101V01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url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porn" refreshedDate="45777.707504513892" createdVersion="8" refreshedVersion="8" minRefreshableVersion="3" recordCount="324" xr:uid="{2DD1D96B-3316-4EB0-8AA7-4A9E2EBA4CC5}">
  <cacheSource type="worksheet">
    <worksheetSource ref="O3:O327" sheet="Pivot หน่วยงาน"/>
  </cacheSource>
  <cacheFields count="1">
    <cacheField name="หน่วยงาน" numFmtId="0">
      <sharedItems count="81">
        <s v="มช."/>
        <s v="มรภ.กพ."/>
        <s v="DTAM"/>
        <s v="มจ."/>
        <s v="มทร.สุวรรณภูมิ"/>
        <s v="มร.มจ."/>
        <s v="ศลช."/>
        <s v="สวอ."/>
        <s v="สทอภ."/>
        <s v="มจพ."/>
        <s v="มทร.รัตนโกสินทร์"/>
        <s v="มทร.อีสาน"/>
        <s v="มทส."/>
        <s v="มฟล."/>
        <s v="มรภ.นศ."/>
        <s v="มรภ.อย."/>
        <s v="มศก."/>
        <s v="มสด."/>
        <s v="มอ."/>
        <s v="สจล."/>
        <s v="สศช."/>
        <s v="มทร.ล้านนา"/>
        <s v="มร.ชม."/>
        <s v="สกอ."/>
        <s v="สนค. "/>
        <s v="มทร.ธัญบุรี"/>
        <s v="สป.กก."/>
        <s v="NIDA"/>
        <s v="กปศ."/>
        <s v="กพร."/>
        <s v="กยท."/>
        <s v="กรอ."/>
        <s v="ททท."/>
        <s v="พช."/>
        <s v="มทร.พระนคร"/>
        <s v="มบ."/>
        <s v="มม."/>
        <s v="มมส."/>
        <s v="มร.ชร."/>
        <s v="มร.นว."/>
        <s v="มรธ."/>
        <s v="มรภ.นม."/>
        <s v="มรภ.สข."/>
        <s v="มรย."/>
        <s v="มรล."/>
        <s v="มอบ."/>
        <s v="วช."/>
        <s v="วว."/>
        <s v="วศ."/>
        <s v="สคพ."/>
        <s v="สซ."/>
        <s v="สทน."/>
        <s v="สป.อก."/>
        <s v="สป.อว."/>
        <s v="สพธอ."/>
        <s v="สวทช."/>
        <s v="มก."/>
        <s v="กวก."/>
        <s v="ปส."/>
        <s v="สมอ."/>
        <s v="สวรส."/>
        <s v="สกสว."/>
        <s v="มร.พช."/>
        <s v="มข."/>
        <s v="ศก."/>
        <s v="สอวช."/>
        <s v="สวก."/>
        <s v="กพ."/>
        <s v="สป.กห."/>
        <s v="สวช."/>
        <s v="จุฬา"/>
        <s v="มร.อด."/>
        <s v="สนช."/>
        <s v="มบส."/>
        <s v="ธร."/>
        <s v="สอศ."/>
        <s v="สป.วธ."/>
        <s v="มทร.ตะวันออก"/>
        <s v="มรภ.สร."/>
        <s v="Bdi"/>
        <s v="มรม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s v="ศธ 6593(9)-62-0007"/>
    <s v="อุทยานวิจัยนวตกรรมสมุนไพรภาคเหนือ Northern Herb Innovation Park: N-HIP"/>
    <s v="อุทยานวิจัยนวตกรรมสมุนไพรภาคเหนือ Northern Herb Innovation Park: N-HIP"/>
    <s v="ด้านการสร้างความสามารถในการแข่งขัน"/>
    <x v="0"/>
    <s v="มิถุนายน 2560"/>
    <s v="กันยายน 2561"/>
    <s v="คณะเภสัชศาสตร์"/>
    <s v="มหาวิทยาลัยเชียงใหม่"/>
    <x v="0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2-61-0048"/>
    <s v="ศึกษาระบบนิเวศการพัฒนาทุนมนุษย์ภาคอุตสาหกรรมเพื่อรองรับเศรษฐกิจ และสังคมดิจิทัล"/>
    <s v="ศึกษาระบบนิเวศการพัฒนาทุนมนุษย์ภาคอุตสาหกรรมเพื่อรองรับเศรษฐกิจ และสังคมดิจิทัล"/>
    <s v="ด้านการสร้างความสามารถในการแข่งขัน"/>
    <x v="1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5"/>
    <x v="1"/>
    <x v="0"/>
    <m/>
    <m/>
    <s v="v2_230101V05F05"/>
  </r>
  <r>
    <s v="ศธ0578.04-61-0017"/>
    <s v="ปัจจัยที่มีผลต่อการหดตัวของผ้าขนสัตว์ใยผสม"/>
    <s v="ปัจจัยที่มีผลต่อการหดตัวของผ้าขนสัตว์ใยผสม"/>
    <s v="ด้านการสร้างความสามารถในการแข่งขัน"/>
    <x v="1"/>
    <s v="ตุลาคม 2560"/>
    <s v="กันยายน 2561"/>
    <s v="คณะเทคโนโลยีคห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8-61-0099"/>
    <s v="โครงการจัดประชุมวิชาการราชมงคลด้านเทคโนโลยีการผลิตและการจัดการ 2017 (Rajamangala Manufacturing &amp; Management Technology Conference 2017)"/>
    <s v="โครงการจัดประชุมวิชาการราชมงคลด้านเทคโนโลยีการผลิตและการจัดการ 2017 (Rajamangala Manufacturing &amp; Management Technology Conference 2017)"/>
    <s v="ด้านการสร้างความสามารถในการแข่งขัน"/>
    <x v="1"/>
    <s v="ธันวาคม 2560"/>
    <s v="ธันวาคม 2560"/>
    <s v="คณะวิศว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6701-61-0013"/>
    <s v="โครงการวิจัยและนวัตกรรมในอุตสาหกรรมยุทธศาสตร์และเป้าหมายของประเทศ"/>
    <s v="โครงการวิจัยและนวัตกรรมในอุตสาหกรรมยุทธศาสตร์และเป้าหมายของประเทศ"/>
    <s v="ด้านการสร้างความสามารถในการแข่งขัน"/>
    <x v="1"/>
    <s v="ตุลาคม 2560"/>
    <s v="กันยายน 2564"/>
    <s v="สำนักงานมหาวิทยาลัย"/>
    <s v="มหาวิทยาลัยสวนดุสิต"/>
    <x v="2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x002-61-0006"/>
    <s v="โครงการพัฒนาศูนย์ความเป็นเลิศด้านเทคโนโลยีปิโตรเคมีและวัสดุ"/>
    <s v="โครงการพัฒนาศูนย์ความเป็นเลิศด้านเทคโนโลยีปิโตรเคมีและวัสดุ"/>
    <s v="ด้านการสร้างความสามารถในการแข่งขัน"/>
    <x v="1"/>
    <s v="ตุลาคม 2560"/>
    <s v="กันยายน 2563"/>
    <s v="สำนักพัฒนาบัณฑิตศึกษาและวิจัยด้านวิทยาศาสตร์และเทคโนโลยี"/>
    <s v="สำนักงานคณะกรรมการการอุดมศึกษา"/>
    <x v="3"/>
    <s v="กระทรวงการอุดมศึกษา วิทยาศาสตร์ วิจัยและนวัตกรรม"/>
    <m/>
    <s v="v3_230101V01"/>
    <x v="2"/>
    <x v="0"/>
    <m/>
    <m/>
    <s v="v2_230101V01F02"/>
  </r>
  <r>
    <s v="x002-61-0008"/>
    <s v="โครงการพัฒนาศูนย์ความเป็นเลิศด้านเทคโนโลยีชีวภาพเกษตร"/>
    <s v="โครงการพัฒนาศูนย์ความเป็นเลิศด้านเทคโนโลยีชีวภาพเกษตร"/>
    <s v="ด้านการสร้างความสามารถในการแข่งขัน"/>
    <x v="1"/>
    <s v="ตุลาคม 2560"/>
    <s v="กันยายน 2563"/>
    <s v="สำนักพัฒนาบัณฑิตศึกษาและวิจัยด้านวิทยาศาสตร์และเทคโนโลยี"/>
    <s v="สำนักงานคณะกรรมการการอุดมศึกษา"/>
    <x v="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x002-61-0009"/>
    <s v="โครงการพัฒนาศูนย์ควาเป็นเลิศด้านนวัตกรรมเทคโนโลยีหลังการเก็บเกี่ยว"/>
    <s v="โครงการพัฒนาศูนย์ควาเป็นเลิศด้านนวัตกรรมเทคโนโลยีหลังการเก็บเกี่ยว"/>
    <s v="ด้านการสร้างความสามารถในการแข่งขัน"/>
    <x v="1"/>
    <s v="ตุลาคม 2560"/>
    <s v="กันยายน 2563"/>
    <s v="สำนักพัฒนาบัณฑิตศึกษาและวิจัยด้านวิทยาศาสตร์และเทคโนโลยี"/>
    <s v="สำนักงานคณะกรรมการการอุดมศึกษา"/>
    <x v="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x002-61-0011"/>
    <s v="โครงการพัฒนาศูนย์ความเป็นเลิศด้านเทคโนโลยีชีวภาพทางการแพทย์"/>
    <s v="โครงการพัฒนาศูนย์ความเป็นเลิศด้านเทคโนโลยีชีวภาพทางการแพทย์"/>
    <s v="ด้านการสร้างความสามารถในการแข่งขัน"/>
    <x v="1"/>
    <s v="ตุลาคม 2560"/>
    <s v="กันยายน 2563"/>
    <s v="สำนักพัฒนาบัณฑิตศึกษาและวิจัยด้านวิทยาศาสตร์และเทคโนโลยี"/>
    <s v="สำนักงานคณะกรรมการการอุดมศึกษา"/>
    <x v="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x002-61-0014"/>
    <s v="โครงการพัฒนาบัณฑิตศึกษาและการวิจัยด้านวิทยาศาสตร์และเทคโนโลยี"/>
    <s v="โครงการพัฒนาบัณฑิตศึกษาและการวิจัยด้านวิทยาศาสตร์และเทคโนโลยี"/>
    <s v="ด้านการสร้างความสามารถในการแข่งขัน"/>
    <x v="1"/>
    <s v="ตุลาคม 2560"/>
    <s v="กันยายน 2563"/>
    <s v="สำนักพัฒนาบัณฑิตศึกษาและวิจัยด้านวิทยาศาสตร์และเทคโนโลยี"/>
    <s v="สำนักงานคณะกรรมการการอุดมศึกษา"/>
    <x v="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0204-61-0004"/>
    <s v="โครงการพัฒนาและสนับสนุนการใช้เทคโนโลยีชีวภาพและนวัตกรรมการผลิตภาคเกษตร (ชื่อเดิมปี 61: โครงการเพิ่มผลผลิตและมูลค่าปาล์มน้ำมันในพื้นที่เกษตรภาคใต้)"/>
    <s v="โครงการพัฒนาและสนับสนุนการใช้เทคโนโลยีชีวภาพและนวัตกรรมการผลิตภาคเกษตร (ชื่อเดิมปี 61: โครงการเพิ่มผลผลิตและมูลค่าปาล์มน้ำมันในพื้นที่เกษตรภาคใต้)"/>
    <s v="ด้านการสร้างความสามารถในการแข่งขัน"/>
    <x v="1"/>
    <s v="ตุลาคม 2560"/>
    <s v="กันยายน 2562"/>
    <s v="สำนักส่งเสริมและถ่ายทอดเทคโนโลยี"/>
    <s v="สำนักงานปลัดกระทรวงการอุดมศึกษา วิทยาศาสตร์ วิจัยและนวัตกรรม"/>
    <x v="4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5401-62-0014"/>
    <s v="โครงการวิจัยและนวัตกรรมเพื่อตอบโจทย์การสร้างความมั่งคั่งทางเศรษฐกิจ"/>
    <s v="โครงการวิจัยและนวัตกรรมเพื่อตอบโจทย์การสร้างความมั่งคั่งทางเศรษฐกิจ"/>
    <s v="ด้านการสร้างความสามารถในการแข่งขัน"/>
    <x v="1"/>
    <s v="ตุลาคม 2560"/>
    <s v="กันยายน 2562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m/>
    <s v="v3_230101V05"/>
    <x v="3"/>
    <x v="0"/>
    <m/>
    <m/>
    <s v="v2_230101V05F03"/>
  </r>
  <r>
    <s v="วท 5401-62-0016"/>
    <s v="โครงการวิจัยมุ่งเป้าตอบสนองความต้องการในการพัฒนาประเทศ"/>
    <s v="โครงการวิจัยมุ่งเป้าตอบสนองความต้องการในการพัฒนาประเทศ"/>
    <s v="ด้านการสร้างความสามารถในการแข่งขัน"/>
    <x v="1"/>
    <s v="ตุลาคม 2560"/>
    <s v="กันยายน 2562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สร0033-62-0001"/>
    <s v="ยกระดับผ้าทออีสานสู่สากล กิจกรรมส่งเสริมและเพิ่มศักยภาพผ้าทออีสาน ค่าใช้จ่ายการพัฒนาเทคโนโลยีและนวัตกรรมการผลิตไหมอย่างครบวงจร"/>
    <s v="ยกระดับผ้าทออีสานสู่สากล  กิจกรรมส่งเสริมและเพิ่มศักยภาพผ้าทออีสาน  ค่าใช้จ่ายการพัฒนาเทคโนโลยีและนวัตกรรมการผลิตไหมอย่างครบวงจร"/>
    <s v="ด้านการสร้างความสามารถในการแข่งขัน"/>
    <x v="1"/>
    <s v="มกราคม 2561"/>
    <s v="กันยายน 2561"/>
    <s v="สำนักงานอุตสาหกรรมจังหวัดสุรินทร์"/>
    <s v="สำนักงานปลัดกระทรวงอุตสาหกรรม"/>
    <x v="6"/>
    <s v="กระทรวงอุตสาหกรรม"/>
    <m/>
    <s v="v3_230101V01"/>
    <x v="0"/>
    <x v="0"/>
    <m/>
    <m/>
    <s v="v2_230101V01F03"/>
  </r>
  <r>
    <s v="กษ 601-61-0001"/>
    <s v="โครงการวิจัยและนวัตกรรมด้านปศุสัตว์"/>
    <s v="โครงการวิจัยและนวัตกรรมด้านปศุสัตว์"/>
    <s v="ด้านการสร้างความสามารถในการแข่งขัน"/>
    <x v="2"/>
    <s v="ตุลาคม 2561"/>
    <s v="กันยายน 2565"/>
    <s v="กลุ่มพัฒนาวิชาการปศุสัตว์ (กวป.)"/>
    <s v="กรมปศุสัตว์"/>
    <x v="7"/>
    <s v="กระทรวงเกษตรและสหกรณ์"/>
    <m/>
    <s v="v3_230101V01"/>
    <x v="0"/>
    <x v="0"/>
    <m/>
    <m/>
    <s v="v2_230101V01F03"/>
  </r>
  <r>
    <s v="กษ 2712.2/-61-0016"/>
    <s v="โครงการวิจัยและนวัตกรรม (ด้านหม่อนไหม) ปี 2562"/>
    <s v="โครงการวิจัยและนวัตกรรม (ด้านหม่อนไหม) ปี 2562"/>
    <s v="ด้านการสร้างความสามารถในการแข่งขัน"/>
    <x v="2"/>
    <s v="ตุลาคม 2561"/>
    <s v="กันยายน 2562"/>
    <s v="กองแผนงานกลุ่มยุทธศาสตร์และแผนงาน"/>
    <s v="กรมหม่อนไหม"/>
    <x v="8"/>
    <s v="กระทรวงเกษตรและสหกรณ์"/>
    <m/>
    <s v="v3_230101V01"/>
    <x v="0"/>
    <x v="0"/>
    <m/>
    <m/>
    <s v="v2_230101V01F03"/>
  </r>
  <r>
    <s v="วท 0204-62-0001"/>
    <s v="โครงการพัฒนาเกษตรกรรุ่นใหม่"/>
    <s v="โครงการพัฒนาเกษตรกรรุ่นใหม่"/>
    <s v="ด้านการสร้างความสามารถในการแข่งขัน"/>
    <x v="2"/>
    <s v="ตุลาคม 2561"/>
    <s v="กันยายน 2562"/>
    <s v="สำนักส่งเสริมและถ่ายทอดเทคโนโลยี"/>
    <s v="สำนักงานปลัดกระทรวงการอุดมศึกษา วิทยาศาสตร์ วิจัยและนวัตกรรม"/>
    <x v="4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0204-62-0003"/>
    <s v="โครงการส่งเสริมเกษตรปลอดภัยภาคเหนือ"/>
    <s v="โครงการส่งเสริมเกษตรปลอดภัยภาคเหนือ"/>
    <s v="ด้านการสร้างความสามารถในการแข่งขัน"/>
    <x v="2"/>
    <s v="ตุลาคม 2561"/>
    <s v="กันยายน 2562"/>
    <s v="สำนักส่งเสริมและถ่ายทอดเทคโนโลยี"/>
    <s v="สำนักงานปลัดกระทรวงการอุดมศึกษา วิทยาศาสตร์ วิจัยและนวัตกรรม"/>
    <x v="4"/>
    <s v="กระทรวงการอุดมศึกษา วิทยาศาสตร์ วิจัยและนวัตกรรม"/>
    <m/>
    <s v="v3_230101V03"/>
    <x v="4"/>
    <x v="0"/>
    <m/>
    <m/>
    <s v="v2_230101V03F02"/>
  </r>
  <r>
    <s v="วท 5401-62-0028"/>
    <s v="โครงการวิจัยและนวัตกรรมเพื่อพัฒนาสังคมและสิ่งแวดล่้อม"/>
    <s v="โครงการวิจัยและนวัตกรรมเพื่อพัฒนาสังคมและสิ่งแวดล่้อม"/>
    <s v="ด้านการสร้างความสามารถในการแข่งขัน"/>
    <x v="2"/>
    <s v="ตุลาคม 2561"/>
    <s v="กันยายน 2562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m/>
    <s v="v3_230101V05"/>
    <x v="1"/>
    <x v="0"/>
    <m/>
    <m/>
    <s v="v2_230101V05F05"/>
  </r>
  <r>
    <s v="มรภ.สข 1116-62-0005"/>
    <s v="โครงการจัดนิทรรศการ “มหกรรมงานวิจัยแห่งชาติ 2562” (Thailand Research Expo 2019)"/>
    <s v="โครงการจัดนิทรรศการ “มหกรรมงานวิจัยแห่งชาติ 2562”    (Thailand Research Expo 2019)"/>
    <s v="ด้านการสร้างความสามารถในการแข่งขัน"/>
    <x v="2"/>
    <s v="ตุลาคม 2561"/>
    <s v="กันยายน 2562"/>
    <s v="สถาบันวิจัยและพัฒนา"/>
    <s v="มหาวิทยาลัยราชภัฏสงขลา"/>
    <x v="9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อก 0312-62-0008"/>
    <s v="โครงการจัดทำแนวทางการผลักดันการใช้มาตรฐานประสิทธิภาพพลังงานของโรงงานอุตสาหกรรม (Factory Energy Code) ในภาคอุตสาหกรรม"/>
    <s v="โครงการจัดทำแนวทางการผลักดันการใช้มาตรฐานประสิทธิภาพพลังงานของโรงงานอุตสาหกรรม (Factory Energy Code) ในภาคอุตสาหกรรม"/>
    <s v="ด้านการสร้างการเติบโตบนคุณภาพชีวิตที่เป็นมิตรต่อสิ่งแวดล้อม"/>
    <x v="2"/>
    <s v="มีนาคม 2562"/>
    <s v="มิถุนายน 2563"/>
    <s v="กองส่งเสริมเทคโนโลยีความปลอดภัยโรงงาน"/>
    <s v="กรมโรงงานอุตสาหกรรม"/>
    <x v="10"/>
    <s v="กระทรวงอุตสาหกรรม"/>
    <m/>
    <s v="v3_230101V01"/>
    <x v="0"/>
    <x v="0"/>
    <m/>
    <m/>
    <s v="v2_230101V01F03"/>
  </r>
  <r>
    <s v="ศธ0556.06-62-0017"/>
    <s v="งานสนับสนุนทุนวิจัย/6233000007,การบูรณาการการพัฒนาปัจจัยการผลิต การสร้างมูลค่าเพิ่มและการบริหารจัดการการตลาด ฯ (ระยะที่ 2) (เงินรายได้สะสม)"/>
    <s v="งานสนับสนุนทุนวิจัย/6233000007,การบูรณาการการพัฒนาปัจจัยการผลิต การสร้างมูลค่าเพิ่มและการบริหารจัดการการตลาด ฯ (ระยะที่ 2) (เงินรายได้สะสม)"/>
    <s v="ด้านการสร้างความสามารถในการแข่งขัน"/>
    <x v="2"/>
    <s v="ตุลาคม 2561"/>
    <s v="กันยายน 2562"/>
    <s v="สถาบันวิจัยและพัฒนา"/>
    <s v="มหาวิทยาลัยราชภัฏหมู่บ้านจอมบึง"/>
    <x v="11"/>
    <s v="กระทรวงการอุดมศึกษา วิทยาศาสตร์ วิจัยและนวัตกรรม"/>
    <m/>
    <s v="v3_230101V01"/>
    <x v="5"/>
    <x v="0"/>
    <m/>
    <m/>
    <s v="v2_230101V01F01"/>
  </r>
  <r>
    <s v="ศธ 0529-62-0032"/>
    <s v="โครงการวิจัยและนวัตกรรมเพื่อสร้างความมั่งคั่งทางเศรษฐกิจ (2562)"/>
    <s v="โครงการวิจัยและนวัตกรรมเพื่อสร้างความมั่งคั่งทางเศรษฐกิจ (2562)"/>
    <s v="ด้านการสร้างความสามารถในการแข่งขัน"/>
    <x v="2"/>
    <s v="ตุลาคม 2561"/>
    <s v="กันยายน 2562"/>
    <s v="มหาวิทยาลัยอุบลราชธานี"/>
    <s v="มหาวิทยาลัยอุบลราชธานี"/>
    <x v="12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5910-62-0004"/>
    <s v="แผนงานยุทธศาสตร์พัฒนาศักยภาพด้านวิทยาศาสตร์ เทคโนโลยี และนวัตกรรม"/>
    <s v="แผนงานยุทธศาสตร์พัฒนาศักยภาพด้านวิทยาศาสตร์ เทคโนโลยี และนวัตกรรม"/>
    <s v="ด้านการสร้างความสามารถในการแข่งขัน"/>
    <x v="2"/>
    <s v="ตุลาคม 2561"/>
    <s v="กันยายน 2562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ดศ(สพธอ) 511.03-62-0001"/>
    <s v="e-Transaction Data Analytics (ปีงบประมาณ พ.ศ. 2562)"/>
    <s v="e-Transaction Data Analytics (ปีงบประมาณ พ.ศ. 2562)"/>
    <s v="ด้านการสร้างความสามารถในการแข่งขัน"/>
    <x v="2"/>
    <s v="ตุลาคม 2561"/>
    <s v="กันยายน 2562"/>
    <s v="สำนักยุทธศาสตร์"/>
    <s v="สำนักงานพัฒนาธุรกรรมทางอิเล็กทรอนิกส์"/>
    <x v="14"/>
    <s v="กระทรวงดิจิทัลเพื่อเศรษฐกิจและสังคม"/>
    <m/>
    <s v="v3_230101V01"/>
    <x v="0"/>
    <x v="0"/>
    <m/>
    <m/>
    <s v="v2_230101V01F03"/>
  </r>
  <r>
    <s v="พณ 1107-62-0001"/>
    <s v="โครงการประมวลยุทธศาสตร์รายสาขาเพื่อจัดทำแผนปฏิบัติการการค้าของประเทศ"/>
    <s v="โครงการประมวลยุทธศาสตร์รายสาขาเพื่อจัดทำแผนปฏิบัติการการค้าของประเทศ"/>
    <s v="ด้านการสร้างความสามารถในการแข่งขัน"/>
    <x v="2"/>
    <s v="ตุลาคม 2561"/>
    <s v="กันยายน 2562"/>
    <s v="กลุ่มพัฒนาระบบบริหาร"/>
    <s v="สำนักงานนโยบายและยุทธศาสตร์การค้า"/>
    <x v="15"/>
    <s v="กระทรวงพาณิชย์"/>
    <m/>
    <s v="v3_230101V01"/>
    <x v="0"/>
    <x v="0"/>
    <m/>
    <m/>
    <s v="v2_230101V01F03"/>
  </r>
  <r>
    <s v="พณ 1102-62-0001"/>
    <s v="โครงการศึกษาข้อมูลความต้องการของตลาด (Demand Driven) และพัฒนาต้นแบบการค้าอุตสาหกรรมและธุรกิจบริการสมัยใหม่"/>
    <s v="โครงการศึกษาข้อมูลความต้องการของตลาด (Demand Driven) และพัฒนาต้นแบบการค้าอุตสาหกรรมและธุรกิจบริการสมัยใหม่"/>
    <s v="ด้านการสร้างความสามารถในการแข่งขัน"/>
    <x v="2"/>
    <s v="ธันวาคม 2561"/>
    <s v="กันยายน 2562"/>
    <s v="กองนโยบายและยุทธศาสตร์การค้าสินค้าเกษตร"/>
    <s v="สำนักงานนโยบายและยุทธศาสตร์การค้า"/>
    <x v="15"/>
    <s v="กระทรวงพาณิชย์"/>
    <m/>
    <s v="v3_230101V01"/>
    <x v="0"/>
    <x v="0"/>
    <m/>
    <m/>
    <s v="v2_230101V01F03"/>
  </r>
  <r>
    <s v="ศธ0578.04-62-0015"/>
    <s v="โครงการอบรมเชิงปฏิบัติการ เรื่อง การพัฒนาศักยภาพด้านการวิจัยและนวัตกรรมเพื่อพัฒนาผลงานทางวิชาการด้านคหกรรมศาสตร์ : หนึ่งอาจารย์ หนึ่งผลงาน"/>
    <s v="โครงการอบรมเชิงปฏิบัติการ เรื่อง การพัฒนาศักยภาพด้านการวิจัยและนวัตกรรมเพื่อพัฒนาผลงานทางวิชาการด้านคหกรรมศาสตร์ : หนึ่งอาจารย์ หนึ่งผลงาน"/>
    <s v="ด้านการสร้างความสามารถในการแข่งขัน"/>
    <x v="2"/>
    <s v="ตุลาคม 2561"/>
    <s v="กันยายน 2562"/>
    <s v="คณะเทคโนโลยีคห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พณ 1105-62-0001"/>
    <s v="โครงการพัฒนาเครื่องชี้วัดเศรษฐกิจการพาณิชย์ตามมาตรฐานสากล"/>
    <s v="โครงการพัฒนาเครื่องชี้วัดเศรษฐกิจการพาณิชย์ตามมาตรฐานสากล"/>
    <s v="ด้านการสร้างความสามารถในการแข่งขัน"/>
    <x v="2"/>
    <s v="ตุลาคม 2561"/>
    <s v="กันยายน 2562"/>
    <s v="กองสารสนเทศและดัชนีเศรษฐกิจการค้า"/>
    <s v="สำนักงานนโยบายและยุทธศาสตร์การค้า"/>
    <x v="15"/>
    <s v="กระทรวงพาณิชย์"/>
    <m/>
    <s v="v3_230101V01"/>
    <x v="2"/>
    <x v="0"/>
    <m/>
    <m/>
    <s v="v2_230101V01F02"/>
  </r>
  <r>
    <s v="ศธ0578.08-62-0103"/>
    <s v="การเตรียมสารเติมแต่งเชิงชีวภาพจากน้ำมันถั่วเหลืองด้วยเทคนิคการบ่มสุกด้วยแสงอุลตร้าไวโอเลต"/>
    <s v="การเตรียมสารเติมแต่งเชิงชีวภาพจากน้ำมันถั่วเหลืองด้วยเทคนิคการบ่มสุกด้วยแสงอุลตร้าไวโอเลต"/>
    <s v="ด้านการสร้างความสามารถในการแข่งขัน"/>
    <x v="2"/>
    <s v="ตุลาคม 2561"/>
    <s v="กันยายน 2562"/>
    <s v="คณะวิศว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2-0001"/>
    <s v="เพิ่มขีดความสามารถในการแข่งขันด้านโภชนพันธุศาสตร์ (Nutrigenomics)"/>
    <s v="เพิ่มขีดความสามารถในการแข่งขันด้านโภชนพันธุศาสตร์ (Nutrigenomics)"/>
    <s v="ด้านการสร้างความสามารถในการแข่งขัน"/>
    <x v="2"/>
    <s v="ตุลาคม 2561"/>
    <s v="กันยายน 2562"/>
    <s v="สำนักผู้อำนวยการ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3203-62-0001"/>
    <s v="การวิจัยและนวัตกรรมเพื่อสร้างความมั่งคั่งทางเศรษฐกิจ"/>
    <s v="การวิจัยและนวัตกรรมเพื่อสร้างความมั่งคั่งทางเศรษฐกิจ"/>
    <s v="ด้านการสร้างความสามารถในการแข่งขัน"/>
    <x v="2"/>
    <s v="ตุลาคม 2561"/>
    <s v="กันยายน 2562"/>
    <s v="คณะเทคโนโลยีอุตสาหกรรม"/>
    <s v="มหาวิทยาลัยราชภัฏเชียงราย"/>
    <x v="1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3202-62-0001"/>
    <s v="การวิจัยและนวัตกรรมเพื่อสร้างความมั่งคั่งทางเศรษฐกิจ และเพื่อการพัฒนาสังคมและสิ่งแวดล้อม"/>
    <s v="การวิจัยและนวัตกรรมเพื่อสร้างความมั่งคั่งทางเศรษฐกิจ และเพื่อการพัฒนาสังคมและสิ่งแวดล้อม"/>
    <s v="ด้านการสร้างความสามารถในการแข่งขัน"/>
    <x v="2"/>
    <s v="ตุลาคม 2561"/>
    <s v="กันยายน 2562"/>
    <s v="คณะครุศาสตร์"/>
    <s v="มหาวิทยาลัยราชภัฏเชียงราย"/>
    <x v="1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3205-62-0001"/>
    <s v="วิจัยและนวัตกรรมเพื่อการพัฒนาสังคมและสิ่งแวดล้อม"/>
    <s v="วิจัยและนวัตกรรมเพื่อการพัฒนาสังคมและสิ่งแวดล้อม"/>
    <s v="ด้านการสร้างความสามารถในการแข่งขัน"/>
    <x v="2"/>
    <s v="ตุลาคม 2561"/>
    <s v="กันยายน 2562"/>
    <s v="คณะวิทยาการจัดการ"/>
    <s v="มหาวิทยาลัยราชภัฏเชียงราย"/>
    <x v="1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3215-62-0001"/>
    <s v="การวิจัยและนวัตกรรมเพื่อการพัฒนาสังคมและสิ่งแวดล้อม"/>
    <s v="การวิจัยและนวัตกรรมเพื่อการพัฒนาสังคมและสิ่งแวดล้อม"/>
    <s v="ด้านการสร้างความสามารถในการแข่งขัน"/>
    <x v="2"/>
    <s v="ตุลาคม 2561"/>
    <s v="กันยายน 2562"/>
    <s v="สำนักวิชาการท่องเที่ยว"/>
    <s v="มหาวิทยาลัยราชภัฏเชียงราย"/>
    <x v="1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 0536.3-63-0024"/>
    <s v="จัดทำวารสารการจัดการและการพัฒนาท้องถิ่น"/>
    <s v="จัดทำวารสารการจัดการและการพัฒนาท้องถิ่น"/>
    <s v="ด้านการสร้างความสามารถในการแข่งขัน"/>
    <x v="2"/>
    <s v="ตุลาคม 2561"/>
    <s v="กันยายน 2562"/>
    <s v="คณะวิทยาการจัดการ"/>
    <s v="มหาวิทยาลัยราชภัฏกำแพงเพชร"/>
    <x v="18"/>
    <s v="กระทรวงการอุดมศึกษา วิทยาศาสตร์ วิจัยและนวัตกรรม"/>
    <m/>
    <s v="v3_230101V01"/>
    <x v="5"/>
    <x v="0"/>
    <m/>
    <m/>
    <s v="v2_230101V01F01"/>
  </r>
  <r>
    <s v="ศธ 6803-63-0004"/>
    <s v="การวิจัยและนวัตกรรมเพื่อสร้างความมั่งคั่งทางเศรษฐกิจ"/>
    <s v="การวิจัยและนวัตกรรมเพื่อสร้างความมั่งคั่งทางเศรษฐกิจ"/>
    <s v="ด้านการสร้างความสามารถในการแข่งขัน"/>
    <x v="2"/>
    <s v="ตุลาคม 2561"/>
    <s v="กันยายน 2562"/>
    <s v="สำนักงานอธิการบดี (วังท่าพระ/ตลิ่งชัน)"/>
    <s v="มหาวิทยาลัยศิลปากร"/>
    <x v="19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 0563.06-63-0002"/>
    <s v="การศึกษาต้นแบบการพัฒนามูลค่าเพิ่มเชิงพาณิชย์ของแหล่งมรดกศิลปะสถาปัตย์ สำหรับส่งเสริมการท่องเที่ยวเชิงวัฒนธรรม ในเขตธนบุรี กรุงเทพมหานคร"/>
    <s v="การศึกษาต้นแบบการพัฒนามูลค่าเพิ่มเชิงพาณิชย์ของแหล่งมรดกศิลปะสถาปัตย์ สำหรับส่งเสริมการท่องเที่ยวเชิงวัฒนธรรม ในเขตธนบุรี กรุงเทพมหานคร"/>
    <s v="ด้านการสร้างความสามารถในการแข่งขัน"/>
    <x v="2"/>
    <s v="กรกฎาคม 2562"/>
    <s v="กรกฎาคม 2563"/>
    <s v="สถาบันวิจัยและพัฒนา"/>
    <s v="มหาวิทยาลัยราชภัฏธนบุรี"/>
    <x v="20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 0563.06-63-0003"/>
    <s v="แผนงานวิจัยเชิงบูรณาการการพัฒนามรดกทางวัฒนธรรมต้นแบบจากความหลากหลายตามแบบวิถี ศาสนา ความเชื่อในท้องถิ่น เพื่อส่งเสริมอุตสาหกรรมการบริการและการท่องเที่ยวเชิงวัฒนธรรม ในเขตธนบุรี กรุงเทพมหานคร"/>
    <s v="แผนงานวิจัยเชิงบูรณาการการพัฒนามรดกทางวัฒนธรรมต้นแบบจากความหลากหลายตามแบบวิถี ศาสนา ความเชื่อในท้องถิ่น เพื่อส่งเสริมอุตสาหกรรมการบริการและการท่องเที่ยวเชิงวัฒนธรรม ในเขตธนบุรี กรุงเทพมหานคร"/>
    <s v="ด้านการสร้างความสามารถในการแข่งขัน"/>
    <x v="2"/>
    <s v="กรกฎาคม 2562"/>
    <s v="กรกฎาคม 2563"/>
    <s v="สถาบันวิจัยและพัฒนา"/>
    <s v="มหาวิทยาลัยราชภัฏธนบุรี"/>
    <x v="20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3-0001"/>
    <s v="โครงการพัฒนานวัตกรรมเพื่อการบำบัดรักษาโดยใช้เทคโนโลยีเซลล์บำบัด (cell therapy) และยีนบำบัด (gene therapy)"/>
    <s v="โครงการพัฒนานวัตกรรมเพื่อการบำบัดรักษาโดยใช้เทคโนโลยีเซลล์บำบัด  (cell therapy) และยีนบำบัด (gene therapy)"/>
    <s v="ด้านการสร้างความสามารถในการแข่งขัน"/>
    <x v="2"/>
    <s v="ตุลาคม 2561"/>
    <s v="กันยายน 2562"/>
    <s v="โปรแกรมบริหารเทคโนโลยีเซลล์และยีนบำบัด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3-63-0012"/>
    <s v="การคัดเลือกพันธุ์บัวสายเขตร้อนและบัวสายเขตหนาวเพื่อการตัดดอกในเชิงพาณิชย์"/>
    <s v="การคัดเลือกพันธุ์บัวสายเขตร้อนและบัวสายเขตหนาวเพื่อการตัดดอกในเชิงพาณิชย์"/>
    <s v="ด้านการสร้างความสามารถในการแข่งขัน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2-0006"/>
    <s v="โครงการขับเคลื่อนยุทธศาสตร์ด้านชีววิทยาศาสตร์และการลงทุน"/>
    <s v="โครงการขับเคลื่อนยุทธศาสตร์ด้านชีววิทยาศาสตร์และการลงทุน"/>
    <s v="ด้านการสร้างความสามารถในการแข่งขัน"/>
    <x v="2"/>
    <s v="ตุลาคม 2561"/>
    <s v="กันยายน 2563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2-0007"/>
    <s v="พัฒนาต่อยอดเทคโนโลยีหุ่นยนต์ทางการแพทย์ขั้นสูงเพื่อให้ประเทศไทยเป็นศูนย์กลางการผลิตของภูมิภาคอาเซียน"/>
    <s v="พัฒนาต่อยอดเทคโนโลยีหุ่นยนต์ทางการแพทย์ขั้นสูงเพื่อให้ประเทศไทยเป็นศูนย์กลางการผลิตของภูมิภาคอาเซียน"/>
    <s v="ด้านการสร้างความสามารถในการแข่งขัน"/>
    <x v="2"/>
    <s v="ตุลาคม 2561"/>
    <s v="กันยายน 2563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2-0008"/>
    <s v="พัฒนาเทคโนโลยีด้านทันตกรรมและเครื่องมือแพทย์เพื่อการนำไปใช้ประโยชน์และลดการนำเข้า"/>
    <s v="พัฒนาเทคโนโลยีด้านทันตกรรมและเครื่องมือแพทย์เพื่อการนำไปใช้ประโยชน์และลดการนำเข้า"/>
    <s v="ด้านการสร้างความสามารถในการแข่งขัน"/>
    <x v="2"/>
    <s v="ตุลาคม 2561"/>
    <s v="กันยายน 2563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3-63-0038"/>
    <s v="ผลของความร้อนและการใช้เอนไซม์ต่อปริมาณโอลิโกแซคคาไรด์จากกล้วย นํ้าว้า"/>
    <s v="ผลของความร้อนและการใช้เอนไซม์ต่อปริมาณโอลิโกแซคคาไรด์จากกล้วย นํ้าว้า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3"/>
    <x v="6"/>
    <x v="0"/>
    <m/>
    <m/>
    <s v="v2_230101V03F01"/>
  </r>
  <r>
    <s v="ศธ0578.03-63-0040"/>
    <s v="การเลี้ยงกุ้งก้ามกรามร่วมกับกุ้งขาวแวนนาไมในระบบน้ำหมุนเวียน"/>
    <s v="การเลี้ยงกุ้งก้ามกรามร่วมกับกุ้งขาวแวนนาไมในระบบน้ำหมุนเวียน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3-63-0041"/>
    <s v="ผลของความหนาแน่นต่อการเจริญเติบโตของกุ้งก้ามกรามในระบบน้ำหมุนเวียน"/>
    <s v="ผลของความหนาแน่นต่อการเจริญเติบโตของกุ้งก้ามกรามในระบบน้ำหมุนเวียน"/>
    <s v="ด้านการสร้างความสามารถในการแข่งขัน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3-63-0044"/>
    <s v="การตรวจหาเชื้อแบคทีเรีย Aeromonas hydrophila ก่อโรคในปลานิล โดยเทคนิค Loop-mediated Isothermal Amplification"/>
    <s v="การตรวจหาเชื้อแบคทีเรีย Aeromonas hydrophila ก่อโรคในปลานิล โดยเทคนิค Loop-mediated Isothermal Amplification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3-63-0045"/>
    <s v="การศึกษายีนอัลฟาเอสวันเคซีนของโคนมลูกผสมพันธุ์ขาวดำที่เลี้ยงในสภาพอากาศร้อนชื้นของประเทศไทยในระดับโมเลกุล 4. การเตรียมตัวพายีน"/>
    <s v="การศึกษายีนอัลฟาเอสวันเคซีนของโคนมลูกผสมพันธุ์ขาวดำที่เลี้ยงในสภาพอากาศร้อนชื้นของประเทศไทยในระดับโมเลกุล 4. การเตรียมตัวพายีน"/>
    <s v="ด้านการสร้างความสามารถในการแข่งขัน"/>
    <x v="2"/>
    <s v="ตุลาคม 2561"/>
    <s v="กันยายน 2562"/>
    <s v="คณะเทคโนโลยีการเกษตร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กษ 2712.2-63-0003"/>
    <s v="โครงการพัฒนาและเผยแพร่งานวิจัยหม่อนไหม ปี 2562"/>
    <s v="โครงการพัฒนาและเผยแพร่งานวิจัยหม่อนไหม ปี 2562"/>
    <s v="ด้านการสร้างความสามารถในการแข่งขัน"/>
    <x v="2"/>
    <s v="ตุลาคม 2561"/>
    <s v="กันยายน 2562"/>
    <s v="กองแผนงานกลุ่มยุทธศาสตร์และแผนงาน"/>
    <s v="กรมหม่อนไหม"/>
    <x v="8"/>
    <s v="กระทรวงเกษตรและสหกรณ์"/>
    <m/>
    <s v="v3_230101V04"/>
    <x v="7"/>
    <x v="0"/>
    <m/>
    <m/>
    <s v="v2_230101V03F03"/>
  </r>
  <r>
    <s v="อก 0503-63-0008"/>
    <s v="โครงการจัดทำฐานข้อมูลวิจัยและนวัตกรรมวัตถุดิบเพื่่อรองรับความต้องการภาคอุตสาหกรรม"/>
    <s v="โครงการจัดทำฐานข้อมูลวิจัยและนวัตกรรมวัตถุดิบเพื่่อรองรับความต้องการภาคอุตสาหกรรม"/>
    <s v="ด้านการสร้างความสามารถในการแข่งขัน"/>
    <x v="3"/>
    <s v="ตุลาคม 2564"/>
    <s v="กันยายน 2565"/>
    <s v="กองนวัตกรรมวัตถุดิบและอุตสาหกรรมต่อเนื่อง"/>
    <s v="กรมอุตสาหกรรมพื้นฐานและการเหมืองแร่"/>
    <x v="21"/>
    <s v="กระทรวงอุตสาหกรรม"/>
    <s v="โครงการปกติ 2563"/>
    <s v="v3_230101V01"/>
    <x v="0"/>
    <x v="0"/>
    <m/>
    <s v="https://emenscr.nesdc.go.th/viewer/view.html?id=5fc4bc727c1ad039a4b87a7d"/>
    <s v="230101F0101"/>
  </r>
  <r>
    <s v="อก 0503-63-0007"/>
    <s v="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"/>
    <s v="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"/>
    <s v="ด้านการสร้างความสามารถในการแข่งขัน"/>
    <x v="3"/>
    <s v="ตุลาคม 2564"/>
    <s v="กันยายน 2565"/>
    <s v="กองนวัตกรรมวัตถุดิบและอุตสาหกรรมต่อเนื่อง"/>
    <s v="กรมอุตสาหกรรมพื้นฐานและการเหมืองแร่"/>
    <x v="21"/>
    <s v="กระทรวงอุตสาหกรรม"/>
    <s v="โครงการปกติ 2563"/>
    <s v="v3_230101V02"/>
    <x v="8"/>
    <x v="0"/>
    <m/>
    <s v="https://emenscr.nesdc.go.th/viewer/view.html?id=5fc27c8b0d3eec2a6b9e50cd"/>
    <s v="230101F0202"/>
  </r>
  <r>
    <s v="ศธ6701-63-0008"/>
    <s v="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"/>
    <s v="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"/>
    <s v="ด้านการสร้างความสามารถในการแข่งขัน"/>
    <x v="3"/>
    <s v="ตุลาคม 2564"/>
    <s v="กันยายน 2565"/>
    <s v="สำนักงานมหาวิทยาลัย"/>
    <s v="มหาวิทยาลัยสวนดุสิต"/>
    <x v="2"/>
    <s v="กระทรวงการอุดมศึกษา วิทยาศาสตร์ วิจัยและนวัตกรรม"/>
    <s v="โครงการปกติ 2563"/>
    <s v="v3_230101V03"/>
    <x v="6"/>
    <x v="0"/>
    <m/>
    <s v="https://emenscr.nesdc.go.th/viewer/view.html?id=5f2b7ee358f327252403c5ee"/>
    <s v="230101F0301"/>
  </r>
  <r>
    <s v="ศธ 058301-63-0111"/>
    <s v="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"/>
    <s v="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3"/>
    <x v="4"/>
    <x v="0"/>
    <m/>
    <s v="https://emenscr.nesdc.go.th/viewer/view.html?id=5f2bbb185ae40c252664c172"/>
    <s v="230101F0302"/>
  </r>
  <r>
    <s v="ศธ 058301-63-0090"/>
    <s v="โครงการ “การพัฒนาผลิตผลทางการเกษตรและความปลอดภัยทางด้านการขนส่งในพื้นที่เขตเศรษฐกิจพิเศษตาก”"/>
    <s v="โครงการ “การพัฒนาผลิตผลทางการเกษตรและความปลอดภัยทางด้านการขนส่งในพื้นที่เขตเศรษฐกิจพิเศษตาก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a53aa14c4720c160d086c"/>
    <s v="230101F0103"/>
  </r>
  <r>
    <s v="ศธ 058301-63-0078"/>
    <s v="โครงการ “การพัฒนากำลังคนด้านระบบไฟฟ้าและยานยนต์สมัยใหม่”"/>
    <s v="โครงการ “การพัฒนากำลังคนด้านระบบไฟฟ้าและยานยนต์สมัยใหม่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a2578adc5890c1c144c96"/>
    <s v="230101F0103"/>
  </r>
  <r>
    <s v="ศธ 058301-63-0071"/>
    <s v="โครงการ “นวัตกรรมด้านการผลิตอาหารสัตว์:บูรณาการร่วมกับการผลิตสัตว์เชิงคุณภาพบนพื้นที่สูง”"/>
    <s v="โครงการ “นวัตกรรมด้านการผลิตอาหารสัตว์:บูรณาการร่วมกับการผลิตสัตว์เชิงคุณภาพบนพื้นที่สูง”"/>
    <s v="ด้านการสร้างความสามารถในการแข่งขัน"/>
    <x v="3"/>
    <s v="ตุลาคม 2564"/>
    <s v="กันยายน 2569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2"/>
    <x v="9"/>
    <x v="0"/>
    <m/>
    <s v="https://emenscr.nesdc.go.th/viewer/view.html?id=5f2972e814c4720c160d0786"/>
    <s v="230101F0204"/>
  </r>
  <r>
    <s v="ศธ 058301-63-0070"/>
    <s v="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"/>
    <s v="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"/>
    <s v="ด้านการสร้างความสามารถในการแข่งขัน"/>
    <x v="3"/>
    <s v="ตุลาคม 2564"/>
    <s v="กันยายน 2569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96eb4adc5890c1c144c0b"/>
    <s v="230101F0401"/>
  </r>
  <r>
    <s v="ศธ 058301-63-0069"/>
    <s v="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"/>
    <s v="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96ab0adc5890c1c144c08"/>
    <s v="230101F0103"/>
  </r>
  <r>
    <s v="ศธ 058301-63-0034"/>
    <s v="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 "/>
    <s v="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 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0"/>
    <x v="0"/>
    <m/>
    <s v="https://emenscr.nesdc.go.th/viewer/view.html?id=5f27f52414c4720c160d05c9"/>
    <s v="230101F0101"/>
  </r>
  <r>
    <s v="ศธ 058301-63-0017"/>
    <s v="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"/>
    <s v="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6b6b55eb2cd2eaa464adc"/>
    <s v="230101F0103"/>
  </r>
  <r>
    <s v="ศธ 058301-63-0014"/>
    <s v="โครงการ “ศูนย์ถ่ายทอดองค์ความรู้ งานวิจัยและนวัตกรรมทางการเกษตรพื้นที่สูง”"/>
    <s v="โครงการ “ศูนย์ถ่ายทอดองค์ความรู้ งานวิจัยและนวัตกรรมทางการเกษตรพื้นที่สูง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57a08d49bf92ea89dd109"/>
    <s v="230101F0103"/>
  </r>
  <r>
    <s v="ศธ 058301-63-0005"/>
    <s v="โครงการ “ศูนย์ส่งเสริมและพัฒนาผู้ประกอบการ ยุคการตลาด 5.0 Omni Channel”"/>
    <s v="โครงการ “ศูนย์ส่งเสริมและพัฒนาผู้ประกอบการ ยุคการตลาด 5.0 Omni Channel”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s v="โครงการปกติ 2563"/>
    <s v="v3_230101V02"/>
    <x v="10"/>
    <x v="0"/>
    <m/>
    <s v="https://emenscr.nesdc.go.th/viewer/view.html?id=5f24b4a0cab46f2eac62fb40"/>
    <s v="230101F0201"/>
  </r>
  <r>
    <s v="ศธ 0580100-63-0007"/>
    <s v="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"/>
    <s v="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เทคโนโลยีราชมงคลตะวันออก"/>
    <x v="23"/>
    <s v="กระทรวงการอุดมศึกษา วิทยาศาสตร์ วิจัยและนวัตกรรม"/>
    <s v="โครงการปกติ 2563"/>
    <s v="v3_230101V03"/>
    <x v="4"/>
    <x v="0"/>
    <m/>
    <s v="https://emenscr.nesdc.go.th/viewer/view.html?id=5f2d57e6374fcf0bce4060c9"/>
    <s v="230101F0302"/>
  </r>
  <r>
    <s v="ศธ 053310-63-0113"/>
    <s v="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"/>
    <s v="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s v="มหาวิทยาลัยราชภัฏเชียงใหม่"/>
    <x v="24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d7642c3e5f60bd06cae41"/>
    <s v="230101F0103"/>
  </r>
  <r>
    <s v="ศธ 0523.1.4-63-0046"/>
    <s v="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"/>
    <s v="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"/>
    <s v="ด้านการสร้างความสามารถในการแข่งขัน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5"/>
    <s v="กระทรวงการอุดมศึกษา วิทยาศาสตร์ วิจัยและนวัตกรรม"/>
    <s v="โครงการปกติ 2563"/>
    <s v="v3_230101V01"/>
    <x v="0"/>
    <x v="0"/>
    <m/>
    <s v="https://emenscr.nesdc.go.th/viewer/view.html?id=5f2d1c0aab64071b723c6e18"/>
    <s v="230101F0101"/>
  </r>
  <r>
    <s v="ศธ 0523.1.4-63-0045"/>
    <s v="พัฒนาผู้ประกอบการเกษตรยุคใหม่สู่กิจการเพื่อสังคม"/>
    <s v="พัฒนาผู้ประกอบการเกษตรยุคใหม่สู่กิจการเพื่อสังคม"/>
    <s v="ด้านความมั่นคง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5"/>
    <s v="กระทรวงการอุดมศึกษา วิทยาศาสตร์ วิจัยและนวัตกรรม"/>
    <s v="โครงการปกติ 2563"/>
    <s v="v3_230101V01"/>
    <x v="5"/>
    <x v="0"/>
    <m/>
    <s v="https://emenscr.nesdc.go.th/viewer/view.html?id=5f2d1b795d3d8c1b64cee3cc"/>
    <s v="230101F0102"/>
  </r>
  <r>
    <s v="ศธ 0523.1.4-63-0040"/>
    <s v="โครงการต้นแบบการผลิตไฟโตไบโอติกส์ (สารสกัดสมุนไพรไทย) สำหรับปศุสัตว์และประมง ในระดับเชิงพาณิชย์"/>
    <s v="โครงการต้นแบบการผลิตไฟโตไบโอติกส์ (สารสกัดสมุนไพรไทย) สำหรับปศุสัตว์และประมง ในระดับเชิงพาณิชย์"/>
    <s v="ด้านความมั่นคง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5"/>
    <s v="กระทรวงการอุดมศึกษา วิทยาศาสตร์ วิจัยและนวัตกรรม"/>
    <s v="โครงการปกติ 2563"/>
    <s v="v3_230101V01"/>
    <x v="2"/>
    <x v="0"/>
    <m/>
    <s v="https://emenscr.nesdc.go.th/viewer/view.html?id=5f2d18b85d3d8c1b64cee3aa"/>
    <s v="230101F0103"/>
  </r>
  <r>
    <s v="ศธ 0523.1.4-63-0034"/>
    <s v="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"/>
    <s v="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"/>
    <s v="ด้านความมั่นคง"/>
    <x v="3"/>
    <s v="ตุลาคม 2564"/>
    <s v="กันยายน 2565"/>
    <s v="กองแผนงาน สำนักงานอธิการบดี มหาวิทยาลัยแม่โจ้"/>
    <s v="มหาวิทยาลัยแม่โจ้"/>
    <x v="25"/>
    <s v="กระทรวงการอุดมศึกษา วิทยาศาสตร์ วิจัยและนวัตกรรม"/>
    <s v="โครงการปกติ 2563"/>
    <s v="v3_230101V01"/>
    <x v="0"/>
    <x v="0"/>
    <m/>
    <s v="https://emenscr.nesdc.go.th/viewer/view.html?id=5f2d139a5d3d8c1b64cee363"/>
    <s v="230101F0101"/>
  </r>
  <r>
    <s v="ศธ  0521-63-0071"/>
    <s v="การผลิตไบโอชาร์จากเปลือกทุเรียนด้วยกระบวนการไพโรไลซิสแบบช้าในระดับโรงงานนำร่อง"/>
    <s v="การผลิตไบโอชาร์จากเปลือกทุเรียนด้วยกระบวนการไพโรไลซิสแบบช้าในระดับโรงงานนำร่อง"/>
    <s v="ด้านการสร้างความสามารถในการแข่งขัน"/>
    <x v="3"/>
    <s v="กันยายน 2564"/>
    <s v="ตุลาคม 2566"/>
    <s v="สำนักงานอธิการบดี"/>
    <s v="มหาวิทยาลัยสงขลานครินทร์"/>
    <x v="26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f2bf4a858f327252403c824"/>
    <s v="230101F0202"/>
  </r>
  <r>
    <s v="วท 6401-63-0019"/>
    <s v="โครงการ “พัฒนานวัตกรรมเทคโนโลยีขั้นสูง (Deep-tech Sector)”"/>
    <s v="โครงการ “พัฒนานวัตกรรมเทคโนโลยีขั้นสูง (Deep-tech Sector)”"/>
    <s v="ด้านการสร้างความสามารถในการแข่งขัน"/>
    <x v="3"/>
    <s v="ตุลาคม 2564"/>
    <s v="กันยายน 2567"/>
    <s v="ฝ่ายบริหารองค์กร"/>
    <s v="สำนักงานนวัตกรรมแห่งชาติ (องค์การมหาชน)"/>
    <x v="27"/>
    <s v="กระทรวงการอุดมศึกษา วิทยาศาสตร์ วิจัยและนวัตกรรม"/>
    <s v="โครงการปกติ 2563"/>
    <s v="v3_230101V02"/>
    <x v="9"/>
    <x v="0"/>
    <m/>
    <s v="https://emenscr.nesdc.go.th/viewer/view.html?id=5ff42952770e1827c86fdc2e"/>
    <s v="230101F0203"/>
  </r>
  <r>
    <s v="วช  0003-63-0119"/>
    <s v="การพัฒนาผลิตภัณฑ์ Innovative House"/>
    <s v="การพัฒนาผลิตภัณฑ์ Innovative House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1"/>
    <x v="0"/>
    <x v="0"/>
    <m/>
    <s v="https://emenscr.nesdc.go.th/viewer/view.html?id=5ff92f65476e293ecf59d0f9"/>
    <s v="230101F0101"/>
  </r>
  <r>
    <s v="วช  0003-63-0118"/>
    <s v="อุตสาหกรรมอาหารแห่งอนาคต"/>
    <s v="อุตสาหกรรมอาหารแห่งอนาคต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ff92dea1a7f4f3ece7bfc2a"/>
    <s v="230101F0202"/>
  </r>
  <r>
    <s v="วช  0003-63-0084"/>
    <s v="ชุดโครงการวิจัยด้านโลจิสติกส์และโซ่อุปทาน และอุตสาหกรรมการบิน"/>
    <s v="ชุดโครงการวิจัยด้านโลจิสติกส์และโซ่อุปทาน และอุตสาหกรรมการบิน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2"/>
    <x v="9"/>
    <x v="0"/>
    <m/>
    <s v="https://emenscr.nesdc.go.th/viewer/view.html?id=5f2c2b185d3d8c1b64cee074"/>
    <s v="230101F0204"/>
  </r>
  <r>
    <s v="วช  0003-63-0083"/>
    <s v="สำนักประสานงานชุดโครงการอุตสาหกรรมเกษตรและเทคโนโลยีชีวภาพ"/>
    <s v="สำนักประสานงานชุดโครงการอุตสาหกรรมเกษตรและเทคโนโลยีชีวภาพ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f2c280b5d3d8c1b64cee06d"/>
    <s v="230101F0202"/>
  </r>
  <r>
    <s v="วช  0003-63-0080"/>
    <s v="อุตสาหกรรมการแพทย์ครบวงจร"/>
    <s v="อุตสาหกรรมการแพทย์ครบวงจร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f2c1cc0ab64071b723c6adf"/>
    <s v="230101F0202"/>
  </r>
  <r>
    <s v="วช  0003-63-0067"/>
    <s v="การส่งเสริมและสนับสนุนการพัฒนาต่อยอดบัญชีสิ่งประดิษฐ์ ผลงานวิจัยและนวัตกรรม"/>
    <s v="การส่งเสริมและสนับสนุนการพัฒนาต่อยอดบัญชีสิ่งประดิษฐ์ ผลงานวิจัยและนวัตกรรม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3"/>
    <x v="4"/>
    <x v="0"/>
    <m/>
    <s v="https://emenscr.nesdc.go.th/viewer/view.html?id=5f2bd8b85ae40c252664c25e"/>
    <s v="230101F0302"/>
  </r>
  <r>
    <s v="วท 6001-63-0002"/>
    <s v="โครงการวิจัยและนวัตกรรมขนาดใหญ่เพื่อขับเคลื่อนยุทธศาสตร์เป้าหมาย (Spearhead)"/>
    <s v="โครงการวิจัยและนวัตกรรมขนาดใหญ่เพื่อขับเคลื่อนยุทธศาสตร์เป้าหมาย (Spearhead)"/>
    <s v="ด้านการสร้างความสามารถในการแข่งขัน"/>
    <x v="3"/>
    <s v="ตุลาคม 2562"/>
    <s v="กันยายน 2563"/>
    <s v="กลุ่มเลขานุการสภานโยบาย และ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x v="29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e8f533256adb750198efca1"/>
    <s v="230101F0202"/>
  </r>
  <r>
    <s v="วช  0003-63-0117"/>
    <s v="ชุดโครงการอุตสาหกรรมเชื้อเพลิงชีวภาพและเคมีชีวภาพ"/>
    <s v="ชุดโครงการอุตสาหกรรมเชื้อเพลิงชีวภาพและเคมีชีวภาพ"/>
    <s v="ด้านการสร้างความสามารถในการแข่งขัน"/>
    <x v="3"/>
    <s v="ตุลาคม 2564"/>
    <s v="กันยายน 2565"/>
    <s v="กองนโยบายและแผน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3"/>
    <s v="v3_230101V02"/>
    <x v="8"/>
    <x v="0"/>
    <m/>
    <s v="https://emenscr.nesdc.go.th/viewer/view.html?id=5ff8497ddc679924cc1f0fd7"/>
    <s v="230101F0202"/>
  </r>
  <r>
    <s v="ศธ 0530.18-63-0004"/>
    <s v="การพัฒนาผลิตภัณฑ์ผงปรุงรสโซเดียมต่ำจากเห็ดโคนน้อย "/>
    <s v="การพัฒนาผลิตภัณฑ์ผงปรุงรสโซเดียมต่ำจากเห็ดโคนน้อย "/>
    <s v="ด้านการสร้างความสามารถในการแข่งขัน"/>
    <x v="3"/>
    <s v="เมษายน 2563"/>
    <s v="พฤศจิกายน 2564"/>
    <s v="คณะสาธารณสุขศาสตร์"/>
    <s v="มหาวิทยาลัยมหาสารคาม"/>
    <x v="30"/>
    <s v="กระทรวงการอุดมศึกษา วิทยาศาสตร์ วิจัยและนวัตกรรม"/>
    <s v="โครงการปกติ 2563"/>
    <s v="v3_230101V01"/>
    <x v="0"/>
    <x v="0"/>
    <m/>
    <s v="https://emenscr.nesdc.go.th/viewer/view.html?id=5f58464a4628390fccb4331e"/>
    <s v="230101F0101"/>
  </r>
  <r>
    <s v="ศธ 0530.5-63-0002"/>
    <s v="โครงการบ่มเพาะหมู่บ้านวิทยาศาสตร์และเทคโนโลยี หมู่บ้านแม่พันธุ์ควายนม"/>
    <s v="โครงการบ่มเพาะหมู่บ้านวิทยาศาสตร์และเทคโนโลยี หมู่บ้านแม่พันธุ์ควายนม"/>
    <s v="ด้านการสร้างความสามารถในการแข่งขัน"/>
    <x v="3"/>
    <s v="เมษายน 2563"/>
    <s v="เมษายน 2565"/>
    <s v="คณะศึกษาศาสตร์"/>
    <s v="มหาวิทยาลัยมหาสารคาม"/>
    <x v="30"/>
    <s v="กระทรวงการอุดมศึกษา วิทยาศาสตร์ วิจัยและนวัตกรรม"/>
    <s v="โครงการปกติ 2563"/>
    <s v="v3_230101V02"/>
    <x v="9"/>
    <x v="1"/>
    <m/>
    <s v="https://emenscr.nesdc.go.th/viewer/view.html?id=5f6b0ef87c54104601acfc1b"/>
    <s v="030401F0306"/>
  </r>
  <r>
    <s v="สวอ 08-63-0003"/>
    <s v="โครงการพัฒนาอุตสาหกรรมอัญมณีและเครื่องประดับด้วยนวัตกรรมและเทคโนโลยีสู่การเป็นศูนย์กลางอัญมณีและเครื่องประดับโลก"/>
    <s v="โครงการพัฒนาอุตสาหกรรมอัญมณีและเครื่องประดับด้วยนวัตกรรมและเทคโนโลยีสู่การเป็นศูนย์กลางอัญมณีและเครื่องประดับโลก"/>
    <s v="ด้านการสร้างความสามารถในการแข่งขัน"/>
    <x v="3"/>
    <s v="ตุลาคม 2562"/>
    <s v="กันยายน 2563"/>
    <s v="ฝ่ายนโยบายและแผน"/>
    <s v="สถาบันวิจัยและพัฒนาอัญมณีและเครื่องประดับแห่งชาติ (องค์การมหาชน)"/>
    <x v="31"/>
    <s v="กระทรวงพาณิชย์"/>
    <m/>
    <s v="v3_230101V01"/>
    <x v="0"/>
    <x v="0"/>
    <m/>
    <m/>
    <s v="v2_230101V01F03"/>
  </r>
  <r>
    <s v="สวอ 08-63-0004"/>
    <s v="งานยกระดับคุณภาพมาตรฐาน และการให้บริการด้านอัญมณีและเครื่องประดับอย่างครบวงจร"/>
    <s v="งานยกระดับคุณภาพมาตรฐาน และการให้บริการด้านอัญมณีและเครื่องประดับอย่างครบวงจร"/>
    <s v="ด้านการสร้างความสามารถในการแข่งขัน"/>
    <x v="3"/>
    <s v="ตุลาคม 2562"/>
    <s v="กันยายน 2563"/>
    <s v="ฝ่ายนโยบายและแผน"/>
    <s v="สถาบันวิจัยและพัฒนาอัญมณีและเครื่องประดับแห่งชาติ (องค์การมหาชน)"/>
    <x v="31"/>
    <s v="กระทรวงพาณิชย์"/>
    <m/>
    <s v="v3_230101V01"/>
    <x v="0"/>
    <x v="0"/>
    <m/>
    <m/>
    <s v="v2_230101V01F03"/>
  </r>
  <r>
    <s v="สวอ 08-63-0005"/>
    <s v="โครงการยกระดับคุณภาพมาตรฐานและการใช้บริการด้านอัญมณีและเครื่องประดับสู่ตลาดโลก."/>
    <s v="โครงการยกระดับคุณภาพมาตรฐานและการใช้บริการด้านอัญมณีและเครื่องประดับสู่ตลาดโลก."/>
    <s v="ด้านการสร้างความสามารถในการแข่งขัน"/>
    <x v="3"/>
    <s v="ตุลาคม 2562"/>
    <s v="กันยายน 2563"/>
    <s v="ฝ่ายนโยบายและแผน"/>
    <s v="สถาบันวิจัยและพัฒนาอัญมณีและเครื่องประดับแห่งชาติ (องค์การมหาชน)"/>
    <x v="31"/>
    <s v="กระทรวงพาณิชย์"/>
    <m/>
    <s v="v3_230101V01"/>
    <x v="5"/>
    <x v="0"/>
    <m/>
    <m/>
    <s v="v2_230101V01F01"/>
  </r>
  <r>
    <s v="มรภ.สข 1116-63-0004"/>
    <s v="โครงการจัดนิทรรศการในงานประชุมวิชาการระดับชาติเครือข่ายวิจัยสถาบันอุดมศึกษาทั่วประเทศ ครั้งที่ 13 (RANC 2019)"/>
    <s v="โครงการจัดนิทรรศการในงานประชุมวิชาการระดับชาติเครือข่ายวิจัยสถาบันอุดมศึกษาทั่วประเทศ  ครั้งที่ 13 (RANC 2019)"/>
    <s v="ด้านการสร้างความสามารถในการแข่งขัน"/>
    <x v="3"/>
    <s v="พฤศจิกายน 2562"/>
    <s v="พฤศจิกายน 2563"/>
    <s v="สถาบันวิจัยและพัฒนา"/>
    <s v="มหาวิทยาลัยราชภัฏสงขลา"/>
    <x v="9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0578.02-63-0035"/>
    <s v="โครงการสัมมนาแนวทางพัฒนาคุณภาพข้อเสนองานวิจัยเพื่อตอบโจทย์นโยบายชาติและงานวิจัยเพื่อการต่อยอดเชิงพาณิชย์"/>
    <s v="โครงการสัมมนาแนวทางพัฒนาคุณภาพข้อเสนองานวิจัยเพื่อตอบโจทย์นโยบายชาติและงานวิจัยเพื่อการต่อยอดเชิงพาณิชย์"/>
    <s v="ด้านการสร้างความสามารถในการแข่งขัน"/>
    <x v="3"/>
    <s v="ตุลาคม 2562"/>
    <s v="กันยายน 2563"/>
    <s v="คณะครุศาสตร์อุตสาหกรรม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3-0002"/>
    <s v="โครงการพัฒนานวัตกรรมเพื่อการบำบัดรักษาโดยใช้เทคโนโลยีเซลล์บำบัด (cell therapy) และยีนบำบัด (gene therapy)"/>
    <s v="โครงการพัฒนานวัตกรรมเพื่อการบำบัดรักษาโดยใช้เทคโนโลยีเซลล์บำบัด  (cell therapy) และยีนบำบัด (gene therapy)"/>
    <s v="ด้านการสร้างความสามารถในการแข่งขัน"/>
    <x v="3"/>
    <s v="ตุลาคม 2562"/>
    <s v="กันยายน 2563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6500-62-0002"/>
    <s v="โครงการยาชีววัตถุ กิจกรรม กิจกรรมพัฒนายา วัคซีน และชีววัตถุเพื่อใช้เองในประเทศ และส่งออก ระยะที่ 1"/>
    <s v="โครงการยาชีววัตถุ กิจกรรม กิจกรรมพัฒนายา วัคซีน และชีววัตถุเพื่อใช้เองในประเทศ และส่งออก ระยะที่ 1"/>
    <s v="ด้านการสร้างความสามารถในการแข่งขัน"/>
    <x v="3"/>
    <s v="ตุลาคม 2562"/>
    <s v="กันยายน 2563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 058300-63-0012"/>
    <s v="การวิจัยและส่งเสริมศักยภาพชุมชนด้านการจำหน่ายสินค้าแปรรูปจากสมุนไพรของสหกรณ์การเกษตรสมุนไพรตำบลแม่มอก"/>
    <s v="การวิจัยและส่งเสริมศักยภาพชุมชนด้านการจำหน่ายสินค้าแปรรูปจากสมุนไพรของสหกรณ์การเกษตรสมุนไพรตำบลแม่มอก"/>
    <s v="ด้านการสร้างความสามารถในการแข่งขัน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m/>
    <s v="v3_230101V02"/>
    <x v="8"/>
    <x v="0"/>
    <m/>
    <m/>
    <s v="v2_230101V04F03"/>
  </r>
  <r>
    <s v="ศธ 058300-63-0013"/>
    <s v="การพัฒนาศักยภาพธุรกิจกาแฟพิเศษแบบครบวงจรในเขต ภาคเหนือตอนบนเพื่อมุ่งสู่มาตรฐานส่งออกตามโมเดลทางเศรษฐกิจแบบก้าวกระโดด"/>
    <s v="การพัฒนาศักยภาพธุรกิจกาแฟพิเศษแบบครบวงจรในเขต ภาคเหนือตอนบนเพื่อมุ่งสู่มาตรฐานส่งออกตามโมเดลทางเศรษฐกิจแบบก้าวกระโดด"/>
    <s v="ด้านการสร้างความสามารถในการแข่งขัน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m/>
    <s v="v3_230101V03"/>
    <x v="6"/>
    <x v="0"/>
    <m/>
    <m/>
    <s v="v2_230101V03F01"/>
  </r>
  <r>
    <s v="ศธ 058300-63-0014"/>
    <s v="การพัฒนาเทคโนโลยีเสริมสำหรับอุตสาหกรรมแปรรูปแป้งกล้วยหอม"/>
    <s v="การพัฒนาเทคโนโลยีเสริมสำหรับอุตสาหกรรมแปรรูปแป้งกล้วยหอม"/>
    <s v="ด้านการสร้างความสามารถในการแข่งขัน"/>
    <x v="3"/>
    <s v="ตุลาคม 2562"/>
    <s v="กันยายน 2563"/>
    <s v="มหาวิทยาลัยเทคโนโลยีราชมงคลล้านนา"/>
    <s v="มหาวิทยาลัยเทคโนโลยีราชมงคลล้านนา"/>
    <x v="22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พณ 1104-63-0001"/>
    <s v="โครงการการศึกษาการปรับตัวของธุรกิจไทยในเศรษฐกิจสูงวัย"/>
    <s v="โครงการการศึกษาการปรับตัวของธุรกิจไทยในเศรษฐกิจสูงวัย"/>
    <s v="ด้านการสร้างความสามารถในการแข่งขัน"/>
    <x v="3"/>
    <s v="ตุลาคม 2562"/>
    <s v="กันยายน 2563"/>
    <s v="กองยุทธศาสตร์การพัฒนาความสามารถทางการแข่งขัน"/>
    <s v="สำนักงานนโยบายและยุทธศาสตร์การค้า"/>
    <x v="15"/>
    <s v="กระทรวงพาณิชย์"/>
    <m/>
    <s v="v3_230101V01"/>
    <x v="0"/>
    <x v="0"/>
    <m/>
    <m/>
    <s v="v2_230101V01F03"/>
  </r>
  <r>
    <s v="พณ 1105-63-0001"/>
    <s v="ค่าใช้จ่ายในการพัฒนาเครื่่องชี้วัดเศรษฐกิจการพาณิชย์ตามมาตรฐานสากล"/>
    <s v="ค่าใช้จ่ายในการพัฒนาเครื่่องชี้วัดเศรษฐกิจการพาณิชย์ตามมาตรฐานสากล"/>
    <s v="ด้านการสร้างความสามารถในการแข่งขัน"/>
    <x v="3"/>
    <s v="ตุลาคม 2562"/>
    <s v="กันยายน 2563"/>
    <s v="กองสารสนเทศและดัชนีเศรษฐกิจการค้า"/>
    <s v="สำนักงานนโยบายและยุทธศาสตร์การค้า"/>
    <x v="15"/>
    <s v="กระทรวงพาณิชย์"/>
    <m/>
    <s v="v3_230101V01"/>
    <x v="0"/>
    <x v="0"/>
    <m/>
    <m/>
    <s v="v2_230101V01F03"/>
  </r>
  <r>
    <s v="พณ 1105-63-0003"/>
    <s v="บูรณาการระบบดัชนีเศรษฐกิจการค้า ระยะที่ 2"/>
    <s v="บูรณาการระบบดัชนีเศรษฐกิจการค้า ระยะที่ 2"/>
    <s v="ด้านการสร้างความสามารถในการแข่งขัน"/>
    <x v="3"/>
    <s v="กุมภาพันธ์ 2563"/>
    <s v="สิงหาคม 2563"/>
    <s v="กองสารสนเทศและดัชนีเศรษฐกิจการค้า"/>
    <s v="สำนักงานนโยบายและยุทธศาสตร์การค้า"/>
    <x v="15"/>
    <s v="กระทรวงพาณิชย์"/>
    <m/>
    <s v="v3_230101V01"/>
    <x v="0"/>
    <x v="0"/>
    <m/>
    <m/>
    <s v="v2_230101V01F03"/>
  </r>
  <r>
    <s v="RUBBER-63-0009"/>
    <s v="โครงการวิจัย การพัฒนาผลิตภัณฑ์ยางธรรมชาติสาหรับงานไฟฟ้าแรงสูง"/>
    <s v="โครงการวิจัย การพัฒนาผลิตภัณฑ์ยางธรรมชาติสาหรับงานไฟฟ้าแรงสูง"/>
    <s v="ด้านการสร้างความสามารถในการแข่งขัน"/>
    <x v="3"/>
    <s v="ตุลาคม 2562"/>
    <s v="กันยายน 2563"/>
    <m/>
    <s v="การยางแห่งประเทศไทย"/>
    <x v="32"/>
    <s v="กระทรวงเกษตรและสหกรณ์"/>
    <m/>
    <s v="v3_230101V01"/>
    <x v="0"/>
    <x v="0"/>
    <m/>
    <m/>
    <s v="v2_230101V01F03"/>
  </r>
  <r>
    <s v="พร 0019-63-0003"/>
    <s v="โครงการพัฒนาและส่งเสริมผลิตภัณฑ์ OTOP จังหวัดแพร่"/>
    <s v="โครงการพัฒนาและส่งเสริมผลิตภัณฑ์ OTOP จังหวัดแพร่"/>
    <s v="ด้านการสร้างความสามารถในการแข่งขัน"/>
    <x v="3"/>
    <s v="ตุลาคม 2562"/>
    <s v="กันยายน 2563"/>
    <s v="สำนักงานพัฒนาชุมชนจังหวัดแพร่"/>
    <s v="กรมการพัฒนาชุมชน"/>
    <x v="33"/>
    <s v="กระทรวงมหาดไทย"/>
    <m/>
    <s v="v3_230101V01"/>
    <x v="0"/>
    <x v="0"/>
    <m/>
    <m/>
    <s v="v2_230101V01F03"/>
  </r>
  <r>
    <s v="ศธ0526308-63-0016"/>
    <s v="แผนงานการสร้างความยั่งยืนให้แก่ชุมชนท่องเที่ยวโอทอปนวัตวิถี"/>
    <s v="แผนงานการสร้างความยั่งยืนให้แก่ชุมชนท่องเที่ยวโอทอปนวัตวิถี"/>
    <s v="ด้านการสร้างความสามารถในการแข่งขัน"/>
    <x v="3"/>
    <s v="กุมภาพันธ์ 2563"/>
    <s v="กันยายน 2563"/>
    <s v="กองแผนงาน"/>
    <s v="สถาบันบัณฑิตพัฒนบริหารศาสตร์"/>
    <x v="34"/>
    <s v="กระทรวงศึกษาธิการ"/>
    <m/>
    <s v="v3_230101V01"/>
    <x v="0"/>
    <x v="0"/>
    <m/>
    <m/>
    <s v="v2_230101V01F03"/>
  </r>
  <r>
    <s v="ศธ0526308-63-0018"/>
    <s v="แผนงานการพัฒนาองค์ความรู้ความสามารถในการรองรับของพื้นที่เพื่อการรู้เท่าทันความเสี่ยงสำหรับพื้นที่ท่องเที่ยวอุทยานแห่งชาติบนฐานการพัฒนาอย่างยั่งยืน"/>
    <s v="แผนงานการพัฒนาองค์ความรู้ความสามารถในการรองรับของพื้นที่เพื่อการรู้เท่าทันความเสี่ยงสำหรับพื้นที่ท่องเที่ยวอุทยานแห่งชาติบนฐานการพัฒนาอย่างยั่งยืน"/>
    <s v="ด้านการสร้างความสามารถในการแข่งขัน"/>
    <x v="3"/>
    <s v="กุมภาพันธ์ 2563"/>
    <s v="กันยายน 2563"/>
    <s v="กองแผนงาน"/>
    <s v="สถาบันบัณฑิตพัฒนบริหารศาสตร์"/>
    <x v="34"/>
    <s v="กระทรวงศึกษาธิการ"/>
    <m/>
    <s v="v3_230101V05"/>
    <x v="1"/>
    <x v="0"/>
    <m/>
    <m/>
    <s v="v2_230101V05F05"/>
  </r>
  <r>
    <s v="ศธ054414-63-0004"/>
    <s v="พัฒนาผลงานวิจัยและนวัตกรรมเพื่อพัฒนาท้องถิ่นและประเทศ"/>
    <s v="พัฒนาผลงานวิจัยและนวัตกรรมเพื่อพัฒนาท้องถิ่นและประเทศ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ถาบันวิจัยและพัฒนา"/>
    <s v="มหาวิทยาลัยราชภัฏนครราชสีมา"/>
    <x v="35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ธ 0401-63-0010"/>
    <s v="โครงการศึกษาวิจัยด้านมรดกศิลปวัฒนธรรม"/>
    <s v="โครงการศึกษาวิจัยด้านมรดกศิลปวัฒนธรรม"/>
    <s v="ด้านการสร้างความสามารถในการแข่งขัน"/>
    <x v="3"/>
    <s v="ตุลาคม 2562"/>
    <s v="กันยายน 2563"/>
    <s v="สำนักบริหารกลาง"/>
    <s v="กรมศิลปากร"/>
    <x v="36"/>
    <s v="กระทรวงวัฒนธรรม"/>
    <m/>
    <s v="v3_230101V02"/>
    <x v="8"/>
    <x v="0"/>
    <m/>
    <m/>
    <s v="v2_230101V04F03"/>
  </r>
  <r>
    <s v="วช  0005-63-0003"/>
    <s v="มหกรรมงานวิจัยแห่งชาติ (Thailand Research Expo)"/>
    <s v="มหกรรมงานวิจัยแห่งชาติ (Thailand Research Expo)"/>
    <s v="ด้านการสร้างความสามารถในการแข่งขัน"/>
    <x v="3"/>
    <s v="ตุลาคม 2562"/>
    <s v="กันยายน 2563"/>
    <s v="กองประเมินผลและจัดการความรู้วิจัย"/>
    <s v="สำนักงานคณะกรรมการวิจัยแห่งชาติ"/>
    <x v="28"/>
    <s v="สำนักนายกรัฐมนตรี"/>
    <m/>
    <s v="v3_230101V01"/>
    <x v="0"/>
    <x v="0"/>
    <m/>
    <m/>
    <s v="v2_230101V01F03"/>
  </r>
  <r>
    <s v="วช  0005-63-0010"/>
    <s v="มหกรรมงานวิจัยส่วนภูมิภาค"/>
    <s v="มหกรรมงานวิจัยส่วนภูมิภาค"/>
    <s v="ด้านการสร้างความสามารถในการแข่งขัน"/>
    <x v="3"/>
    <s v="ตุลาคม 2562"/>
    <s v="กันยายน 2563"/>
    <s v="กองประเมินผลและจัดการความรู้วิจัย"/>
    <s v="สำนักงานคณะกรรมการวิจัยแห่งชาติ"/>
    <x v="28"/>
    <s v="สำนักนายกรัฐมนตรี"/>
    <m/>
    <s v="v3_230101V01"/>
    <x v="0"/>
    <x v="0"/>
    <m/>
    <m/>
    <s v="v2_230101V01F03"/>
  </r>
  <r>
    <s v="อว 0616.02-63-0007"/>
    <s v="การวิจัยเพื่อพัฒนาเวชภัณฑ์ เครื่องสำอางและเครื่องดื่มเสริมสุขภาพ โดยการใช้ประโยชน์จากข้าวโพด เพื่อใช้ประโยชน์เชิงพาณิชย์ : กรณีศึกษาในกลุ่มวิสาหกิจชุมชน เกษตรกรรมในจังหวัดนครสวรรค์"/>
    <s v="การวิจัยเพื่อพัฒนาเวชภัณฑ์ เครื่องสำอางและเครื่องดื่มเสริมสุขภาพ โดยการใช้ประโยชน์จากข้าวโพด เพื่อใช้ประโยชน์เชิงพาณิชย์ : กรณีศึกษาในกลุ่มวิสาหกิจชุมชน เกษตรกรรมในจังหวัดนครสวรรค์"/>
    <s v="ด้านการสร้างความสามารถในการแข่งขัน"/>
    <x v="3"/>
    <s v="ตุลาคม 2562"/>
    <s v="กันยายน 2563"/>
    <s v="สถาบันวิจัยและพัฒนา"/>
    <s v="มหาวิทยาลัยราชภัฏนครสวรรค์"/>
    <x v="3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อว 0616.09-63-0003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(ศูนย์บริการด้านเทคโนโลยีชีวภาพและนวัตกรรมเขตภาคเหนือตอนล่าง 2 (Service Center of Biotechnology and Innovation : SCBI))"/>
    <s v="โครงการพัฒนาศักยภาพในการปฏิบัติพันธกิจสู่ความเป็นเลิศตามยุทธศาสตร์ของมหาวิทยาลัยและยุทธศาสตร์ชาติ (ศูนย์บริการด้านเทคโนโลยีชีวภาพและนวัตกรรมเขตภาคเหนือตอนล่าง 2 (Service Center of Biotechnology and Innovation : SCBI))"/>
    <s v="ด้านการสร้างความสามารถในการแข่งขัน"/>
    <x v="3"/>
    <s v="ตุลาคม 2562"/>
    <s v="กันยายน 2563"/>
    <s v="คณะวิทยาศาสตร์และเทคโนโลยี"/>
    <s v="มหาวิทยาลัยราชภัฏนครสวรรค์"/>
    <x v="37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ศธ6200-63-0019"/>
    <s v="โครงการบริการวิชาการ &quot;การศึกษาค่าความเบี่ยงเบนในการเติมแต่งน้ำหอมใน Perfume drum&quot;"/>
    <s v="โครงการบริการวิชาการ &quot;การศึกษาค่าความเบี่ยงเบนในการเติมแต่งน้ำหอมใน Perfume drum&quot;"/>
    <s v="ด้านการสร้างความสามารถในการแข่งขัน"/>
    <x v="3"/>
    <s v="พฤศจิกายน 2562"/>
    <s v="มกราคม 2563"/>
    <s v="มหาวิทยาลัย"/>
    <s v="มหาวิทยาลัยบูรพา"/>
    <x v="38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5910-63-0004"/>
    <s v="แผนงานยุทธศาสตร์พัฒนาศักยภาพด้านวิทยาศาสตร์ เทคโนโลยี และนวัตกรรม"/>
    <s v="แผนงานยุทธศาสตร์พัฒนาศักยภาพด้านวิทยาศาสตร์ เทคโนโลยี และนวัตกรรม"/>
    <s v="ด้านการสร้างความสามารถในการแข่งขัน"/>
    <x v="3"/>
    <s v="ตุลาคม 2562"/>
    <s v="กันยายน 2565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ท 5401-63-0001"/>
    <s v="การวิจัยและพัฒนาเพื่อตอบโจทย์อุตสาหกรรมเป้าหมาย"/>
    <s v="การวิจัยและพัฒนาเพื่อตอบโจทย์อุตสาหกรรมเป้าหมาย"/>
    <s v="ด้านการสร้างความสามารถในการแข่งขัน"/>
    <x v="3"/>
    <s v="ตุลาคม 2562"/>
    <s v="กันยายน 2563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m/>
    <s v="v3_230101V05"/>
    <x v="3"/>
    <x v="0"/>
    <m/>
    <m/>
    <s v="v2_230101V05F03"/>
  </r>
  <r>
    <s v="วว 6120-63-0015"/>
    <s v="โครงการพัฒนาศักยภาพอุตสาหกรรมและนวัตกรรมอาหารปลอดภัย"/>
    <s v="โครงการพัฒนาศักยภาพอุตสาหกรรมและนวัตกรรมอาหารปลอดภัย"/>
    <s v="ด้านการสร้างความสามารถในการแข่งขัน"/>
    <x v="3"/>
    <s v="เมษายน 2563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x v="39"/>
    <s v="กระทรวงการอุดมศึกษา วิทยาศาสตร์ วิจัยและนวัตกรรม"/>
    <m/>
    <s v="v3_230101V02"/>
    <x v="8"/>
    <x v="0"/>
    <m/>
    <m/>
    <s v="v2_230101V02F02"/>
  </r>
  <r>
    <s v="วว 6120-63-0016"/>
    <s v="โครงการยกระดับศูนย์จุลินทรีย์ตามมาตรฐานสากล ISO/IEC 17025, ISO 20387 (ISO TC/276)"/>
    <s v="โครงการยกระดับศูนย์จุลินทรีย์ตามมาตรฐานสากล ISO/IEC 17025, ISO 20387 (ISO TC/276)"/>
    <s v="ด้านการสร้างความสามารถในการแข่งขัน"/>
    <x v="3"/>
    <s v="เมษายน 2563"/>
    <s v="กันยายน 2563"/>
    <s v="กองติดตามและประเมินผล"/>
    <s v="สถาบันวิจัยวิทยาศาสตร์และเทคโนโลยีแห่งประเทศไทย"/>
    <x v="39"/>
    <s v="กระทรวงการอุดมศึกษา วิทยาศาสตร์ วิจัยและนวัตกรรม"/>
    <m/>
    <s v="v3_230101V01"/>
    <x v="0"/>
    <x v="0"/>
    <m/>
    <m/>
    <s v="v2_230101V01F03"/>
  </r>
  <r>
    <s v="วช  0004-63-0001"/>
    <s v="โครงการทุนท้าทายไทยเพื่อการเกษตรสมัยใหม่"/>
    <s v="โครงการทุนท้าทายไทยเพื่อการเกษตรสมัยใหม่"/>
    <s v="ด้านการสร้างความสามารถในการแข่งขัน"/>
    <x v="3"/>
    <s v="มกราคม 2563"/>
    <s v="กันยายน 2563"/>
    <s v="กองบริหารแผนและงบประมาณการวิจัย"/>
    <s v="สำนักงานการวิจัยแห่งชาติ"/>
    <x v="28"/>
    <s v="กระทรวงการอุดมศึกษา วิทยาศาสตร์ วิจัยและนวัตกรรม"/>
    <m/>
    <s v="v3_230101V02"/>
    <x v="8"/>
    <x v="0"/>
    <m/>
    <m/>
    <s v="v2_230101V02F02"/>
  </r>
  <r>
    <s v="RMUTI5100-63-0055"/>
    <s v="โครงการจัดการเขตกรรมครามเพื่อผลิตเนื้อครามคุณภาพสูง จากวิจัยและนวัตกรรมภายใต้การปลูกครามด้วยระบบอินทรีย์"/>
    <s v="โครงการจัดการเขตกรรมครามเพื่อผลิตเนื้อครามคุณภาพสูง จากวิจัยและนวัตกรรมภายใต้การปลูกครามด้วยระบบอินทรีย์"/>
    <s v="ด้านการสร้างความสามารถในการแข่งขัน"/>
    <x v="3"/>
    <s v="เมษายน 2563"/>
    <s v="กันยายน 2563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m/>
    <s v="v3_230101V02"/>
    <x v="8"/>
    <x v="0"/>
    <m/>
    <m/>
    <s v="v2_230101V02F02"/>
  </r>
  <r>
    <s v="อว 0207-64-0008"/>
    <s v=" โครงการเสริมสร้างศักยภาพของบุคลากรด้านวิทยาศาสตร์ และเทคโนโลยี"/>
    <s v=" โครงการเสริมสร้างศักยภาพของบุคลากรด้านวิทยาศาสตร์ และเทคโนโลยี"/>
    <s v="ด้านการสร้างความสามารถในการแข่งขัน"/>
    <x v="4"/>
    <s v="ตุลาคม 2564"/>
    <s v="กันยายน 2565"/>
    <s v="กองส่งเสริมและประสานเพื่อประโยชน์ทางวิทยาศาสตร์ วิจัยและนวัตกรรม"/>
    <s v="สำนักงานปลัดกระทรวงการอุดมศึกษา วิทยาศาสตร์ วิจัยและนวัตกรรม"/>
    <x v="4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61404d4601ca1c69978b1a2f"/>
    <s v="230101F0101"/>
  </r>
  <r>
    <s v="สธ 0511-64-0006"/>
    <s v="โครงการพัฒนารูปแบบการจัดการความปวดในผู้ป่วยโรคมะเร็งด้วยการแพทย์แผนไทย"/>
    <s v="โครงการพัฒนารูปแบบการจัดการความปวดในผู้ป่วยโรคมะเร็งด้วยการแพทย์แผนไทย"/>
    <s v="ด้านการสร้างความสามารถในการแข่งขัน"/>
    <x v="4"/>
    <s v="ตุลาคม 2563"/>
    <s v="กันยายน 2564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4f16c2e7b76677ca600f02"/>
    <s v="230101F0102"/>
  </r>
  <r>
    <s v="สธ 0511-64-0005"/>
    <s v="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"/>
    <s v="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"/>
    <s v="ด้านการสร้างความสามารถในการแข่งขัน"/>
    <x v="4"/>
    <s v="ตุลาคม 2563"/>
    <s v="กันยายน 2564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4f144785d2a877c888e724"/>
    <s v="230101F0102"/>
  </r>
  <r>
    <s v="สธ 0511-64-0004"/>
    <s v="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"/>
    <s v="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"/>
    <s v="ด้านการสร้างความสามารถในการแข่งขัน"/>
    <x v="4"/>
    <s v="ตุลาคม 2563"/>
    <s v="กันยายน 2564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4f0df185d2a877c888e71a"/>
    <s v="230101F0102"/>
  </r>
  <r>
    <s v="สธ 0511-64-0003"/>
    <s v="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"/>
    <s v="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"/>
    <s v="ด้านการสร้างความสามารถในการแข่งขัน"/>
    <x v="4"/>
    <s v="ตุลาคม 2563"/>
    <s v="กันยายน 2564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4f04e0e7b76677ca600ef9"/>
    <s v="230101F0102"/>
  </r>
  <r>
    <s v="สธ 0511-64-0002"/>
    <s v="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"/>
    <s v="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"/>
    <s v="ด้านการสร้างความสามารถในการแข่งขัน"/>
    <x v="4"/>
    <s v="ตุลาคม 2563"/>
    <s v="กันยายน 2564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4f00c4e7b76677ca600ef6"/>
    <s v="230101F0102"/>
  </r>
  <r>
    <s v="สธ 0510-64-0002"/>
    <s v="โครงการประสิทธิผลในการฝังเข็มรักษาโรคหลอดเลือดสมอง"/>
    <s v="โครงการประสิทธิผลในการฝังเข็มรักษาโรคหลอดเลือดสมอง"/>
    <s v="ด้านการสร้างความสามารถในการแข่งขัน"/>
    <x v="4"/>
    <s v="ตุลาคม 2563"/>
    <s v="กันยายน 2564"/>
    <s v="สถาบันการแพทย์ไทย-จี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07c4234bde9504af2868a2"/>
    <s v="230101F0102"/>
  </r>
  <r>
    <s v="สธ 0510-64-0001"/>
    <s v="โครงการศึกษาต้นทุนการฝังเข็มรักษาโรคหลอดเลือดสมองในระยะฟื้นฟู (Unit cost of acupuncture in post stroke)"/>
    <s v="โครงการศึกษาต้นทุนการฝังเข็มรักษาโรคหลอดเลือดสมองในระยะฟื้นฟู (Unit cost of acupuncture in post stroke)"/>
    <s v="ด้านการสร้างความสามารถในการแข่งขัน"/>
    <x v="4"/>
    <s v="ตุลาคม 2563"/>
    <s v="กันยายน 2564"/>
    <s v="สถาบันการแพทย์ไทย-จีน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077b9908d04e04b6e66973"/>
    <s v="230101F0102"/>
  </r>
  <r>
    <s v="สธ 0504-64-0005"/>
    <s v="โครงการศึกษาพัฒนารูปแบบยาเตรียมตำรับยาแผนไทย จำนวน 16 ตำรับที่มีกัญชาเป็นส่วนผสม"/>
    <s v="โครงการศึกษาพัฒนารูปแบบยาเตรียมตำรับยาแผนไทย จำนวน 16 ตำรับที่มีกัญชาเป็นส่วนผสม"/>
    <s v="ด้านการสร้างความสามารถในการแข่งขัน"/>
    <x v="4"/>
    <s v="ตุลาคม 2563"/>
    <s v="กันยายน 2564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2311c8f183234c436549ba"/>
    <s v="230101F0102"/>
  </r>
  <r>
    <s v="สธ 0504-64-0004"/>
    <s v="โครงการศึกษาการเพาะปลูกและการเก็บเกี่ยวที่ดีสำหรับกัญชาทางแพทย์แผนไทย (GAP-GHP)"/>
    <s v="โครงการศึกษาการเพาะปลูกและการเก็บเกี่ยวที่ดีสำหรับกัญชาทางแพทย์แผนไทย (GAP-GHP)"/>
    <s v="ด้านการสร้างความสามารถในการแข่งขัน"/>
    <x v="4"/>
    <s v="ตุลาคม 2563"/>
    <s v="กันยายน 2564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13919a86ed660368a5bd4f"/>
    <s v="230101F0102"/>
  </r>
  <r>
    <s v="สธ 0504-64-0003"/>
    <s v="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"/>
    <s v="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"/>
    <s v="ด้านการสร้างความสามารถในการแข่งขัน"/>
    <x v="4"/>
    <s v="ตุลาคม 2563"/>
    <s v="กันยายน 2564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0a0edad526106a67b5e571"/>
    <s v="230101F0102"/>
  </r>
  <r>
    <s v="สธ 0504-64-0002"/>
    <s v="โครงการการศึกษาความคงสภาพของตำรับยาแผนไทยจำนวน 16 ตำรับที่มีกัญชาเป็นส่วนประกอบ"/>
    <s v="โครงการการศึกษาความคงสภาพของตำรับยาแผนไทยจำนวน 16 ตำรับที่มีกัญชาเป็นส่วนประกอบ"/>
    <s v="ด้านการสร้างความสามารถในการแข่งขัน"/>
    <x v="4"/>
    <s v="ตุลาคม 2563"/>
    <s v="กันยายน 2564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07651227fe5540e9247d50"/>
    <s v="230101F0102"/>
  </r>
  <r>
    <s v="สธ 0503-64-0002"/>
    <s v="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"/>
    <s v="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"/>
    <s v="ด้านการสร้างความสามารถในการแข่งขัน"/>
    <x v="4"/>
    <s v="ตุลาคม 2563"/>
    <s v="กันยายน 2564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01c3efccb34a615b0f6f9ab"/>
    <s v="230101F0102"/>
  </r>
  <r>
    <s v="สธ 0502-64-0014"/>
    <s v="โครงการพัฒนาคุณภาพและทดสอบฤทธิ์ทางเภสัชวิทยาของผักชีไทยสำหรับรักษาโรคเรื้อรังในผู้สูงอายุ"/>
    <s v="โครงการพัฒนาคุณภาพและทดสอบฤทธิ์ทางเภสัชวิทยาของผักชีไทยสำหรับรักษาโรคเรื้อรังในผู้สูงอายุ"/>
    <s v="ด้านการสร้างความสามารถในการแข่งขัน"/>
    <x v="4"/>
    <s v="ตุลาคม 2563"/>
    <s v="กันยายน 2564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4"/>
    <s v="v3_230101V02"/>
    <x v="9"/>
    <x v="0"/>
    <m/>
    <s v="https://emenscr.nesdc.go.th/viewer/view.html?id=6103ccd074dd9a1c5e981905"/>
    <s v="230101F0204"/>
  </r>
  <r>
    <s v="สธ 0502-64-0013"/>
    <s v="โครงการศึกษาประสิทธิผลและความปลอดภัยของผักชีไทยในผู้สูงอายุโรคไขมันในเลือดสูง"/>
    <s v="โครงการศึกษาประสิทธิผลและความปลอดภัยของผักชีไทยในผู้สูงอายุโรคไขมันในเลือดสูง"/>
    <s v="ด้านการสร้างความสามารถในการแข่งขัน"/>
    <x v="4"/>
    <s v="ตุลาคม 2563"/>
    <s v="กันยายน 2564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4"/>
    <s v="v3_230101V03"/>
    <x v="6"/>
    <x v="0"/>
    <m/>
    <s v="https://emenscr.nesdc.go.th/viewer/view.html?id=6103c7813c00521c52b381cc"/>
    <s v="230101F0301"/>
  </r>
  <r>
    <s v="สธ 0502-64-0012"/>
    <s v="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"/>
    <s v="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"/>
    <s v="ด้านการสร้างความสามารถในการแข่งขัน"/>
    <x v="4"/>
    <s v="ตุลาคม 2563"/>
    <s v="กันยายน 2564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03be093c00521c52b381bc"/>
    <s v="230101F0102"/>
  </r>
  <r>
    <s v="สธ 0502-64-0011"/>
    <s v="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"/>
    <s v="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"/>
    <s v="ด้านการสร้างความสามารถในการแข่งขัน"/>
    <x v="4"/>
    <s v="ตุลาคม 2563"/>
    <s v="กันยายน 2564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4"/>
    <s v="v3_230101V03"/>
    <x v="6"/>
    <x v="0"/>
    <m/>
    <s v="https://emenscr.nesdc.go.th/viewer/view.html?id=6103b4d6f014c11582cb69d2"/>
    <s v="230101F0301"/>
  </r>
  <r>
    <s v="ศธ0585.13-64-0033"/>
    <s v="แนวทางการออกแบบพื้นที่วัฒนธรรมเพื่อส่งเสริมกิจกรรมการท่องเที่ยว  _x0009_ภายใต้แนวความคิดชีวิตวิถีใหม่ (New Normal) ตลาดชุมชนหมู่บ้านโอ่งอ่าง ตำบลเกาะเกร็ด  _x0009_จังหวัดนนทบุรี"/>
    <s v="แนวทางการออกแบบพื้นที่วัฒนธรรมเพื่อส่งเสริมกิจกรรมการท่องเที่ยว  _x0009_ภายใต้แนวความคิดชีวิตวิถีใหม่ (New Normal) ตลาดชุมชนหมู่บ้านโอ่งอ่าง ตำบลเกาะเกร็ด  _x0009_จังหวัดนนทบุรี"/>
    <s v="ด้านการสร้างความสามารถในการแข่งขัน"/>
    <x v="4"/>
    <s v="กรกฎาคม 2564"/>
    <s v="กุมภาพันธ์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4"/>
    <x v="7"/>
    <x v="0"/>
    <m/>
    <s v="https://emenscr.nesdc.go.th/viewer/view.html?id=608a6e4619bd501f126d8bd4"/>
    <s v="230101F0304"/>
  </r>
  <r>
    <s v="ศธ0585.12-64-0012"/>
    <s v="การพัฒนาถ่านอัดแท่งจากวัสดุเหลือใช้ในอุตสาหกรรมเครื่องหอม"/>
    <s v="การพัฒนาถ่านอัดแท่งจากวัสดุเหลือใช้ในอุตสาหกรรมเครื่องหอม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คณะวิทยาศาสตร์และเทคโนโลยี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3"/>
    <x v="4"/>
    <x v="0"/>
    <m/>
    <s v="https://emenscr.nesdc.go.th/viewer/view.html?id=5fdd90e1adb90d1b2adda54e"/>
    <s v="230101F0302"/>
  </r>
  <r>
    <s v="ศธ0585.12-64-0008"/>
    <s v="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"/>
    <s v="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"/>
    <s v="ด้านการสร้างความสามารถในการแข่งขัน"/>
    <x v="4"/>
    <s v="ตุลาคม 2563"/>
    <s v="กันยายน 2564"/>
    <s v="คณะวิทยาศาสตร์และเทคโนโลยี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dc6d2eea2eef1b27a273af"/>
    <s v="230101F0101"/>
  </r>
  <r>
    <s v="ศธ0585.11-64-0042"/>
    <s v="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"/>
    <s v="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"/>
    <s v="ด้านการสร้างความสามารถในการแข่งขัน"/>
    <x v="4"/>
    <s v="ตุลาคม 2563"/>
    <s v="กันยายน 2564"/>
    <s v="คณะบริหารธุรกิจและเทคโนโลยีสารสนเทศ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df23deea2eef1b27a27481"/>
    <s v="230101F0101"/>
  </r>
  <r>
    <s v="ศธ0585.09-64-0032"/>
    <s v="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"/>
    <s v="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e0082badb90d1b2adda5bd"/>
    <s v="230101F0101"/>
  </r>
  <r>
    <s v="ศธ0585.09-64-0031"/>
    <s v="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"/>
    <s v="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5"/>
    <x v="0"/>
    <m/>
    <s v="https://emenscr.nesdc.go.th/viewer/view.html?id=5fe004598ae2fc1b311d21af"/>
    <s v="230101F0102"/>
  </r>
  <r>
    <s v="ศธ0585.09-64-0030"/>
    <s v="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"/>
    <s v="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2"/>
    <x v="0"/>
    <m/>
    <s v="https://emenscr.nesdc.go.th/viewer/view.html?id=5fdf0e91ea2eef1b27a2747b"/>
    <s v="230101F0103"/>
  </r>
  <r>
    <s v="ศธ0585.09-64-0028"/>
    <s v="ออกแบบฉนวนหลังคาเหล็กจากวัสดุเหลือทิ้งประเภทกระดาษ  Design for insulating metal sheet roofs from recycle materials"/>
    <s v="ออกแบบฉนวนหลังคาเหล็กจากวัสดุเหลือทิ้งประเภทกระดาษ  Design for insulating metal sheet roofs from recycle materials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3"/>
    <x v="6"/>
    <x v="0"/>
    <m/>
    <s v="https://emenscr.nesdc.go.th/viewer/view.html?id=5fddb7bcadb90d1b2adda563"/>
    <s v="230101F0301"/>
  </r>
  <r>
    <s v="ศธ0585.09-64-0027"/>
    <s v="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"/>
    <s v="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5"/>
    <x v="0"/>
    <m/>
    <s v="https://emenscr.nesdc.go.th/viewer/view.html?id=5fddad19ea2eef1b27a2744a"/>
    <s v="230101F0102"/>
  </r>
  <r>
    <s v="ศธ0585.09-64-0026"/>
    <s v="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"/>
    <s v="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dda02d0573ae1b28632187"/>
    <s v="230101F0101"/>
  </r>
  <r>
    <s v="ศธ0585.09-64-0025"/>
    <s v="วิจัย :การออแบบและพัฒนาเตาเผาถ่านกัมมันต์จากเปลือกกระจับ  Design And Development of Activated Charcoal from water chestnut shell"/>
    <s v="วิจัย :การออแบบและพัฒนาเตาเผาถ่านกัมมันต์จากเปลือกกระจับ  Design And Development of Activated Charcoal from water chestnut shell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2"/>
    <x v="0"/>
    <m/>
    <s v="https://emenscr.nesdc.go.th/viewer/view.html?id=5fdd8b508ae2fc1b311d2157"/>
    <s v="230101F0103"/>
  </r>
  <r>
    <s v="ศธ0585.09-64-0024"/>
    <s v="ชุดสาธิตเครื่องกำเนิดไฟฟ้าจากแรงดันปั๊มน้ำ Demonstration set of generator from water pump pressure"/>
    <s v="ชุดสาธิตเครื่องกำเนิดไฟฟ้าจากแรงดันปั๊มน้ำ Demonstration set of generator from water pump pressure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2"/>
    <x v="0"/>
    <m/>
    <s v="https://emenscr.nesdc.go.th/viewer/view.html?id=5fdd7feeea2eef1b27a2743a"/>
    <s v="230101F0103"/>
  </r>
  <r>
    <s v="ศธ0585.09-64-0022"/>
    <s v="หน่วยวิจัยระบบอัจฉริยะและการแปลงผันพลังงาน"/>
    <s v="หน่วยวิจัยระบบอัจฉริยะและการแปลงผันพลังงาน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2"/>
    <x v="0"/>
    <m/>
    <s v="https://emenscr.nesdc.go.th/viewer/view.html?id=5fdcc91e8ae2fc1b311d2150"/>
    <s v="230101F0103"/>
  </r>
  <r>
    <s v="ศธ0585.09-64-0020"/>
    <s v="การสร้างและหาประสิทธิภาพชุดประลองการควบคุมไฟฟ้าด้วย IOT วิชาการ วิเคราะห์วงจรไฟฟ้า 1"/>
    <s v="การสร้างและหาประสิทธิภาพชุดประลองการควบคุมไฟฟ้าด้วย IOT วิชาการ วิเคราะห์วงจรไฟฟ้า 1"/>
    <s v="ด้านการสร้างความสามารถในการแข่งขัน"/>
    <x v="4"/>
    <s v="ตุลาคม 2563"/>
    <s v="กันย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2"/>
    <x v="0"/>
    <m/>
    <s v="https://emenscr.nesdc.go.th/viewer/view.html?id=5fdc72afea2eef1b27a273cb"/>
    <s v="230101F0103"/>
  </r>
  <r>
    <s v="ศธ0585.09-64-0018"/>
    <s v="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 "/>
    <s v="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 "/>
    <s v="ด้านการสร้างความสามารถในการแข่งขัน"/>
    <x v="4"/>
    <s v="พฤษภาคม 2564"/>
    <s v="มิถุนายน 2564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4"/>
    <s v="v3_230101V01"/>
    <x v="5"/>
    <x v="0"/>
    <m/>
    <s v="https://emenscr.nesdc.go.th/viewer/view.html?id=5fc070480d3eec2a6b9e4fcc"/>
    <s v="230101F0102"/>
  </r>
  <r>
    <s v="ศธ0578.04-64-0005"/>
    <s v="โครงการวิจัยการพัฒนาผลิตภัณฑ์บะหมี่สดเสริมปลีกล้วย"/>
    <s v="โครงการวิจัยการพัฒนาผลิตภัณฑ์บะหมี่สดเสริมปลีกล้วย"/>
    <s v="ด้านการสร้างความสามารถในการแข่งขัน"/>
    <x v="4"/>
    <s v="ตุลาคม 2562"/>
    <s v="กันยายน 2563"/>
    <s v="คณะเทคโนโลยีคห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4"/>
    <s v="v3_230101V03"/>
    <x v="6"/>
    <x v="0"/>
    <m/>
    <s v="https://emenscr.nesdc.go.th/viewer/view.html?id=5f9bb7b57d919572623bb339"/>
    <s v="230101F0301"/>
  </r>
  <r>
    <s v="ศธ0578.04-64-0003"/>
    <s v="โครงการวิจัยการพัฒนาไอศกรีมนมปราศจากน้ำตาลทดแทนด้วยน้ำนมข้าวทับทิมชุมแพเพื่อสุขภาพ"/>
    <s v="โครงการวิจัยการพัฒนาไอศกรีมนมปราศจากน้ำตาลทดแทนด้วยน้ำนมข้าวทับทิมชุมแพเพื่อสุขภาพ"/>
    <s v="ด้านการสร้างความสามารถในการแข่งขัน"/>
    <x v="4"/>
    <s v="ตุลาคม 2562"/>
    <s v="กันยายน 2563"/>
    <s v="คณะเทคโนโลยีคหกรรมศาสตร์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4"/>
    <s v="v3_230101V03"/>
    <x v="4"/>
    <x v="0"/>
    <m/>
    <s v="https://emenscr.nesdc.go.th/viewer/view.html?id=5f9b8b1f8f85135b6676a03b"/>
    <s v="230101F0302"/>
  </r>
  <r>
    <s v="ศธ 0559.06-64-0026"/>
    <s v="โครงการพัฒนาศูนย์ความเป็นเลิศเฉพาะทาง "/>
    <s v="โครงการพัฒนาศูนย์ความเป็นเลิศเฉพาะทาง 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s v="มหาวิทยาลัยราชภัฏยะลา"/>
    <x v="43"/>
    <s v="กระทรวงการอุดมศึกษา วิทยาศาสตร์ วิจัยและนวัตกรรม"/>
    <s v="โครงการปกติ 2564"/>
    <s v="v3_230101V05"/>
    <x v="11"/>
    <x v="0"/>
    <m/>
    <s v="https://emenscr.nesdc.go.th/viewer/view.html?id=5fea9961937fc042b84c9f2d"/>
    <s v="230101F0501"/>
  </r>
  <r>
    <s v="ศธ 0536.2-64-0049"/>
    <s v="เผยแพร่นวัตกรรมภูมิสารสนเทศเพื่อสนับสนุนการพัฒนาท้องถิ่น ชุมชนคลองน้ำไหล"/>
    <s v="เผยแพร่นวัตกรรมภูมิสารสนเทศเพื่อสนับสนุนการพัฒนาท้องถิ่น ชุมชนคลองน้ำไหล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คณะมนุษยศาสตร์และสังคมศาสตร์"/>
    <s v="มหาวิทยาลัยราชภัฏกำแพงเพชร"/>
    <x v="18"/>
    <s v="กระทรวงการอุดมศึกษา วิทยาศาสตร์ วิจัยและนวัตกรรม"/>
    <s v="โครงการปกติ 2564"/>
    <s v="v3_230101V03"/>
    <x v="6"/>
    <x v="0"/>
    <m/>
    <s v="https://emenscr.nesdc.go.th/viewer/view.html?id=60029c7d8fc6222946bc8a25"/>
    <s v="230101F0301"/>
  </r>
  <r>
    <s v="ศธ  0546.12-64-0048"/>
    <s v="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"/>
    <s v="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"/>
    <s v="ด้านการสร้างการเติบโตบนคุณภาพชีวิตที่เป็นมิตรต่อสิ่งแวดล้อม"/>
    <x v="4"/>
    <s v="เมษายน 2564"/>
    <s v="สิงหาคม 2564"/>
    <s v="คณะเกษตรและอุตสาหกรรมเกษตร"/>
    <s v="มหาวิทยาลัยราชภัฏสุรินทร์"/>
    <x v="44"/>
    <s v="กระทรวงการอุดมศึกษา วิทยาศาสตร์ วิจัยและนวัตกรรม"/>
    <s v="โครงการปกติ 2564"/>
    <s v="v3_230101V05"/>
    <x v="3"/>
    <x v="0"/>
    <m/>
    <s v="https://emenscr.nesdc.go.th/viewer/view.html?id=604ee52895a74a77d16344e8"/>
    <s v="230101F0503"/>
  </r>
  <r>
    <s v="วท 6500-64-0002"/>
    <s v="สร้างอุตสาหกรรมการแพทย์ใหม่บนฐานการก้าวกระโดดของเทคโนโลยีด้านชีววิทยาศาสตร์"/>
    <s v="สร้างอุตสาหกรรมการแพทย์ใหม่บนฐานการก้าวกระโดดของเทคโนโลยีด้านชีววิทยาศาสตร์"/>
    <s v="ด้านการสร้างความสามารถในการแข่งขัน"/>
    <x v="4"/>
    <s v="ตุลาคม 2563"/>
    <s v="กันยายน 2564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s v="โครงการปกติ 2564"/>
    <s v="v3_230101V03"/>
    <x v="6"/>
    <x v="0"/>
    <m/>
    <s v="https://emenscr.nesdc.go.th/viewer/view.html?id=5fc0bc4a9a014c2a732f76fd"/>
    <s v="230101F0301"/>
  </r>
  <r>
    <s v="วท 6500-64-0001"/>
    <s v="โครงการพัฒนาผลิตภัณฑ์การแพทย์ขั้นสูงเพื่อการบำบัดรักษาโรคที่ยังรักษาไม่ได้และสร้างมูลค่าเพิ่ม"/>
    <s v="โครงการพัฒนาผลิตภัณฑ์การแพทย์ขั้นสูงเพื่อการบำบัดรักษาโรคที่ยังรักษาไม่ได้และสร้างมูลค่าเพิ่ม"/>
    <s v="ด้านการสร้างความสามารถในการแข่งขัน"/>
    <x v="4"/>
    <s v="ตุลาคม 2563"/>
    <s v="กันยายน 2564"/>
    <s v="โปรแกรมบริหารเภสัชภัณฑ์และเซลล์บำบัด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s v="โครงการปกติ 2564"/>
    <s v="v3_230101V01"/>
    <x v="5"/>
    <x v="0"/>
    <m/>
    <s v="https://emenscr.nesdc.go.th/viewer/view.html?id=5fe4134d8838350dbfec93ac"/>
    <s v="230101F0102"/>
  </r>
  <r>
    <s v="ITD-64-0010"/>
    <s v="โครงการพัฒนาศักยภาพระเบียงเศรษฐกิจภาคใต้เชื่อมโยงการค้าและการลงทุนกับประตู การค้าฝั่งตะวันตก"/>
    <s v="โครงการพัฒนาศักยภาพระเบียงเศรษฐกิจภาคใต้เชื่อมโยงการค้าและการลงทุนกับประตู การค้าฝั่งตะวันตก"/>
    <s v="ด้านการสร้างความสามารถในการแข่งขัน"/>
    <x v="4"/>
    <s v="ตุลาคม 2563"/>
    <s v="กันยายน 2564"/>
    <m/>
    <s v="สถาบันระหว่างประเทศเพื่อการค้าและการพัฒนา (องค์การมหาชน)"/>
    <x v="45"/>
    <s v="กระทรวงศึกษาธิการ"/>
    <s v="โครงการปกติ 2564"/>
    <s v="v3_230101V01"/>
    <x v="0"/>
    <x v="0"/>
    <m/>
    <s v="https://emenscr.nesdc.go.th/viewer/view.html?id=5fab66812806e76c3c3d6474"/>
    <s v="230101F0101"/>
  </r>
  <r>
    <s v="05151-64-0004"/>
    <s v="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ด้านการสร้างความสามารถในการแข่งขัน"/>
    <x v="4"/>
    <s v="ตุลาคม 2563"/>
    <s v="กันยายน 2564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1f597b2b06c73380f70b2f"/>
    <s v="230101F0102"/>
  </r>
  <r>
    <s v="05151-64-0003"/>
    <s v="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"/>
    <s v="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"/>
    <s v="ด้านการสร้างความสามารถในการแข่งขัน"/>
    <x v="4"/>
    <s v="ตุลาคม 2563"/>
    <s v="กันยายน 2564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1f53f9a2e6e5338e939bd8"/>
    <s v="230101F0102"/>
  </r>
  <r>
    <s v="05151-64-0002"/>
    <s v="การศึกษาต้นทุนการฟื้นฟูผู้ป่วยโรคหลอดเลือดสมองด้วยการแพทย์แผนไทย"/>
    <s v="การศึกษาต้นทุนการฟื้นฟูผู้ป่วยโรคหลอดเลือดสมองด้วยการแพทย์แผนไทย"/>
    <s v="ด้านการสร้างความสามารถในการแข่งขัน"/>
    <x v="4"/>
    <s v="ตุลาคม 2563"/>
    <s v="กันยายน 2564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1f47282b06c73380f70b15"/>
    <s v="230101F0102"/>
  </r>
  <r>
    <s v="05151-64-0001"/>
    <s v="การพัฒนาแนวทางเวชปฏิบัติและศึกษาต้นทุนในการดูแลรักษาผู้ป่วยมะเร็งด้วยการแพทย์ผสมผสาน"/>
    <s v="การพัฒนาแนวทางเวชปฏิบัติและศึกษาต้นทุนในการดูแลรักษาผู้ป่วยมะเร็งด้วยการแพทย์ผสมผสาน"/>
    <s v="ด้านการสร้างความสามารถในการแข่งขัน"/>
    <x v="4"/>
    <s v="ตุลาคม 2563"/>
    <s v="กันยายน 2564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5"/>
    <x v="0"/>
    <m/>
    <s v="https://emenscr.nesdc.go.th/viewer/view.html?id=611cc72219757c2b1b13675b"/>
    <s v="230101F0102"/>
  </r>
  <r>
    <s v="SLRI-64-0003"/>
    <s v="การให้บริการแสงซินโครตรอนและเทคโนโลยีที่เกี่ยวข้องแก่ภาคอุตสาหกรรมและภาควิชาการ"/>
    <s v="การให้บริการแสงซินโครตรอนและเทคโนโลยีที่เกี่ยวข้องแก่ภาคอุตสาหกรรมและภาควิชาการ"/>
    <s v="ด้านการสร้างความสามารถในการแข่งขัน"/>
    <x v="4"/>
    <s v="ตุลาคม 2563"/>
    <s v="กันยายน 2564"/>
    <m/>
    <s v="สถาบันวิจัยแสงซินโครตรอน (องค์การมหาชน)"/>
    <x v="46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7fdbe559e791032ff2cdb7"/>
    <s v="230101F0104"/>
  </r>
  <r>
    <s v="สธ 0503-64-0001"/>
    <s v="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"/>
    <s v="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"/>
    <s v="ด้านการสร้างความสามารถในการแข่งขัน"/>
    <x v="4"/>
    <s v="ตุลาคม 2563"/>
    <s v="กันยายน 2564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x v="41"/>
    <s v="กระทรวงสาธารณสุข"/>
    <s v="โครงการปกติ 2564"/>
    <s v="v3_230101V01"/>
    <x v="0"/>
    <x v="0"/>
    <m/>
    <s v="https://emenscr.nesdc.go.th/viewer/view.html?id=601c3304c0248c15b754386a"/>
    <s v="230101F0101"/>
  </r>
  <r>
    <s v="ศธ053215-64-0007"/>
    <s v="ดำเนินงานวิจัยและงานสร้างสรรค์"/>
    <s v="ดำเนินงานวิจัยและงานสร้างสรรค์"/>
    <s v="ด้านการสร้างความสามารถในการแข่งขัน"/>
    <x v="4"/>
    <s v="ตุลาคม 2563"/>
    <s v="กันยายน 2564"/>
    <s v="สำนักวิชาการท่องเที่ยว"/>
    <s v="มหาวิทยาลัยราชภัฏเชียงราย"/>
    <x v="17"/>
    <s v="กระทรวงการอุดมศึกษา วิทยาศาสตร์ วิจัยและนวัตกรรม"/>
    <s v="โครงการปกติ 2564"/>
    <s v="v3_230101V01"/>
    <x v="0"/>
    <x v="0"/>
    <m/>
    <s v="https://emenscr.nesdc.go.th/viewer/view.html?id=5fdb172cea2eef1b27a27240"/>
    <s v="230101F0101"/>
  </r>
  <r>
    <s v="ศธ 0607-64-0015"/>
    <s v="โครงการเสริมสร้างการวิจัยและพัฒนานวัตกรรมสิ่งประดิษฐ์เพื่อเข้าสู่ระบบอุตสาหกรรมและพาณิชยกรรม"/>
    <s v="โครงการเสริมสร้างการวิจัยและพัฒนานวัตกรรมสิ่งประดิษฐ์เพื่อเข้าสู่ระบบอุตสาหกรรมและพาณิชยกรรม"/>
    <s v="ด้านการสร้างความสามารถในการแข่งขัน"/>
    <x v="4"/>
    <s v="ตุลาคม 2563"/>
    <s v="กันยายน 2564"/>
    <s v="สำนักวิจัยและพัฒนาการอาชีวศึกษา"/>
    <s v="สำนักงานคณะกรรมการการอาชีวศึกษา"/>
    <x v="47"/>
    <s v="กระทรวงศึกษาธิการ"/>
    <s v="โครงการปกติ 2564"/>
    <s v="v3_230101V04"/>
    <x v="7"/>
    <x v="0"/>
    <m/>
    <s v="https://emenscr.nesdc.go.th/viewer/view.html?id=603365bdbad28a46acd7101f"/>
    <s v="230101F0304"/>
  </r>
  <r>
    <s v="วท 6500-64-0001"/>
    <s v="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"/>
    <s v="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"/>
    <s v="ด้านการสร้างความสามารถในการแข่งขัน"/>
    <x v="4"/>
    <s v="ตุลาคม 2563"/>
    <s v="กันยายน 2564"/>
    <s v="สำนักผู้อำนวยการ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s v="โครงการปกติ 2564"/>
    <s v="v3_230101V03"/>
    <x v="6"/>
    <x v="0"/>
    <m/>
    <s v="https://emenscr.nesdc.go.th/viewer/view.html?id=5febe013937fc042b84ca193"/>
    <s v="230101F0301"/>
  </r>
  <r>
    <s v="กก 0212-64-0003"/>
    <s v="โครงการพัฒนาศูนย์ข้อมูลดิจิทัลเพื่อการท่องเที่ยวและบริการของประเทศไทย"/>
    <s v="โครงการพัฒนาศูนย์ข้อมูลดิจิทัลเพื่อการท่องเที่ยวและบริการของประเทศไทย"/>
    <s v="ด้านการสร้างความสามารถในการแข่งขัน"/>
    <x v="4"/>
    <s v="ตุลาคม 2563"/>
    <s v="กันยายน 2564"/>
    <s v="กลุ่มขับเคลื่อนการปฏิรูปประเทศ ยุทธศาสตร์ชาติและการสร้างความสามัคคีปรองดอง"/>
    <s v="สำนักงานปลัดกระทรวงการท่องเที่ยวและกีฬา"/>
    <x v="48"/>
    <s v="กระทรวงการท่องเที่ยวและกีฬา"/>
    <s v="โครงการปกติ 2564"/>
    <s v="v3_230101V01"/>
    <x v="2"/>
    <x v="1"/>
    <m/>
    <s v="https://emenscr.nesdc.go.th/viewer/view.html?id=60af5586b1ff3f6f27afc6fb"/>
    <s v="050602F0102"/>
  </r>
  <r>
    <s v="ศธ 6592(5)-65-0002"/>
    <s v=" 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"/>
    <s v=" 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"/>
    <s v="ด้านการสร้างความสามารถในการแข่งขัน"/>
    <x v="5"/>
    <s v="ตุลาคม 2565"/>
    <s v="กันยายน 2569"/>
    <s v="กองแผนงาน"/>
    <s v="มหาวิทยาลัยเชียงใหม่"/>
    <x v="0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dff84cb3c88907ec03dd5c"/>
    <s v="v2_230101V01F03"/>
  </r>
  <r>
    <s v="ศธ 058200-65-0033"/>
    <s v="โครงการพัฒนานวัตกรรมและบุคลากรวิจัยด้านยานพาหนะไฟฟ้าสมัยใหม่"/>
    <s v="โครงการพัฒนานวัตกรรมและบุคลากรวิจัยด้านยานพาหนะไฟฟ้าสมัยใหม่"/>
    <s v="ด้านการสร้างความสามารถในการแข่งขัน"/>
    <x v="5"/>
    <s v="ตุลาคม 2565"/>
    <s v="กันยายน 2570"/>
    <s v="สำนักงานอธิการบดี"/>
    <s v="มหาวิทยาลัยเทคโนโลยีราชมงคลรัตนโกสินทร์"/>
    <x v="49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e274bc506edb7f00d211eb"/>
    <s v="v2_230101V04F02"/>
  </r>
  <r>
    <s v="ศธ 0536.2-65-0006"/>
    <s v="บริหารงานบริการวิชาการ วิจัยและนวัตกรรม  (งบยุทธศาสตร์)"/>
    <s v="บริหารงานบริการวิชาการ วิจัยและนวัตกรรม  (งบยุทธศาสตร์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18"/>
    <s v="กระทรวงการอุดมศึกษา วิทยาศาสตร์ วิจัยและนวัตกรรม"/>
    <s v="โครงการปกติ 2565"/>
    <s v="v3_230101V05"/>
    <x v="13"/>
    <x v="0"/>
    <m/>
    <s v="https://emenscr.nesdc.go.th/viewer/view.html?id=624e722ead1b55443decb241"/>
    <s v="230101F0504"/>
  </r>
  <r>
    <s v="ศธ 0536.2-65-0019"/>
    <s v="ยกระดับมาตรฐานผลิตภัณฑ์ชุมชน สู่ University as Marketplace คณะมนุษยศาสตร์และสังคมศาสตร์"/>
    <s v="ยกระดับมาตรฐานผลิตภัณฑ์ชุมชน สู่ University as Marketplace คณะมนุษยศาสตร์และสังคมศาสตร์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18"/>
    <s v="กระทรวงการอุดมศึกษา วิทยาศาสตร์ วิจัยและนวัตกรรม"/>
    <s v="โครงการปกติ 2565"/>
    <s v="v3_230101V02"/>
    <x v="9"/>
    <x v="0"/>
    <m/>
    <s v="https://emenscr.nesdc.go.th/viewer/view.html?id=624fc1e63e854b4443361c86"/>
    <s v="230101F0204"/>
  </r>
  <r>
    <s v="สธ 0504-65-0002"/>
    <s v="โครงการศึกษาการเพาะปลูกและการเก็บเกี่ยวที่ดีสำหรับกัญชาทางแพทย์แผนไทย (GAP-GHP)"/>
    <s v="โครงการศึกษาการเพาะปลูกและการเก็บเกี่ยวที่ดีสำหรับกัญชาทางแพทย์แผนไทย (GAP-GHP)"/>
    <s v="ด้านการสร้างความสามารถในการแข่งขัน"/>
    <x v="5"/>
    <s v="ตุลาคม 2564"/>
    <s v="กันยายน 2565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5"/>
    <s v="v3_230101V01"/>
    <x v="5"/>
    <x v="0"/>
    <m/>
    <s v="https://emenscr.nesdc.go.th/viewer/view.html?id=624e937df0fa914bbb91e766"/>
    <s v="230101F0102"/>
  </r>
  <r>
    <s v="สธ 0504-65-0003"/>
    <s v=" โครงการการศึกษาความคงสภาพของตำรับยาแผนไทยจำนวน 16 ตำรับที่มีกัญชาเป็นส่วนประกอบ"/>
    <s v=" โครงการการศึกษาความคงสภาพของตำรับยาแผนไทยจำนวน 16 ตำรับที่มีกัญชาเป็นส่วนประกอบ"/>
    <s v="ด้านการสร้างความสามารถในการแข่งขัน"/>
    <x v="5"/>
    <s v="ตุลาคม 2564"/>
    <s v="กันยายน 2565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5"/>
    <s v="v3_230101V01"/>
    <x v="5"/>
    <x v="0"/>
    <m/>
    <s v="https://emenscr.nesdc.go.th/viewer/view.html?id=624eacab3e854b4443361c10"/>
    <s v="230101F0102"/>
  </r>
  <r>
    <s v="ศธ 0536.2-65-0043"/>
    <s v="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  "/>
    <s v="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  "/>
    <s v="ด้านการสร้างความสามารถในการแข่งขัน"/>
    <x v="5"/>
    <s v="ตุลาคม 2564"/>
    <s v="กันยายน 2565"/>
    <s v="คณะมนุษยศาสตร์และสังคมศาสตร์"/>
    <s v="มหาวิทยาลัยราชภัฏกำแพงเพชร"/>
    <x v="18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24ff73d3944b9444ba3f1c3"/>
    <s v="230101F0101"/>
  </r>
  <r>
    <s v="สธ 0502-65-0004"/>
    <s v="โครงการวิจัยสารสกัดกัญชา กัญชง เพื่อพัฒนาผลิตภัณฑ์ทางการแพทย์ทางเลือก"/>
    <s v="โครงการวิจัยสารสกัดกัญชา กัญชง เพื่อพัฒนาผลิตภัณฑ์ทางการแพทย์ทางเลือก"/>
    <s v="ด้านการสร้างความสามารถในการแข่งขัน"/>
    <x v="5"/>
    <s v="ตุลาคม 2564"/>
    <s v="กันยายน 2565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5"/>
    <s v="v3_230101V02"/>
    <x v="9"/>
    <x v="0"/>
    <m/>
    <s v="https://emenscr.nesdc.go.th/viewer/view.html?id=625d1a84cbef9a4bba412736"/>
    <s v="230101F0204"/>
  </r>
  <r>
    <s v="ศธ 0530.11-65-0005"/>
    <s v="โครงการการถอดความการจัดการเอกสารอ้างอิงและการตีพิมพ์เผยแพร่ผลงานวิจัย"/>
    <s v="โครงการการถอดความการจัดการเอกสารอ้างอิงและการตีพิมพ์เผยแพร่ผลงานวิจัย"/>
    <s v="ด้านการสร้างความสามารถในการแข่งขัน"/>
    <x v="5"/>
    <s v="มกราคม 2565"/>
    <s v="กันยายน 2565"/>
    <s v="คณะพยาบาลศาสตร์"/>
    <s v="มหาวิทยาลัยมหาสารคาม"/>
    <x v="30"/>
    <s v="กระทรวงการอุดมศึกษา วิทยาศาสตร์ วิจัยและนวัตกรรม"/>
    <s v="โครงการปกติ 2565"/>
    <s v="v3_230101V05"/>
    <x v="3"/>
    <x v="0"/>
    <m/>
    <s v="https://emenscr.nesdc.go.th/viewer/view.html?id=626d3caf5cca3c6715b01d7b"/>
    <s v="230101F0503"/>
  </r>
  <r>
    <s v="ศธ053214-65-0015"/>
    <s v="ดำเนินงานวิจัยและงานสรา้งสรรค์"/>
    <s v="ดำเนินงานวิจัยและงานสรา้งสรรค์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วิชาบัญชี"/>
    <s v="มหาวิทยาลัยราชภัฏเชียงราย"/>
    <x v="17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b18c99b5d2fc0ca4dd070b"/>
    <s v="230101F0104"/>
  </r>
  <r>
    <s v="ศธ0585.14-65-0026"/>
    <s v="รูปแบบการเสริมสร้างกรอบความคิดเติบโตของนักศึกษามหาวิทยาลัยเทคโนโลยีราชมงคลสุวรรณภูมิ"/>
    <s v="รูปแบบการเสริมสร้างกรอบความคิดเติบโตของนักศึกษามหาวิทยาลัยเทคโนโลยีราชมงคลสุวรรณภูมิ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df98008c049623464dad4"/>
    <s v="230101F0102"/>
  </r>
  <r>
    <s v="ศธ0585.14-65-0030"/>
    <s v="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"/>
    <s v="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becc851a10626236233d52"/>
    <s v="230101F0402"/>
  </r>
  <r>
    <s v="ศธ 0581.05-65-0030"/>
    <s v="โครงการ  ส่งเสริมและยกระดับอาชีพภูมิปัญญาท้องถิ่น"/>
    <s v="โครงการ  ส่งเสริมและยกระดับอาชีพภูมิปัญญาท้องถิ่น"/>
    <s v="ด้านการสร้างการเติบโตบนคุณภาพชีวิตที่เป็นมิตรต่อสิ่งแวดล้อม"/>
    <x v="5"/>
    <s v="พฤศจิกายน 2564"/>
    <s v="มีนาคม 2565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c2ea91f54f5733e49b43f5"/>
    <s v="230101F0402"/>
  </r>
  <r>
    <s v="ศธ0585.13-65-0039"/>
    <s v="กังหันลมแกนหมุนตั้งสำหรับสูบน้ำเพื่อใช้ในการเกษตร"/>
    <s v="กังหันลมแกนหมุนตั้งสำหรับสูบน้ำเพื่อใช้ในการเกษตร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c9ba3974e0ea615e990a6b"/>
    <s v="230101F0402"/>
  </r>
  <r>
    <s v="ศธ0585.13-65-0017"/>
    <s v="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"/>
    <s v="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8bfabaceda15328416c15e"/>
    <s v="230101F0402"/>
  </r>
  <r>
    <s v="ศธ0585.09-65-0028"/>
    <s v="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"/>
    <s v="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"/>
    <s v="ด้านการสร้างความสามารถในการแข่งขัน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a9cb0e7a9fbf43eacea874"/>
    <s v="230101F0101"/>
  </r>
  <r>
    <s v="ศธ0585.12-65-0003"/>
    <s v="โครงการประชุมวิชาการระดับชาติ (NCOST)"/>
    <s v="โครงการประชุมวิชาการระดับชาติ (NCOST)"/>
    <s v="ด้านการสร้างความสามารถในการแข่งขัน"/>
    <x v="5"/>
    <s v="มกราคม 2565"/>
    <s v="มกราคม 2565"/>
    <s v="คณะวิทยาศาสตร์และเทคโนโลยี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a090dbeacc4561cc159f51"/>
    <s v="230101F0301"/>
  </r>
  <r>
    <s v="อว6309.O2-65-0001"/>
    <s v="การพัฒนาวิทยาศาสตร์ วิจัยและนวัตกรรม ด้านการสร้างความสามารถในการแข่งขัน"/>
    <s v="การพัฒนาวิทยาศาสตร์ วิจัยและนวัตกรรม ด้านการสร้างความสามารถในการแข่งขัน"/>
    <s v="ด้านการสร้างความสามารถในการแข่งขัน"/>
    <x v="5"/>
    <s v="ตุลาคม 2564"/>
    <s v="กันยายน 2565"/>
    <s v="กลุ่มภารกิจการพัฒนา ววน. ด้านความสามารถในการแข่งขัน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5"/>
    <s v="v3_230101V02"/>
    <x v="8"/>
    <x v="0"/>
    <m/>
    <s v="https://emenscr.nesdc.go.th/viewer/view.html?id=61a451fb7a9fbf43eacea335"/>
    <s v="230101F0202"/>
  </r>
  <r>
    <s v="ศธ0585.09-65-0030"/>
    <s v="การออกแบบและสร้างตู้อบธูป"/>
    <s v="การออกแบบและสร้างตู้อบธูป"/>
    <s v="ด้านการสร้างความสามารถในการแข่งขัน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af26fd7a9fbf43eaceaa32"/>
    <s v="230101F0301"/>
  </r>
  <r>
    <s v="ศธ0585.14-65-0016"/>
    <s v="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"/>
    <s v="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9a9de358cdf1cf688255c"/>
    <s v="230101F0102"/>
  </r>
  <r>
    <s v="ศธ0585.14-65-0017"/>
    <s v="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"/>
    <s v="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9ad8877a3ca1cee43a79d"/>
    <s v="230101F0102"/>
  </r>
  <r>
    <s v="ศธ0585.14-65-0018"/>
    <s v="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"/>
    <s v="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9af7477a3ca1cee43a7a4"/>
    <s v="230101F0102"/>
  </r>
  <r>
    <s v="ศธ0585.14-65-0019"/>
    <s v="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"/>
    <s v="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9b0b877a3ca1cee43a7af"/>
    <s v="230101F0102"/>
  </r>
  <r>
    <s v="ศธ0585.14-65-0020"/>
    <s v="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"/>
    <s v="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9b871358cdf1cf688258c"/>
    <s v="230101F0102"/>
  </r>
  <r>
    <s v="05151-65-0001"/>
    <s v="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"/>
    <s v="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"/>
    <s v="ด้านการสร้างความสามารถในการแข่งขัน"/>
    <x v="5"/>
    <s v="ตุลาคม 2564"/>
    <s v="กันยายน 2565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5"/>
    <s v="v3_230101V01"/>
    <x v="5"/>
    <x v="0"/>
    <m/>
    <s v="https://emenscr.nesdc.go.th/viewer/view.html?id=61b9d6c19832d51cf432cde6"/>
    <s v="230101F0102"/>
  </r>
  <r>
    <s v="ศธ0585.09-65-0035"/>
    <s v="ชุดสาธิตการบำบัดน้ำใช้หมุนเวียนแบบประหยัดพลังงาน"/>
    <s v="ชุดสาธิตการบำบัดน้ำใช้หมุนเวียนแบบประหยัดพลังงาน"/>
    <s v="ด้านการสร้างความสามารถในการแข่งขัน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b18f3520af770c9d9bf62a"/>
    <s v="230101F0104"/>
  </r>
  <r>
    <s v="05151-65-0002"/>
    <s v="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ด้านการสร้างความสามารถในการแข่งขัน"/>
    <x v="5"/>
    <s v="ตุลาคม 2564"/>
    <s v="กันยายน 2565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5"/>
    <s v="v3_230101V01"/>
    <x v="5"/>
    <x v="0"/>
    <m/>
    <s v="https://emenscr.nesdc.go.th/viewer/view.html?id=61bb94c37087b01cf7ac2cd1"/>
    <s v="230101F0102"/>
  </r>
  <r>
    <s v="สธ 0511-65-0001"/>
    <s v="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"/>
    <s v="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"/>
    <s v="ด้านการสร้างความสามารถในการแข่งขัน"/>
    <x v="5"/>
    <s v="ตุลาคม 2564"/>
    <s v="กันยายน 2565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5"/>
    <s v="v3_230101V01"/>
    <x v="5"/>
    <x v="0"/>
    <m/>
    <s v="https://emenscr.nesdc.go.th/viewer/view.html?id=61bb0028358cdf1cf688269d"/>
    <s v="230101F0102"/>
  </r>
  <r>
    <s v="ศธ0585.14-65-0023"/>
    <s v="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"/>
    <s v="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df2d01a10626236233d41"/>
    <s v="230101F0102"/>
  </r>
  <r>
    <s v="ศธ0585.14-65-0024"/>
    <s v="การพัฒนาสื่อการเรียนรู้วิชาเตรียมพร้อมภาษาอังกฤษเพื่อการทำงานออนไลน์แบบเปิด ในวิกฤตโควิด 19"/>
    <s v="การพัฒนาสื่อการเรียนรู้วิชาเตรียมพร้อมภาษาอังกฤษเพื่อการทำงานออนไลน์แบบเปิด ในวิกฤตโควิด 19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df4e208c049623464dace"/>
    <s v="230101F0102"/>
  </r>
  <r>
    <s v="ศธ0585.14-65-0025"/>
    <s v="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"/>
    <s v="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bdf723c326516233ced964"/>
    <s v="230101F0101"/>
  </r>
  <r>
    <s v="ศธ0585.14-65-0022"/>
    <s v="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"/>
    <s v="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df006132398622df86e74"/>
    <s v="230101F0102"/>
  </r>
  <r>
    <s v="ศธ0585.14-65-0027"/>
    <s v="การยกระดับนวัตกรรมการบริการในธุรกิจโรงแรมบนรากฐานมรดกวัฒนธรรมในจังหวัดพระนครศรีอยุธยา"/>
    <s v="การยกระดับนวัตกรรมการบริการในธุรกิจโรงแรมบนรากฐานมรดกวัฒนธรรมในจังหวัดพระนครศรีอยุธยา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bec8bcc326516233ced97d"/>
    <s v="230101F0301"/>
  </r>
  <r>
    <s v="ศธ0585.14-65-0028"/>
    <s v="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"/>
    <s v="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bec9f21a10626236233d50"/>
    <s v="230101F0102"/>
  </r>
  <r>
    <s v="ศธ0585.14-65-0029"/>
    <s v="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"/>
    <s v="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"/>
    <s v="ด้านการสร้างความสามารถในการแข่งขัน"/>
    <x v="5"/>
    <s v="ตุลาคม 2564"/>
    <s v="กันยายน 2565"/>
    <s v="คณะศิลป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becb6f08c049623464daeb"/>
    <s v="230101F0301"/>
  </r>
  <r>
    <s v="วท 0307-65-0003"/>
    <s v="โครงการพัฒนาศักยภาพหน่วยตรวจสอบและรับรองเพื่อรองรับอุตสาหกรรมเป้าหมายของประเทศ"/>
    <s v="โครงการพัฒนาศักยภาพหน่วยตรวจสอบและรับรองเพื่อรองรับอุตสาหกรรมเป้าหมายของประเทศ"/>
    <s v="ด้านการสร้างความสามารถในการแข่งขัน"/>
    <x v="5"/>
    <s v="ตุลาคม 2564"/>
    <s v="กันยายน 2565"/>
    <s v="กองวัสดุวิศวกรรม"/>
    <s v="กรมวิทยาศาสตร์บริการ"/>
    <x v="52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c3e8a8f54f5733e49b4478"/>
    <s v="230101F0101"/>
  </r>
  <r>
    <s v="วท 6500-65-0001"/>
    <s v="พัฒนาความร่วมมือระหว่างประเทศเพื่อสร้างนวัตกรรม และยกระดับบุคลากรร่วมกับนานาชาติ"/>
    <s v="พัฒนาความร่วมมือระหว่างประเทศเพื่อสร้างนวัตกรรม และยกระดับบุคลากรร่วมกับนานาชาติ"/>
    <s v="ด้านการสร้างความสามารถในการแข่งขัน"/>
    <x v="5"/>
    <s v="ตุลาคม 2564"/>
    <s v="กันยายน 2565"/>
    <s v="สำนักผู้อำนวยการ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c56e04866f4b33ec83ae2e"/>
    <s v="230101F0301"/>
  </r>
  <r>
    <s v="ศธ0585.12-65-0018"/>
    <s v="การพัฒนาสื่อดิจิทัลการเรียนการสอนออนไลน์แบบเปิดรายวิชาเทคโนโลยีสารสนเทศบูรณาการ"/>
    <s v="การพัฒนาสื่อดิจิทัลการเรียนการสอนออนไลน์แบบเปิดรายวิชาเทคโนโลยีสารสนเทศบูรณาการ"/>
    <s v="ด้านการสร้างความสามารถในการแข่งขัน"/>
    <x v="5"/>
    <s v="ตุลาคม 2564"/>
    <s v="กันยายน 2565"/>
    <s v="คณะวิทยาศาสตร์และเทคโนโลยี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c96ff14db925615229a944"/>
    <s v="230101F0402"/>
  </r>
  <r>
    <s v="ศธ0585.13-65-0040"/>
    <s v="การศึกษาคุณสมบัติการบดอัดและค่า ซี บี อาร์ ของดินถมลาดคันทางที่ผสมเส้นใยจากกระสอบป่าน "/>
    <s v="การศึกษาคุณสมบัติการบดอัดและค่า ซี บี อาร์ ของดินถมลาดคันทางที่ผสมเส้นใยจากกระสอบป่าน "/>
    <s v="ด้านการสร้างความสามารถในการแข่งขัน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cad37a18f9e461517beeb7"/>
    <s v="230101F0101"/>
  </r>
  <r>
    <s v="ศธ0585.13-65-0042"/>
    <s v="การพัฒนาอุปกรณ์บันทึกระยะทางสำหรับติดตั้งไปกับรถตรวจราง"/>
    <s v="การพัฒนาอุปกรณ์บันทึกระยะทางสำหรับติดตั้งไปกับรถตรวจราง"/>
    <s v="ด้านการสร้างความสามารถในการแข่งขัน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4"/>
    <x v="12"/>
    <x v="0"/>
    <m/>
    <s v="https://emenscr.nesdc.go.th/viewer/view.html?id=61cb1c5791854c614b74dd7d"/>
    <s v="230101F0402"/>
  </r>
  <r>
    <s v="ศธ0585.13-65-0043"/>
    <s v="การพัฒนาต้นแบบอุปกรณ์เปลี่ยนทิศทางการเคลื่อนที่ทางกลที่มีน้ำหนักเบาด้วยวัสดุขั้นสูง"/>
    <s v="การพัฒนาต้นแบบอุปกรณ์เปลี่ยนทิศทางการเคลื่อนที่ทางกลที่มีน้ำหนักเบาด้วยวัสดุขั้นสูง"/>
    <s v="ด้านการสร้างความสามารถในการแข่งขัน"/>
    <x v="5"/>
    <s v="ตุลาคม 2564"/>
    <s v="กันยายน 2565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cb396791854c614b74dd93"/>
    <s v="230101F0102"/>
  </r>
  <r>
    <s v="สธ 0502-65-0002"/>
    <s v="โครงการศึกษาประสิทธิผลและความปลอดภัยของผักชีไทยในผู้สูงอายุที่มีภาวะไขมันในเลือดสูง (ระยะที่ 2)"/>
    <s v="โครงการศึกษาประสิทธิผลและความปลอดภัยของผักชีไทยในผู้สูงอายุที่มีภาวะไขมันในเลือดสูง (ระยะที่ 2)"/>
    <s v="ด้านการสร้างความสามารถในการแข่งขัน"/>
    <x v="5"/>
    <s v="ตุลาคม 2564"/>
    <s v="กันยายน 2565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5"/>
    <s v="v3_230101V03"/>
    <x v="6"/>
    <x v="0"/>
    <m/>
    <s v="https://emenscr.nesdc.go.th/viewer/view.html?id=61cd2fc091854c614b74dfa2"/>
    <s v="230101F0301"/>
  </r>
  <r>
    <s v="สธ 0502-65-0003"/>
    <s v="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"/>
    <s v="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"/>
    <s v="ด้านการสร้างความสามารถในการแข่งขัน"/>
    <x v="5"/>
    <s v="ตุลาคม 2564"/>
    <s v="กันยายน 2565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5"/>
    <s v="v3_230101V02"/>
    <x v="9"/>
    <x v="0"/>
    <m/>
    <s v="https://emenscr.nesdc.go.th/viewer/view.html?id=61cd363718f9e461517bf14e"/>
    <s v="230101F0204"/>
  </r>
  <r>
    <s v="วท 5401-65-0024"/>
    <s v="ผลผลิต : การขับเคลื่อนประเทศไทยด้วยโมเดลเศรษฐกิจ BCG "/>
    <s v="ผลผลิต : การขับเคลื่อนประเทศไทยด้วยโมเดลเศรษฐกิจ BCG "/>
    <s v="ด้านการสร้างความสามารถในการแข่งขัน"/>
    <x v="5"/>
    <s v="ตุลาคม 2564"/>
    <s v="กันยายน 2565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d31535099a204c9639cbce"/>
    <s v="230101F0301"/>
  </r>
  <r>
    <s v="RMUTI5100-65-0004"/>
    <s v="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"/>
    <s v="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"/>
    <s v="ด้านการสร้างความสามารถในการแข่งขัน"/>
    <x v="5"/>
    <s v="ตุลาคม 2564"/>
    <s v="กันยายน 2565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5"/>
    <s v="v3_230101V01"/>
    <x v="2"/>
    <x v="0"/>
    <m/>
    <s v="https://emenscr.nesdc.go.th/viewer/view.html?id=61e644d792de5d5f17eaa0d0"/>
    <s v="230101F0103"/>
  </r>
  <r>
    <s v="ศธ0525-65-0003"/>
    <s v="โครงการวิจัยพัฒนาองค์ความรู้ใหม่เพื่อตอบสนองอุตสาหกรรมเป้าหมาย"/>
    <s v="โครงการวิจัยพัฒนาองค์ความรู้ใหม่เพื่อตอบสนองอุตสาหกรรมเป้าหมาย"/>
    <s v="ด้านการสร้างความสามารถในการแข่งขัน"/>
    <x v="5"/>
    <s v="ตุลาคม 2564"/>
    <s v="กันยายน 2565"/>
    <s v="กองแผนงาน"/>
    <s v="มหาวิทยาลัยเทคโนโลยีพระจอมเกล้าพระนครเหนือ"/>
    <x v="53"/>
    <s v="กระทรวงการอุดมศึกษา วิทยาศาสตร์ วิจัยและนวัตกรรม"/>
    <s v="โครงการปกติ 2565"/>
    <s v="v3_230101V02"/>
    <x v="8"/>
    <x v="0"/>
    <m/>
    <s v="https://emenscr.nesdc.go.th/viewer/view.html?id=617a3bd0e5b95b6abff42fa4"/>
    <s v="230101F0202"/>
  </r>
  <r>
    <s v="ศธ0525-65-0005"/>
    <s v="โครงการวิจัยเพื่อการส่งเสริมวิทยาศาสตร์ วิจัยและนวัตกรรม"/>
    <s v="โครงการวิจัยเพื่อการส่งเสริมวิทยาศาสตร์ วิจัยและนวัตกรรม"/>
    <s v="ด้านการสร้างความสามารถในการแข่งขัน"/>
    <x v="5"/>
    <s v="ตุลาคม 2564"/>
    <s v="กันยายน 2565"/>
    <s v="กองแผนงาน"/>
    <s v="มหาวิทยาลัยเทคโนโลยีพระจอมเกล้าพระนครเหนือ"/>
    <x v="53"/>
    <s v="กระทรวงการอุดมศึกษา วิทยาศาสตร์ วิจัยและนวัตกรรม"/>
    <s v="โครงการปกติ 2565"/>
    <s v="v3_230101V01"/>
    <x v="2"/>
    <x v="0"/>
    <m/>
    <s v="https://emenscr.nesdc.go.th/viewer/view.html?id=617b7596c7696b5d2bc5c370"/>
    <s v="230101F0401"/>
  </r>
  <r>
    <s v="ศธ 0559.06-65-0003"/>
    <s v="ศูนย์พัฒนาความเป็นเลิศเฉพาะทาง (งานยุทธศาสตร์)"/>
    <s v="ศูนย์พัฒนาความเป็นเลิศเฉพาะทาง (งานยุทธศาสตร์)"/>
    <s v="ด้านการสร้างความสามารถในการแข่งขัน"/>
    <x v="5"/>
    <s v="ตุลาคม 2564"/>
    <s v="กันยายน 2565"/>
    <s v="คณะวิทยาการจัดการ"/>
    <s v="มหาวิทยาลัยราชภัฏยะลา"/>
    <x v="43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8a3f0fc365253295d32b44"/>
    <s v="230101F0101"/>
  </r>
  <r>
    <s v="ศธ0585.10-65-0004"/>
    <s v="R65202007 การศึกษาและทดสอบระบบควบคุมอุณหภูมิและความชื้นสัมพัทธ์ในโรงเรือนเพาะปลูกมะเขือเทศ."/>
    <s v="R65202007 การศึกษาและทดสอบระบบควบคุมอุณหภูมิและความชื้นสัมพัทธ์ในโรงเรือนเพาะปลูกมะเขือเทศ."/>
    <s v="ด้านการสร้างความสามารถในการแข่งขัน"/>
    <x v="5"/>
    <s v="ตุลาคม 2564"/>
    <s v="กันยายน 2565"/>
    <s v="คณะเทคโนโลยีการเกษตรและอุตสาหกรรมเกษตร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3"/>
    <x v="6"/>
    <x v="0"/>
    <m/>
    <s v="https://emenscr.nesdc.go.th/viewer/view.html?id=619b4bec38229f3d4dda75a6"/>
    <s v="230101F0301"/>
  </r>
  <r>
    <s v="ศธ0585.09-65-0002"/>
    <s v="หุ่นยนต์ปลูกต้นกล้าอัตโนมัติด้วยเทคโนโลยีเกษตรอัจฉริยะ4.0 เพื่อยกระดับเกษตรกร"/>
    <s v="หุ่นยนต์ปลูกต้นกล้าอัตโนมัติด้วยเทคโนโลยีเกษตรอัจฉริยะ4.0 เพื่อยกระดับเกษตรกร"/>
    <s v="ด้านการสร้างความสามารถในการแข่งขัน"/>
    <x v="5"/>
    <s v="ตุลาคม 2564"/>
    <s v="กันยายน 2565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5"/>
    <s v="v3_230101V01"/>
    <x v="5"/>
    <x v="0"/>
    <m/>
    <s v="https://emenscr.nesdc.go.th/viewer/view.html?id=619c761d5e6a003d4c76bfba"/>
    <s v="230101F0102"/>
  </r>
  <r>
    <s v="วว 6120-65-0006"/>
    <s v="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"/>
    <s v="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"/>
    <s v="ด้านการสร้างความสามารถในการแข่งขัน"/>
    <x v="5"/>
    <s v="ตุลาคม 2564"/>
    <s v="กันยายน 2565"/>
    <s v="กองติดตามและประเมินผล"/>
    <s v="สถาบันวิจัยวิทยาศาสตร์และเทคโนโลยีแห่งประเทศไทย"/>
    <x v="39"/>
    <s v="กระทรวงการอุดมศึกษา วิทยาศาสตร์ วิจัยและนวัตกรรม"/>
    <s v="โครงการปกติ 2565"/>
    <s v="v3_230101V03"/>
    <x v="4"/>
    <x v="0"/>
    <m/>
    <s v="https://emenscr.nesdc.go.th/viewer/view.html?id=619f4a38df200361cae582c5"/>
    <s v="230101F0302"/>
  </r>
  <r>
    <s v="กก.520141-65-0001"/>
    <s v="โครงการพัฒนาคลังข้อมูล"/>
    <s v="โครงการพัฒนาคลังข้อมูล"/>
    <s v="ด้านการสร้างความสามารถในการแข่งขัน"/>
    <x v="5"/>
    <s v="ตุลาคม 2564"/>
    <s v="กันยายน 2565"/>
    <s v="กองพัฒนาระบบ"/>
    <s v="การท่องเที่ยวแห่งประเทศไทย"/>
    <x v="54"/>
    <s v="กระทรวงการท่องเที่ยวและกีฬา"/>
    <s v="โครงการปกติ 2565"/>
    <s v="v3_230101V01"/>
    <x v="0"/>
    <x v="0"/>
    <m/>
    <s v="https://emenscr.nesdc.go.th/viewer/view.html?id=61949ea6a679c7221758eb5b"/>
    <s v="230101F0101"/>
  </r>
  <r>
    <s v="SLRI-65-0001"/>
    <s v="การให้บริการแสงซินโครตรอนและเทคโนโลยีด้านแสงซินโครตรอน"/>
    <s v="การให้บริการแสงซินโครตรอนและเทคโนโลยีด้านแสงซินโครตรอน"/>
    <s v="ด้านการสร้างความสามารถในการแข่งขัน"/>
    <x v="5"/>
    <s v="ตุลาคม 2564"/>
    <s v="กันยายน 2565"/>
    <m/>
    <s v="สถาบันวิจัยแสงซินโครตรอน (องค์การมหาชน)"/>
    <x v="46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6514bfabf2f76eaaed799c"/>
    <s v="230101F0104"/>
  </r>
  <r>
    <s v="ศธ 058216-66-0002"/>
    <s v="โครงการการประกวดอาหารไทยสำหรับนักศึกษา ครั้งที่ 1"/>
    <s v="โครงการการประกวดอาหารไทยสำหรับนักศึกษา ครั้งที่ 1"/>
    <s v="ด้านการสร้างความสามารถในการแข่งขัน"/>
    <x v="5"/>
    <s v="สิงหาคม 2565"/>
    <s v="สิงหาคม 2565"/>
    <s v="คณะวิทยาศาสร์และเทคโนโลยี"/>
    <s v="มหาวิทยาลัยเทคโนโลยีราชมงคลรัตนโกสินทร์"/>
    <x v="49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35a94767825de3dde346cc4"/>
    <s v="230101F0202"/>
  </r>
  <r>
    <s v="วท 5910-65-0001"/>
    <s v="การบริการเทคโนโลยีนิวเคลียร์"/>
    <s v="การบริการเทคโนโลยีนิวเคลียร์"/>
    <s v="ด้านการสร้างความสามารถในการแข่งขัน"/>
    <x v="5"/>
    <s v="ตุลาคม 2564"/>
    <s v="กันยายน 2565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โครงการปกติ 2565"/>
    <s v="v3_230101V01"/>
    <x v="0"/>
    <x v="0"/>
    <m/>
    <s v="https://emenscr.nesdc.go.th/viewer/view.html?id=61835cac0f6a4831a38bf64e"/>
    <s v="230101F0104"/>
  </r>
  <r>
    <s v="ศธ  0546.12-65-0023"/>
    <s v="การส่งเสริมการผลิตแพะเชิงพานิชย์เพื่อยกระดับคุณภาพชีวิตและพัฒนาเศรษฐกิจฐานราก "/>
    <s v="การส่งเสริมการผลิตแพะเชิงพานิชย์เพื่อยกระดับคุณภาพชีวิตและพัฒนาเศรษฐกิจฐานราก "/>
    <s v="ด้านการสร้างโอกาสและความเสมอภาคทางสังคม"/>
    <x v="5"/>
    <s v="เมษายน 2565"/>
    <s v="กันยายน 2565"/>
    <s v="คณะเกษตรและอุตสาหกรรมเกษตร"/>
    <s v="มหาวิทยาลัยราชภัฏสุรินทร์"/>
    <x v="44"/>
    <s v="กระทรวงการอุดมศึกษา วิทยาศาสตร์ วิจัยและนวัตกรรม"/>
    <s v="โครงการปกติ 2565"/>
    <s v="v3_230101V03"/>
    <x v="4"/>
    <x v="1"/>
    <m/>
    <s v="https://emenscr.nesdc.go.th/viewer/view.html?id=625ce2f1cbef9a4bba4124c8"/>
    <s v="150101F0501"/>
  </r>
  <r>
    <s v="ศธ  0546.12-65-0023"/>
    <s v="การส่งเสริมการผลิตแพะเชิงพานิชย์เพื่อยกระดับคุณภาพชีวิตและพัฒนาเศรษฐกิจฐานราก "/>
    <s v="การส่งเสริมการผลิตแพะเชิงพานิชย์เพื่อยกระดับคุณภาพชีวิตและพัฒนาเศรษฐกิจฐานราก "/>
    <s v="ด้านการสร้างโอกาสและความเสมอภาคทางสังคม"/>
    <x v="5"/>
    <s v="เมษายน 2565"/>
    <s v="กันยายน 2565"/>
    <s v="คณะเกษตรและอุตสาหกรรมเกษตร"/>
    <s v="มหาวิทยาลัยราชภัฏสุรินทร์"/>
    <x v="44"/>
    <s v="กระทรวงการอุดมศึกษา วิทยาศาสตร์ วิจัยและนวัตกรรม"/>
    <s v="โครงการปกติ 2565"/>
    <s v="v3_230101V05"/>
    <x v="3"/>
    <x v="1"/>
    <m/>
    <s v="https://emenscr.nesdc.go.th/viewer/view.html?id=625ce2f1cbef9a4bba4124c8"/>
    <s v="150101F0501"/>
  </r>
  <r>
    <s v="อว6309.FB6-66-0002"/>
    <s v="โครงการพัฒนาระบบสารสนเทศรองรับพระราชบัญญัติส่งเสริมการใช้ประโยชน์ผลงานวิจัยและนวัตกรรม พ.ศ. 2564"/>
    <s v="โครงการพัฒนาระบบสารสนเทศรองรับพระราชบัญญัติส่งเสริมการใช้ประโยชน์ผลงานวิจัยและนวัตกรรม พ.ศ. 2564"/>
    <s v="ด้านการปรับสมดุลและพัฒนาระบบการบริหารจัดการภาครัฐ"/>
    <x v="6"/>
    <s v="มีนาคม 2565"/>
    <s v="พฤษภาคม 2566"/>
    <s v="สำนักบริหารและพัฒนาองค์กร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214f7d31107d5c3a7fc0e3"/>
    <s v="v2_230101V03F01"/>
  </r>
  <r>
    <s v="ศธ0585.13-66-0028"/>
    <s v="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"/>
    <s v="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"/>
    <s v="ด้านการพัฒนาและเสริมสร้างศักยภาพทรัพยากรมนุษย์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3fdcf8decd30773351f7ce9"/>
    <s v="v2_230101V01F03"/>
  </r>
  <r>
    <s v="ศธ0585.13-66-0034"/>
    <s v="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"/>
    <s v="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"/>
    <s v="ด้านการพัฒนาและเสริมสร้างศักยภาพทรัพยากรมนุษย์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1"/>
    <x v="5"/>
    <x v="0"/>
    <m/>
    <s v="https://emenscr.nesdc.go.th/viewer/view.html?id=63fe1cecb4e8c549053a9d0a"/>
    <s v="v2_230101V01F01"/>
  </r>
  <r>
    <s v="ศธ 0581.08-66-0036"/>
    <s v="วิเคราะห์วรรณกรรมประเภทนิราศของสุนทรภู่กับการท่องเที่ยวเชิงวัฒนธรรม กรณีศึกษา นิราศสุพรรณ "/>
    <s v="วิเคราะห์วรรณกรรมประเภทนิราศของสุนทรภู่กับการท่องเที่ยวเชิงวัฒนธรรม กรณีศึกษา นิราศสุพรรณ 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b0d74cc6a01428d43d5b"/>
    <s v="v2_230101V03F02"/>
  </r>
  <r>
    <s v="ศธ0578.06-66-0026"/>
    <s v="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"/>
    <s v="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"/>
    <s v="ด้านการพัฒนาและเสริมสร้างศักยภาพทรัพยากรมนุษย์"/>
    <x v="6"/>
    <s v="ตุลาคม 2565"/>
    <s v="กันยายน 2566"/>
    <s v="คณะบริหารธุรกิจ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464b6eef409004ec1c2973"/>
    <s v="v2_230101V01F03"/>
  </r>
  <r>
    <s v="ศธ 0581.08-66-0025"/>
    <s v="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"/>
    <s v="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81e521529c142b7a48bd"/>
    <s v="v2_230101V03F02"/>
  </r>
  <r>
    <s v="ศธ 0581.08-66-0027"/>
    <s v="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"/>
    <s v="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"/>
    <s v="ด้านการพัฒนาและเสริมสร้างศักยภาพทรัพยากรมนุษย์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9025a075f65c3927b8a8"/>
    <s v="v2_230101V03F02"/>
  </r>
  <r>
    <s v="RMUTI5100-66-0006"/>
    <s v="โครง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โครงการสำรวจและรวบรวมภูมิปัญญา โภชนาการและคุณค่าเชิงหน้าที่ของอาหารชนเผ่ากระเลิงจังหวัดสกลนคร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3cf9f0637f22f305488900b"/>
    <s v="v2_230101V03F01"/>
  </r>
  <r>
    <s v="RMUTI5100-66-0009"/>
    <s v="โครงการประสิทธิภาพของสารสกัดจากเถากรุงเขมาในการเป็นสารไล่และการฆ่าเพลี้ยอ่อน"/>
    <s v="โครงการประสิทธิภาพของสารสกัดจากเถากรุงเขมาในการเป็นสารไล่และการฆ่าเพลี้ยอ่อ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3d0e8fabc532c3057077af9"/>
    <s v="v2_230101V03F02"/>
  </r>
  <r>
    <s v="RMUTI5100-66-0010"/>
    <s v="โครงการการพัฒนาผลิตภัณฑ์เครื่องดื่มเชิงหน้าที่จากหมากเม่า"/>
    <s v="โครงการการพัฒนาผลิตภัณฑ์เครื่องดื่มเชิงหน้าที่จากหมากเม่า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4"/>
    <x v="12"/>
    <x v="0"/>
    <m/>
    <s v="https://emenscr.nesdc.go.th/viewer/view.html?id=63d1efac53b61d3dddb57f22"/>
    <s v="v2_230101V04F02"/>
  </r>
  <r>
    <s v="RMUTI5100-66-0011"/>
    <s v="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"/>
    <s v="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3d1fa9d37f22f30548890a7"/>
    <s v="v2_230101V03F02"/>
  </r>
  <r>
    <s v="RMUTI5100-66-0007"/>
    <s v="โครงการสำรวจและรวบรวมเครื่องนุ่งห่มของเผ่ากะเลิงสกลนคร"/>
    <s v="โครงการสำรวจและรวบรวมเครื่องนุ่งห่มของเผ่ากะเลิงสกลนคร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3d097bc37f22f305488903e"/>
    <s v="v2_230101V03F01"/>
  </r>
  <r>
    <s v="RMUTI5100-66-0016"/>
    <s v="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"/>
    <s v="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3d744587395053debdfaec9"/>
    <s v="v2_230101V03F02"/>
  </r>
  <r>
    <s v="ศธ0585.13-66-0017"/>
    <s v="การออกแบบและการพัฒนาถาดเพาะชำกล้าไม้จากขี้เลื่อยที่ย่อยสลายได้"/>
    <s v="การออกแบบและการพัฒนาถาดเพาะชำกล้าไม้จากขี้เลื่อยที่ย่อยสลายได้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3fda6f88d48ef490cf59b5b"/>
    <s v="v2_230101V02F02"/>
  </r>
  <r>
    <s v="RMUTI1100-66-0018"/>
    <s v="การตอบสนองต่อปุ๋ยเชิงเดี่ยวและปุ๋ยผสมในเชิงผลผลิตของสายพันธุ์ข้าวพื้นเมือง"/>
    <s v="การตอบสนองต่อปุ๋ยเชิงเดี่ยวและปุ๋ยผสมในเชิงผลผลิตของสายพันธุ์ข้าวพื้นเมือง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อธิการบดี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2109524c7477142637afba"/>
    <s v="v2_230101V01F03"/>
  </r>
  <r>
    <s v="RMUTI5100-66-0005"/>
    <s v="โครงการสำรวจและรวบรวมวิถีชีวิตและการตลาดพื้นบ้านตามวิถีชนเผ่ากะเลิงสกลนคร"/>
    <s v="โครงการสำรวจและรวบรวมวิถีชีวิตและการตลาดพื้นบ้านตามวิถีชนเผ่ากะเลิงสกลนคร"/>
    <s v="ด้านการสร้างความสามารถในการแข่งขัน"/>
    <x v="6"/>
    <s v="ตุลาคม 2565"/>
    <s v="กันยายน 2566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3cf958c7825de3dde357e1e"/>
    <s v="v2_230101V03F02"/>
  </r>
  <r>
    <s v="กค 0303-66-0002"/>
    <s v="โครงการพัฒนาและจัดทำผลิตภัณฑ์ใหม่"/>
    <s v="โครงการพัฒนาและจัดทำผลิตภัณฑ์ใหม่"/>
    <s v="ด้านการสร้างความสามารถในการแข่งขัน"/>
    <x v="6"/>
    <s v="ตุลาคม 2565"/>
    <s v="กันยายน 2566"/>
    <s v="กองกษาปณ์"/>
    <s v="กรมธนารักษ์"/>
    <x v="55"/>
    <s v="กระทรวงการคลัง"/>
    <s v="โครงการปกติ 2566"/>
    <s v="v3_230101V03"/>
    <x v="6"/>
    <x v="0"/>
    <m/>
    <s v="https://emenscr.nesdc.go.th/viewer/view.html?id=63d8d8dc4cd2361a9cf8bf06"/>
    <s v="v2_230101V03F01"/>
  </r>
  <r>
    <s v="อก 0507-66-0012"/>
    <s v="4. ค่าใช้จ่ายในการพัฒนาเทคโนโลยีการผลิตวัตถุดิบเพื่อตอบสนองความต้องการของอุตสาหกรรมศักยภาพ"/>
    <s v="4. ค่าใช้จ่ายในการพัฒนาเทคโนโลยีการผลิตวัตถุดิบเพื่อตอบสนองความต้องการของอุตสาหกรรมศักยภาพ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กรมอุตสาหกรรมพื้นฐานและการเหมืองแร่"/>
    <x v="21"/>
    <s v="กระทรวงอุตสาหกรรม"/>
    <s v="โครงการปกติ 2566"/>
    <s v="v3_230101V04"/>
    <x v="12"/>
    <x v="0"/>
    <m/>
    <s v="https://emenscr.nesdc.go.th/viewer/view.html?id=63d7995b7825de3dde35848d"/>
    <s v="v2_230101V04F02"/>
  </r>
  <r>
    <s v="ศธ 0559.06-66-0031"/>
    <s v="โครงการพัฒนาศูนย์ความเป็นเลิศเฉพาะทาง"/>
    <s v="โครงการพัฒนาศูนย์ความเป็นเลิศเฉพาะทาง"/>
    <s v="ด้านการสร้างความสามารถในการแข่งขัน"/>
    <x v="6"/>
    <s v="ตุลาคม 2565"/>
    <s v="กันยายน 2566"/>
    <s v="คณะวิทยาการจัดการ"/>
    <s v="มหาวิทยาลัยราชภัฏยะลา"/>
    <x v="43"/>
    <s v="กระทรวงการอุดมศึกษา วิทยาศาสตร์ วิจัยและนวัตกรรม"/>
    <s v="โครงการปกติ 2566"/>
    <s v="v3_230101V05"/>
    <x v="1"/>
    <x v="0"/>
    <m/>
    <s v="https://emenscr.nesdc.go.th/viewer/view.html?id=63e1f04f23d2e141b3fab8ff"/>
    <s v="v2_230101V05F05"/>
  </r>
  <r>
    <s v="อว6309.O2-66-0001"/>
    <s v="การพัฒนาวิทยาศาสตร์ วิจัยและนวัตกรรม ด้านการสร้างความสามารถในการแข่งขัน"/>
    <s v="การพัฒนาวิทยาศาสตร์ วิจัยและนวัตกรรม ด้านการสร้างความสามารถในการแข่งขัน"/>
    <s v="ด้านการสร้างความสามารถในการแข่งขัน"/>
    <x v="6"/>
    <s v="ตุลาคม 2565"/>
    <s v="กันยายน 2566"/>
    <s v="กลุ่มภารกิจการพัฒนา ววน. ด้านความสามารถในการแข่งขัน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6"/>
    <s v="v3_230101V02"/>
    <x v="10"/>
    <x v="0"/>
    <m/>
    <s v="https://emenscr.nesdc.go.th/viewer/view.html?id=63e9e554b4e8c549053a60e9"/>
    <s v="v2_230101V02F01"/>
  </r>
  <r>
    <s v="กก.520141-66-0001"/>
    <s v="โครงการพัฒนาคลังข้อมูล"/>
    <s v="โครงการพัฒนาคลังข้อมูล"/>
    <s v="ด้านการสร้างความสามารถในการแข่งขัน"/>
    <x v="6"/>
    <s v="ตุลาคม 2565"/>
    <s v="กันยายน 2566"/>
    <s v="กองพัฒนาระบบ"/>
    <s v="การท่องเที่ยวแห่งประเทศไทย"/>
    <x v="54"/>
    <s v="กระทรวงการท่องเที่ยวและกีฬา"/>
    <s v="โครงการปกติ 2566"/>
    <s v="v3_230101V01"/>
    <x v="0"/>
    <x v="0"/>
    <m/>
    <s v="https://emenscr.nesdc.go.th/viewer/view.html?id=63e2140b4cd2361a9cf8ca70"/>
    <s v="v2_230101V01F03"/>
  </r>
  <r>
    <s v="อว 0616.02-66-0006"/>
    <s v="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"/>
    <s v="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"/>
    <s v="ด้านการสร้างความสามารถในการแข่งขัน"/>
    <x v="6"/>
    <s v="ตุลาคม 2565"/>
    <s v="กันยายน 2566"/>
    <s v="สถาบันวิจัยและพัฒนา"/>
    <s v="มหาวิทยาลัยราชภัฏนครสวรรค์"/>
    <x v="37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3eafd86a4d6264912789672"/>
    <s v="v2_230101V01F03"/>
  </r>
  <r>
    <s v="ศธ0585.10-66-0005"/>
    <s v="ความหลากหลายทางพันธุกรรมสนิปห์ (Single Nucleotide Polymorphisms ;SNPs) ของโคเนื้อพันธุ์บราห์มันที่ถูกเลี้ยงดูในประเทศไทย"/>
    <s v="ความหลากหลายทางพันธุกรรมสนิปห์ (Single Nucleotide Polymorphisms ;SNPs) ของโคเนื้อพันธุ์บราห์มันที่ถูกเลี้ยงดูในประเทศไทย"/>
    <s v="ด้านการสร้างความสามารถในการแข่งขัน"/>
    <x v="6"/>
    <s v="ตุลาคม 2565"/>
    <s v="กันยายน 2566"/>
    <s v="คณะเทคโนโลยีการเกษตรและอุตสาหกรรมเกษตร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4"/>
    <x v="12"/>
    <x v="0"/>
    <m/>
    <s v="https://emenscr.nesdc.go.th/viewer/view.html?id=63f8778b8d48ef490cf58fb1"/>
    <s v="v2_230101V04F02"/>
  </r>
  <r>
    <s v="วท 5910-66-0013"/>
    <s v="โครงการยกระดับคุณภาพมาตรฐานสินค้าและบริการ"/>
    <s v="โครงการยกระดับคุณภาพมาตรฐานสินค้าและบริการ"/>
    <s v="ด้านการสร้างความสามารถในการแข่งขัน"/>
    <x v="6"/>
    <s v="ตุลาคม 2565"/>
    <s v="กันยายน 2566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โครงการปกติ 2566"/>
    <s v="v3_230101V04"/>
    <x v="12"/>
    <x v="0"/>
    <m/>
    <s v="https://emenscr.nesdc.go.th/viewer/view.html?id=63f48441728aa67344ffe156"/>
    <s v="v2_230101V04F02"/>
  </r>
  <r>
    <s v="05151-66-0003"/>
    <s v="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"/>
    <s v="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"/>
    <s v="ด้านการสร้างความสามารถในการแข่งขัน"/>
    <x v="6"/>
    <s v="ตุลาคม 2565"/>
    <s v="กันยายน 2566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1"/>
    <x v="5"/>
    <x v="0"/>
    <m/>
    <s v="https://emenscr.nesdc.go.th/viewer/view.html?id=640aaeebb321824906b7cd8e"/>
    <s v="v2_230101V01F01"/>
  </r>
  <r>
    <s v="05151-66-0004"/>
    <s v="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 "/>
    <s v="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 "/>
    <s v="ด้านการสร้างความสามารถในการแข่งขัน"/>
    <x v="6"/>
    <s v="ตุลาคม 2565"/>
    <s v="กันยายน 2566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0e8d878d48ef490cf5df50"/>
    <s v="v2_230101V03F01"/>
  </r>
  <r>
    <s v="สธ 0506-66-0008"/>
    <s v="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"/>
    <s v="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"/>
    <s v="ด้านการสร้างความสามารถในการแข่งขัน"/>
    <x v="6"/>
    <s v="ตุลาคม 2565"/>
    <s v="กันยายน 2566"/>
    <s v="สถาบัน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4"/>
    <x v="0"/>
    <m/>
    <s v="https://emenscr.nesdc.go.th/viewer/view.html?id=641aa9621a1c504a0090d344"/>
    <s v="v2_230101V03F02"/>
  </r>
  <r>
    <s v="สธ 0504-66-0005"/>
    <s v="โครงการการศึกษาความคงสภาพของตำรับยาแผนไทยจำนวน 16 ตำรับที่มีกัญชาเป็นส่วนประกอบ"/>
    <s v="โครงการการศึกษาความคงสภาพของตำรับยาแผนไทยจำนวน 16 ตำรับที่มีกัญชาเป็นส่วนประกอบ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aaba889ab100a9408c022"/>
    <s v="v2_230101V03F01"/>
  </r>
  <r>
    <s v="อว6309.FB5-66-0001"/>
    <s v="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"/>
    <s v="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"/>
    <s v="ด้านการสร้างความสามารถในการแข่งขัน"/>
    <x v="6"/>
    <s v="ตุลาคม 2565"/>
    <s v="กันยายน 2566"/>
    <s v="สำนักกลยุทธ์และพัฒนากองทุน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41b1e5d4c7477142637ac48"/>
    <s v="v2_230101V02F02"/>
  </r>
  <r>
    <s v="สธ 0504-66-0006"/>
    <s v="โครงการศึกษาความคงสภาพและต้านเชื้อจุลชีพก่อโรคของตำรับยาเม็ดอมจากสารสกัดตรีผลา"/>
    <s v="โครงการศึกษาความคงสภาพและต้านเชื้อจุลชีพก่อโรคของตำรับยาเม็ดอมจากสารสกัดตรีผลา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bfd2c4fc7035c328fd23f"/>
    <s v="v2_230101V03F01"/>
  </r>
  <r>
    <s v="สธ 0504-66-0007"/>
    <s v="โครงการวิจัยการศึกษาการพัฒนายาแคปซูลจากสารสกัดกระท่อมเพื่อใช้ในการศึกษาความคงสภาพ"/>
    <s v="โครงการวิจัยการศึกษาการพัฒนายาแคปซูลจากสารสกัดกระท่อมเพื่อใช้ในการศึกษาความคงสภาพ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c027252eb4b14205ce266"/>
    <s v="v2_230101V03F01"/>
  </r>
  <r>
    <s v="วท 5401-66-0213"/>
    <s v="การบริหารงานขับเคลื่อนประเทศไทยด้วยโมเดลเศรษฐกิจ BCG "/>
    <s v="การบริหารงานขับเคลื่อนประเทศไทยด้วยโมเดลเศรษฐกิจ BCG "/>
    <s v="ด้านการสร้างความสามารถในการแข่งขัน"/>
    <x v="6"/>
    <s v="ตุลาคม 2565"/>
    <s v="กันยายน 2566"/>
    <s v="สำนักงานกลาง"/>
    <s v="สำนักงานพัฒนาวิทยาศาสตร์และเทคโนโลยีแห่งชาติ"/>
    <x v="5"/>
    <s v="กระทรวงการอุดมศึกษา วิทยาศาสตร์ วิจัยและนวัตกรรม"/>
    <s v="โครงการปกติ 2566"/>
    <s v="v3_230101V05"/>
    <x v="13"/>
    <x v="0"/>
    <m/>
    <s v="https://emenscr.nesdc.go.th/viewer/view.html?id=641ca48752eb4b14205ce2f0"/>
    <s v="v2_230101V05F04"/>
  </r>
  <r>
    <s v="มรม. 1113-66-0007"/>
    <s v="โครงการส่งเสริมการท่องเที่ยวเชิงวัฒนธรรมและเตรียมเมืองเตาเป็นแหล่งท่องเที่ยวเชิงวัฒนธรรม"/>
    <s v="โครงการส่งเสริมการท่องเที่ยวเชิงวัฒนธรรมและเตรียมเมืองเตาเป็นแหล่งท่องเที่ยวเชิงวัฒนธรรม"/>
    <s v="ด้านการสร้างความสามารถในการแข่งขัน"/>
    <x v="6"/>
    <s v="ตุลาคม 2565"/>
    <s v="กันยายน 2566"/>
    <s v="กองนโยบายและแผน"/>
    <s v="มหาวิทยาลัยราชภัฏมหาสารคาม"/>
    <x v="56"/>
    <s v="กระทรวงการอุดมศึกษา วิทยาศาสตร์ วิจัยและนวัตกรรม"/>
    <s v="โครงการปกติ 2566"/>
    <s v="v3_230101V05"/>
    <x v="1"/>
    <x v="0"/>
    <m/>
    <s v="https://emenscr.nesdc.go.th/viewer/view.html?id=644e200c0ef40e40a7757305"/>
    <s v="v2_230101V05F05"/>
  </r>
  <r>
    <s v="05151-66-0002"/>
    <s v="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"/>
    <s v="ด้านการสร้างความสามารถในการแข่งขัน"/>
    <x v="6"/>
    <s v="ตุลาคม 2565"/>
    <s v="กันยายน 2566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09a421b4e8c549053ac9aa"/>
    <s v="v2_230101V03F01"/>
  </r>
  <r>
    <s v="สธ 0511-66-0001"/>
    <s v="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"/>
    <s v="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"/>
    <s v="ด้านการสร้างความสามารถในการแข่งขัน"/>
    <x v="6"/>
    <s v="ตุลาคม 2565"/>
    <s v="กันยายน 2566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2ebad0deee808afc7054f"/>
    <s v="v2_230101V03F01"/>
  </r>
  <r>
    <s v="สธ 0511-66-0002"/>
    <s v="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"/>
    <s v="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"/>
    <s v="ด้านการสร้างความสามารถในการแข่งขัน"/>
    <x v="6"/>
    <s v="ตุลาคม 2565"/>
    <s v="กันยายน 2566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2ef440deee808afc70558"/>
    <s v="v2_230101V03F01"/>
  </r>
  <r>
    <s v="สธ 0511-66-0003"/>
    <s v="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"/>
    <s v="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"/>
    <s v="ด้านการสร้างความสามารถในการแข่งขัน"/>
    <x v="6"/>
    <s v="ตุลาคม 2565"/>
    <s v="กันยายน 2566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2f42a825908446797b264"/>
    <s v="v2_230101V03F01"/>
  </r>
  <r>
    <s v="ศธ 0581.08-66-0031"/>
    <s v="แนวทางการจัดการท่องเที่ยวยั่งยืนหลังการเปิดประเทศไทยปี 2565 ของตลาดน้ำอัมพวา จังหวัดสมุทรสงคราม…"/>
    <s v="แนวทางการจัดการท่องเที่ยวยั่งยืนหลังการเปิดประเทศไทยปี 2565 ของตลาดน้ำอัมพวา จังหวัดสมุทรสงคราม…"/>
    <s v="ด้านการสร้างความสามารถในการแข่งขัน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a0ef4cc6a01428d43d17"/>
    <s v="v2_230101V03F02"/>
  </r>
  <r>
    <s v="ศธ 0581.08-66-0034"/>
    <s v="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"/>
    <s v="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"/>
    <s v="ด้านการสร้างความสามารถในการแข่งขัน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a8efa075f65c3927bb4e"/>
    <s v="v2_230101V03F02"/>
  </r>
  <r>
    <s v="ศธ 0581.08-66-0035"/>
    <s v="โครงการศึกษาต้นแบบความสำเร็จของการจัดการท่องเที่ยวชุมชน ณ ชุมชนบ้านบางพลับ จังหวัดสมุทรสงคราม "/>
    <s v="โครงการศึกษาต้นแบบความสำเร็จของการจัดการท่องเที่ยวชุมชน ณ ชุมชนบ้านบางพลับ จังหวัดสมุทรสงคราม "/>
    <s v="ด้านการสร้างความสามารถในการแข่งขัน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2ad75a075f65c3927bbf3"/>
    <s v="v2_230101V03F02"/>
  </r>
  <r>
    <s v="ศธ 0581.07-66-0036"/>
    <s v="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"/>
    <s v="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"/>
    <s v="ด้านการสร้างความสามารถในการแข่งขัน"/>
    <x v="6"/>
    <s v="ตุลาคม 2565"/>
    <s v="กันยายน 2566"/>
    <s v="คณะวิศวกรรมศาสตร์ (ว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9"/>
    <x v="0"/>
    <m/>
    <s v="https://emenscr.nesdc.go.th/viewer/view.html?id=6422c692a075f65c3927be0a"/>
    <s v="v2_230101V02F03"/>
  </r>
  <r>
    <s v="ศธ 0581.07-66-0037"/>
    <s v="ต้นแบบระบบตรวจสอบการปนเปื้อนในเมล็ดข้าวแบบอัจฉริยะบนแพลตฟอร์มซีร่าคอร์"/>
    <s v="ต้นแบบระบบตรวจสอบการปนเปื้อนในเมล็ดข้าวแบบอัจฉริยะบนแพลตฟอร์มซีร่าคอร์"/>
    <s v="ด้านการสร้างความสามารถในการแข่งขัน"/>
    <x v="6"/>
    <s v="ตุลาคม 2565"/>
    <s v="กันยายน 2566"/>
    <s v="คณะวิศวกรรมศาสตร์ (ว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9"/>
    <x v="0"/>
    <m/>
    <s v="https://emenscr.nesdc.go.th/viewer/view.html?id=6422cad331107d5c3a7fd54a"/>
    <s v="v2_230101V02F03"/>
  </r>
  <r>
    <s v="ศธ 0581.07-66-0038"/>
    <s v="ต้นแบบระบบตรวจสอบประเภทของยาบนแพลตฟอร์มซีร่าคอร์"/>
    <s v="ต้นแบบระบบตรวจสอบประเภทของยาบนแพลตฟอร์มซีร่าคอร์"/>
    <s v="ด้านการสร้างความสามารถในการแข่งขัน"/>
    <x v="6"/>
    <s v="ตุลาคม 2565"/>
    <s v="กันยายน 2566"/>
    <s v="คณะวิศวกรรมศาสตร์ (ว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9"/>
    <x v="0"/>
    <m/>
    <s v="https://emenscr.nesdc.go.th/viewer/view.html?id=6422cdf24cc6a01428d43da2"/>
    <s v="v2_230101V02F03"/>
  </r>
  <r>
    <s v="ศธ 0581.08-66-0037"/>
    <s v="การพัฒนาเส้นทางการท่องเที่ยวเชิงอาหารของนักท่องเที่ยวชาวไทยในจังหวัดเพชรบุรี"/>
    <s v="การพัฒนาเส้นทางการท่องเที่ยวเชิงอาหารของนักท่องเที่ยวชาวไทยในจังหวัดเพชรบุรี"/>
    <s v="ด้านการสร้างความสามารถในการแข่งขัน"/>
    <x v="6"/>
    <s v="ตุลาคม 2565"/>
    <s v="กันยายน 2566"/>
    <s v="คณะศิลปศาสตร์ (ศศ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3a48ebdb6fd5c33036119"/>
    <s v="v2_230101V03F02"/>
  </r>
  <r>
    <s v="ศธ0578.06-66-0036"/>
    <s v="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"/>
    <s v="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"/>
    <s v="ด้านการสร้างความสามารถในการแข่งขัน"/>
    <x v="6"/>
    <s v="ตุลาคม 2565"/>
    <s v="กันยายน 2566"/>
    <s v="คณะบริหารธุรกิจ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6"/>
    <s v="v3_230101V02"/>
    <x v="10"/>
    <x v="0"/>
    <m/>
    <s v="https://emenscr.nesdc.go.th/viewer/view.html?id=6448e5bf22b6421efa00c008"/>
    <s v="v2_230101V02F01"/>
  </r>
  <r>
    <s v="ศธ0578.06-66-0037"/>
    <s v="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_x0009_"/>
    <s v="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_x0009_"/>
    <s v="ด้านการสร้างความสามารถในการแข่งขัน"/>
    <x v="6"/>
    <s v="ตุลาคม 2565"/>
    <s v="กันยายน 2566"/>
    <s v="คณะบริหารธุรกิจ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48e9a4ee49531ef1a23bcf"/>
    <s v="v2_230101V01F03"/>
  </r>
  <r>
    <s v="ศธ0585.13-66-0036"/>
    <s v="ออกแบบและสร้างชุดลูกรีดของเครื่องถอดประกอบล้อรถไฟลดการนำเข้าจากต่างประเทศ"/>
    <s v="ออกแบบและสร้างชุดลูกรีดของเครื่องถอดประกอบล้อรถไฟลดการนำเข้าจากต่างประเทศ"/>
    <s v="ด้านการสร้างความสามารถในการแข่งขัน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006ca1a4d626491278e027"/>
    <s v="v2_230101V03F01"/>
  </r>
  <r>
    <s v="สธ 0502-66-0003"/>
    <s v="โครงการวิจัยสารสกัดกัญชา กัญชง เพื่อพัฒนาผลิตภัณฑ์ทางการแพทย์ทางเลือก"/>
    <s v="โครงการวิจัยสารสกัดกัญชา กัญชง เพื่อพัฒนาผลิตภัณฑ์ทางการแพทย์ทางเลือก"/>
    <s v="ด้านการสร้างความสามารถในการแข่งขัน"/>
    <x v="6"/>
    <s v="ตุลาคม 2565"/>
    <s v="กันยายน 2566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6"/>
    <s v="v3_230101V02"/>
    <x v="8"/>
    <x v="0"/>
    <m/>
    <s v="https://emenscr.nesdc.go.th/viewer/view.html?id=64096cc24f4b54733c3fb629"/>
    <s v="v2_230101V02F02"/>
  </r>
  <r>
    <s v="สธ 0504-66-0004"/>
    <s v="โครงการพัฒนาตำรับตรีผลาในรูปแบบสเปรย์พ่นคอต่อการยับยั้งเชื้อ Streptococcus pyogenes"/>
    <s v="โครงการพัฒนาตำรับตรีผลาในรูปแบบสเปรย์พ่นคอต่อการยับยั้งเชื้อ Streptococcus pyogenes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91ab60d0e124460ea4665"/>
    <s v="v2_230101V03F01"/>
  </r>
  <r>
    <s v="ศธ 0581.03-66-0018"/>
    <s v="การศึกษาปริมาณการใช้เห็ดหูหนูเผือกในไส้กรอกรสกะเพรา"/>
    <s v="การศึกษาปริมาณการใช้เห็ดหูหนูเผือกในไส้กรอกรสกะเพรา"/>
    <s v="ด้านการสร้างความสามารถในการแข่งขัน"/>
    <x v="6"/>
    <s v="ตุลาคม 2565"/>
    <s v="กันยายน 2566"/>
    <s v="คณะเทคโนโลยีคหกรรมศาสตร์ (ทค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254d75a075f65c3927e54c"/>
    <s v="v2_230101V03F01"/>
  </r>
  <r>
    <s v="ศธ 0541-66-0015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s v="ด้านการสร้างความสามารถในการแข่งขัน"/>
    <x v="6"/>
    <s v="ตุลาคม 2565"/>
    <s v="กันยายน 2566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265f2b21529c142b7a4dee"/>
    <s v="v2_230101V03F01"/>
  </r>
  <r>
    <s v="ศธ 0581.05-66-0056"/>
    <s v="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"/>
    <s v="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266b5452eb4b14205cecaf"/>
    <s v="v2_230101V01F03"/>
  </r>
  <r>
    <s v="ศธ 0581.05-66-0038"/>
    <s v="ประสิทธิผลของการศึกษาการบัญชีแบบดิจิทัลในระดับอุดมศึกษา"/>
    <s v="ประสิทธิผลของการศึกษาการบัญชีแบบดิจิทัลในระดับอุดมศึกษา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4"/>
    <x v="12"/>
    <x v="0"/>
    <m/>
    <s v="https://emenscr.nesdc.go.th/viewer/view.html?id=642594ac4c7477142637b6a0"/>
    <s v="v2_230101V04F02"/>
  </r>
  <r>
    <s v="ศธ 0581.05-66-0048"/>
    <s v="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"/>
    <s v="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10"/>
    <x v="0"/>
    <m/>
    <s v="https://emenscr.nesdc.go.th/viewer/view.html?id=642659fa31107d5c3a800cab"/>
    <s v="v2_230101V02F01"/>
  </r>
  <r>
    <s v="ศธ 0581.05-66-0052"/>
    <s v="กลยุทธ์การตลาดผลิตภัณฑ์อัตลักษณ์ชุมชน รูปแบบผ้าขาวม้า จังหวัดอำนาจเจริญ"/>
    <s v="กลยุทธ์การตลาดผลิตภัณฑ์อัตลักษณ์ชุมชน รูปแบบผ้าขาวม้า จังหวัดอำนาจเจริญ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42663d452eb4b14205cec9a"/>
    <s v="v2_230101V02F02"/>
  </r>
  <r>
    <s v="ศธ 0581.05-66-0054"/>
    <s v="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"/>
    <s v="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2666c34cc6a01428d44280"/>
    <s v="v2_230101V03F01"/>
  </r>
  <r>
    <s v="05151-66-0001"/>
    <s v="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"/>
    <s v="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"/>
    <s v="ด้านการสร้างความสามารถในการแข่งขัน"/>
    <x v="6"/>
    <s v="ตุลาคม 2565"/>
    <s v="กันยายน 2566"/>
    <s v="สำนักงานวิจัย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5"/>
    <x v="1"/>
    <x v="0"/>
    <m/>
    <s v="https://emenscr.nesdc.go.th/viewer/view.html?id=6409990a8d48ef490cf5cbac"/>
    <s v="v2_230101V05F05"/>
  </r>
  <r>
    <s v="สธ 0514-66-0003"/>
    <s v="โครงการพัฒนาวิธีควบคุมคุณภาพและการศึกษาฤทธิ์ทางชีวภาพของตำรับยากระท่อมรักษาโรคเบาหวาน"/>
    <s v="โครงการพัฒนาวิธีควบคุมคุณภาพและการศึกษาฤทธิ์ทางชีวภาพของตำรับยากระท่อมรักษาโรคเบาหวาน"/>
    <s v="ด้านการสร้างความสามารถในการแข่งขัน"/>
    <x v="6"/>
    <s v="ตุลาคม 2565"/>
    <s v="กันยายน 2566"/>
    <s v="สำนักงานจัดการกัญชาและกระท่อมทางการแพทย์แผนไทย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1875efa7c0d08aa696e5d"/>
    <s v="v2_230101V03F01"/>
  </r>
  <r>
    <s v="สธ 0504-66-0001"/>
    <s v="โครงการพัฒนารูปแบบยาเตรียมตำรับลดการติดยาจากตำรับยาทำให้อดฝิ่น ชนิดเม็ดฟู่"/>
    <s v="โครงการพัฒนารูปแบบยาเตรียมตำรับลดการติดยาจากตำรับยาทำให้อดฝิ่น ชนิดเม็ดฟู่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8401c0d0e124460ea4640"/>
    <s v="v2_230101V03F01"/>
  </r>
  <r>
    <s v="ศธ 0581.05-66-0039"/>
    <s v="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"/>
    <s v="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4"/>
    <x v="12"/>
    <x v="0"/>
    <m/>
    <s v="https://emenscr.nesdc.go.th/viewer/view.html?id=6425979b4cc6a01428d441ab"/>
    <s v="v2_230101V04F02"/>
  </r>
  <r>
    <s v="ศธ 0541-66-0013"/>
    <s v="แผนงานส่งเสริมการนำผลงานวิจัยและนวัตกรรมไปใช้ประโยชน์ และการยื่นขอจดทะเบียนทรัพย์สินทางปัญญา"/>
    <s v="แผนงานส่งเสริมการนำผลงานวิจัยและนวัตกรรมไปใช้ประโยชน์ และการยื่นขอจดทะเบียนทรัพย์สินทางปัญญา"/>
    <s v="ด้านการสร้างความสามารถในการแข่งขัน"/>
    <x v="6"/>
    <s v="ตุลาคม 2565"/>
    <s v="กันยายน 2566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26592b4cc6a01428d44245"/>
    <s v="v2_230101V01F03"/>
  </r>
  <r>
    <s v="ศธ 0581.05-66-0053"/>
    <s v="พฤติกรรมการตัดสินใจซื้อผลิตภัณฑ์สุขอนามัยด้วยสมุนไพรภายใต้วิถีใหม่ (New Normal) "/>
    <s v="พฤติกรรมการตัดสินใจซื้อผลิตภัณฑ์สุขอนามัยด้วยสมุนไพรภายใต้วิถีใหม่ (New Normal) 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426655f4fc7035c32904270"/>
    <s v="v2_230101V02F02"/>
  </r>
  <r>
    <s v="วท 6500-66-0012"/>
    <s v="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"/>
    <s v="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"/>
    <s v="ด้านการสร้างความสามารถในการแข่งขัน"/>
    <x v="6"/>
    <s v="ตุลาคม 2565"/>
    <s v="กันยายน 2566"/>
    <s v="โปรแกรมบริหารและพัฒนาเทคโนโลยีเครื่องมือแพทย์และหุ่นยนต์ทางการแพทย์ชั้นสูง"/>
    <s v="ศูนย์ความเป็นเลิศด้านชีววิทยาศาสตร์ (องค์การมหาชน)"/>
    <x v="16"/>
    <s v="กระทรวงการอุดมศึกษา วิทยาศาสตร์ วิจัยและนวัตกรรม"/>
    <s v="โครงการปกติ 2566"/>
    <s v="v3_230101V03"/>
    <x v="6"/>
    <x v="0"/>
    <m/>
    <s v="https://emenscr.nesdc.go.th/viewer/view.html?id=64083368fceadd7336a5aa4b"/>
    <s v="v2_230101V03F01"/>
  </r>
  <r>
    <s v="สธ 0504-66-0002"/>
    <s v="โครงการพัฒนาตำรับยาเตรียมแผ่นแปะผิวหนังจากตำรับเมตตาโอสถในการลดอาการปวด"/>
    <s v="โครงการพัฒนาตำรับยาเตรียมแผ่นแปะผิวหนังจากตำรับเมตตาโอสถในการลดอาการปวด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84596a8076808ac549a65"/>
    <s v="v2_230101V03F01"/>
  </r>
  <r>
    <s v="ศธ 0581.05-66-0046"/>
    <s v="การพัฒนาเกมกระดานการจัดการภัยพิบัติสำหรับประชาชนเขตจังหวัดพื้นที่ภาคกลางตอนล่าง"/>
    <s v="การพัฒนาเกมกระดานการจัดการภัยพิบัติสำหรับประชาชนเขตจังหวัดพื้นที่ภาคกลางตอนล่าง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4265397bdb6fd5c33039530"/>
    <s v="v2_230101V02F02"/>
  </r>
  <r>
    <s v="ศธ 0541-66-0012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"/>
    <s v="ด้านการสร้างความสามารถในการแข่งขัน"/>
    <x v="6"/>
    <s v="ตุลาคม 2565"/>
    <s v="กันยายน 2566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6"/>
    <s v="v3_230101V03"/>
    <x v="4"/>
    <x v="0"/>
    <m/>
    <s v="https://emenscr.nesdc.go.th/viewer/view.html?id=64265673a075f65c3927f55e"/>
    <s v="v2_230101V03F02"/>
  </r>
  <r>
    <s v="ศธ 0581.05-66-0055"/>
    <s v="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"/>
    <s v="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1"/>
    <x v="0"/>
    <x v="0"/>
    <m/>
    <s v="https://emenscr.nesdc.go.th/viewer/view.html?id=64266885bdb6fd5c33039838"/>
    <s v="v2_230101V01F03"/>
  </r>
  <r>
    <s v="สธ 0504-66-0003"/>
    <s v="โครงการพัฒนารูปแบบยาเตรียมตำรับยาแก้เชื่อมฝีดาษจากกระท่อม สำหรับใช้ภายนอก"/>
    <s v="โครงการพัฒนารูปแบบยาเตรียมตำรับยาแก้เชื่อมฝีดาษจากกระท่อม สำหรับใช้ภายนอก"/>
    <s v="ด้านการสร้างความสามารถในการแข่งขัน"/>
    <x v="6"/>
    <s v="ตุลาคม 2565"/>
    <s v="กันยายน 2566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6"/>
    <s v="v3_230101V03"/>
    <x v="6"/>
    <x v="0"/>
    <m/>
    <s v="https://emenscr.nesdc.go.th/viewer/view.html?id=6418460100b67d08a43a8b95"/>
    <s v="v2_230101V03F01"/>
  </r>
  <r>
    <s v="ศธ 0581.05-66-0051"/>
    <s v="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"/>
    <s v="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"/>
    <s v="ด้านการสร้างความสามารถในการแข่งขัน"/>
    <x v="6"/>
    <s v="ตุลาคม 2565"/>
    <s v="กันยายน 2566"/>
    <s v="คณะบริหารธุรกิจ (บธ.)"/>
    <s v="มหาวิทยาลัยเทคโนโลยีราชมงคลพระนคร"/>
    <x v="50"/>
    <s v="กระทรวงการอุดมศึกษา วิทยาศาสตร์ วิจัยและนวัตกรรม"/>
    <s v="โครงการปกติ 2566"/>
    <s v="v3_230101V02"/>
    <x v="8"/>
    <x v="0"/>
    <m/>
    <s v="https://emenscr.nesdc.go.th/viewer/view.html?id=6426623252eb4b14205cec92"/>
    <s v="v2_230101V02F02"/>
  </r>
  <r>
    <s v="ศธ0585.13-66-0037"/>
    <s v="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"/>
    <s v="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"/>
    <s v="ด้านการสร้างความสามารถในการแข่งขัน"/>
    <x v="6"/>
    <s v="ตุลาคม 2565"/>
    <s v="กันยายน 2566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6"/>
    <s v="v3_230101V02"/>
    <x v="9"/>
    <x v="0"/>
    <m/>
    <s v="https://emenscr.nesdc.go.th/viewer/view.html?id=640071e2b321824906b7a9e5"/>
    <s v="v2_230101V02F03"/>
  </r>
  <r>
    <s v="อว6309.O2-67-0001"/>
    <s v="การพัฒนาวิทยาศาสตร์ วิจัยและนวัตกรรม ด้านการสร้างความสามารถในการแข่งขัน"/>
    <s v="การพัฒนาวิทยาศาสตร์ วิจัยและนวัตกรรม ด้านการสร้างความสามารถในการแข่งขัน"/>
    <s v="ด้านการสร้างความสามารถในการแข่งขัน"/>
    <x v="7"/>
    <s v="ตุลาคม 2566"/>
    <s v="กันยายน 2567"/>
    <s v="กลุ่มภารกิจการพัฒนา ววน. ด้านความสามารถในการแข่งขัน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7"/>
    <s v="v3_230101V02"/>
    <x v="8"/>
    <x v="0"/>
    <m/>
    <s v="https://emenscr.nesdc.go.th/viewer/view.html?id=656ffc5a3b1d2f5c6661ef22"/>
    <s v="v3_230101V02F02"/>
  </r>
  <r>
    <s v="อก 0507-67-0005"/>
    <s v="3. ค่าใช้จ่ายในการพัฒนาเทคโนโลยีการผลิตวัตถุดิบเพื่อตอบสนองความต้องการของอุตสาหกรรมศักยภาพ"/>
    <s v="3. ค่าใช้จ่ายในการพัฒนาเทคโนโลยีการผลิตวัตถุดิบเพื่อตอบสนองความต้องการของอุตสาหกรรมศักยภาพ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กรมอุตสาหกรรมพื้นฐานและการเหมืองแร่"/>
    <x v="21"/>
    <s v="กระทรวงอุตสาหกรรม"/>
    <s v="โครงการปกติ 2567"/>
    <s v="v3_230101V04"/>
    <x v="12"/>
    <x v="0"/>
    <m/>
    <s v="https://emenscr.nesdc.go.th/viewer/view.html?id=65b8770518a7ad2adbc39867"/>
    <s v="v3_230101V04F01"/>
  </r>
  <r>
    <s v="อก 0208-67-0002"/>
    <s v="ค่าใช้จ่ายรางวัลคุณภาพแห่งชาติ"/>
    <s v="ค่าใช้จ่ายรางวัลคุณภาพแห่งชาติ"/>
    <s v="ด้านการสร้างความสามารถในการแข่งขัน"/>
    <x v="7"/>
    <s v="ตุลาคม 2566"/>
    <s v="กันยายน 2567"/>
    <s v="กลุ่มพัฒนาระบบบริหาร"/>
    <s v="สำนักงานปลัดกระทรวงอุตสาหกรรม"/>
    <x v="6"/>
    <s v="กระทรวงอุตสาหกรรม"/>
    <s v="โครงการปกติ 2567"/>
    <s v="v3_230101V01"/>
    <x v="0"/>
    <x v="0"/>
    <m/>
    <s v="https://emenscr.nesdc.go.th/viewer/view.html?id=65b8d6c918a7ad2adbc3a68c"/>
    <s v="v3_230101V01F03"/>
  </r>
  <r>
    <s v="สธ 0511-67-0008"/>
    <s v="โครงการส่งเสริมการวิจัยยาสมุนไพร และตำรับยาสมุนไพรไทยในระบบบริการสาธารณสุขเพื่อสนับสนุนข้อมูลเสนอเข้าบัญชียาหลักแห่งชาติ "/>
    <s v="โครงการส่งเสริมการวิจัยยาสมุนไพร และตำรับยาสมุนไพรไทยในระบบบริการสาธารณสุขเพื่อสนับสนุนข้อมูลเสนอเข้าบัญชียาหลักแห่งชาติ 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0d36d8d5f7b32ada426c4a"/>
    <s v="v3_230101V03F01"/>
  </r>
  <r>
    <s v="สธ 0511-67-0007"/>
    <s v="โครงการ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"/>
    <s v="โครงการ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0d351d362bdb1f93f8243f"/>
    <s v="v3_230101V03F01"/>
  </r>
  <r>
    <s v="สธ 0511-67-0006"/>
    <s v="การศึกษาประสิทธิผลและความปลอดภัยของยาแก้ไอสูตรตำรับโรงพยาบาลการแพทย์แผนไทย และการแพทย์ผสมผสานในการบรรเทาอาการไอในผู้ป่วยกลุ่มลองโควิด"/>
    <s v="การศึกษาประสิทธิผลและความปลอดภัยของยาแก้ไอสูตรตำรับโรงพยาบาลการแพทย์แผนไทย และการแพทย์ผสมผสานในการบรรเทาอาการไอในผู้ป่วยกลุ่มลองโควิด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0d32769ca7362ad8e87074"/>
    <s v="v3_230101V03F01"/>
  </r>
  <r>
    <s v="สธ 0511-67-0005"/>
    <s v="โครงการพัฒนารูปแบบและการจัดบริการการดูแลผู้ป่วยแบบประคับประคอง (palliative care)  ด้วยการแพทย์แผนไทยและการแพทย์ผสมผสานในแผนกผู้ป่วยใน โรงพยาบาลการแพทย์แผนไทยและการแพทย์ผสมผสาน"/>
    <s v="โครงการพัฒนารูปแบบและการจัดบริการการดูแลผู้ป่วยแบบประคับประคอง (palliative care)  ด้วยการแพทย์แผนไทยและการแพทย์ผสมผสานในแผนกผู้ป่วยใน โรงพยาบาลการแพทย์แผนไทยและการแพทย์ผสมผสาน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0d30c49349501f9114f9ac"/>
    <s v="v3_230101V03F01"/>
  </r>
  <r>
    <s v="สธ 0511-67-0004"/>
    <s v="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"/>
    <s v="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5"/>
    <x v="1"/>
    <x v="0"/>
    <m/>
    <s v="https://emenscr.nesdc.go.th/viewer/view.html?id=660d2d95a23f531f99a27f41"/>
    <s v="v3_230101V05F05"/>
  </r>
  <r>
    <s v="สธ 0511-67-0003"/>
    <s v="การศึกษารูปแบบการจัดการความปวดในผู้ป่วยโรคมะเร็งด้วยการแพทย์แผนไทยในระบบบริการสุขภาพ"/>
    <s v="การศึกษารูปแบบการจัดการความปวดในผู้ป่วยโรคมะเร็งด้วยการแพทย์แผนไทยในระบบบริการสุขภาพ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0d29cd9349501f9114f9a8"/>
    <s v="v3_230101V03F01"/>
  </r>
  <r>
    <s v="สธ 0511-67-0002"/>
    <s v="โครงการเสริมสร้างความเข้มแข็งและธรรมาภิบาลในการบริหารจัดการแผนงานและโครงการพัฒนาวิทยาศาสตร์วิจัยและนวัตกรรม"/>
    <s v="โครงการเสริมสร้างความเข้มแข็งและธรรมาภิบาลในการบริหารจัดการแผนงานและโครงการพัฒนาวิทยาศาสตร์วิจัยและนวัตกรรม"/>
    <s v="ด้านการสร้างความสามารถในการแข่งขัน"/>
    <x v="7"/>
    <s v="ตุลาคม 2566"/>
    <s v="กันยายน 2567"/>
    <s v="โรงพยาบาลการแพทย์แผนไทยและการแพทย์ผสมผสาน"/>
    <s v="กรมการแพทย์แผนไทยและการแพทย์ทางเลือก"/>
    <x v="41"/>
    <s v="กระทรวงสาธารณสุข"/>
    <s v="โครงการปกติ 2567"/>
    <s v="v3_230101V01"/>
    <x v="14"/>
    <x v="0"/>
    <m/>
    <s v="https://emenscr.nesdc.go.th/viewer/view.html?id=660d26679349501f9114f99e"/>
    <s v="v3_230101V01F04"/>
  </r>
  <r>
    <s v="สธ 0504-67-0007"/>
    <s v="โครงการพัฒนาตำรับยาเม็ดฟู่ของสารสกัดยาหอมเทพจิตร"/>
    <s v="โครงการพัฒนาตำรับยาเม็ดฟู่ของสารสกัดยาหอมเทพจิตร"/>
    <s v="ด้านการสร้างความสามารถในการแข่งขัน"/>
    <x v="7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30c3c29349501f911501d9"/>
    <s v="v3_230101V03F01"/>
  </r>
  <r>
    <s v="สธ 0504-67-0006"/>
    <s v="โครงการพัฒนาสารสกััดผลมะขามป้อมสดให้มีสารสำคัญในปริมาณสูง สามารถนำไปใช้ในตำรับยาสมุนไพร ผลิตภัณฑ์เสริมอาหาร และผลิตภัณฑ์เวชสำอางได้อย่างมีประสิทธิผล"/>
    <s v="โครงการพัฒนาสารสกััดผลมะขามป้อมสดให้มีสารสำคัญในปริมาณสูง สามารถนำไปใช้ในตำรับยาสมุนไพร ผลิตภัณฑ์เสริมอาหาร และผลิตภัณฑ์เวชสำอางได้อย่างมีประสิทธิผล"/>
    <s v="ด้านการสร้างความสามารถในการแข่งขัน"/>
    <x v="7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30bdcb55fb162ad959cae4"/>
    <s v="v3_230101V03F01"/>
  </r>
  <r>
    <s v="สธ 0504-67-0003"/>
    <s v="โครงการการศึกษาความคงตัวและการควบคุมคุณภาพแคปซูลยาตำรับที่ใช้ในโรงพยาบาลการแพทย์แผนไทยและการแพทย์ผสมผสาน"/>
    <s v="โครงการการศึกษาความคงตัวและการควบคุมคุณภาพแคปซูลยาตำรับที่ใช้ในโรงพยาบาลการแพทย์แผนไทยและการแพทย์ผสมผสาน"/>
    <s v="ด้านการสร้างความสามารถในการแข่งขัน"/>
    <x v="7"/>
    <s v="ตุลาคม 2566"/>
    <s v="กันยายน 2567"/>
    <s v="กองพัฒนายาแผนไทยและสมุนไพร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2b6ee79ca7362ad8e8c015"/>
    <s v="v3_230101V03F01"/>
  </r>
  <r>
    <s v="สธ 0502-67-0006"/>
    <s v="โครงการวิจัยสารสกัดกัญชา กัญชง เพื่อพัฒนาผลิตภัณฑ์ทางการแพทย์ทางเลือก"/>
    <s v="โครงการวิจัยสารสกัดกัญชา กัญชง เพื่อพัฒนาผลิตภัณฑ์ทางการแพทย์ทางเลือก"/>
    <s v="ด้านการสร้างความสามารถในการแข่งขัน"/>
    <x v="7"/>
    <s v="ตุลาคม 2566"/>
    <s v="กันยายน 2567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2624aed5f7b32ada429c17"/>
    <s v="v3_230101V03F01"/>
  </r>
  <r>
    <s v="สธ 0502-67-0005"/>
    <s v="ประสิทธิผลของการใช้สารสกัดคาเลนดูลาต่อการหายของแผลในผู้ป่วยที่มีแผลเรื้อรัง"/>
    <s v="ประสิทธิผลของการใช้สารสกัดคาเลนดูลาต่อการหายของแผลในผู้ป่วยที่มีแผลเรื้อรัง"/>
    <s v="ด้านการสร้างความสามารถในการแข่งขัน"/>
    <x v="7"/>
    <s v="ตุลาคม 2566"/>
    <s v="กันยายน 2567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262206362bdb1f93f8293a"/>
    <s v="v3_230101V03F01"/>
  </r>
  <r>
    <s v="สธ 0502-67-0004"/>
    <s v="โครงการศึกษาและพัฒนารูปแบบการดูแลสุขภาพด้วยการแพทย์ผสมผสานในศูนย์เวลเนส"/>
    <s v="โครงการศึกษาและพัฒนารูปแบบการดูแลสุขภาพด้วยการแพทย์ผสมผสานในศูนย์เวลเนส"/>
    <s v="ด้านการสร้างความสามารถในการแข่งขัน"/>
    <x v="7"/>
    <s v="ตุลาคม 2566"/>
    <s v="กันยายน 2567"/>
    <s v="กองการแพทย์ทางเลือก"/>
    <s v="กรมการแพทย์แผนไทยและการแพทย์ทางเลือก"/>
    <x v="41"/>
    <s v="กระทรวงสาธารณสุข"/>
    <s v="โครงการปกติ 2567"/>
    <s v="v3_230101V03"/>
    <x v="6"/>
    <x v="0"/>
    <m/>
    <s v="https://emenscr.nesdc.go.th/viewer/view.html?id=6625e781995a3a1f8f1663e7"/>
    <s v="v3_230101V03F01"/>
  </r>
  <r>
    <s v="ศธ0585.15-67-0006"/>
    <s v="การพัฒนากลยุทธ์การบริหารจัดการงานวารสาร วิชาการสู่มาตรฐานสากลอย่างมีประสิทธิภาพ"/>
    <s v="การพัฒนากลยุทธ์การบริหารจัดการงานวารสาร วิชาการสู่มาตรฐานสากลอย่างมีประสิทธิภาพ"/>
    <s v="ด้านการสร้างความสามารถในการแข่งขัน"/>
    <x v="7"/>
    <s v="ตุลาคม 2566"/>
    <s v="กันยายน 2567"/>
    <s v="สถาบันวิจัยและพัฒนา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7"/>
    <s v="v3_230101V01"/>
    <x v="0"/>
    <x v="0"/>
    <m/>
    <s v="https://emenscr.nesdc.go.th/viewer/view.html?id=65ae2c209ca7362ad8e7ee8d"/>
    <s v="v3_230101V01F03"/>
  </r>
  <r>
    <s v="ศธ0585.13-67-0027"/>
    <s v="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"/>
    <s v="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"/>
    <s v="ด้านการสร้างความสามารถในการแข่งขัน"/>
    <x v="7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7"/>
    <s v="v3_230101V01"/>
    <x v="0"/>
    <x v="0"/>
    <m/>
    <s v="https://emenscr.nesdc.go.th/viewer/view.html?id=65b9031fa23f531f99a279bc"/>
    <s v="v3_230101V01F03"/>
  </r>
  <r>
    <s v="ศธ0585.13-67-0026"/>
    <s v="การสร้างระบบการผลิตสำหรับงานอุตสาหกรรมดิจิทัลเพื่อการควบคุมในงานเมคคาทรอนิกส์"/>
    <s v="การสร้างระบบการผลิตสำหรับงานอุตสาหกรรมดิจิทัลเพื่อการควบคุมในงานเมคคาทรอนิกส์"/>
    <s v="ด้านการสร้างความสามารถในการแข่งขัน"/>
    <x v="7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7"/>
    <s v="v3_230101V02"/>
    <x v="9"/>
    <x v="0"/>
    <m/>
    <s v="https://emenscr.nesdc.go.th/viewer/view.html?id=65b8b6aa18a7ad2adbc3a152"/>
    <s v="v3_230101V02F03"/>
  </r>
  <r>
    <s v="ศธ0585.13-67-0023"/>
    <s v="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"/>
    <s v="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7"/>
    <s v="v3_230101V04"/>
    <x v="12"/>
    <x v="0"/>
    <m/>
    <s v="https://emenscr.nesdc.go.th/viewer/view.html?id=65b724029ca7362ad8e81593"/>
    <s v="v3_230101V04F01"/>
  </r>
  <r>
    <s v="ศธ0585.09-67-0017"/>
    <s v="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"/>
    <s v="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"/>
    <s v="ด้านการสร้างความสามารถในการแข่งขัน"/>
    <x v="7"/>
    <s v="ตุลาคม 2566"/>
    <s v="กันยายน 2567"/>
    <s v="คณะครุศาสตร์อุตสาหกรรม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7"/>
    <s v="v3_230101V02"/>
    <x v="9"/>
    <x v="0"/>
    <m/>
    <s v="https://emenscr.nesdc.go.th/viewer/view.html?id=65ae1dbcd5f7b32ada41eab1"/>
    <s v="v3_230101V02F03"/>
  </r>
  <r>
    <s v="ศธ0578.06-67-0020"/>
    <s v="การวิเคราะห์การเตรียมความพร้อมของผู้ประกอบการ SMEs ในการส่งออกสินค้าสู่ตลาดอาเซียนกรณีศึกษา ผู้ประกอบการผลิตเครื่องสำอางในประเทศไทย"/>
    <s v="การวิเคราะห์การเตรียมความพร้อมของผู้ประกอบการ SMEs ในการส่งออกสินค้าสู่ตลาดอาเซียนกรณีศึกษา ผู้ประกอบการผลิตเครื่องสำอางในประเทศไทย"/>
    <s v="ด้านการสร้างความสามารถในการแข่งขัน"/>
    <x v="7"/>
    <s v="ตุลาคม 2566"/>
    <s v="กันยายน 2567"/>
    <s v="คณะบริหารธุรกิจ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7"/>
    <s v="v3_230101V01"/>
    <x v="14"/>
    <x v="0"/>
    <m/>
    <s v="https://emenscr.nesdc.go.th/viewer/view.html?id=655afd3219d0a33b26c4e169"/>
    <s v="v3_230101V01F04"/>
  </r>
  <r>
    <s v="ศธ0578.02-67-0028"/>
    <s v="การออกแบบตู้ปลูกพืชแบบ 3 ชั้นสำหรับการทำฟาร์มในร่ม"/>
    <s v="การออกแบบตู้ปลูกพืชแบบ 3 ชั้นสำหรับการทำฟาร์มในร่ม"/>
    <s v="ด้านการสร้างความสามารถในการแข่งขัน"/>
    <x v="7"/>
    <s v="ตุลาคม 2566"/>
    <s v="กันยายน 2567"/>
    <s v="คณะครุศาสตร์อุตสาหกรรม"/>
    <s v="มหาวิทยาลัยเทคโนโลยีราชมงคลธัญบุรี"/>
    <x v="1"/>
    <s v="กระทรวงการอุดมศึกษา วิทยาศาสตร์ วิจัยและนวัตกรรม"/>
    <s v="โครงการปกติ 2567"/>
    <s v="v3_230101V03"/>
    <x v="6"/>
    <x v="0"/>
    <m/>
    <s v="https://emenscr.nesdc.go.th/viewer/view.html?id=65b0b01ad34f14065a8b1dd1"/>
    <s v="v3_230101V03F01"/>
  </r>
  <r>
    <s v="ศธ0525-67-0014"/>
    <s v="โครงการพัฒนานวัตกรรมเชิงพาณิชย์"/>
    <s v="โครงการพัฒนานวัตกรรมเชิงพาณิชย์"/>
    <s v="ด้านการสร้างความสามารถในการแข่งขัน"/>
    <x v="7"/>
    <s v="ตุลาคม 2566"/>
    <s v="กันยายน 2567"/>
    <s v="กองแผนงาน"/>
    <s v="มหาวิทยาลัยเทคโนโลยีพระจอมเกล้าพระนครเหนือ"/>
    <x v="53"/>
    <s v="กระทรวงการอุดมศึกษา วิทยาศาสตร์ วิจัยและนวัตกรรม"/>
    <s v="โครงการปกติ 2567"/>
    <s v="v3_230101V03"/>
    <x v="6"/>
    <x v="0"/>
    <m/>
    <s v="https://emenscr.nesdc.go.th/viewer/view.html?id=65435eb552ae6e722f1b92f4"/>
    <s v="v3_230101V03F01"/>
  </r>
  <r>
    <s v="ศธ 056415-67-0003"/>
    <s v="&quot;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&quot;"/>
    <s v="&quot;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&quot;"/>
    <s v="ด้านการสร้างความสามารถในการแข่งขัน"/>
    <x v="7"/>
    <s v="ตุลาคม 2566"/>
    <s v="กันยายน 2567"/>
    <s v="ศูนย์การศึกษาอู่ทองทวารวดี"/>
    <s v="มหาวิทยาลัยราชภัฏบ้านสมเด็จเจ้าพระยา"/>
    <x v="58"/>
    <s v="กระทรวงการอุดมศึกษา วิทยาศาสตร์ วิจัยและนวัตกรรม"/>
    <s v="โครงการปกติ 2567"/>
    <s v="v3_230101V05"/>
    <x v="1"/>
    <x v="0"/>
    <m/>
    <s v="https://emenscr.nesdc.go.th/viewer/view.html?id=65645f567ee34a5c6dbc627b"/>
    <s v="v3_230101V05F05"/>
  </r>
  <r>
    <s v="ศธ 0541-67-0013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/>
    <s v="ด้านการสร้างความสามารถในการแข่งขัน"/>
    <x v="7"/>
    <s v="ตุลาคม 2566"/>
    <s v="กันยายน 2567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7"/>
    <s v="v3_230101V03"/>
    <x v="6"/>
    <x v="0"/>
    <m/>
    <s v="https://emenscr.nesdc.go.th/viewer/view.html?id=658ce78866940b3b33338356"/>
    <s v="v3_230101V03F01"/>
  </r>
  <r>
    <s v="ศธ 0541-67-0011"/>
    <s v="แผนงานส่งเสริมการนำผลงานวิจัยและนวัตกรรมไปใช้ประโยชน์ และการยื่นขอจดทะเบียนทรัพย์สินทางปัญญา"/>
    <s v="แผนงานส่งเสริมการนำผลงานวิจัยและนวัตกรรมไปใช้ประโยชน์ และการยื่นขอจดทะเบียนทรัพย์สินทางปัญญา"/>
    <s v="ด้านการสร้างความสามารถในการแข่งขัน"/>
    <x v="7"/>
    <s v="ตุลาคม 2566"/>
    <s v="กันยายน 2567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7"/>
    <s v="v3_230101V01"/>
    <x v="0"/>
    <x v="0"/>
    <m/>
    <s v="https://emenscr.nesdc.go.th/viewer/view.html?id=658ce26066940b3b3333834d"/>
    <s v="v3_230101V01F03"/>
  </r>
  <r>
    <s v="ศธ 0541-67-0010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"/>
    <s v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"/>
    <s v="ด้านการสร้างความสามารถในการแข่งขัน"/>
    <x v="7"/>
    <s v="ตุลาคม 2566"/>
    <s v="กันยายน 2567"/>
    <s v="กองนโยบายและแผน"/>
    <s v="มหาวิทยาลัยราชภัฏเลย"/>
    <x v="57"/>
    <s v="กระทรวงการอุดมศึกษา วิทยาศาสตร์ วิจัยและนวัตกรรม"/>
    <s v="โครงการปกติ 2567"/>
    <s v="v3_230101V03"/>
    <x v="4"/>
    <x v="0"/>
    <m/>
    <s v="https://emenscr.nesdc.go.th/viewer/view.html?id=658ce02919d0a33b26c4f003"/>
    <s v="v3_230101V03F02"/>
  </r>
  <r>
    <s v="วท 6401-67-0037"/>
    <s v="โครงการยกระดับวิสาหกิจฐานนวัตกรรมให้เติบโตอย่างการกระโดดและต่อยอดการลงทุน (ผ่านกองทุน ววน.)"/>
    <s v="โครงการยกระดับวิสาหกิจฐานนวัตกรรมให้เติบโตอย่างการกระโดดและต่อยอดการลงทุน (ผ่านกองทุน ววน.)"/>
    <s v="ด้านการสร้างความสามารถในการแข่งขัน"/>
    <x v="7"/>
    <s v="ตุลาคม 2566"/>
    <s v="กันยายน 2567"/>
    <s v="ฝ่ายบริหารองค์กร"/>
    <s v="สำนักงานนวัตกรรมแห่งชาติ (องค์การมหาชน)"/>
    <x v="27"/>
    <s v="กระทรวงการอุดมศึกษา วิทยาศาสตร์ วิจัยและนวัตกรรม"/>
    <s v="ปรับปรุงโครงการสำคัญ 2567"/>
    <s v="v3_230101V03"/>
    <x v="6"/>
    <x v="0"/>
    <m/>
    <s v="https://emenscr.nesdc.go.th/viewer/view.html?id=6645d6d555fb162ad95a179f"/>
    <s v="v2_230101V03F01"/>
  </r>
  <r>
    <s v="วท 6401-67-0035"/>
    <s v="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"/>
    <s v="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"/>
    <s v="ด้านการสร้างความสามารถในการแข่งขัน"/>
    <x v="7"/>
    <s v="ตุลาคม 2566"/>
    <s v="กันยายน 2567"/>
    <s v="ฝ่ายบริหารองค์กร"/>
    <s v="สำนักงานนวัตกรรมแห่งชาติ (องค์การมหาชน)"/>
    <x v="27"/>
    <s v="กระทรวงการอุดมศึกษา วิทยาศาสตร์ วิจัยและนวัตกรรม"/>
    <s v="ปรับปรุงโครงการสำคัญ 2567"/>
    <s v="v3_230101V02"/>
    <x v="9"/>
    <x v="0"/>
    <m/>
    <s v="https://emenscr.nesdc.go.th/viewer/view.html?id=6645c08d362bdb1f93f832d2"/>
    <s v="v2_230101V02F03"/>
  </r>
  <r>
    <s v="กค 0303-67-0002"/>
    <s v="โครงการพัฒนาและจัดทำผลิตภัณฑ์ใหม่"/>
    <s v="โครงการพัฒนาและจัดทำผลิตภัณฑ์ใหม่"/>
    <s v="ด้านการสร้างความสามารถในการแข่งขัน"/>
    <x v="7"/>
    <s v="ตุลาคม 2566"/>
    <s v="กันยายน 2567"/>
    <s v="กองกษาปณ์"/>
    <s v="กรมธนารักษ์"/>
    <x v="55"/>
    <s v="กระทรวงการคลัง"/>
    <s v="โครงการปกติ 2567"/>
    <s v="v3_230101V03"/>
    <x v="6"/>
    <x v="0"/>
    <m/>
    <s v="https://emenscr.nesdc.go.th/viewer/view.html?id=6557347fa4da863b27b1f864"/>
    <s v="v3_230101V03F01"/>
  </r>
  <r>
    <s v="วท 5910-67-0015"/>
    <s v="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"/>
    <s v="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"/>
    <s v="ด้านการสร้างความสามารถในการแข่งขัน"/>
    <x v="7"/>
    <s v="ตุลาคม 2566"/>
    <s v="กันยายน 2567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ปรับปรุงโครงการสำคัญ 2567"/>
    <s v="v3_230101V03"/>
    <x v="4"/>
    <x v="0"/>
    <m/>
    <s v="https://emenscr.nesdc.go.th/viewer/view.html?id=6656e74055fb162ad95a6091"/>
    <s v="v2_230101V03F02"/>
  </r>
  <r>
    <s v="วช  0005-67-0013"/>
    <s v="การส่งเสริมและสนับสนุนการพัฒนาต่อยอดบัญชีสิ่งประดิษฐ์และนวัตกรรม"/>
    <s v="การส่งเสริมและสนับสนุนการพัฒนาต่อยอดบัญชีสิ่งประดิษฐ์และนวัตกรรม"/>
    <s v="ด้านการสร้างความสามารถในการแข่งขัน"/>
    <x v="7"/>
    <s v="ตุลาคม 2566"/>
    <s v="กันยายน 2567"/>
    <s v="กองส่งเสริมและสนับสนุนการวิจัยและนวัตกรรม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7"/>
    <s v="v3_230101V03"/>
    <x v="4"/>
    <x v="1"/>
    <m/>
    <s v="https://emenscr.nesdc.go.th/viewer/view.html?id=657fb75d62e90d5c6ffff7f0"/>
    <s v="v3_230501V02F01"/>
  </r>
  <r>
    <s v="อว6309.OB-68-0001"/>
    <s v="การวิเคราะห์ความต้องการกำลังคนของหน่วยงานในระบบ ววน. เพื่อออกแบบนโยบายและกลไก_x000b_การผลิต และพัฒนา รวมถึงการใช้ประโยชน์จากศักยภาพกำลังคน ววน. ให้ตรงกับความต้องการ"/>
    <s v="การวิเคราะห์ความต้องการกำลังคนของหน่วยงานในระบบ ววน. เพื่อออกแบบนโยบายและกลไก_x000b_การผลิต และพัฒนา รวมถึงการใช้ประโยชน์จากศักยภาพกำลังคน ววน. ให้ตรงกับความต้องการ"/>
    <s v="ด้านการสร้างความสามารถในการแข่งขัน"/>
    <x v="8"/>
    <s v="กุมภาพันธ์ 2568"/>
    <s v="กันยายน 2568"/>
    <s v="กลุ่มภารกิจการพัฒนา ววน. ด้านกำลังคนและสถาบันความรู้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8"/>
    <s v="v3_230101V05"/>
    <x v="1"/>
    <x v="0"/>
    <m/>
    <s v="https://emenscr.nesdc.go.th/viewer/view.html?id=678b6bd165aee3689aa3b713"/>
    <s v="v3_230101V05F05"/>
  </r>
  <r>
    <s v="อว6309.O2-68-0001"/>
    <s v="การพัฒนาวิทยาศาสตร์ วิจัยและนวัตกรรม ด้านการสร้างความสามารถในการแข่งขัน"/>
    <s v="การพัฒนาวิทยาศาสตร์ วิจัยและนวัตกรรม ด้านการสร้างความสามารถในการแข่งขัน"/>
    <s v="ด้านการสร้างความสามารถในการแข่งขัน"/>
    <x v="8"/>
    <s v="ตุลาคม 2567"/>
    <s v="กันยายน 2568"/>
    <s v="กลุ่มภารกิจการพัฒนา ววน. ด้านความสามารถในการแข่งขัน"/>
    <s v="สำนักงานคณะกรรมการส่งเสริมวิทยาศาสตร์ วิจัยและนวัตกรรม"/>
    <x v="51"/>
    <s v="กระทรวงการอุดมศึกษา วิทยาศาสตร์ วิจัยและนวัตกรรม"/>
    <s v="โครงการปกติ 2568"/>
    <s v="v3_230101V02"/>
    <x v="8"/>
    <x v="0"/>
    <m/>
    <s v="https://emenscr.nesdc.go.th/viewer/view.html?id=678e2b270b91f2689276b4d9"/>
    <s v="v3_230101V02F02"/>
  </r>
  <r>
    <s v="อว 0616.02-68-0004"/>
    <s v="โครงการการนำผลงานวิจัยและนวัตกรรมไปใช้ประโยชน์ Research Utilization (RU)"/>
    <s v="โครงการการนำผลงานวิจัยและนวัตกรรมไปใช้ประโยชน์ Research Utilization (RU)"/>
    <s v="ด้านการสร้างความสามารถในการแข่งขัน"/>
    <x v="8"/>
    <s v="ตุลาคม 2567"/>
    <s v="กันยายน 2568"/>
    <s v="สถาบันวิจัยและพัฒนา"/>
    <s v="มหาวิทยาลัยราชภัฏนครสวรรค์"/>
    <x v="37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5ba7c24f2efe366f9a9a74"/>
    <s v="v3_230101V03F01"/>
  </r>
  <r>
    <s v="สธ 0505-68-0018"/>
    <s v="โครงการจัดทำแผนงานวิจัยด้านการแพทย์แผนไทยและการแพทย์ทางเลือกเพื่อรองรับการขยายผล  และพัฒนารูปแบบการจัดบริการให้เกิดการรองรับปัญหาสุขภาพที่สำคัญของประเทศ"/>
    <s v="โครงการจัดทำแผนงานวิจัยด้านการแพทย์แผนไทยและการแพทย์ทางเลือกเพื่อรองรับการขยายผล  และพัฒนารูปแบบการจัดบริการให้เกิดการรองรับปัญหาสุขภาพที่สำคัญของประเทศ"/>
    <s v="ด้านการพัฒนาและเสริมสร้างศักยภาพทรัพยากรมนุษย์"/>
    <x v="8"/>
    <s v="ตุลาคม 2567"/>
    <s v="กันยายน 2568"/>
    <s v="กองวิชาการและแผนงาน"/>
    <s v="กรมการแพทย์แผนไทยและการแพทย์ทางเลือก"/>
    <x v="41"/>
    <s v="กระทรวงสาธารณสุข"/>
    <s v="โครงการปกติ 2568"/>
    <s v="v3_230101V03"/>
    <x v="6"/>
    <x v="0"/>
    <m/>
    <s v="https://emenscr.nesdc.go.th/viewer/view.html?id=67b2a5b2a831764a797e2156"/>
    <s v="v3_230101V03F01"/>
  </r>
  <r>
    <s v="ศธ0585.10-68-0003"/>
    <s v="ไฮโดรเจลฐานเซลลูโลสจากแกลบและฟางข้าวสำหรับใช้เป็นแผ่นรองซับที่เป็นมิตรกับสิ่งแวดล้อมในสัตว์เลี้ยง"/>
    <s v="ไฮโดรเจลฐานเซลลูโลสจากแกลบและฟางข้าวสำหรับใช้เป็นแผ่นรองซับที่เป็นมิตรกับสิ่งแวดล้อมในสัตว์เลี้ยง"/>
    <s v="ด้านการสร้างความสามารถในการแข่งขัน"/>
    <x v="8"/>
    <s v="ตุลาคม 2567"/>
    <s v="กันยายน 2568"/>
    <s v="คณะเทคโนโลยีการเกษตรและอุตสาหกรรมเกษตร"/>
    <s v="มหาวิทยาลัยเทคโนโลยีราชมงคลสุวรรณภูมิ"/>
    <x v="42"/>
    <s v="กระทรวงการอุดมศึกษา วิทยาศาสตร์ วิจัยและนวัตกรรม"/>
    <s v="โครงการปกติ 2568"/>
    <s v="v3_230101V02"/>
    <x v="8"/>
    <x v="0"/>
    <m/>
    <s v="https://emenscr.nesdc.go.th/viewer/view.html?id=676d0a756f54fa3671471540"/>
    <s v="v3_230101V02F02"/>
  </r>
  <r>
    <s v="ศธ0525-68-0005"/>
    <s v="โครงการพัฒนานวัตกรรมเชิงพาณิชย์"/>
    <s v="โครงการพัฒนานวัตกรรมเชิงพาณิชย์"/>
    <s v="ด้านการสร้างความสามารถในการแข่งขัน"/>
    <x v="8"/>
    <s v="ตุลาคม 2567"/>
    <s v="กันยายน 2568"/>
    <s v="กองแผนงาน"/>
    <s v="มหาวิทยาลัยเทคโนโลยีพระจอมเกล้าพระนครเหนือ"/>
    <x v="53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861cc59e3b08405827cb41"/>
    <s v="v3_230101V03F01"/>
  </r>
  <r>
    <s v="ศธ 0607-68-0001"/>
    <s v="โครงการส่งเสริม Soft Power อาชีวศึกษา ประจำปีงบประมาณ พ.ศ. 2568"/>
    <s v="โครงการส่งเสริม Soft Power อาชีวศึกษา ประจำปีงบประมาณ พ.ศ. 2568"/>
    <s v="ด้านการสร้างการเติบโตบนคุณภาพชีวิตที่เป็นมิตรต่อสิ่งแวดล้อม"/>
    <x v="8"/>
    <s v="ตุลาคม 2567"/>
    <s v="กันยายน 2568"/>
    <s v="สำนักวิจัยและพัฒนาการอาชีวศึกษา"/>
    <s v="สำนักงานคณะกรรมการการอาชีวศึกษา"/>
    <x v="47"/>
    <s v="กระทรวงศึกษาธิการ"/>
    <s v="โครงการปกติ 2568"/>
    <s v="v3_230101V03"/>
    <x v="6"/>
    <x v="0"/>
    <m/>
    <s v="https://emenscr.nesdc.go.th/viewer/view.html?id=67b6b71dff9a7168943906fe"/>
    <s v="v3_230101V03F01"/>
  </r>
  <r>
    <s v="วท 5910-68-0020"/>
    <s v="โครงการการยกระดับมาตรฐานการวิเคราะห์สารกัมมันตภาพรังสีในเครื่องดื่มฟังก์ชันนัล (Functional Drinks)"/>
    <s v="โครงการการยกระดับมาตรฐานการวิเคราะห์สารกัมมันตภาพรังสีในเครื่องดื่มฟังก์ชันนัล (Functional Drinks)"/>
    <s v="ด้านการสร้างความสามารถในการแข่งขัน"/>
    <x v="8"/>
    <s v="ตุลาคม 2567"/>
    <s v="กันยายน 2568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72d35d6fbae4367b6c08e0"/>
    <s v="v3_230101V03F01"/>
  </r>
  <r>
    <s v="วท 5910-68-0019"/>
    <s v="โครงการ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"/>
    <s v="โครงการ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"/>
    <s v="ด้านการสร้างความสามารถในการแข่งขัน"/>
    <x v="8"/>
    <s v="ตุลาคม 2567"/>
    <s v="กันยายน 2568"/>
    <s v="ฝ่ายนโยบายและแผน"/>
    <s v="สถาบันเทคโนโลยีนิวเคลียร์แห่งชาติ (องค์การมหาชน)"/>
    <x v="13"/>
    <s v="กระทรวงการอุดมศึกษา วิทยาศาสตร์ วิจัยและนวัตกรรม"/>
    <s v="โครงการปกติ 2568"/>
    <s v="v3_230101V03"/>
    <x v="4"/>
    <x v="0"/>
    <m/>
    <s v="https://emenscr.nesdc.go.th/viewer/view.html?id=6772cfc33c750d5109f30c64"/>
    <s v="v3_230101V03F02"/>
  </r>
  <r>
    <s v="กค 0303-68-0002"/>
    <s v="โครงการพัฒนาและจัดทำผลิตภัณฑ์ใหม่"/>
    <s v="โครงการพัฒนาและจัดทำผลิตภัณฑ์ใหม่"/>
    <s v="ด้านการสร้างความสามารถในการแข่งขัน"/>
    <x v="8"/>
    <s v="ตุลาคม 2567"/>
    <s v="กันยายน 2568"/>
    <s v="กองกษาปณ์"/>
    <s v="กรมธนารักษ์"/>
    <x v="55"/>
    <s v="กระทรวงการคลัง"/>
    <s v="โครงการปกติ 2568"/>
    <s v="v3_230101V03"/>
    <x v="6"/>
    <x v="0"/>
    <m/>
    <s v="https://emenscr.nesdc.go.th/viewer/view.html?id=676a7ace6f54fa36714713c2"/>
    <s v="v3_230101V03F01"/>
  </r>
  <r>
    <s v="กก.520141-68-0001"/>
    <s v="โครงการพัฒนาคลังข้อมูล"/>
    <s v="โครงการพัฒนาคลังข้อมูล"/>
    <s v="ด้านการสร้างความสามารถในการแข่งขัน"/>
    <x v="8"/>
    <s v="ตุลาคม 2567"/>
    <s v="กันยายน 2568"/>
    <s v="กองพัฒนาระบบ"/>
    <s v="การท่องเที่ยวแห่งประเทศไทย"/>
    <x v="54"/>
    <s v="กระทรวงการท่องเที่ยวและกีฬา"/>
    <s v="โครงการปกติ 2568"/>
    <s v="v3_230101V01"/>
    <x v="14"/>
    <x v="0"/>
    <m/>
    <s v="https://emenscr.nesdc.go.th/viewer/view.html?id=67775bd7d231ee5117cb9f22"/>
    <s v="v3_230101V01F04"/>
  </r>
  <r>
    <s v="กก.520101-68-0002"/>
    <s v="โครงการศึกษาเพื่อพัฒนาการตลาดการท่องเที่ยว"/>
    <s v="โครงการศึกษาเพื่อพัฒนาการตลาดการท่องเที่ยว"/>
    <s v="ด้านการสร้างความสามารถในการแข่งขัน"/>
    <x v="8"/>
    <s v="ตุลาคม 2567"/>
    <s v="กันยายน 2568"/>
    <s v="กองวิจัยการตลาด / กลุ่มฐานข้อมูลการตลาด"/>
    <s v="การท่องเที่ยวแห่งประเทศไทย"/>
    <x v="54"/>
    <s v="กระทรวงการท่องเที่ยวและกีฬา"/>
    <s v="โครงการปกติ 2568"/>
    <s v="v3_230101V01"/>
    <x v="0"/>
    <x v="0"/>
    <m/>
    <s v="https://emenscr.nesdc.go.th/viewer/view.html?id=6777517cd231ee5117cb9eac"/>
    <s v="v3_230101V01F03"/>
  </r>
  <r>
    <s v="RMUTI5100-68-0014"/>
    <s v="โครงการสร้างจิตสำนึกและถ่ายทอดองค์ความรู้การกักเก็บคาร์บอนของต้นมเหสัก-สักสยามินทร์ ในพื้นที่มหาวิทยาลัยเทคโนโลยีราชมงคลอีสาน วข.สกลนคร"/>
    <s v="โครงการสร้างจิตสำนึกและถ่ายทอดองค์ความรู้การกักเก็บคาร์บอนของต้นมเหสัก-สักสยามินทร์ ในพื้นที่มหาวิทยาลัยเทคโนโลยีราชมงคลอีสาน วข.สกลนคร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7ca99c52c7c851103d1a77"/>
    <s v="v3_230101V03F01"/>
  </r>
  <r>
    <s v="RMUTI5100-68-0009"/>
    <s v="โครงการพัฒนาครีมจากสารสกัดหมากเม่าและงางอกเพื่อบรรเทาอาการปวดในผู้ป่วยข้อเข่าเสื่อม"/>
    <s v="โครงการพัฒนาครีมจากสารสกัดหมากเม่าและงางอกเพื่อบรรเทาอาการปวดในผู้ป่วยข้อเข่าเสื่อม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5a606cf23e63510a0f72d6"/>
    <s v="v3_230101V03F01"/>
  </r>
  <r>
    <s v="RMUTI5100-68-0007"/>
    <s v="โครงการไอศกรีมข้าวโพดหลากสีพันธุ์พื้นเมืองน้ำตาลต่ำที่มีส่วนผสมของมันเลือดนกและสารสกัดน้ำ จากซังและเปลือกข้าวโพด"/>
    <s v="โครงการไอศกรีมข้าวโพดหลากสีพันธุ์พื้นเมืองน้ำตาลต่ำที่มีส่วนผสมของมันเลือดนกและสารสกัดน้ำ จากซังและเปลือกข้าวโพด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593867d231ee5117cb663d"/>
    <s v="v3_230101V03F01"/>
  </r>
  <r>
    <s v="RMUTI5100-68-0005"/>
    <s v="โครงการปลูกรักษาพันธุกรรมพืชที่สำรวจได้จากโครงการพื้นที่ 50 ไร่ (ปลูกสร้างสวนเม่า)"/>
    <s v="โครงการปลูกรักษาพันธุกรรมพืชที่สำรวจได้จากโครงการพื้นที่ 50 ไร่ (ปลูกสร้างสวนเม่า)"/>
    <s v="ด้านการสร้างความสามารถในการแข่งขัน"/>
    <x v="8"/>
    <s v="ตุลาคม 2567"/>
    <s v="กันยายน 2568"/>
    <s v="สำนักงานวิทยาเขตสกลนคร"/>
    <s v="มหาวิทยาลัยเทคโนโลยีราชมงคลอีสาน"/>
    <x v="40"/>
    <s v="กระทรวงการอุดมศึกษา วิทยาศาสตร์ วิจัยและนวัตกรรม"/>
    <s v="โครงการปกติ 2568"/>
    <s v="v3_230101V03"/>
    <x v="6"/>
    <x v="0"/>
    <m/>
    <s v="https://emenscr.nesdc.go.th/viewer/view.html?id=674d3d9df23e63510a0f6975"/>
    <s v="v3_230101V03F01"/>
  </r>
  <r>
    <s v="วช  0005-68-0009"/>
    <s v="การส่งเสริมและสนับสนุนการพัฒนาต่อยอดบัญชีสิ่งประดิษฐ์และนวัตกรรม"/>
    <s v="การส่งเสริมและสนับสนุนการพัฒนาต่อยอดบัญชีสิ่งประดิษฐ์และนวัตกรรม"/>
    <s v="ด้านการสร้างความสามารถในการแข่งขัน"/>
    <x v="8"/>
    <s v="ตุลาคม 2567"/>
    <s v="กันยายน 2568"/>
    <s v="กองส่งเสริมและสนับสนุนการวิจัยและนวัตกรรม"/>
    <s v="สำนักงานการวิจัยแห่งชาติ"/>
    <x v="28"/>
    <s v="กระทรวงการอุดมศึกษา วิทยาศาสตร์ วิจัยและนวัตกรรม"/>
    <s v="โครงการปกติ 2568"/>
    <s v="v3_230101V03"/>
    <x v="4"/>
    <x v="1"/>
    <m/>
    <s v="https://emenscr.nesdc.go.th/viewer/view.html?id=6790ad0e65aee3689aa3cddf"/>
    <s v="v3_230501V03F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0"/>
  </r>
  <r>
    <x v="1"/>
  </r>
  <r>
    <x v="3"/>
  </r>
  <r>
    <x v="9"/>
  </r>
  <r>
    <x v="21"/>
  </r>
  <r>
    <x v="4"/>
  </r>
  <r>
    <x v="11"/>
  </r>
  <r>
    <x v="22"/>
  </r>
  <r>
    <x v="23"/>
  </r>
  <r>
    <x v="24"/>
  </r>
  <r>
    <x v="25"/>
  </r>
  <r>
    <x v="12"/>
  </r>
  <r>
    <x v="14"/>
  </r>
  <r>
    <x v="15"/>
  </r>
  <r>
    <x v="16"/>
  </r>
  <r>
    <x v="18"/>
  </r>
  <r>
    <x v="19"/>
  </r>
  <r>
    <x v="26"/>
  </r>
  <r>
    <x v="0"/>
  </r>
  <r>
    <x v="2"/>
  </r>
  <r>
    <x v="27"/>
  </r>
  <r>
    <x v="28"/>
  </r>
  <r>
    <x v="29"/>
  </r>
  <r>
    <x v="30"/>
  </r>
  <r>
    <x v="31"/>
  </r>
  <r>
    <x v="32"/>
  </r>
  <r>
    <x v="33"/>
  </r>
  <r>
    <x v="3"/>
  </r>
  <r>
    <x v="25"/>
  </r>
  <r>
    <x v="34"/>
  </r>
  <r>
    <x v="21"/>
  </r>
  <r>
    <x v="4"/>
  </r>
  <r>
    <x v="11"/>
  </r>
  <r>
    <x v="35"/>
  </r>
  <r>
    <x v="36"/>
  </r>
  <r>
    <x v="37"/>
  </r>
  <r>
    <x v="38"/>
  </r>
  <r>
    <x v="39"/>
  </r>
  <r>
    <x v="40"/>
  </r>
  <r>
    <x v="1"/>
  </r>
  <r>
    <x v="41"/>
  </r>
  <r>
    <x v="42"/>
  </r>
  <r>
    <x v="43"/>
  </r>
  <r>
    <x v="44"/>
  </r>
  <r>
    <x v="16"/>
  </r>
  <r>
    <x v="17"/>
  </r>
  <r>
    <x v="45"/>
  </r>
  <r>
    <x v="46"/>
  </r>
  <r>
    <x v="47"/>
  </r>
  <r>
    <x v="48"/>
  </r>
  <r>
    <x v="6"/>
  </r>
  <r>
    <x v="23"/>
  </r>
  <r>
    <x v="49"/>
  </r>
  <r>
    <x v="50"/>
  </r>
  <r>
    <x v="51"/>
  </r>
  <r>
    <x v="24"/>
  </r>
  <r>
    <x v="52"/>
  </r>
  <r>
    <x v="53"/>
  </r>
  <r>
    <x v="54"/>
  </r>
  <r>
    <x v="55"/>
  </r>
  <r>
    <x v="7"/>
  </r>
  <r>
    <x v="56"/>
  </r>
  <r>
    <x v="57"/>
  </r>
  <r>
    <x v="58"/>
  </r>
  <r>
    <x v="12"/>
  </r>
  <r>
    <x v="15"/>
  </r>
  <r>
    <x v="19"/>
  </r>
  <r>
    <x v="59"/>
  </r>
  <r>
    <x v="60"/>
  </r>
  <r>
    <x v="0"/>
  </r>
  <r>
    <x v="1"/>
  </r>
  <r>
    <x v="2"/>
  </r>
  <r>
    <x v="32"/>
  </r>
  <r>
    <x v="25"/>
  </r>
  <r>
    <x v="9"/>
  </r>
  <r>
    <x v="10"/>
  </r>
  <r>
    <x v="11"/>
  </r>
  <r>
    <x v="12"/>
  </r>
  <r>
    <x v="15"/>
  </r>
  <r>
    <x v="17"/>
  </r>
  <r>
    <x v="18"/>
  </r>
  <r>
    <x v="19"/>
  </r>
  <r>
    <x v="51"/>
  </r>
  <r>
    <x v="20"/>
  </r>
  <r>
    <x v="0"/>
  </r>
  <r>
    <x v="25"/>
  </r>
  <r>
    <x v="34"/>
  </r>
  <r>
    <x v="21"/>
  </r>
  <r>
    <x v="61"/>
  </r>
  <r>
    <x v="9"/>
  </r>
  <r>
    <x v="4"/>
  </r>
  <r>
    <x v="11"/>
  </r>
  <r>
    <x v="12"/>
  </r>
  <r>
    <x v="62"/>
  </r>
  <r>
    <x v="15"/>
  </r>
  <r>
    <x v="16"/>
  </r>
  <r>
    <x v="17"/>
  </r>
  <r>
    <x v="18"/>
  </r>
  <r>
    <x v="45"/>
  </r>
  <r>
    <x v="19"/>
  </r>
  <r>
    <x v="20"/>
  </r>
  <r>
    <x v="63"/>
  </r>
  <r>
    <x v="0"/>
  </r>
  <r>
    <x v="2"/>
  </r>
  <r>
    <x v="29"/>
  </r>
  <r>
    <x v="9"/>
  </r>
  <r>
    <x v="34"/>
  </r>
  <r>
    <x v="10"/>
  </r>
  <r>
    <x v="21"/>
  </r>
  <r>
    <x v="4"/>
  </r>
  <r>
    <x v="11"/>
  </r>
  <r>
    <x v="18"/>
  </r>
  <r>
    <x v="46"/>
  </r>
  <r>
    <x v="47"/>
  </r>
  <r>
    <x v="64"/>
  </r>
  <r>
    <x v="61"/>
  </r>
  <r>
    <x v="65"/>
  </r>
  <r>
    <x v="66"/>
  </r>
  <r>
    <x v="8"/>
  </r>
  <r>
    <x v="67"/>
  </r>
  <r>
    <x v="25"/>
  </r>
  <r>
    <x v="12"/>
  </r>
  <r>
    <x v="62"/>
  </r>
  <r>
    <x v="1"/>
  </r>
  <r>
    <x v="15"/>
  </r>
  <r>
    <x v="17"/>
  </r>
  <r>
    <x v="19"/>
  </r>
  <r>
    <x v="68"/>
  </r>
  <r>
    <x v="69"/>
  </r>
  <r>
    <x v="20"/>
  </r>
  <r>
    <x v="70"/>
  </r>
  <r>
    <x v="63"/>
  </r>
  <r>
    <x v="71"/>
  </r>
  <r>
    <x v="2"/>
  </r>
  <r>
    <x v="34"/>
  </r>
  <r>
    <x v="21"/>
  </r>
  <r>
    <x v="4"/>
  </r>
  <r>
    <x v="1"/>
  </r>
  <r>
    <x v="46"/>
  </r>
  <r>
    <x v="72"/>
  </r>
  <r>
    <x v="73"/>
  </r>
  <r>
    <x v="67"/>
  </r>
  <r>
    <x v="9"/>
  </r>
  <r>
    <x v="0"/>
  </r>
  <r>
    <x v="25"/>
  </r>
  <r>
    <x v="10"/>
  </r>
  <r>
    <x v="11"/>
  </r>
  <r>
    <x v="12"/>
  </r>
  <r>
    <x v="62"/>
  </r>
  <r>
    <x v="15"/>
  </r>
  <r>
    <x v="18"/>
  </r>
  <r>
    <x v="19"/>
  </r>
  <r>
    <x v="68"/>
  </r>
  <r>
    <x v="20"/>
  </r>
  <r>
    <x v="37"/>
  </r>
  <r>
    <x v="2"/>
  </r>
  <r>
    <x v="63"/>
  </r>
  <r>
    <x v="0"/>
  </r>
  <r>
    <x v="71"/>
  </r>
  <r>
    <x v="72"/>
  </r>
  <r>
    <x v="74"/>
  </r>
  <r>
    <x v="9"/>
  </r>
  <r>
    <x v="25"/>
  </r>
  <r>
    <x v="34"/>
  </r>
  <r>
    <x v="21"/>
  </r>
  <r>
    <x v="4"/>
  </r>
  <r>
    <x v="11"/>
  </r>
  <r>
    <x v="39"/>
  </r>
  <r>
    <x v="1"/>
  </r>
  <r>
    <x v="44"/>
  </r>
  <r>
    <x v="17"/>
  </r>
  <r>
    <x v="6"/>
  </r>
  <r>
    <x v="61"/>
  </r>
  <r>
    <x v="51"/>
  </r>
  <r>
    <x v="55"/>
  </r>
  <r>
    <x v="75"/>
  </r>
  <r>
    <x v="57"/>
  </r>
  <r>
    <x v="58"/>
  </r>
  <r>
    <x v="10"/>
  </r>
  <r>
    <x v="12"/>
  </r>
  <r>
    <x v="13"/>
  </r>
  <r>
    <x v="62"/>
  </r>
  <r>
    <x v="15"/>
  </r>
  <r>
    <x v="16"/>
  </r>
  <r>
    <x v="18"/>
  </r>
  <r>
    <x v="45"/>
  </r>
  <r>
    <x v="19"/>
  </r>
  <r>
    <x v="76"/>
  </r>
  <r>
    <x v="7"/>
  </r>
  <r>
    <x v="20"/>
  </r>
  <r>
    <x v="2"/>
  </r>
  <r>
    <x v="77"/>
  </r>
  <r>
    <x v="25"/>
  </r>
  <r>
    <x v="34"/>
  </r>
  <r>
    <x v="21"/>
  </r>
  <r>
    <x v="4"/>
  </r>
  <r>
    <x v="11"/>
  </r>
  <r>
    <x v="44"/>
  </r>
  <r>
    <x v="46"/>
  </r>
  <r>
    <x v="47"/>
  </r>
  <r>
    <x v="51"/>
  </r>
  <r>
    <x v="53"/>
  </r>
  <r>
    <x v="10"/>
  </r>
  <r>
    <x v="12"/>
  </r>
  <r>
    <x v="62"/>
  </r>
  <r>
    <x v="15"/>
  </r>
  <r>
    <x v="18"/>
  </r>
  <r>
    <x v="19"/>
  </r>
  <r>
    <x v="68"/>
  </r>
  <r>
    <x v="76"/>
  </r>
  <r>
    <x v="7"/>
  </r>
  <r>
    <x v="78"/>
  </r>
  <r>
    <x v="0"/>
  </r>
  <r>
    <x v="58"/>
  </r>
  <r>
    <x v="10"/>
  </r>
  <r>
    <x v="11"/>
  </r>
  <r>
    <x v="12"/>
  </r>
  <r>
    <x v="62"/>
  </r>
  <r>
    <x v="15"/>
  </r>
  <r>
    <x v="17"/>
  </r>
  <r>
    <x v="18"/>
  </r>
  <r>
    <x v="45"/>
  </r>
  <r>
    <x v="19"/>
  </r>
  <r>
    <x v="72"/>
  </r>
  <r>
    <x v="71"/>
  </r>
  <r>
    <x v="29"/>
  </r>
  <r>
    <x v="34"/>
  </r>
  <r>
    <x v="10"/>
  </r>
  <r>
    <x v="4"/>
  </r>
  <r>
    <x v="11"/>
  </r>
  <r>
    <x v="51"/>
  </r>
  <r>
    <x v="28"/>
  </r>
  <r>
    <x v="0"/>
  </r>
  <r>
    <x v="25"/>
  </r>
  <r>
    <x v="12"/>
  </r>
  <r>
    <x v="36"/>
  </r>
  <r>
    <x v="15"/>
  </r>
  <r>
    <x v="17"/>
  </r>
  <r>
    <x v="18"/>
  </r>
  <r>
    <x v="19"/>
  </r>
  <r>
    <x v="72"/>
  </r>
  <r>
    <x v="68"/>
  </r>
  <r>
    <x v="4"/>
  </r>
  <r>
    <x v="36"/>
  </r>
  <r>
    <x v="75"/>
  </r>
  <r>
    <x v="11"/>
  </r>
  <r>
    <x v="12"/>
  </r>
  <r>
    <x v="15"/>
  </r>
  <r>
    <x v="18"/>
  </r>
  <r>
    <x v="19"/>
  </r>
  <r>
    <x v="72"/>
  </r>
  <r>
    <x v="76"/>
  </r>
  <r>
    <x v="7"/>
  </r>
  <r>
    <x v="11"/>
  </r>
  <r>
    <x v="12"/>
  </r>
  <r>
    <x v="15"/>
  </r>
  <r>
    <x v="19"/>
  </r>
  <r>
    <x v="43"/>
  </r>
  <r>
    <x v="79"/>
  </r>
  <r>
    <x v="11"/>
  </r>
  <r>
    <x v="12"/>
  </r>
  <r>
    <x v="15"/>
  </r>
  <r>
    <x v="19"/>
  </r>
  <r>
    <x v="68"/>
  </r>
  <r>
    <x v="20"/>
  </r>
  <r>
    <x v="11"/>
  </r>
  <r>
    <x v="12"/>
  </r>
  <r>
    <x v="15"/>
  </r>
  <r>
    <x v="19"/>
  </r>
  <r>
    <x v="68"/>
  </r>
  <r>
    <x v="59"/>
  </r>
  <r>
    <x v="20"/>
  </r>
  <r>
    <x v="37"/>
  </r>
  <r>
    <x v="78"/>
  </r>
  <r>
    <x v="55"/>
  </r>
  <r>
    <x v="11"/>
  </r>
  <r>
    <x v="12"/>
  </r>
  <r>
    <x v="15"/>
  </r>
  <r>
    <x v="18"/>
  </r>
  <r>
    <x v="19"/>
  </r>
  <r>
    <x v="1"/>
  </r>
  <r>
    <x v="55"/>
  </r>
  <r>
    <x v="0"/>
  </r>
  <r>
    <x v="11"/>
  </r>
  <r>
    <x v="12"/>
  </r>
  <r>
    <x v="15"/>
  </r>
  <r>
    <x v="18"/>
  </r>
  <r>
    <x v="19"/>
  </r>
  <r>
    <x v="20"/>
  </r>
  <r>
    <x v="2"/>
  </r>
  <r>
    <x v="27"/>
  </r>
  <r>
    <x v="25"/>
  </r>
  <r>
    <x v="73"/>
  </r>
  <r>
    <x v="80"/>
  </r>
  <r>
    <x v="43"/>
  </r>
  <r>
    <x v="61"/>
  </r>
  <r>
    <x v="55"/>
  </r>
  <r>
    <x v="4"/>
  </r>
  <r>
    <x v="11"/>
  </r>
  <r>
    <x v="12"/>
  </r>
  <r>
    <x v="15"/>
  </r>
  <r>
    <x v="18"/>
  </r>
  <r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DF7579-FB9F-4A2F-A377-89BB9716FF2E}" name="PivotTable1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1:K37" firstHeaderRow="1" firstDataRow="2" firstDataCol="1"/>
  <pivotFields count="18">
    <pivotField showAll="0"/>
    <pivotField showAll="0"/>
    <pivotField showAll="0"/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 sortType="ascending">
      <items count="16">
        <item x="5"/>
        <item x="2"/>
        <item x="0"/>
        <item x="14"/>
        <item x="10"/>
        <item x="8"/>
        <item x="9"/>
        <item x="6"/>
        <item x="4"/>
        <item x="12"/>
        <item x="7"/>
        <item x="11"/>
        <item x="3"/>
        <item x="13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35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>
      <x v="8"/>
    </i>
    <i r="1">
      <x/>
    </i>
    <i r="1">
      <x v="1"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 r="1">
      <x v="1"/>
    </i>
    <i>
      <x v="13"/>
    </i>
    <i r="1">
      <x/>
    </i>
    <i>
      <x v="14"/>
    </i>
    <i r="1">
      <x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3" subtotal="count" baseField="0" baseItem="0"/>
  </dataFields>
  <formats count="75">
    <format dxfId="78">
      <pivotArea type="all" dataOnly="0" outline="0" fieldPosition="0"/>
    </format>
    <format dxfId="77">
      <pivotArea outline="0" collapsedLevelsAreSubtotals="1" fieldPosition="0"/>
    </format>
    <format dxfId="76">
      <pivotArea type="origin" dataOnly="0" labelOnly="1" outline="0" fieldPosition="0"/>
    </format>
    <format dxfId="75">
      <pivotArea field="4" type="button" dataOnly="0" labelOnly="1" outline="0" axis="axisCol" fieldPosition="0"/>
    </format>
    <format dxfId="74">
      <pivotArea type="topRight" dataOnly="0" labelOnly="1" outline="0" fieldPosition="0"/>
    </format>
    <format dxfId="73">
      <pivotArea field="13" type="button" dataOnly="0" labelOnly="1" outline="0" axis="axisRow" fieldPosition="0"/>
    </format>
    <format dxfId="72">
      <pivotArea dataOnly="0" labelOnly="1" fieldPosition="0">
        <references count="1">
          <reference field="13" count="0"/>
        </references>
      </pivotArea>
    </format>
    <format dxfId="71">
      <pivotArea dataOnly="0" labelOnly="1" grandRow="1" outline="0" fieldPosition="0"/>
    </format>
    <format dxfId="70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69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68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67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66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65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64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63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62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61">
      <pivotArea dataOnly="0" labelOnly="1" fieldPosition="0">
        <references count="2">
          <reference field="13" count="1" selected="0">
            <x v="9"/>
          </reference>
          <reference field="14" count="1">
            <x v="0"/>
          </reference>
        </references>
      </pivotArea>
    </format>
    <format dxfId="60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59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58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57">
      <pivotArea dataOnly="0" labelOnly="1" fieldPosition="0">
        <references count="2">
          <reference field="13" count="1" selected="0">
            <x v="13"/>
          </reference>
          <reference field="14" count="1">
            <x v="0"/>
          </reference>
        </references>
      </pivotArea>
    </format>
    <format dxfId="56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55">
      <pivotArea dataOnly="0" labelOnly="1" fieldPosition="0">
        <references count="1">
          <reference field="4" count="0"/>
        </references>
      </pivotArea>
    </format>
    <format dxfId="54">
      <pivotArea dataOnly="0" labelOnly="1" grandCol="1" outline="0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4" type="button" dataOnly="0" labelOnly="1" outline="0" axis="axisCol" fieldPosition="0"/>
    </format>
    <format dxfId="49">
      <pivotArea type="topRight" dataOnly="0" labelOnly="1" outline="0" fieldPosition="0"/>
    </format>
    <format dxfId="48">
      <pivotArea field="13" type="button" dataOnly="0" labelOnly="1" outline="0" axis="axisRow" fieldPosition="0"/>
    </format>
    <format dxfId="47">
      <pivotArea dataOnly="0" labelOnly="1" fieldPosition="0">
        <references count="1">
          <reference field="13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44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43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42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41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40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39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38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37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36">
      <pivotArea dataOnly="0" labelOnly="1" fieldPosition="0">
        <references count="2">
          <reference field="13" count="1" selected="0">
            <x v="9"/>
          </reference>
          <reference field="14" count="1">
            <x v="0"/>
          </reference>
        </references>
      </pivotArea>
    </format>
    <format dxfId="35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34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33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32">
      <pivotArea dataOnly="0" labelOnly="1" fieldPosition="0">
        <references count="2">
          <reference field="13" count="1" selected="0">
            <x v="13"/>
          </reference>
          <reference field="14" count="1">
            <x v="0"/>
          </reference>
        </references>
      </pivotArea>
    </format>
    <format dxfId="31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30">
      <pivotArea dataOnly="0" labelOnly="1" fieldPosition="0">
        <references count="1">
          <reference field="4" count="0"/>
        </references>
      </pivotArea>
    </format>
    <format dxfId="29">
      <pivotArea dataOnly="0" labelOnly="1" grandCol="1" outline="0" fieldPosition="0"/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4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3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13" count="1" selected="0">
            <x v="0"/>
          </reference>
          <reference field="14" count="1">
            <x v="0"/>
          </reference>
        </references>
      </pivotArea>
    </format>
    <format dxfId="19">
      <pivotArea dataOnly="0" labelOnly="1" fieldPosition="0">
        <references count="2">
          <reference field="13" count="1" selected="0">
            <x v="1"/>
          </reference>
          <reference field="14" count="0"/>
        </references>
      </pivotArea>
    </format>
    <format dxfId="18">
      <pivotArea dataOnly="0" labelOnly="1" fieldPosition="0">
        <references count="2">
          <reference field="13" count="1" selected="0">
            <x v="2"/>
          </reference>
          <reference field="14" count="1">
            <x v="0"/>
          </reference>
        </references>
      </pivotArea>
    </format>
    <format dxfId="17">
      <pivotArea dataOnly="0" labelOnly="1" fieldPosition="0">
        <references count="2">
          <reference field="13" count="1" selected="0">
            <x v="3"/>
          </reference>
          <reference field="14" count="1">
            <x v="0"/>
          </reference>
        </references>
      </pivotArea>
    </format>
    <format dxfId="16">
      <pivotArea dataOnly="0" labelOnly="1" fieldPosition="0">
        <references count="2">
          <reference field="13" count="1" selected="0">
            <x v="4"/>
          </reference>
          <reference field="14" count="1">
            <x v="0"/>
          </reference>
        </references>
      </pivotArea>
    </format>
    <format dxfId="15">
      <pivotArea dataOnly="0" labelOnly="1" fieldPosition="0">
        <references count="2">
          <reference field="13" count="1" selected="0">
            <x v="5"/>
          </reference>
          <reference field="14" count="1">
            <x v="0"/>
          </reference>
        </references>
      </pivotArea>
    </format>
    <format dxfId="14">
      <pivotArea dataOnly="0" labelOnly="1" fieldPosition="0">
        <references count="2">
          <reference field="13" count="1" selected="0">
            <x v="6"/>
          </reference>
          <reference field="14" count="0"/>
        </references>
      </pivotArea>
    </format>
    <format dxfId="13">
      <pivotArea dataOnly="0" labelOnly="1" fieldPosition="0">
        <references count="2">
          <reference field="13" count="1" selected="0">
            <x v="7"/>
          </reference>
          <reference field="14" count="1">
            <x v="0"/>
          </reference>
        </references>
      </pivotArea>
    </format>
    <format dxfId="12">
      <pivotArea dataOnly="0" labelOnly="1" fieldPosition="0">
        <references count="2">
          <reference field="13" count="1" selected="0">
            <x v="8"/>
          </reference>
          <reference field="14" count="0"/>
        </references>
      </pivotArea>
    </format>
    <format dxfId="11">
      <pivotArea dataOnly="0" labelOnly="1" fieldPosition="0">
        <references count="2">
          <reference field="13" count="1" selected="0">
            <x v="9"/>
          </reference>
          <reference field="14" count="1">
            <x v="0"/>
          </reference>
        </references>
      </pivotArea>
    </format>
    <format dxfId="10">
      <pivotArea dataOnly="0" labelOnly="1" fieldPosition="0">
        <references count="2">
          <reference field="13" count="1" selected="0">
            <x v="10"/>
          </reference>
          <reference field="14" count="1">
            <x v="0"/>
          </reference>
        </references>
      </pivotArea>
    </format>
    <format dxfId="9">
      <pivotArea dataOnly="0" labelOnly="1" fieldPosition="0">
        <references count="2">
          <reference field="13" count="1" selected="0">
            <x v="11"/>
          </reference>
          <reference field="14" count="1">
            <x v="0"/>
          </reference>
        </references>
      </pivotArea>
    </format>
    <format dxfId="8">
      <pivotArea dataOnly="0" labelOnly="1" fieldPosition="0">
        <references count="2">
          <reference field="13" count="1" selected="0">
            <x v="12"/>
          </reference>
          <reference field="14" count="0"/>
        </references>
      </pivotArea>
    </format>
    <format dxfId="7">
      <pivotArea dataOnly="0" labelOnly="1" fieldPosition="0">
        <references count="2">
          <reference field="13" count="1" selected="0">
            <x v="13"/>
          </reference>
          <reference field="14" count="1">
            <x v="0"/>
          </reference>
        </references>
      </pivotArea>
    </format>
    <format dxfId="6">
      <pivotArea dataOnly="0" labelOnly="1" fieldPosition="0">
        <references count="2">
          <reference field="13" count="1" selected="0">
            <x v="14"/>
          </reference>
          <reference field="14" count="1">
            <x v="0"/>
          </reference>
        </references>
      </pivotArea>
    </format>
    <format dxfId="5">
      <pivotArea dataOnly="0" labelOnly="1" fieldPosition="0">
        <references count="1">
          <reference field="4" count="0"/>
        </references>
      </pivotArea>
    </format>
    <format dxfId="4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3E2916-F837-4295-BBDE-2062D14A4B34}" name="PivotTable7" cacheId="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P3:Q85" firstHeaderRow="1" firstDataRow="1" firstDataCol="1"/>
  <pivotFields count="1">
    <pivotField axis="axisRow" dataField="1" showAll="0">
      <items count="82">
        <item x="79"/>
        <item x="2"/>
        <item x="27"/>
        <item x="28"/>
        <item x="67"/>
        <item x="29"/>
        <item x="30"/>
        <item x="31"/>
        <item x="57"/>
        <item x="70"/>
        <item x="32"/>
        <item x="74"/>
        <item x="58"/>
        <item x="33"/>
        <item x="56"/>
        <item x="63"/>
        <item x="3"/>
        <item x="9"/>
        <item x="0"/>
        <item x="77"/>
        <item x="25"/>
        <item x="34"/>
        <item x="10"/>
        <item x="21"/>
        <item x="4"/>
        <item x="11"/>
        <item x="12"/>
        <item x="35"/>
        <item x="73"/>
        <item x="13"/>
        <item x="36"/>
        <item x="37"/>
        <item x="22"/>
        <item x="38"/>
        <item x="39"/>
        <item x="62"/>
        <item x="5"/>
        <item x="71"/>
        <item x="40"/>
        <item x="1"/>
        <item x="41"/>
        <item x="14"/>
        <item x="42"/>
        <item x="78"/>
        <item x="15"/>
        <item x="80"/>
        <item x="43"/>
        <item x="44"/>
        <item x="16"/>
        <item x="17"/>
        <item x="18"/>
        <item x="45"/>
        <item x="46"/>
        <item x="47"/>
        <item x="48"/>
        <item x="64"/>
        <item x="6"/>
        <item x="61"/>
        <item x="23"/>
        <item x="49"/>
        <item x="19"/>
        <item x="50"/>
        <item x="51"/>
        <item x="8"/>
        <item x="24"/>
        <item x="72"/>
        <item x="26"/>
        <item x="68"/>
        <item x="76"/>
        <item x="52"/>
        <item x="53"/>
        <item x="54"/>
        <item x="59"/>
        <item x="66"/>
        <item x="69"/>
        <item x="55"/>
        <item x="60"/>
        <item x="7"/>
        <item x="20"/>
        <item x="65"/>
        <item x="75"/>
        <item t="default"/>
      </items>
    </pivotField>
  </pivotFields>
  <rowFields count="1">
    <field x="0"/>
  </rowFields>
  <rowItems count="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 t="grand">
      <x/>
    </i>
  </rowItems>
  <colItems count="1">
    <i/>
  </colItems>
  <dataFields count="1">
    <dataField name="Count of หน่วยงาน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E284B9-D62C-4D77-BA52-5E31FE0D73DD}" name="PivotTable2" cacheId="2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182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0">
        <item x="41"/>
        <item x="34"/>
        <item x="7"/>
        <item x="21"/>
        <item x="32"/>
        <item x="10"/>
        <item x="54"/>
        <item x="55"/>
        <item x="33"/>
        <item x="25"/>
        <item x="53"/>
        <item x="0"/>
        <item x="23"/>
        <item x="1"/>
        <item x="50"/>
        <item x="49"/>
        <item x="22"/>
        <item x="42"/>
        <item x="40"/>
        <item x="38"/>
        <item x="58"/>
        <item x="8"/>
        <item x="30"/>
        <item x="24"/>
        <item x="17"/>
        <item x="37"/>
        <item x="11"/>
        <item x="20"/>
        <item x="18"/>
        <item x="35"/>
        <item x="9"/>
        <item x="44"/>
        <item x="56"/>
        <item x="43"/>
        <item x="57"/>
        <item x="19"/>
        <item x="2"/>
        <item x="26"/>
        <item x="12"/>
        <item x="28"/>
        <item x="39"/>
        <item x="52"/>
        <item x="36"/>
        <item x="16"/>
        <item x="51"/>
        <item x="3"/>
        <item x="45"/>
        <item x="46"/>
        <item x="13"/>
        <item x="15"/>
        <item x="27"/>
        <item x="48"/>
        <item x="6"/>
        <item x="4"/>
        <item x="14"/>
        <item x="5"/>
        <item x="31"/>
        <item x="29"/>
        <item x="47"/>
        <item t="default"/>
      </items>
    </pivotField>
    <pivotField showAll="0"/>
    <pivotField showAll="0"/>
    <pivotField showAll="0"/>
    <pivotField axis="axisRow" showAll="0" sortType="ascending">
      <items count="16">
        <item x="5"/>
        <item x="2"/>
        <item x="0"/>
        <item x="14"/>
        <item x="10"/>
        <item x="8"/>
        <item x="9"/>
        <item x="6"/>
        <item x="4"/>
        <item x="12"/>
        <item x="7"/>
        <item x="11"/>
        <item x="3"/>
        <item x="13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3"/>
    <field x="14"/>
    <field x="9"/>
  </rowFields>
  <rowItems count="179">
    <i>
      <x/>
    </i>
    <i r="1">
      <x/>
    </i>
    <i r="2">
      <x/>
    </i>
    <i r="2">
      <x v="9"/>
    </i>
    <i r="2">
      <x v="17"/>
    </i>
    <i r="2">
      <x v="26"/>
    </i>
    <i r="2">
      <x v="28"/>
    </i>
    <i r="2">
      <x v="43"/>
    </i>
    <i r="2">
      <x v="56"/>
    </i>
    <i>
      <x v="1"/>
    </i>
    <i r="1">
      <x/>
    </i>
    <i r="2">
      <x v="9"/>
    </i>
    <i r="2">
      <x v="10"/>
    </i>
    <i r="2">
      <x v="16"/>
    </i>
    <i r="2">
      <x v="17"/>
    </i>
    <i r="2">
      <x v="18"/>
    </i>
    <i r="2">
      <x v="23"/>
    </i>
    <i r="2">
      <x v="45"/>
    </i>
    <i r="2">
      <x v="49"/>
    </i>
    <i r="1">
      <x v="1"/>
    </i>
    <i r="2">
      <x v="5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1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1"/>
    </i>
    <i r="2">
      <x v="22"/>
    </i>
    <i r="2">
      <x v="24"/>
    </i>
    <i r="2">
      <x v="25"/>
    </i>
    <i r="2">
      <x v="27"/>
    </i>
    <i r="2">
      <x v="28"/>
    </i>
    <i r="2">
      <x v="29"/>
    </i>
    <i r="2">
      <x v="30"/>
    </i>
    <i r="2">
      <x v="33"/>
    </i>
    <i r="2">
      <x v="34"/>
    </i>
    <i r="2">
      <x v="35"/>
    </i>
    <i r="2">
      <x v="36"/>
    </i>
    <i r="2">
      <x v="38"/>
    </i>
    <i r="2">
      <x v="39"/>
    </i>
    <i r="2">
      <x v="40"/>
    </i>
    <i r="2">
      <x v="41"/>
    </i>
    <i r="2">
      <x v="43"/>
    </i>
    <i r="2">
      <x v="45"/>
    </i>
    <i r="2">
      <x v="46"/>
    </i>
    <i r="2">
      <x v="47"/>
    </i>
    <i r="2">
      <x v="48"/>
    </i>
    <i r="2">
      <x v="49"/>
    </i>
    <i r="2">
      <x v="52"/>
    </i>
    <i r="2">
      <x v="53"/>
    </i>
    <i r="2">
      <x v="54"/>
    </i>
    <i r="2">
      <x v="55"/>
    </i>
    <i r="2">
      <x v="56"/>
    </i>
    <i>
      <x v="3"/>
    </i>
    <i r="1">
      <x/>
    </i>
    <i r="2">
      <x/>
    </i>
    <i r="2">
      <x v="6"/>
    </i>
    <i r="2">
      <x v="13"/>
    </i>
    <i>
      <x v="4"/>
    </i>
    <i r="1">
      <x/>
    </i>
    <i r="2">
      <x v="13"/>
    </i>
    <i r="2">
      <x v="14"/>
    </i>
    <i r="2">
      <x v="16"/>
    </i>
    <i r="2">
      <x v="44"/>
    </i>
    <i>
      <x v="5"/>
    </i>
    <i r="1">
      <x/>
    </i>
    <i r="2">
      <x/>
    </i>
    <i r="2">
      <x v="3"/>
    </i>
    <i r="2">
      <x v="10"/>
    </i>
    <i r="2">
      <x v="14"/>
    </i>
    <i r="2">
      <x v="15"/>
    </i>
    <i r="2">
      <x v="16"/>
    </i>
    <i r="2">
      <x v="17"/>
    </i>
    <i r="2">
      <x v="18"/>
    </i>
    <i r="2">
      <x v="37"/>
    </i>
    <i r="2">
      <x v="39"/>
    </i>
    <i r="2">
      <x v="40"/>
    </i>
    <i r="2">
      <x v="42"/>
    </i>
    <i r="2">
      <x v="44"/>
    </i>
    <i r="2">
      <x v="57"/>
    </i>
    <i>
      <x v="6"/>
    </i>
    <i r="1">
      <x/>
    </i>
    <i r="2">
      <x/>
    </i>
    <i r="2">
      <x v="14"/>
    </i>
    <i r="2">
      <x v="16"/>
    </i>
    <i r="2">
      <x v="17"/>
    </i>
    <i r="2">
      <x v="28"/>
    </i>
    <i r="2">
      <x v="39"/>
    </i>
    <i r="2">
      <x v="50"/>
    </i>
    <i r="1">
      <x v="1"/>
    </i>
    <i r="2">
      <x v="22"/>
    </i>
    <i>
      <x v="7"/>
    </i>
    <i r="1">
      <x/>
    </i>
    <i r="2">
      <x/>
    </i>
    <i r="2">
      <x v="7"/>
    </i>
    <i r="2">
      <x v="10"/>
    </i>
    <i r="2">
      <x v="13"/>
    </i>
    <i r="2">
      <x v="14"/>
    </i>
    <i r="2">
      <x v="16"/>
    </i>
    <i r="2">
      <x v="17"/>
    </i>
    <i r="2">
      <x v="18"/>
    </i>
    <i r="2">
      <x v="25"/>
    </i>
    <i r="2">
      <x v="28"/>
    </i>
    <i r="2">
      <x v="34"/>
    </i>
    <i r="2">
      <x v="36"/>
    </i>
    <i r="2">
      <x v="43"/>
    </i>
    <i r="2">
      <x v="44"/>
    </i>
    <i r="2">
      <x v="48"/>
    </i>
    <i r="2">
      <x v="50"/>
    </i>
    <i r="2">
      <x v="55"/>
    </i>
    <i r="2">
      <x v="58"/>
    </i>
    <i>
      <x v="8"/>
    </i>
    <i r="1">
      <x/>
    </i>
    <i r="2">
      <x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34"/>
    </i>
    <i r="2">
      <x v="39"/>
    </i>
    <i r="2">
      <x v="40"/>
    </i>
    <i r="2">
      <x v="48"/>
    </i>
    <i r="2">
      <x v="53"/>
    </i>
    <i r="1">
      <x v="1"/>
    </i>
    <i r="2">
      <x v="31"/>
    </i>
    <i r="2">
      <x v="39"/>
    </i>
    <i>
      <x v="9"/>
    </i>
    <i r="1">
      <x/>
    </i>
    <i r="2">
      <x v="3"/>
    </i>
    <i r="2">
      <x v="14"/>
    </i>
    <i r="2">
      <x v="15"/>
    </i>
    <i r="2">
      <x v="17"/>
    </i>
    <i r="2">
      <x v="18"/>
    </i>
    <i r="2">
      <x v="48"/>
    </i>
    <i>
      <x v="10"/>
    </i>
    <i r="1">
      <x/>
    </i>
    <i r="2">
      <x v="17"/>
    </i>
    <i r="2">
      <x v="21"/>
    </i>
    <i r="2">
      <x v="58"/>
    </i>
    <i>
      <x v="11"/>
    </i>
    <i r="1">
      <x/>
    </i>
    <i r="2">
      <x v="33"/>
    </i>
    <i>
      <x v="12"/>
    </i>
    <i r="1">
      <x/>
    </i>
    <i r="2">
      <x v="22"/>
    </i>
    <i r="2">
      <x v="31"/>
    </i>
    <i r="2">
      <x v="55"/>
    </i>
    <i r="1">
      <x v="1"/>
    </i>
    <i r="2">
      <x v="31"/>
    </i>
    <i>
      <x v="13"/>
    </i>
    <i r="1">
      <x/>
    </i>
    <i r="2">
      <x v="28"/>
    </i>
    <i r="2">
      <x v="55"/>
    </i>
    <i>
      <x v="14"/>
    </i>
    <i r="1">
      <x/>
    </i>
    <i r="2">
      <x/>
    </i>
    <i r="2">
      <x v="1"/>
    </i>
    <i r="2">
      <x v="13"/>
    </i>
    <i r="2">
      <x v="20"/>
    </i>
    <i r="2">
      <x v="32"/>
    </i>
    <i r="2">
      <x v="33"/>
    </i>
    <i r="2">
      <x v="44"/>
    </i>
    <i r="2">
      <x v="55"/>
    </i>
    <i t="grand">
      <x/>
    </i>
  </rowItems>
  <colItems count="1">
    <i/>
  </colItem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663747ff240c0ef13321&amp;username=nrct00031" TargetMode="External"/><Relationship Id="rId299" Type="http://schemas.openxmlformats.org/officeDocument/2006/relationships/hyperlink" Target="https://emenscr.nesdc.go.th/viewer/view.html?id=611a16b1454a1a707216986d&amp;username=buu6202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159" Type="http://schemas.openxmlformats.org/officeDocument/2006/relationships/hyperlink" Target="https://emenscr.nesdc.go.th/viewer/view.html?id=5f2c280b5d3d8c1b64cee06d&amp;username=nrct00031" TargetMode="External"/><Relationship Id="rId324" Type="http://schemas.openxmlformats.org/officeDocument/2006/relationships/hyperlink" Target="https://emenscr.nesdc.go.th/viewer/view.html?id=61a451fb7a9fbf43eacea335&amp;username=tsri630922" TargetMode="External"/><Relationship Id="rId170" Type="http://schemas.openxmlformats.org/officeDocument/2006/relationships/hyperlink" Target="https://emenscr.nesdc.go.th/viewer/view.html?id=5f2cfece1e9bcf1b6a336703&amp;username=nrct00031" TargetMode="External"/><Relationship Id="rId226" Type="http://schemas.openxmlformats.org/officeDocument/2006/relationships/hyperlink" Target="https://emenscr.nesdc.go.th/viewer/view.html?id=5ff8497ddc679924cc1f0fd7&amp;username=nrct00031" TargetMode="External"/><Relationship Id="rId268" Type="http://schemas.openxmlformats.org/officeDocument/2006/relationships/hyperlink" Target="https://emenscr.nesdc.go.th/viewer/view.html?id=61163470e303335e1a75e7e3&amp;username=rmutp05811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128" Type="http://schemas.openxmlformats.org/officeDocument/2006/relationships/hyperlink" Target="https://emenscr.nesdc.go.th/viewer/view.html?id=5f2b78555ae40c252664c011&amp;username=nu052701041" TargetMode="External"/><Relationship Id="rId335" Type="http://schemas.openxmlformats.org/officeDocument/2006/relationships/hyperlink" Target="https://emenscr.nesdc.go.th/viewer/view.html?id=61bdf2d01a10626236233d41&amp;username=rus05851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181" Type="http://schemas.openxmlformats.org/officeDocument/2006/relationships/hyperlink" Target="https://emenscr.nesdc.go.th/viewer/view.html?id=5f2d18e5ab64071b723c6df0&amp;username=npu058911" TargetMode="External"/><Relationship Id="rId237" Type="http://schemas.openxmlformats.org/officeDocument/2006/relationships/hyperlink" Target="https://emenscr.nesdc.go.th/viewer/view.html?id=604f144785d2a877c888e724&amp;username=moph05111" TargetMode="External"/><Relationship Id="rId279" Type="http://schemas.openxmlformats.org/officeDocument/2006/relationships/hyperlink" Target="https://emenscr.nesdc.go.th/viewer/view.html?id=61189e724bf4461f93d6e669&amp;username=most64014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139" Type="http://schemas.openxmlformats.org/officeDocument/2006/relationships/hyperlink" Target="https://emenscr.nesdc.go.th/viewer/view.html?id=5f2bc1905ae40c252664c1ad&amp;username=rmutt0578181" TargetMode="External"/><Relationship Id="rId290" Type="http://schemas.openxmlformats.org/officeDocument/2006/relationships/hyperlink" Target="https://emenscr.nesdc.go.th/viewer/view.html?id=61190feeee6abd1f94902943&amp;username=most6500021" TargetMode="External"/><Relationship Id="rId304" Type="http://schemas.openxmlformats.org/officeDocument/2006/relationships/hyperlink" Target="https://emenscr.nesdc.go.th/viewer/view.html?id=611a430ee587a9706c8ae2f0&amp;username=srru0546041" TargetMode="External"/><Relationship Id="rId346" Type="http://schemas.openxmlformats.org/officeDocument/2006/relationships/hyperlink" Target="https://emenscr.nesdc.go.th/viewer/view.html?id=61c9ba3974e0ea615e990a6b&amp;username=rus0585131" TargetMode="External"/><Relationship Id="rId85" Type="http://schemas.openxmlformats.org/officeDocument/2006/relationships/hyperlink" Target="https://emenscr.nesdc.go.th/viewer/view.html?id=5f24b4a0cab46f2eac62fb40&amp;username=rmutl0583011" TargetMode="External"/><Relationship Id="rId150" Type="http://schemas.openxmlformats.org/officeDocument/2006/relationships/hyperlink" Target="https://emenscr.nesdc.go.th/viewer/view.html?id=5f2bffe049ab2b57fb805cdd&amp;username=moac05091" TargetMode="External"/><Relationship Id="rId192" Type="http://schemas.openxmlformats.org/officeDocument/2006/relationships/hyperlink" Target="https://emenscr.nesdc.go.th/viewer/view.html?id=5f2d430a5a5ea30bc8e0c528&amp;username=industry05071" TargetMode="External"/><Relationship Id="rId206" Type="http://schemas.openxmlformats.org/officeDocument/2006/relationships/hyperlink" Target="https://emenscr.nesdc.go.th/viewer/view.html?id=5fc27c8b0d3eec2a6b9e50cd&amp;username=industry05031" TargetMode="External"/><Relationship Id="rId248" Type="http://schemas.openxmlformats.org/officeDocument/2006/relationships/hyperlink" Target="https://emenscr.nesdc.go.th/viewer/view.html?id=610e8988ef40ea035b9d0f5f&amp;username=rmutr058216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08" Type="http://schemas.openxmlformats.org/officeDocument/2006/relationships/hyperlink" Target="https://emenscr.nesdc.go.th/viewer/view.html?id=5f2a514a4ae89a0c1450e04f&amp;username=nrct00031" TargetMode="External"/><Relationship Id="rId315" Type="http://schemas.openxmlformats.org/officeDocument/2006/relationships/hyperlink" Target="https://emenscr.nesdc.go.th/viewer/view.html?id=617b7596c7696b5d2bc5c370&amp;username=kmutnb0525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96" Type="http://schemas.openxmlformats.org/officeDocument/2006/relationships/hyperlink" Target="https://emenscr.nesdc.go.th/viewer/view.html?id=5f296ab0adc5890c1c144c08&amp;username=rmutl0583011" TargetMode="External"/><Relationship Id="rId161" Type="http://schemas.openxmlformats.org/officeDocument/2006/relationships/hyperlink" Target="https://emenscr.nesdc.go.th/viewer/view.html?id=5f2cb9991e9bcf1b6a336543&amp;username=bsru0564211" TargetMode="External"/><Relationship Id="rId217" Type="http://schemas.openxmlformats.org/officeDocument/2006/relationships/hyperlink" Target="https://emenscr.nesdc.go.th/viewer/view.html?id=5fddb7bcadb90d1b2adda563&amp;username=rus0585091" TargetMode="External"/><Relationship Id="rId259" Type="http://schemas.openxmlformats.org/officeDocument/2006/relationships/hyperlink" Target="https://emenscr.nesdc.go.th/viewer/view.html?id=61138f7077572f035a6ea241&amp;username=moac6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119" Type="http://schemas.openxmlformats.org/officeDocument/2006/relationships/hyperlink" Target="https://emenscr.nesdc.go.th/viewer/view.html?id=5f2a801e5237673fb8a4d8b2&amp;username=most54011" TargetMode="External"/><Relationship Id="rId270" Type="http://schemas.openxmlformats.org/officeDocument/2006/relationships/hyperlink" Target="https://emenscr.nesdc.go.th/viewer/view.html?id=61176f259b236c1f95b0c11a&amp;username=ku05131011" TargetMode="External"/><Relationship Id="rId326" Type="http://schemas.openxmlformats.org/officeDocument/2006/relationships/hyperlink" Target="https://emenscr.nesdc.go.th/viewer/view.html?id=61af26fd7a9fbf43eaceaa32&amp;username=rus058509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130" Type="http://schemas.openxmlformats.org/officeDocument/2006/relationships/hyperlink" Target="https://emenscr.nesdc.go.th/viewer/view.html?id=5f2b7d9a5ae40c252664c02f&amp;username=rmutr0582001" TargetMode="External"/><Relationship Id="rId172" Type="http://schemas.openxmlformats.org/officeDocument/2006/relationships/hyperlink" Target="https://emenscr.nesdc.go.th/viewer/view.html?id=5f2d035c5d3d8c1b64cee28e&amp;username=nrct00031" TargetMode="External"/><Relationship Id="rId228" Type="http://schemas.openxmlformats.org/officeDocument/2006/relationships/hyperlink" Target="https://emenscr.nesdc.go.th/viewer/view.html?id=5ff92f65476e293ecf59d0f9&amp;username=nrct00031" TargetMode="External"/><Relationship Id="rId281" Type="http://schemas.openxmlformats.org/officeDocument/2006/relationships/hyperlink" Target="https://emenscr.nesdc.go.th/viewer/view.html?id=6118a5dc8b5f6c1fa114cc9a&amp;username=nrct00081" TargetMode="External"/><Relationship Id="rId337" Type="http://schemas.openxmlformats.org/officeDocument/2006/relationships/hyperlink" Target="https://emenscr.nesdc.go.th/viewer/view.html?id=61bdf723c326516233ced964&amp;username=rus058514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141" Type="http://schemas.openxmlformats.org/officeDocument/2006/relationships/hyperlink" Target="https://emenscr.nesdc.go.th/viewer/view.html?id=5f2bd03cab9aa9251e67f699&amp;username=rmutr05820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183" Type="http://schemas.openxmlformats.org/officeDocument/2006/relationships/hyperlink" Target="https://emenscr.nesdc.go.th/viewer/view.html?id=5f2d1c0aab64071b723c6e18&amp;username=mju052314011" TargetMode="External"/><Relationship Id="rId239" Type="http://schemas.openxmlformats.org/officeDocument/2006/relationships/hyperlink" Target="https://emenscr.nesdc.go.th/viewer/view.html?id=608a6e4619bd501f126d8bd4&amp;username=rus0585131" TargetMode="External"/><Relationship Id="rId250" Type="http://schemas.openxmlformats.org/officeDocument/2006/relationships/hyperlink" Target="https://emenscr.nesdc.go.th/viewer/view.html?id=6111ea9eef40ea035b9d1087&amp;username=most03081" TargetMode="External"/><Relationship Id="rId292" Type="http://schemas.openxmlformats.org/officeDocument/2006/relationships/hyperlink" Target="https://emenscr.nesdc.go.th/viewer/view.html?id=61192a3e4bf4461f93d6e72f&amp;username=sut56027021" TargetMode="External"/><Relationship Id="rId306" Type="http://schemas.openxmlformats.org/officeDocument/2006/relationships/hyperlink" Target="https://emenscr.nesdc.go.th/viewer/view.html?id=611a4ec3454a1a7072169975&amp;username=srru054604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87" Type="http://schemas.openxmlformats.org/officeDocument/2006/relationships/hyperlink" Target="https://emenscr.nesdc.go.th/viewer/view.html?id=5f257a08d49bf92ea89dd109&amp;username=rmutl0583011" TargetMode="External"/><Relationship Id="rId110" Type="http://schemas.openxmlformats.org/officeDocument/2006/relationships/hyperlink" Target="https://emenscr.nesdc.go.th/viewer/view.html?id=5f2a5cd64ae89a0c1450e083&amp;username=nu052701041" TargetMode="External"/><Relationship Id="rId348" Type="http://schemas.openxmlformats.org/officeDocument/2006/relationships/hyperlink" Target="https://emenscr.nesdc.go.th/viewer/view.html?id=61cb1c5791854c614b74dd7d&amp;username=rus0585131" TargetMode="External"/><Relationship Id="rId152" Type="http://schemas.openxmlformats.org/officeDocument/2006/relationships/hyperlink" Target="https://emenscr.nesdc.go.th/viewer/view.html?id=5f2c05495d3d8c1b64cee031&amp;username=most6500091" TargetMode="External"/><Relationship Id="rId194" Type="http://schemas.openxmlformats.org/officeDocument/2006/relationships/hyperlink" Target="https://emenscr.nesdc.go.th/viewer/view.html?id=5f2d4ef3374fcf0bce40609c&amp;username=rmutto05801001" TargetMode="External"/><Relationship Id="rId208" Type="http://schemas.openxmlformats.org/officeDocument/2006/relationships/hyperlink" Target="https://emenscr.nesdc.go.th/viewer/view.html?id=5fdb172cea2eef1b27a27240&amp;username=crru0532151" TargetMode="External"/><Relationship Id="rId261" Type="http://schemas.openxmlformats.org/officeDocument/2006/relationships/hyperlink" Target="https://emenscr.nesdc.go.th/viewer/view.html?id=611393d7ef40ea035b9d12ec&amp;username=yru05590102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317" Type="http://schemas.openxmlformats.org/officeDocument/2006/relationships/hyperlink" Target="https://emenscr.nesdc.go.th/viewer/view.html?id=618a3f0fc365253295d32b44&amp;username=yru0559061" TargetMode="External"/><Relationship Id="rId98" Type="http://schemas.openxmlformats.org/officeDocument/2006/relationships/hyperlink" Target="https://emenscr.nesdc.go.th/viewer/view.html?id=5f2972e814c4720c160d0786&amp;username=rmutl0583011" TargetMode="External"/><Relationship Id="rId121" Type="http://schemas.openxmlformats.org/officeDocument/2006/relationships/hyperlink" Target="https://emenscr.nesdc.go.th/viewer/view.html?id=5f2a97bdc65fbf3fac320ffd&amp;username=moac08051" TargetMode="External"/><Relationship Id="rId163" Type="http://schemas.openxmlformats.org/officeDocument/2006/relationships/hyperlink" Target="https://emenscr.nesdc.go.th/viewer/view.html?id=5f2cdc931e9bcf1b6a336631&amp;username=up0590081" TargetMode="External"/><Relationship Id="rId219" Type="http://schemas.openxmlformats.org/officeDocument/2006/relationships/hyperlink" Target="https://emenscr.nesdc.go.th/viewer/view.html?id=5fdf23deea2eef1b27a27481&amp;username=rus0585111" TargetMode="External"/><Relationship Id="rId230" Type="http://schemas.openxmlformats.org/officeDocument/2006/relationships/hyperlink" Target="https://emenscr.nesdc.go.th/viewer/view.html?id=601c3304c0248c15b754386a&amp;username=moph05031" TargetMode="External"/><Relationship Id="rId251" Type="http://schemas.openxmlformats.org/officeDocument/2006/relationships/hyperlink" Target="https://emenscr.nesdc.go.th/viewer/view.html?id=61122787ef40ea035b9d1107&amp;username=moac601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72" Type="http://schemas.openxmlformats.org/officeDocument/2006/relationships/hyperlink" Target="https://emenscr.nesdc.go.th/viewer/view.html?id=61179c438b5f6c1fa114cbff&amp;username=most640141" TargetMode="External"/><Relationship Id="rId293" Type="http://schemas.openxmlformats.org/officeDocument/2006/relationships/hyperlink" Target="https://emenscr.nesdc.go.th/viewer/view.html?id=61198f089b236c1f95b0c2f0&amp;username=most59101" TargetMode="External"/><Relationship Id="rId307" Type="http://schemas.openxmlformats.org/officeDocument/2006/relationships/hyperlink" Target="https://emenscr.nesdc.go.th/viewer/view.html?id=611cc72219757c2b1b13675b&amp;username=moph051511" TargetMode="External"/><Relationship Id="rId328" Type="http://schemas.openxmlformats.org/officeDocument/2006/relationships/hyperlink" Target="https://emenscr.nesdc.go.th/viewer/view.html?id=61b18f3520af770c9d9bf62a&amp;username=rus0585091" TargetMode="External"/><Relationship Id="rId349" Type="http://schemas.openxmlformats.org/officeDocument/2006/relationships/hyperlink" Target="https://emenscr.nesdc.go.th/viewer/view.html?id=61cb396791854c614b74dd93&amp;username=rus0585131" TargetMode="External"/><Relationship Id="rId88" Type="http://schemas.openxmlformats.org/officeDocument/2006/relationships/hyperlink" Target="https://emenscr.nesdc.go.th/viewer/view.html?id=5f26b434eff9aa2ea2578f38&amp;username=rmutl0583011" TargetMode="External"/><Relationship Id="rId111" Type="http://schemas.openxmlformats.org/officeDocument/2006/relationships/hyperlink" Target="https://emenscr.nesdc.go.th/viewer/view.html?id=5f2a5f8f14c4720c160d08b2&amp;username=most54011" TargetMode="External"/><Relationship Id="rId132" Type="http://schemas.openxmlformats.org/officeDocument/2006/relationships/hyperlink" Target="https://emenscr.nesdc.go.th/viewer/view.html?id=5f2b7f42ab9aa9251e67f4b5&amp;username=most59101" TargetMode="External"/><Relationship Id="rId153" Type="http://schemas.openxmlformats.org/officeDocument/2006/relationships/hyperlink" Target="https://emenscr.nesdc.go.th/viewer/view.html?id=5f2c1a5667a1a91b6c4af014&amp;username=nrct00031" TargetMode="External"/><Relationship Id="rId174" Type="http://schemas.openxmlformats.org/officeDocument/2006/relationships/hyperlink" Target="https://emenscr.nesdc.go.th/viewer/view.html?id=5f2d07471e9bcf1b6a336774&amp;username=cmru0533101" TargetMode="External"/><Relationship Id="rId195" Type="http://schemas.openxmlformats.org/officeDocument/2006/relationships/hyperlink" Target="https://emenscr.nesdc.go.th/viewer/view.html?id=5f2d57e6374fcf0bce4060c9&amp;username=rmutto05801001" TargetMode="External"/><Relationship Id="rId209" Type="http://schemas.openxmlformats.org/officeDocument/2006/relationships/hyperlink" Target="https://emenscr.nesdc.go.th/viewer/view.html?id=5fdc6d2eea2eef1b27a273af&amp;username=rus0585121" TargetMode="External"/><Relationship Id="rId220" Type="http://schemas.openxmlformats.org/officeDocument/2006/relationships/hyperlink" Target="https://emenscr.nesdc.go.th/viewer/view.html?id=5fe004598ae2fc1b311d21af&amp;username=rus0585091" TargetMode="External"/><Relationship Id="rId241" Type="http://schemas.openxmlformats.org/officeDocument/2006/relationships/hyperlink" Target="https://emenscr.nesdc.go.th/viewer/view.html?id=6103be093c00521c52b381bc&amp;username=moph05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262" Type="http://schemas.openxmlformats.org/officeDocument/2006/relationships/hyperlink" Target="https://emenscr.nesdc.go.th/viewer/view.html?id=6113a349e054a16ecd22ba65&amp;username=ops02051" TargetMode="External"/><Relationship Id="rId283" Type="http://schemas.openxmlformats.org/officeDocument/2006/relationships/hyperlink" Target="https://emenscr.nesdc.go.th/viewer/view.html?id=6118c8c4ee6abd1f949028e3&amp;username=nrct00081" TargetMode="External"/><Relationship Id="rId318" Type="http://schemas.openxmlformats.org/officeDocument/2006/relationships/hyperlink" Target="https://emenscr.nesdc.go.th/viewer/view.html?id=618bfabaceda15328416c15e&amp;username=rus0585131" TargetMode="External"/><Relationship Id="rId339" Type="http://schemas.openxmlformats.org/officeDocument/2006/relationships/hyperlink" Target="https://emenscr.nesdc.go.th/viewer/view.html?id=61bec8bcc326516233ced97d&amp;username=rus058514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9" Type="http://schemas.openxmlformats.org/officeDocument/2006/relationships/hyperlink" Target="https://emenscr.nesdc.go.th/viewer/view.html?id=5f2a128aadc5890c1c144c61&amp;username=rmutl0583011" TargetMode="External"/><Relationship Id="rId101" Type="http://schemas.openxmlformats.org/officeDocument/2006/relationships/hyperlink" Target="https://emenscr.nesdc.go.th/viewer/view.html?id=5f2a3eb5adc5890c1c144d03&amp;username=nrct00031" TargetMode="External"/><Relationship Id="rId122" Type="http://schemas.openxmlformats.org/officeDocument/2006/relationships/hyperlink" Target="https://emenscr.nesdc.go.th/viewer/view.html?id=5f2ac2625237673fb8a4d93a&amp;username=nu052701041" TargetMode="External"/><Relationship Id="rId143" Type="http://schemas.openxmlformats.org/officeDocument/2006/relationships/hyperlink" Target="https://emenscr.nesdc.go.th/viewer/view.html?id=5f2bd8b85ae40c252664c25e&amp;username=nrct00031" TargetMode="External"/><Relationship Id="rId164" Type="http://schemas.openxmlformats.org/officeDocument/2006/relationships/hyperlink" Target="https://emenscr.nesdc.go.th/viewer/view.html?id=5f2cdc9f67a1a91b6c4af154&amp;username=rmutr0582001" TargetMode="External"/><Relationship Id="rId185" Type="http://schemas.openxmlformats.org/officeDocument/2006/relationships/hyperlink" Target="https://emenscr.nesdc.go.th/viewer/view.html?id=5f2d24745d3d8c1b64cee42f&amp;username=npu058911" TargetMode="External"/><Relationship Id="rId350" Type="http://schemas.openxmlformats.org/officeDocument/2006/relationships/hyperlink" Target="https://emenscr.nesdc.go.th/viewer/view.html?id=61cd2fc091854c614b74dfa2&amp;username=moph0502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10" Type="http://schemas.openxmlformats.org/officeDocument/2006/relationships/hyperlink" Target="https://emenscr.nesdc.go.th/viewer/view.html?id=5fdc72afea2eef1b27a273cb&amp;username=rus058509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231" Type="http://schemas.openxmlformats.org/officeDocument/2006/relationships/hyperlink" Target="https://emenscr.nesdc.go.th/viewer/view.html?id=601c3efccb34a615b0f6f9ab&amp;username=moph05031" TargetMode="External"/><Relationship Id="rId252" Type="http://schemas.openxmlformats.org/officeDocument/2006/relationships/hyperlink" Target="https://emenscr.nesdc.go.th/viewer/view.html?id=6112546bef40ea035b9d118c&amp;username=moac6011" TargetMode="External"/><Relationship Id="rId273" Type="http://schemas.openxmlformats.org/officeDocument/2006/relationships/hyperlink" Target="https://emenscr.nesdc.go.th/viewer/view.html?id=6117de404bf4461f93d6e615&amp;username=moac05091" TargetMode="External"/><Relationship Id="rId294" Type="http://schemas.openxmlformats.org/officeDocument/2006/relationships/hyperlink" Target="https://emenscr.nesdc.go.th/viewer/view.html?id=6119c6d58b5f6c1fa114cd66&amp;username=nrct00041" TargetMode="External"/><Relationship Id="rId308" Type="http://schemas.openxmlformats.org/officeDocument/2006/relationships/hyperlink" Target="https://emenscr.nesdc.go.th/viewer/view.html?id=611f47282b06c73380f70b15&amp;username=moph051511" TargetMode="External"/><Relationship Id="rId329" Type="http://schemas.openxmlformats.org/officeDocument/2006/relationships/hyperlink" Target="https://emenscr.nesdc.go.th/viewer/view.html?id=61b9b0b877a3ca1cee43a7af&amp;username=rus058514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26b6b55eb2cd2eaa464adc&amp;username=rmutl0583011" TargetMode="External"/><Relationship Id="rId112" Type="http://schemas.openxmlformats.org/officeDocument/2006/relationships/hyperlink" Target="https://emenscr.nesdc.go.th/viewer/view.html?id=5f2a622c4ae89a0c1450e09c&amp;username=nrct00031" TargetMode="External"/><Relationship Id="rId133" Type="http://schemas.openxmlformats.org/officeDocument/2006/relationships/hyperlink" Target="https://emenscr.nesdc.go.th/viewer/view.html?id=5f2b8436ab9aa9251e67f4c9&amp;username=rmutr0582001" TargetMode="External"/><Relationship Id="rId154" Type="http://schemas.openxmlformats.org/officeDocument/2006/relationships/hyperlink" Target="https://emenscr.nesdc.go.th/viewer/view.html?id=5f2c1cc0ab64071b723c6adf&amp;username=nrct00031" TargetMode="External"/><Relationship Id="rId175" Type="http://schemas.openxmlformats.org/officeDocument/2006/relationships/hyperlink" Target="https://emenscr.nesdc.go.th/viewer/view.html?id=5f2d0aa867a1a91b6c4af2a8&amp;username=cmru0533101" TargetMode="External"/><Relationship Id="rId340" Type="http://schemas.openxmlformats.org/officeDocument/2006/relationships/hyperlink" Target="https://emenscr.nesdc.go.th/viewer/view.html?id=61bec9f21a10626236233d50&amp;username=rus0585141" TargetMode="External"/><Relationship Id="rId196" Type="http://schemas.openxmlformats.org/officeDocument/2006/relationships/hyperlink" Target="https://emenscr.nesdc.go.th/viewer/view.html?id=5f2d5bebc3e5f60bd06cadcd&amp;username=rmutto05801001" TargetMode="External"/><Relationship Id="rId200" Type="http://schemas.openxmlformats.org/officeDocument/2006/relationships/hyperlink" Target="https://emenscr.nesdc.go.th/viewer/view.html?id=5f7fdbe559e791032ff2cdb7&amp;username=mostx001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221" Type="http://schemas.openxmlformats.org/officeDocument/2006/relationships/hyperlink" Target="https://emenscr.nesdc.go.th/viewer/view.html?id=5fe0082badb90d1b2adda5bd&amp;username=rus0585091" TargetMode="External"/><Relationship Id="rId242" Type="http://schemas.openxmlformats.org/officeDocument/2006/relationships/hyperlink" Target="https://emenscr.nesdc.go.th/viewer/view.html?id=6103c7813c00521c52b381cc&amp;username=moph05021" TargetMode="External"/><Relationship Id="rId263" Type="http://schemas.openxmlformats.org/officeDocument/2006/relationships/hyperlink" Target="https://emenscr.nesdc.go.th/viewer/view.html?id=6113c58d5739d16ece926507&amp;username=moac6011" TargetMode="External"/><Relationship Id="rId284" Type="http://schemas.openxmlformats.org/officeDocument/2006/relationships/hyperlink" Target="https://emenscr.nesdc.go.th/viewer/view.html?id=6118ca0b4bf4461f93d6e6ab&amp;username=nrct00081" TargetMode="External"/><Relationship Id="rId319" Type="http://schemas.openxmlformats.org/officeDocument/2006/relationships/hyperlink" Target="https://emenscr.nesdc.go.th/viewer/view.html?id=61949ea6a679c7221758eb5b&amp;username=tat520141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2a43a04ae89a0c1450e030&amp;username=most54011" TargetMode="External"/><Relationship Id="rId123" Type="http://schemas.openxmlformats.org/officeDocument/2006/relationships/hyperlink" Target="https://emenscr.nesdc.go.th/viewer/view.html?id=5f2ac9fac65fbf3fac321040&amp;username=rmutr0582001" TargetMode="External"/><Relationship Id="rId144" Type="http://schemas.openxmlformats.org/officeDocument/2006/relationships/hyperlink" Target="https://emenscr.nesdc.go.th/viewer/view.html?id=5f2be7005ae40c252664c2a1&amp;username=psu05211" TargetMode="External"/><Relationship Id="rId330" Type="http://schemas.openxmlformats.org/officeDocument/2006/relationships/hyperlink" Target="https://emenscr.nesdc.go.th/viewer/view.html?id=61b9b871358cdf1cf688258c&amp;username=rus0585141" TargetMode="External"/><Relationship Id="rId90" Type="http://schemas.openxmlformats.org/officeDocument/2006/relationships/hyperlink" Target="https://emenscr.nesdc.go.th/viewer/view.html?id=5f27f52414c4720c160d05c9&amp;username=rmutl0583011" TargetMode="External"/><Relationship Id="rId165" Type="http://schemas.openxmlformats.org/officeDocument/2006/relationships/hyperlink" Target="https://emenscr.nesdc.go.th/viewer/view.html?id=5f2cddbd5d3d8c1b64cee1a0&amp;username=sut56027021" TargetMode="External"/><Relationship Id="rId186" Type="http://schemas.openxmlformats.org/officeDocument/2006/relationships/hyperlink" Target="https://emenscr.nesdc.go.th/viewer/view.html?id=5f2d359a800cd605e9ae94aa&amp;username=rmutr0582001" TargetMode="External"/><Relationship Id="rId351" Type="http://schemas.openxmlformats.org/officeDocument/2006/relationships/hyperlink" Target="https://emenscr.nesdc.go.th/viewer/view.html?id=61cd363718f9e461517bf14e&amp;username=moph05021" TargetMode="External"/><Relationship Id="rId211" Type="http://schemas.openxmlformats.org/officeDocument/2006/relationships/hyperlink" Target="https://emenscr.nesdc.go.th/viewer/view.html?id=5fdcc91e8ae2fc1b311d2150&amp;username=rus0585091" TargetMode="External"/><Relationship Id="rId232" Type="http://schemas.openxmlformats.org/officeDocument/2006/relationships/hyperlink" Target="https://emenscr.nesdc.go.th/viewer/view.html?id=603365bdbad28a46acd7101f&amp;username=moe06071" TargetMode="External"/><Relationship Id="rId253" Type="http://schemas.openxmlformats.org/officeDocument/2006/relationships/hyperlink" Target="https://emenscr.nesdc.go.th/viewer/view.html?id=61128960ef40ea035b9d11c8&amp;username=industry05071" TargetMode="External"/><Relationship Id="rId274" Type="http://schemas.openxmlformats.org/officeDocument/2006/relationships/hyperlink" Target="https://emenscr.nesdc.go.th/viewer/view.html?id=61188f134bf4461f93d6e65b&amp;username=hrdi021" TargetMode="External"/><Relationship Id="rId295" Type="http://schemas.openxmlformats.org/officeDocument/2006/relationships/hyperlink" Target="https://emenscr.nesdc.go.th/viewer/view.html?id=6119e602b1eab9706bc85312&amp;username=git081" TargetMode="External"/><Relationship Id="rId309" Type="http://schemas.openxmlformats.org/officeDocument/2006/relationships/hyperlink" Target="https://emenscr.nesdc.go.th/viewer/view.html?id=611f53f9a2e6e5338e939bd8&amp;username=moph05151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5f2a62d04ae89a0c1450e0a0&amp;username=most54011" TargetMode="External"/><Relationship Id="rId134" Type="http://schemas.openxmlformats.org/officeDocument/2006/relationships/hyperlink" Target="https://emenscr.nesdc.go.th/viewer/view.html?id=5f2b8e581bb712252cdababe&amp;username=rmutr0582001" TargetMode="External"/><Relationship Id="rId320" Type="http://schemas.openxmlformats.org/officeDocument/2006/relationships/hyperlink" Target="https://emenscr.nesdc.go.th/viewer/view.html?id=619b4bec38229f3d4dda75a6&amp;username=rus0585101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155" Type="http://schemas.openxmlformats.org/officeDocument/2006/relationships/hyperlink" Target="https://emenscr.nesdc.go.th/viewer/view.html?id=5f2c1faaab64071b723c6ae4&amp;username=nida05263081" TargetMode="External"/><Relationship Id="rId176" Type="http://schemas.openxmlformats.org/officeDocument/2006/relationships/hyperlink" Target="https://emenscr.nesdc.go.th/viewer/view.html?id=5f2d0b6567a1a91b6c4af2b5&amp;username=rmutr0582001" TargetMode="External"/><Relationship Id="rId197" Type="http://schemas.openxmlformats.org/officeDocument/2006/relationships/hyperlink" Target="https://emenscr.nesdc.go.th/viewer/view.html?id=5f2d65925a5ea30bc8e0c5c0&amp;username=tsri6309011" TargetMode="External"/><Relationship Id="rId341" Type="http://schemas.openxmlformats.org/officeDocument/2006/relationships/hyperlink" Target="https://emenscr.nesdc.go.th/viewer/view.html?id=61becc851a10626236233d52&amp;username=rus0585141" TargetMode="External"/><Relationship Id="rId201" Type="http://schemas.openxmlformats.org/officeDocument/2006/relationships/hyperlink" Target="https://emenscr.nesdc.go.th/viewer/view.html?id=5f9b8b1f8f85135b6676a03b&amp;username=rmutt0578041" TargetMode="External"/><Relationship Id="rId222" Type="http://schemas.openxmlformats.org/officeDocument/2006/relationships/hyperlink" Target="https://emenscr.nesdc.go.th/viewer/view.html?id=5fe4134d8838350dbfec93ac&amp;username=most6500021" TargetMode="External"/><Relationship Id="rId243" Type="http://schemas.openxmlformats.org/officeDocument/2006/relationships/hyperlink" Target="https://emenscr.nesdc.go.th/viewer/view.html?id=6103ccd074dd9a1c5e981905&amp;username=moph05021" TargetMode="External"/><Relationship Id="rId264" Type="http://schemas.openxmlformats.org/officeDocument/2006/relationships/hyperlink" Target="https://emenscr.nesdc.go.th/viewer/view.html?id=6114a3a323260201a7d69f10&amp;username=most61101" TargetMode="External"/><Relationship Id="rId285" Type="http://schemas.openxmlformats.org/officeDocument/2006/relationships/hyperlink" Target="https://emenscr.nesdc.go.th/viewer/view.html?id=6118e1638b5f6c1fa114ccdd&amp;username=nrct0008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2a470747ff240c0ef13294&amp;username=nrct00031" TargetMode="External"/><Relationship Id="rId124" Type="http://schemas.openxmlformats.org/officeDocument/2006/relationships/hyperlink" Target="https://emenscr.nesdc.go.th/viewer/view.html?id=5f2acf073be9f03fb267b2e8&amp;username=rmutr0582001" TargetMode="External"/><Relationship Id="rId310" Type="http://schemas.openxmlformats.org/officeDocument/2006/relationships/hyperlink" Target="https://emenscr.nesdc.go.th/viewer/view.html?id=611f597b2b06c73380f70b2f&amp;username=moph05151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91" Type="http://schemas.openxmlformats.org/officeDocument/2006/relationships/hyperlink" Target="https://emenscr.nesdc.go.th/viewer/view.html?id=5f28c4c514c4720c160d05f8&amp;username=police000711" TargetMode="External"/><Relationship Id="rId145" Type="http://schemas.openxmlformats.org/officeDocument/2006/relationships/hyperlink" Target="https://emenscr.nesdc.go.th/viewer/view.html?id=5f2bedce1bb712252cdabcba&amp;username=moac05091" TargetMode="External"/><Relationship Id="rId166" Type="http://schemas.openxmlformats.org/officeDocument/2006/relationships/hyperlink" Target="https://emenscr.nesdc.go.th/viewer/view.html?id=5f2ce0ac1e9bcf1b6a336657&amp;username=sut56027021" TargetMode="External"/><Relationship Id="rId187" Type="http://schemas.openxmlformats.org/officeDocument/2006/relationships/hyperlink" Target="https://emenscr.nesdc.go.th/viewer/view.html?id=5f2d35be16513d05e726b246&amp;username=rmutr0582001" TargetMode="External"/><Relationship Id="rId331" Type="http://schemas.openxmlformats.org/officeDocument/2006/relationships/hyperlink" Target="https://emenscr.nesdc.go.th/viewer/view.html?id=61b9d6c19832d51cf432cde6&amp;username=moph051511" TargetMode="External"/><Relationship Id="rId352" Type="http://schemas.openxmlformats.org/officeDocument/2006/relationships/hyperlink" Target="https://emenscr.nesdc.go.th/viewer/view.html?id=61d31535099a204c9639cbce&amp;username=most5401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212" Type="http://schemas.openxmlformats.org/officeDocument/2006/relationships/hyperlink" Target="https://emenscr.nesdc.go.th/viewer/view.html?id=5fdd7feeea2eef1b27a2743a&amp;username=rus0585091" TargetMode="External"/><Relationship Id="rId233" Type="http://schemas.openxmlformats.org/officeDocument/2006/relationships/hyperlink" Target="https://emenscr.nesdc.go.th/viewer/view.html?id=604ee52895a74a77d16344e8&amp;username=srru0546121" TargetMode="External"/><Relationship Id="rId254" Type="http://schemas.openxmlformats.org/officeDocument/2006/relationships/hyperlink" Target="https://emenscr.nesdc.go.th/viewer/view.html?id=6112906477572f035a6ea178&amp;username=industry0507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5f2a62d114c4720c160d08c0&amp;username=most54011" TargetMode="External"/><Relationship Id="rId275" Type="http://schemas.openxmlformats.org/officeDocument/2006/relationships/hyperlink" Target="https://emenscr.nesdc.go.th/viewer/view.html?id=61189635ee6abd1f94902898&amp;username=hrdi021" TargetMode="External"/><Relationship Id="rId296" Type="http://schemas.openxmlformats.org/officeDocument/2006/relationships/hyperlink" Target="https://emenscr.nesdc.go.th/viewer/view.html?id=6119e610454a1a70721697b3&amp;username=nrct00051" TargetMode="External"/><Relationship Id="rId300" Type="http://schemas.openxmlformats.org/officeDocument/2006/relationships/hyperlink" Target="https://emenscr.nesdc.go.th/viewer/view.html?id=611a1c02454a1a7072169888&amp;username=kmutnb0525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135" Type="http://schemas.openxmlformats.org/officeDocument/2006/relationships/hyperlink" Target="https://emenscr.nesdc.go.th/viewer/view.html?id=5f2bb9381bb712252cdabb8b&amp;username=rmutt0578181" TargetMode="External"/><Relationship Id="rId156" Type="http://schemas.openxmlformats.org/officeDocument/2006/relationships/hyperlink" Target="https://emenscr.nesdc.go.th/viewer/view.html?id=5f2c21ad67a1a91b6c4af022&amp;username=nrct00031" TargetMode="External"/><Relationship Id="rId177" Type="http://schemas.openxmlformats.org/officeDocument/2006/relationships/hyperlink" Target="https://emenscr.nesdc.go.th/viewer/view.html?id=5f2d139a5d3d8c1b64cee363&amp;username=mju052314011" TargetMode="External"/><Relationship Id="rId198" Type="http://schemas.openxmlformats.org/officeDocument/2006/relationships/hyperlink" Target="https://emenscr.nesdc.go.th/viewer/view.html?id=5f2d7642c3e5f60bd06cae41&amp;username=cmru0533101" TargetMode="External"/><Relationship Id="rId321" Type="http://schemas.openxmlformats.org/officeDocument/2006/relationships/hyperlink" Target="https://emenscr.nesdc.go.th/viewer/view.html?id=619c761d5e6a003d4c76bfba&amp;username=rus0585091" TargetMode="External"/><Relationship Id="rId342" Type="http://schemas.openxmlformats.org/officeDocument/2006/relationships/hyperlink" Target="https://emenscr.nesdc.go.th/viewer/view.html?id=61c2ea91f54f5733e49b43f5&amp;username=rmutp0581051" TargetMode="External"/><Relationship Id="rId202" Type="http://schemas.openxmlformats.org/officeDocument/2006/relationships/hyperlink" Target="https://emenscr.nesdc.go.th/viewer/view.html?id=5f9bb7b57d919572623bb339&amp;username=rmutt0578041" TargetMode="External"/><Relationship Id="rId223" Type="http://schemas.openxmlformats.org/officeDocument/2006/relationships/hyperlink" Target="https://emenscr.nesdc.go.th/viewer/view.html?id=5fea9961937fc042b84c9f2d&amp;username=yru0559061" TargetMode="External"/><Relationship Id="rId244" Type="http://schemas.openxmlformats.org/officeDocument/2006/relationships/hyperlink" Target="https://emenscr.nesdc.go.th/viewer/view.html?id=6107651227fe5540e9247d50&amp;username=moph0504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265" Type="http://schemas.openxmlformats.org/officeDocument/2006/relationships/hyperlink" Target="https://emenscr.nesdc.go.th/viewer/view.html?id=6114cde76d03d30365f25638&amp;username=rmutp0581321" TargetMode="External"/><Relationship Id="rId286" Type="http://schemas.openxmlformats.org/officeDocument/2006/relationships/hyperlink" Target="https://emenscr.nesdc.go.th/viewer/view.html?id=6118e1baee6abd1f9490290b&amp;username=most64014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104" Type="http://schemas.openxmlformats.org/officeDocument/2006/relationships/hyperlink" Target="https://emenscr.nesdc.go.th/viewer/view.html?id=5f2a489747ff240c0ef13296&amp;username=most54011" TargetMode="External"/><Relationship Id="rId125" Type="http://schemas.openxmlformats.org/officeDocument/2006/relationships/hyperlink" Target="https://emenscr.nesdc.go.th/viewer/view.html?id=5f2b6c85d817e2164e173ccc&amp;username=nu052701041" TargetMode="External"/><Relationship Id="rId146" Type="http://schemas.openxmlformats.org/officeDocument/2006/relationships/hyperlink" Target="https://emenscr.nesdc.go.th/viewer/view.html?id=5f2bf1001bb712252cdabcc7&amp;username=moac05091" TargetMode="External"/><Relationship Id="rId167" Type="http://schemas.openxmlformats.org/officeDocument/2006/relationships/hyperlink" Target="https://emenscr.nesdc.go.th/viewer/view.html?id=5f2ce92367a1a91b6c4af194&amp;username=up0590081" TargetMode="External"/><Relationship Id="rId188" Type="http://schemas.openxmlformats.org/officeDocument/2006/relationships/hyperlink" Target="https://emenscr.nesdc.go.th/viewer/view.html?id=5f2d3947c3e5f60bd06cad25&amp;username=rus0585011" TargetMode="External"/><Relationship Id="rId311" Type="http://schemas.openxmlformats.org/officeDocument/2006/relationships/hyperlink" Target="https://emenscr.nesdc.go.th/viewer/view.html?id=612311c8f183234c436549ba&amp;username=moph05041" TargetMode="External"/><Relationship Id="rId332" Type="http://schemas.openxmlformats.org/officeDocument/2006/relationships/hyperlink" Target="https://emenscr.nesdc.go.th/viewer/view.html?id=61bb0028358cdf1cf688269d&amp;username=moph05111" TargetMode="External"/><Relationship Id="rId353" Type="http://schemas.openxmlformats.org/officeDocument/2006/relationships/hyperlink" Target="https://emenscr.nesdc.go.th/viewer/view.html?id=61dff84cb3c88907ec03dd5c&amp;username=cmu65925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28c8a44ae89a0c1450ddb9&amp;username=police000711" TargetMode="External"/><Relationship Id="rId213" Type="http://schemas.openxmlformats.org/officeDocument/2006/relationships/hyperlink" Target="https://emenscr.nesdc.go.th/viewer/view.html?id=5fdd8b508ae2fc1b311d2157&amp;username=rus0585091" TargetMode="External"/><Relationship Id="rId234" Type="http://schemas.openxmlformats.org/officeDocument/2006/relationships/hyperlink" Target="https://emenscr.nesdc.go.th/viewer/view.html?id=604f00c4e7b76677ca600ef6&amp;username=moph0511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55" Type="http://schemas.openxmlformats.org/officeDocument/2006/relationships/hyperlink" Target="https://emenscr.nesdc.go.th/viewer/view.html?id=611336c12482000361ae8002&amp;username=moac6011" TargetMode="External"/><Relationship Id="rId276" Type="http://schemas.openxmlformats.org/officeDocument/2006/relationships/hyperlink" Target="https://emenscr.nesdc.go.th/viewer/view.html?id=6118997c9b236c1f95b0c210&amp;username=hrdi021" TargetMode="External"/><Relationship Id="rId297" Type="http://schemas.openxmlformats.org/officeDocument/2006/relationships/hyperlink" Target="https://emenscr.nesdc.go.th/viewer/view.html?id=6119ea2cb1eab9706bc85324&amp;username=rmuti520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115" Type="http://schemas.openxmlformats.org/officeDocument/2006/relationships/hyperlink" Target="https://emenscr.nesdc.go.th/viewer/view.html?id=5f2a6355adc5890c1c144d82&amp;username=most54011" TargetMode="External"/><Relationship Id="rId136" Type="http://schemas.openxmlformats.org/officeDocument/2006/relationships/hyperlink" Target="https://emenscr.nesdc.go.th/viewer/view.html?id=5f2bba4b58f327252403c6fd&amp;username=rmutr0582001" TargetMode="External"/><Relationship Id="rId157" Type="http://schemas.openxmlformats.org/officeDocument/2006/relationships/hyperlink" Target="https://emenscr.nesdc.go.th/viewer/view.html?id=5f2c237167a1a91b6c4af024&amp;username=rmutp0581011" TargetMode="External"/><Relationship Id="rId178" Type="http://schemas.openxmlformats.org/officeDocument/2006/relationships/hyperlink" Target="https://emenscr.nesdc.go.th/viewer/view.html?id=5f2d13d51e9bcf1b6a336814&amp;username=rmutp0581011" TargetMode="External"/><Relationship Id="rId301" Type="http://schemas.openxmlformats.org/officeDocument/2006/relationships/hyperlink" Target="https://emenscr.nesdc.go.th/viewer/view.html?id=611a229283a6677074486253&amp;username=nrru0544091" TargetMode="External"/><Relationship Id="rId322" Type="http://schemas.openxmlformats.org/officeDocument/2006/relationships/hyperlink" Target="https://emenscr.nesdc.go.th/viewer/view.html?id=619f4a38df200361cae582c5&amp;username=most61201" TargetMode="External"/><Relationship Id="rId343" Type="http://schemas.openxmlformats.org/officeDocument/2006/relationships/hyperlink" Target="https://emenscr.nesdc.go.th/viewer/view.html?id=61c3e8a8f54f5733e49b4478&amp;username=most0307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9" Type="http://schemas.openxmlformats.org/officeDocument/2006/relationships/hyperlink" Target="https://emenscr.nesdc.go.th/viewer/view.html?id=5f58464a4628390fccb4331e&amp;username=msu053018021" TargetMode="External"/><Relationship Id="rId203" Type="http://schemas.openxmlformats.org/officeDocument/2006/relationships/hyperlink" Target="https://emenscr.nesdc.go.th/viewer/view.html?id=5fab66812806e76c3c3d6474&amp;username=itd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224" Type="http://schemas.openxmlformats.org/officeDocument/2006/relationships/hyperlink" Target="https://emenscr.nesdc.go.th/viewer/view.html?id=5febe013937fc042b84ca193&amp;username=most6500111" TargetMode="External"/><Relationship Id="rId245" Type="http://schemas.openxmlformats.org/officeDocument/2006/relationships/hyperlink" Target="https://emenscr.nesdc.go.th/viewer/view.html?id=61077b9908d04e04b6e66973&amp;username=moph05101" TargetMode="External"/><Relationship Id="rId266" Type="http://schemas.openxmlformats.org/officeDocument/2006/relationships/hyperlink" Target="https://emenscr.nesdc.go.th/viewer/view.html?id=6114d205bee036035b050d66&amp;username=rmutp0581321" TargetMode="External"/><Relationship Id="rId287" Type="http://schemas.openxmlformats.org/officeDocument/2006/relationships/hyperlink" Target="https://emenscr.nesdc.go.th/viewer/view.html?id=6118e5a34bf4461f93d6e6d6&amp;username=psu052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105" Type="http://schemas.openxmlformats.org/officeDocument/2006/relationships/hyperlink" Target="https://emenscr.nesdc.go.th/viewer/view.html?id=5f2a4d3014c4720c160d0859&amp;username=most54011" TargetMode="External"/><Relationship Id="rId126" Type="http://schemas.openxmlformats.org/officeDocument/2006/relationships/hyperlink" Target="https://emenscr.nesdc.go.th/viewer/view.html?id=5f2b70242fc7d716473bd2b1&amp;username=most59101" TargetMode="External"/><Relationship Id="rId147" Type="http://schemas.openxmlformats.org/officeDocument/2006/relationships/hyperlink" Target="https://emenscr.nesdc.go.th/viewer/view.html?id=5f2bf4a858f327252403c824&amp;username=psu05211" TargetMode="External"/><Relationship Id="rId168" Type="http://schemas.openxmlformats.org/officeDocument/2006/relationships/hyperlink" Target="https://emenscr.nesdc.go.th/viewer/view.html?id=5f2cf33b1e9bcf1b6a3366a9&amp;username=nrct00031" TargetMode="External"/><Relationship Id="rId312" Type="http://schemas.openxmlformats.org/officeDocument/2006/relationships/hyperlink" Target="https://emenscr.nesdc.go.th/viewer/view.html?id=61404d4601ca1c69978b1a2f&amp;username=ops02071" TargetMode="External"/><Relationship Id="rId333" Type="http://schemas.openxmlformats.org/officeDocument/2006/relationships/hyperlink" Target="https://emenscr.nesdc.go.th/viewer/view.html?id=61bb94c37087b01cf7ac2cd1&amp;username=moph051511" TargetMode="External"/><Relationship Id="rId354" Type="http://schemas.openxmlformats.org/officeDocument/2006/relationships/hyperlink" Target="https://emenscr.nesdc.go.th/viewer/view.html?id=61e274bc506edb7f00d211eb&amp;username=rmutr058200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28d2a44ae89a0c1450ddd5&amp;username=police000711" TargetMode="External"/><Relationship Id="rId189" Type="http://schemas.openxmlformats.org/officeDocument/2006/relationships/hyperlink" Target="https://emenscr.nesdc.go.th/viewer/view.html?id=5f2d3bdfc3e5f60bd06cad3e&amp;username=nida0526308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14" Type="http://schemas.openxmlformats.org/officeDocument/2006/relationships/hyperlink" Target="https://emenscr.nesdc.go.th/viewer/view.html?id=5fdd90e1adb90d1b2adda54e&amp;username=rus0585121" TargetMode="External"/><Relationship Id="rId235" Type="http://schemas.openxmlformats.org/officeDocument/2006/relationships/hyperlink" Target="https://emenscr.nesdc.go.th/viewer/view.html?id=604f04e0e7b76677ca600ef9&amp;username=moph05111" TargetMode="External"/><Relationship Id="rId256" Type="http://schemas.openxmlformats.org/officeDocument/2006/relationships/hyperlink" Target="https://emenscr.nesdc.go.th/viewer/view.html?id=61134a56ef40ea035b9d120b&amp;username=cu05122381" TargetMode="External"/><Relationship Id="rId277" Type="http://schemas.openxmlformats.org/officeDocument/2006/relationships/hyperlink" Target="https://emenscr.nesdc.go.th/viewer/view.html?id=61189b6b4bf4461f93d6e662&amp;username=nrct00081" TargetMode="External"/><Relationship Id="rId298" Type="http://schemas.openxmlformats.org/officeDocument/2006/relationships/hyperlink" Target="https://emenscr.nesdc.go.th/viewer/view.html?id=611a0adcb1eab9706bc853b4&amp;username=sut56027021" TargetMode="External"/><Relationship Id="rId116" Type="http://schemas.openxmlformats.org/officeDocument/2006/relationships/hyperlink" Target="https://emenscr.nesdc.go.th/viewer/view.html?id=5f2a639a14c4720c160d08c6&amp;username=most54011" TargetMode="External"/><Relationship Id="rId137" Type="http://schemas.openxmlformats.org/officeDocument/2006/relationships/hyperlink" Target="https://emenscr.nesdc.go.th/viewer/view.html?id=5f2bbb185ae40c252664c172&amp;username=rmutl0583011" TargetMode="External"/><Relationship Id="rId158" Type="http://schemas.openxmlformats.org/officeDocument/2006/relationships/hyperlink" Target="https://emenscr.nesdc.go.th/viewer/view.html?id=5f2c260e5d3d8c1b64cee069&amp;username=nrct00031" TargetMode="External"/><Relationship Id="rId302" Type="http://schemas.openxmlformats.org/officeDocument/2006/relationships/hyperlink" Target="https://emenscr.nesdc.go.th/viewer/view.html?id=611a2a1de587a9706c8ae28c&amp;username=kmutnb05251" TargetMode="External"/><Relationship Id="rId323" Type="http://schemas.openxmlformats.org/officeDocument/2006/relationships/hyperlink" Target="https://emenscr.nesdc.go.th/viewer/view.html?id=61a090dbeacc4561cc159f51&amp;username=rus0585121" TargetMode="External"/><Relationship Id="rId344" Type="http://schemas.openxmlformats.org/officeDocument/2006/relationships/hyperlink" Target="https://emenscr.nesdc.go.th/viewer/view.html?id=61c56e04866f4b33ec83ae2e&amp;username=most650011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1ef84b30981a2ad2591fd4&amp;username=mod06061" TargetMode="External"/><Relationship Id="rId179" Type="http://schemas.openxmlformats.org/officeDocument/2006/relationships/hyperlink" Target="https://emenscr.nesdc.go.th/viewer/view.html?id=5f2d185d5d3d8c1b64cee3a2&amp;username=ubu05291" TargetMode="External"/><Relationship Id="rId190" Type="http://schemas.openxmlformats.org/officeDocument/2006/relationships/hyperlink" Target="https://emenscr.nesdc.go.th/viewer/view.html?id=5f2d3d31374fcf0bce406039&amp;username=industry05071" TargetMode="External"/><Relationship Id="rId204" Type="http://schemas.openxmlformats.org/officeDocument/2006/relationships/hyperlink" Target="https://emenscr.nesdc.go.th/viewer/view.html?id=5fc070480d3eec2a6b9e4fcc&amp;username=rus0585091" TargetMode="External"/><Relationship Id="rId225" Type="http://schemas.openxmlformats.org/officeDocument/2006/relationships/hyperlink" Target="https://emenscr.nesdc.go.th/viewer/view.html?id=5ff42952770e1827c86fdc2e&amp;username=most640141" TargetMode="External"/><Relationship Id="rId246" Type="http://schemas.openxmlformats.org/officeDocument/2006/relationships/hyperlink" Target="https://emenscr.nesdc.go.th/viewer/view.html?id=6107c4234bde9504af2868a2&amp;username=moph05101" TargetMode="External"/><Relationship Id="rId267" Type="http://schemas.openxmlformats.org/officeDocument/2006/relationships/hyperlink" Target="https://emenscr.nesdc.go.th/viewer/view.html?id=6115f36d9e73c2431f59bf3c&amp;username=moac6011" TargetMode="External"/><Relationship Id="rId288" Type="http://schemas.openxmlformats.org/officeDocument/2006/relationships/hyperlink" Target="https://emenscr.nesdc.go.th/viewer/view.html?id=61190c394bf4461f93d6e709&amp;username=nrct00081" TargetMode="External"/><Relationship Id="rId106" Type="http://schemas.openxmlformats.org/officeDocument/2006/relationships/hyperlink" Target="https://emenscr.nesdc.go.th/viewer/view.html?id=5f2a4fe247ff240c0ef132a6&amp;username=most54011" TargetMode="External"/><Relationship Id="rId127" Type="http://schemas.openxmlformats.org/officeDocument/2006/relationships/hyperlink" Target="https://emenscr.nesdc.go.th/viewer/view.html?id=5f2b7130fc885f16484be995&amp;username=rmutt0578181" TargetMode="External"/><Relationship Id="rId313" Type="http://schemas.openxmlformats.org/officeDocument/2006/relationships/hyperlink" Target="https://emenscr.nesdc.go.th/viewer/view.html?id=616514bfabf2f76eaaed799c&amp;username=mostx001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94" Type="http://schemas.openxmlformats.org/officeDocument/2006/relationships/hyperlink" Target="https://emenscr.nesdc.go.th/viewer/view.html?id=5f28fc4f14c4720c160d066b&amp;username=police000711" TargetMode="External"/><Relationship Id="rId148" Type="http://schemas.openxmlformats.org/officeDocument/2006/relationships/hyperlink" Target="https://emenscr.nesdc.go.th/viewer/view.html?id=5f2bf5875ae40c252664c2be&amp;username=moac05091" TargetMode="External"/><Relationship Id="rId169" Type="http://schemas.openxmlformats.org/officeDocument/2006/relationships/hyperlink" Target="https://emenscr.nesdc.go.th/viewer/view.html?id=5f2cf9c31e9bcf1b6a3366cc&amp;username=nrct00031" TargetMode="External"/><Relationship Id="rId334" Type="http://schemas.openxmlformats.org/officeDocument/2006/relationships/hyperlink" Target="https://emenscr.nesdc.go.th/viewer/view.html?id=61bdf006132398622df86e74&amp;username=rus0585141" TargetMode="External"/><Relationship Id="rId355" Type="http://schemas.openxmlformats.org/officeDocument/2006/relationships/hyperlink" Target="https://emenscr.nesdc.go.th/viewer/view.html?id=61e644d792de5d5f17eaa0d0&amp;username=rmuti5100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180" Type="http://schemas.openxmlformats.org/officeDocument/2006/relationships/hyperlink" Target="https://emenscr.nesdc.go.th/viewer/view.html?id=5f2d18b85d3d8c1b64cee3aa&amp;username=mju052314011" TargetMode="External"/><Relationship Id="rId215" Type="http://schemas.openxmlformats.org/officeDocument/2006/relationships/hyperlink" Target="https://emenscr.nesdc.go.th/viewer/view.html?id=5fdda02d0573ae1b28632187&amp;username=rus0585091" TargetMode="External"/><Relationship Id="rId236" Type="http://schemas.openxmlformats.org/officeDocument/2006/relationships/hyperlink" Target="https://emenscr.nesdc.go.th/viewer/view.html?id=604f0df185d2a877c888e71a&amp;username=moph05111" TargetMode="External"/><Relationship Id="rId257" Type="http://schemas.openxmlformats.org/officeDocument/2006/relationships/hyperlink" Target="https://emenscr.nesdc.go.th/viewer/view.html?id=61136561ef40ea035b9d1247&amp;username=mof03091" TargetMode="External"/><Relationship Id="rId278" Type="http://schemas.openxmlformats.org/officeDocument/2006/relationships/hyperlink" Target="https://emenscr.nesdc.go.th/viewer/view.html?id=61189be19b236c1f95b0c215&amp;username=most640141" TargetMode="External"/><Relationship Id="rId303" Type="http://schemas.openxmlformats.org/officeDocument/2006/relationships/hyperlink" Target="https://emenscr.nesdc.go.th/viewer/view.html?id=611a40b7454a1a7072169943&amp;username=yru0559010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84" Type="http://schemas.openxmlformats.org/officeDocument/2006/relationships/hyperlink" Target="https://emenscr.nesdc.go.th/viewer/view.html?id=5f24a7fdd49bf92ea89dd0d0&amp;username=rmutl0583011" TargetMode="External"/><Relationship Id="rId138" Type="http://schemas.openxmlformats.org/officeDocument/2006/relationships/hyperlink" Target="https://emenscr.nesdc.go.th/viewer/view.html?id=5f2bbeef58f327252403c71c&amp;username=most640141" TargetMode="External"/><Relationship Id="rId345" Type="http://schemas.openxmlformats.org/officeDocument/2006/relationships/hyperlink" Target="https://emenscr.nesdc.go.th/viewer/view.html?id=61c96ff14db925615229a944&amp;username=rus0585121" TargetMode="External"/><Relationship Id="rId191" Type="http://schemas.openxmlformats.org/officeDocument/2006/relationships/hyperlink" Target="https://emenscr.nesdc.go.th/viewer/view.html?id=5f2d404f8e67530bd632bd2e&amp;username=industry05071" TargetMode="External"/><Relationship Id="rId205" Type="http://schemas.openxmlformats.org/officeDocument/2006/relationships/hyperlink" Target="https://emenscr.nesdc.go.th/viewer/view.html?id=5fc0bc4a9a014c2a732f76fd&amp;username=most6500011" TargetMode="External"/><Relationship Id="rId247" Type="http://schemas.openxmlformats.org/officeDocument/2006/relationships/hyperlink" Target="https://emenscr.nesdc.go.th/viewer/view.html?id=610a0edad526106a67b5e571&amp;username=moph05041" TargetMode="External"/><Relationship Id="rId107" Type="http://schemas.openxmlformats.org/officeDocument/2006/relationships/hyperlink" Target="https://emenscr.nesdc.go.th/viewer/view.html?id=5f2a4ffa14c4720c160d0861&amp;username=most54011" TargetMode="External"/><Relationship Id="rId289" Type="http://schemas.openxmlformats.org/officeDocument/2006/relationships/hyperlink" Target="https://emenscr.nesdc.go.th/viewer/view.html?id=61190c7f4bf4461f93d6e70b&amp;username=nrct000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149" Type="http://schemas.openxmlformats.org/officeDocument/2006/relationships/hyperlink" Target="https://emenscr.nesdc.go.th/viewer/view.html?id=5f2bfe7749ab2b57fb805cd9&amp;username=moac05091" TargetMode="External"/><Relationship Id="rId314" Type="http://schemas.openxmlformats.org/officeDocument/2006/relationships/hyperlink" Target="https://emenscr.nesdc.go.th/viewer/view.html?id=617a3bd0e5b95b6abff42fa4&amp;username=kmutnb05251" TargetMode="External"/><Relationship Id="rId356" Type="http://schemas.openxmlformats.org/officeDocument/2006/relationships/printerSettings" Target="../printerSettings/printerSettings1.bin"/><Relationship Id="rId95" Type="http://schemas.openxmlformats.org/officeDocument/2006/relationships/hyperlink" Target="https://emenscr.nesdc.go.th/viewer/view.html?id=5f2901ce14c4720c160d067e&amp;username=rmutt0578181" TargetMode="External"/><Relationship Id="rId160" Type="http://schemas.openxmlformats.org/officeDocument/2006/relationships/hyperlink" Target="https://emenscr.nesdc.go.th/viewer/view.html?id=5f2c2b185d3d8c1b64cee074&amp;username=nrct00031" TargetMode="External"/><Relationship Id="rId216" Type="http://schemas.openxmlformats.org/officeDocument/2006/relationships/hyperlink" Target="https://emenscr.nesdc.go.th/viewer/view.html?id=5fddad19ea2eef1b27a2744a&amp;username=rus0585091" TargetMode="External"/><Relationship Id="rId258" Type="http://schemas.openxmlformats.org/officeDocument/2006/relationships/hyperlink" Target="https://emenscr.nesdc.go.th/viewer/view.html?id=61136f04ef40ea035b9d1256&amp;username=moac6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118" Type="http://schemas.openxmlformats.org/officeDocument/2006/relationships/hyperlink" Target="https://emenscr.nesdc.go.th/viewer/view.html?id=5f2a6b5f14c4720c160d08f1&amp;username=nrct00031" TargetMode="External"/><Relationship Id="rId325" Type="http://schemas.openxmlformats.org/officeDocument/2006/relationships/hyperlink" Target="https://emenscr.nesdc.go.th/viewer/view.html?id=61a9cb0e7a9fbf43eacea874&amp;username=rus0585091" TargetMode="External"/><Relationship Id="rId171" Type="http://schemas.openxmlformats.org/officeDocument/2006/relationships/hyperlink" Target="https://emenscr.nesdc.go.th/viewer/view.html?id=5f2d01961e9bcf1b6a33672e&amp;username=rmutr0582001" TargetMode="External"/><Relationship Id="rId227" Type="http://schemas.openxmlformats.org/officeDocument/2006/relationships/hyperlink" Target="https://emenscr.nesdc.go.th/viewer/view.html?id=5ff92dea1a7f4f3ece7bfc2a&amp;username=nrct00031" TargetMode="External"/><Relationship Id="rId269" Type="http://schemas.openxmlformats.org/officeDocument/2006/relationships/hyperlink" Target="https://emenscr.nesdc.go.th/viewer/view.html?id=61174fe28b5f6c1fa114cb87&amp;username=psu0521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129" Type="http://schemas.openxmlformats.org/officeDocument/2006/relationships/hyperlink" Target="https://emenscr.nesdc.go.th/viewer/view.html?id=5f2b7c2aab9aa9251e67f4ab&amp;username=rmutl0583011" TargetMode="External"/><Relationship Id="rId280" Type="http://schemas.openxmlformats.org/officeDocument/2006/relationships/hyperlink" Target="https://emenscr.nesdc.go.th/viewer/view.html?id=6118a35aee6abd1f949028a9&amp;username=nrct00081" TargetMode="External"/><Relationship Id="rId336" Type="http://schemas.openxmlformats.org/officeDocument/2006/relationships/hyperlink" Target="https://emenscr.nesdc.go.th/viewer/view.html?id=61bdf4e208c049623464dace&amp;username=rus058514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40" Type="http://schemas.openxmlformats.org/officeDocument/2006/relationships/hyperlink" Target="https://emenscr.nesdc.go.th/viewer/view.html?id=5f2bc26d58f327252403c732&amp;username=rmutt0578181" TargetMode="External"/><Relationship Id="rId182" Type="http://schemas.openxmlformats.org/officeDocument/2006/relationships/hyperlink" Target="https://emenscr.nesdc.go.th/viewer/view.html?id=5f2d1b795d3d8c1b64cee3cc&amp;username=mju052314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8" Type="http://schemas.openxmlformats.org/officeDocument/2006/relationships/hyperlink" Target="https://emenscr.nesdc.go.th/viewer/view.html?id=604f16c2e7b76677ca600f02&amp;username=moph05111" TargetMode="External"/><Relationship Id="rId291" Type="http://schemas.openxmlformats.org/officeDocument/2006/relationships/hyperlink" Target="https://emenscr.nesdc.go.th/viewer/view.html?id=611918204bf4461f93d6e71e&amp;username=sut56027021" TargetMode="External"/><Relationship Id="rId305" Type="http://schemas.openxmlformats.org/officeDocument/2006/relationships/hyperlink" Target="https://emenscr.nesdc.go.th/viewer/view.html?id=611a44a583a66770744862eb&amp;username=bsru0564211" TargetMode="External"/><Relationship Id="rId347" Type="http://schemas.openxmlformats.org/officeDocument/2006/relationships/hyperlink" Target="https://emenscr.nesdc.go.th/viewer/view.html?id=61cad37a18f9e461517beeb7&amp;username=rus058513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86" Type="http://schemas.openxmlformats.org/officeDocument/2006/relationships/hyperlink" Target="https://emenscr.nesdc.go.th/viewer/view.html?id=5f257413eff9aa2ea2578ee7&amp;username=rmutl0583011" TargetMode="External"/><Relationship Id="rId151" Type="http://schemas.openxmlformats.org/officeDocument/2006/relationships/hyperlink" Target="https://emenscr.nesdc.go.th/viewer/view.html?id=5f2c03a81e9bcf1b6a3364cb&amp;username=rmutp0581011" TargetMode="External"/><Relationship Id="rId193" Type="http://schemas.openxmlformats.org/officeDocument/2006/relationships/hyperlink" Target="https://emenscr.nesdc.go.th/viewer/view.html?id=5f2d456d8e67530bd632bd50&amp;username=industry05071" TargetMode="External"/><Relationship Id="rId207" Type="http://schemas.openxmlformats.org/officeDocument/2006/relationships/hyperlink" Target="https://emenscr.nesdc.go.th/viewer/view.html?id=5fc4bc727c1ad039a4b87a7d&amp;username=industry05031" TargetMode="External"/><Relationship Id="rId249" Type="http://schemas.openxmlformats.org/officeDocument/2006/relationships/hyperlink" Target="https://emenscr.nesdc.go.th/viewer/view.html?id=6110b87d77572f035a6e9f65&amp;username=rmutr058203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09" Type="http://schemas.openxmlformats.org/officeDocument/2006/relationships/hyperlink" Target="https://emenscr.nesdc.go.th/viewer/view.html?id=5f2a53aa14c4720c160d086c&amp;username=rmutl0583011" TargetMode="External"/><Relationship Id="rId260" Type="http://schemas.openxmlformats.org/officeDocument/2006/relationships/hyperlink" Target="https://emenscr.nesdc.go.th/viewer/view.html?id=6113919a86ed660368a5bd4f&amp;username=moph05041" TargetMode="External"/><Relationship Id="rId316" Type="http://schemas.openxmlformats.org/officeDocument/2006/relationships/hyperlink" Target="https://emenscr.nesdc.go.th/viewer/view.html?id=61835cac0f6a4831a38bf64e&amp;username=most5910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97" Type="http://schemas.openxmlformats.org/officeDocument/2006/relationships/hyperlink" Target="https://emenscr.nesdc.go.th/viewer/view.html?id=5f296eb4adc5890c1c144c0b&amp;username=rmutl0583011" TargetMode="External"/><Relationship Id="rId120" Type="http://schemas.openxmlformats.org/officeDocument/2006/relationships/hyperlink" Target="https://emenscr.nesdc.go.th/viewer/view.html?id=5f2a848e9b1b9e3fab85a819&amp;username=most54011" TargetMode="External"/><Relationship Id="rId162" Type="http://schemas.openxmlformats.org/officeDocument/2006/relationships/hyperlink" Target="https://emenscr.nesdc.go.th/viewer/view.html?id=5f2ccd011e9bcf1b6a3365b2&amp;username=cmu659251" TargetMode="External"/><Relationship Id="rId218" Type="http://schemas.openxmlformats.org/officeDocument/2006/relationships/hyperlink" Target="https://emenscr.nesdc.go.th/viewer/view.html?id=5fdf0e91ea2eef1b27a2747b&amp;username=rus0585091" TargetMode="External"/><Relationship Id="rId271" Type="http://schemas.openxmlformats.org/officeDocument/2006/relationships/hyperlink" Target="https://emenscr.nesdc.go.th/viewer/view.html?id=6117915dee6abd1f94902835&amp;username=nrct0008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131" Type="http://schemas.openxmlformats.org/officeDocument/2006/relationships/hyperlink" Target="https://emenscr.nesdc.go.th/viewer/view.html?id=5f2b7ee358f327252403c5ee&amp;username=sdu67011" TargetMode="External"/><Relationship Id="rId327" Type="http://schemas.openxmlformats.org/officeDocument/2006/relationships/hyperlink" Target="https://emenscr.nesdc.go.th/viewer/view.html?id=61b18c99b5d2fc0ca4dd070b&amp;username=crru0532141" TargetMode="External"/><Relationship Id="rId173" Type="http://schemas.openxmlformats.org/officeDocument/2006/relationships/hyperlink" Target="https://emenscr.nesdc.go.th/viewer/view.html?id=5f2d05715d3d8c1b64cee2b1&amp;username=rmutr0582001" TargetMode="External"/><Relationship Id="rId229" Type="http://schemas.openxmlformats.org/officeDocument/2006/relationships/hyperlink" Target="https://emenscr.nesdc.go.th/viewer/view.html?id=60029c7d8fc6222946bc8a25&amp;username=kpru053621" TargetMode="External"/><Relationship Id="rId240" Type="http://schemas.openxmlformats.org/officeDocument/2006/relationships/hyperlink" Target="https://emenscr.nesdc.go.th/viewer/view.html?id=6103b4d6f014c11582cb69d2&amp;username=moph0502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2a2578adc5890c1c144c96&amp;username=rmutl0583011" TargetMode="External"/><Relationship Id="rId282" Type="http://schemas.openxmlformats.org/officeDocument/2006/relationships/hyperlink" Target="https://emenscr.nesdc.go.th/viewer/view.html?id=6118a8f58b5f6c1fa114cc9d&amp;username=nrct00081" TargetMode="External"/><Relationship Id="rId338" Type="http://schemas.openxmlformats.org/officeDocument/2006/relationships/hyperlink" Target="https://emenscr.nesdc.go.th/viewer/view.html?id=61bdf98008c049623464dad4&amp;username=rus05851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142" Type="http://schemas.openxmlformats.org/officeDocument/2006/relationships/hyperlink" Target="https://emenscr.nesdc.go.th/viewer/view.html?id=5f2bd51d5ae40c252664c242&amp;username=most6500091" TargetMode="External"/><Relationship Id="rId184" Type="http://schemas.openxmlformats.org/officeDocument/2006/relationships/hyperlink" Target="https://emenscr.nesdc.go.th/viewer/view.html?id=5f2d207f5d3d8c1b64cee3ff&amp;username=mfu5901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663747ff240c0ef13321&amp;username=nrct00031" TargetMode="External"/><Relationship Id="rId299" Type="http://schemas.openxmlformats.org/officeDocument/2006/relationships/hyperlink" Target="https://emenscr.nesdc.go.th/viewer/view.html?id=611a16b1454a1a707216986d&amp;username=buu6202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159" Type="http://schemas.openxmlformats.org/officeDocument/2006/relationships/hyperlink" Target="https://emenscr.nesdc.go.th/viewer/view.html?id=5f2c280b5d3d8c1b64cee06d&amp;username=nrct00031" TargetMode="External"/><Relationship Id="rId324" Type="http://schemas.openxmlformats.org/officeDocument/2006/relationships/hyperlink" Target="https://emenscr.nesdc.go.th/viewer/view.html?id=61a451fb7a9fbf43eacea335&amp;username=tsri630922" TargetMode="External"/><Relationship Id="rId170" Type="http://schemas.openxmlformats.org/officeDocument/2006/relationships/hyperlink" Target="https://emenscr.nesdc.go.th/viewer/view.html?id=5f2cfece1e9bcf1b6a336703&amp;username=nrct00031" TargetMode="External"/><Relationship Id="rId226" Type="http://schemas.openxmlformats.org/officeDocument/2006/relationships/hyperlink" Target="https://emenscr.nesdc.go.th/viewer/view.html?id=5ff8497ddc679924cc1f0fd7&amp;username=nrct00031" TargetMode="External"/><Relationship Id="rId268" Type="http://schemas.openxmlformats.org/officeDocument/2006/relationships/hyperlink" Target="https://emenscr.nesdc.go.th/viewer/view.html?id=61163470e303335e1a75e7e3&amp;username=rmutp05811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128" Type="http://schemas.openxmlformats.org/officeDocument/2006/relationships/hyperlink" Target="https://emenscr.nesdc.go.th/viewer/view.html?id=5f2b78555ae40c252664c011&amp;username=nu052701041" TargetMode="External"/><Relationship Id="rId335" Type="http://schemas.openxmlformats.org/officeDocument/2006/relationships/hyperlink" Target="https://emenscr.nesdc.go.th/viewer/view.html?id=61bdf2d01a10626236233d41&amp;username=rus05851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181" Type="http://schemas.openxmlformats.org/officeDocument/2006/relationships/hyperlink" Target="https://emenscr.nesdc.go.th/viewer/view.html?id=5f2d18e5ab64071b723c6df0&amp;username=npu058911" TargetMode="External"/><Relationship Id="rId237" Type="http://schemas.openxmlformats.org/officeDocument/2006/relationships/hyperlink" Target="https://emenscr.nesdc.go.th/viewer/view.html?id=604f144785d2a877c888e724&amp;username=moph05111" TargetMode="External"/><Relationship Id="rId279" Type="http://schemas.openxmlformats.org/officeDocument/2006/relationships/hyperlink" Target="https://emenscr.nesdc.go.th/viewer/view.html?id=61189e724bf4461f93d6e669&amp;username=most64014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139" Type="http://schemas.openxmlformats.org/officeDocument/2006/relationships/hyperlink" Target="https://emenscr.nesdc.go.th/viewer/view.html?id=5f2bc1905ae40c252664c1ad&amp;username=rmutt0578181" TargetMode="External"/><Relationship Id="rId290" Type="http://schemas.openxmlformats.org/officeDocument/2006/relationships/hyperlink" Target="https://emenscr.nesdc.go.th/viewer/view.html?id=61190feeee6abd1f94902943&amp;username=most6500021" TargetMode="External"/><Relationship Id="rId304" Type="http://schemas.openxmlformats.org/officeDocument/2006/relationships/hyperlink" Target="https://emenscr.nesdc.go.th/viewer/view.html?id=611a430ee587a9706c8ae2f0&amp;username=srru0546041" TargetMode="External"/><Relationship Id="rId346" Type="http://schemas.openxmlformats.org/officeDocument/2006/relationships/hyperlink" Target="https://emenscr.nesdc.go.th/viewer/view.html?id=61c9ba3974e0ea615e990a6b&amp;username=rus0585131" TargetMode="External"/><Relationship Id="rId85" Type="http://schemas.openxmlformats.org/officeDocument/2006/relationships/hyperlink" Target="https://emenscr.nesdc.go.th/viewer/view.html?id=5f24b4a0cab46f2eac62fb40&amp;username=rmutl0583011" TargetMode="External"/><Relationship Id="rId150" Type="http://schemas.openxmlformats.org/officeDocument/2006/relationships/hyperlink" Target="https://emenscr.nesdc.go.th/viewer/view.html?id=5f2bffe049ab2b57fb805cdd&amp;username=moac05091" TargetMode="External"/><Relationship Id="rId192" Type="http://schemas.openxmlformats.org/officeDocument/2006/relationships/hyperlink" Target="https://emenscr.nesdc.go.th/viewer/view.html?id=5f2d430a5a5ea30bc8e0c528&amp;username=industry05071" TargetMode="External"/><Relationship Id="rId206" Type="http://schemas.openxmlformats.org/officeDocument/2006/relationships/hyperlink" Target="https://emenscr.nesdc.go.th/viewer/view.html?id=5fc27c8b0d3eec2a6b9e50cd&amp;username=industry05031" TargetMode="External"/><Relationship Id="rId248" Type="http://schemas.openxmlformats.org/officeDocument/2006/relationships/hyperlink" Target="https://emenscr.nesdc.go.th/viewer/view.html?id=610e8988ef40ea035b9d0f5f&amp;username=rmutr058216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08" Type="http://schemas.openxmlformats.org/officeDocument/2006/relationships/hyperlink" Target="https://emenscr.nesdc.go.th/viewer/view.html?id=5f2a514a4ae89a0c1450e04f&amp;username=nrct00031" TargetMode="External"/><Relationship Id="rId315" Type="http://schemas.openxmlformats.org/officeDocument/2006/relationships/hyperlink" Target="https://emenscr.nesdc.go.th/viewer/view.html?id=617b7596c7696b5d2bc5c370&amp;username=kmutnb0525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96" Type="http://schemas.openxmlformats.org/officeDocument/2006/relationships/hyperlink" Target="https://emenscr.nesdc.go.th/viewer/view.html?id=5f296ab0adc5890c1c144c08&amp;username=rmutl0583011" TargetMode="External"/><Relationship Id="rId161" Type="http://schemas.openxmlformats.org/officeDocument/2006/relationships/hyperlink" Target="https://emenscr.nesdc.go.th/viewer/view.html?id=5f2cb9991e9bcf1b6a336543&amp;username=bsru0564211" TargetMode="External"/><Relationship Id="rId217" Type="http://schemas.openxmlformats.org/officeDocument/2006/relationships/hyperlink" Target="https://emenscr.nesdc.go.th/viewer/view.html?id=5fddb7bcadb90d1b2adda563&amp;username=rus0585091" TargetMode="External"/><Relationship Id="rId259" Type="http://schemas.openxmlformats.org/officeDocument/2006/relationships/hyperlink" Target="https://emenscr.nesdc.go.th/viewer/view.html?id=61138f7077572f035a6ea241&amp;username=moac6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119" Type="http://schemas.openxmlformats.org/officeDocument/2006/relationships/hyperlink" Target="https://emenscr.nesdc.go.th/viewer/view.html?id=5f2a801e5237673fb8a4d8b2&amp;username=most54011" TargetMode="External"/><Relationship Id="rId270" Type="http://schemas.openxmlformats.org/officeDocument/2006/relationships/hyperlink" Target="https://emenscr.nesdc.go.th/viewer/view.html?id=61176f259b236c1f95b0c11a&amp;username=ku05131011" TargetMode="External"/><Relationship Id="rId326" Type="http://schemas.openxmlformats.org/officeDocument/2006/relationships/hyperlink" Target="https://emenscr.nesdc.go.th/viewer/view.html?id=61af26fd7a9fbf43eaceaa32&amp;username=rus058509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130" Type="http://schemas.openxmlformats.org/officeDocument/2006/relationships/hyperlink" Target="https://emenscr.nesdc.go.th/viewer/view.html?id=5f2b7d9a5ae40c252664c02f&amp;username=rmutr0582001" TargetMode="External"/><Relationship Id="rId172" Type="http://schemas.openxmlformats.org/officeDocument/2006/relationships/hyperlink" Target="https://emenscr.nesdc.go.th/viewer/view.html?id=5f2d035c5d3d8c1b64cee28e&amp;username=nrct00031" TargetMode="External"/><Relationship Id="rId228" Type="http://schemas.openxmlformats.org/officeDocument/2006/relationships/hyperlink" Target="https://emenscr.nesdc.go.th/viewer/view.html?id=5ff92f65476e293ecf59d0f9&amp;username=nrct00031" TargetMode="External"/><Relationship Id="rId281" Type="http://schemas.openxmlformats.org/officeDocument/2006/relationships/hyperlink" Target="https://emenscr.nesdc.go.th/viewer/view.html?id=6118a5dc8b5f6c1fa114cc9a&amp;username=nrct00081" TargetMode="External"/><Relationship Id="rId337" Type="http://schemas.openxmlformats.org/officeDocument/2006/relationships/hyperlink" Target="https://emenscr.nesdc.go.th/viewer/view.html?id=61bdf723c326516233ced964&amp;username=rus058514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141" Type="http://schemas.openxmlformats.org/officeDocument/2006/relationships/hyperlink" Target="https://emenscr.nesdc.go.th/viewer/view.html?id=5f2bd03cab9aa9251e67f699&amp;username=rmutr05820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183" Type="http://schemas.openxmlformats.org/officeDocument/2006/relationships/hyperlink" Target="https://emenscr.nesdc.go.th/viewer/view.html?id=5f2d1c0aab64071b723c6e18&amp;username=mju052314011" TargetMode="External"/><Relationship Id="rId239" Type="http://schemas.openxmlformats.org/officeDocument/2006/relationships/hyperlink" Target="https://emenscr.nesdc.go.th/viewer/view.html?id=608a6e4619bd501f126d8bd4&amp;username=rus0585131" TargetMode="External"/><Relationship Id="rId250" Type="http://schemas.openxmlformats.org/officeDocument/2006/relationships/hyperlink" Target="https://emenscr.nesdc.go.th/viewer/view.html?id=6111ea9eef40ea035b9d1087&amp;username=most03081" TargetMode="External"/><Relationship Id="rId292" Type="http://schemas.openxmlformats.org/officeDocument/2006/relationships/hyperlink" Target="https://emenscr.nesdc.go.th/viewer/view.html?id=61192a3e4bf4461f93d6e72f&amp;username=sut56027021" TargetMode="External"/><Relationship Id="rId306" Type="http://schemas.openxmlformats.org/officeDocument/2006/relationships/hyperlink" Target="https://emenscr.nesdc.go.th/viewer/view.html?id=611a4ec3454a1a7072169975&amp;username=srru054604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87" Type="http://schemas.openxmlformats.org/officeDocument/2006/relationships/hyperlink" Target="https://emenscr.nesdc.go.th/viewer/view.html?id=5f257a08d49bf92ea89dd109&amp;username=rmutl0583011" TargetMode="External"/><Relationship Id="rId110" Type="http://schemas.openxmlformats.org/officeDocument/2006/relationships/hyperlink" Target="https://emenscr.nesdc.go.th/viewer/view.html?id=5f2a5cd64ae89a0c1450e083&amp;username=nu052701041" TargetMode="External"/><Relationship Id="rId348" Type="http://schemas.openxmlformats.org/officeDocument/2006/relationships/hyperlink" Target="https://emenscr.nesdc.go.th/viewer/view.html?id=61cb1c5791854c614b74dd7d&amp;username=rus0585131" TargetMode="External"/><Relationship Id="rId152" Type="http://schemas.openxmlformats.org/officeDocument/2006/relationships/hyperlink" Target="https://emenscr.nesdc.go.th/viewer/view.html?id=5f2c05495d3d8c1b64cee031&amp;username=most6500091" TargetMode="External"/><Relationship Id="rId194" Type="http://schemas.openxmlformats.org/officeDocument/2006/relationships/hyperlink" Target="https://emenscr.nesdc.go.th/viewer/view.html?id=5f2d4ef3374fcf0bce40609c&amp;username=rmutto05801001" TargetMode="External"/><Relationship Id="rId208" Type="http://schemas.openxmlformats.org/officeDocument/2006/relationships/hyperlink" Target="https://emenscr.nesdc.go.th/viewer/view.html?id=5fdb172cea2eef1b27a27240&amp;username=crru0532151" TargetMode="External"/><Relationship Id="rId261" Type="http://schemas.openxmlformats.org/officeDocument/2006/relationships/hyperlink" Target="https://emenscr.nesdc.go.th/viewer/view.html?id=611393d7ef40ea035b9d12ec&amp;username=yru05590102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317" Type="http://schemas.openxmlformats.org/officeDocument/2006/relationships/hyperlink" Target="https://emenscr.nesdc.go.th/viewer/view.html?id=618a3f0fc365253295d32b44&amp;username=yru0559061" TargetMode="External"/><Relationship Id="rId98" Type="http://schemas.openxmlformats.org/officeDocument/2006/relationships/hyperlink" Target="https://emenscr.nesdc.go.th/viewer/view.html?id=5f2972e814c4720c160d0786&amp;username=rmutl0583011" TargetMode="External"/><Relationship Id="rId121" Type="http://schemas.openxmlformats.org/officeDocument/2006/relationships/hyperlink" Target="https://emenscr.nesdc.go.th/viewer/view.html?id=5f2a97bdc65fbf3fac320ffd&amp;username=moac08051" TargetMode="External"/><Relationship Id="rId163" Type="http://schemas.openxmlformats.org/officeDocument/2006/relationships/hyperlink" Target="https://emenscr.nesdc.go.th/viewer/view.html?id=5f2cdc931e9bcf1b6a336631&amp;username=up0590081" TargetMode="External"/><Relationship Id="rId219" Type="http://schemas.openxmlformats.org/officeDocument/2006/relationships/hyperlink" Target="https://emenscr.nesdc.go.th/viewer/view.html?id=5fdf23deea2eef1b27a27481&amp;username=rus0585111" TargetMode="External"/><Relationship Id="rId230" Type="http://schemas.openxmlformats.org/officeDocument/2006/relationships/hyperlink" Target="https://emenscr.nesdc.go.th/viewer/view.html?id=601c3304c0248c15b754386a&amp;username=moph05031" TargetMode="External"/><Relationship Id="rId251" Type="http://schemas.openxmlformats.org/officeDocument/2006/relationships/hyperlink" Target="https://emenscr.nesdc.go.th/viewer/view.html?id=61122787ef40ea035b9d1107&amp;username=moac601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72" Type="http://schemas.openxmlformats.org/officeDocument/2006/relationships/hyperlink" Target="https://emenscr.nesdc.go.th/viewer/view.html?id=61179c438b5f6c1fa114cbff&amp;username=most640141" TargetMode="External"/><Relationship Id="rId293" Type="http://schemas.openxmlformats.org/officeDocument/2006/relationships/hyperlink" Target="https://emenscr.nesdc.go.th/viewer/view.html?id=61198f089b236c1f95b0c2f0&amp;username=most59101" TargetMode="External"/><Relationship Id="rId307" Type="http://schemas.openxmlformats.org/officeDocument/2006/relationships/hyperlink" Target="https://emenscr.nesdc.go.th/viewer/view.html?id=611cc72219757c2b1b13675b&amp;username=moph051511" TargetMode="External"/><Relationship Id="rId328" Type="http://schemas.openxmlformats.org/officeDocument/2006/relationships/hyperlink" Target="https://emenscr.nesdc.go.th/viewer/view.html?id=61b18f3520af770c9d9bf62a&amp;username=rus0585091" TargetMode="External"/><Relationship Id="rId349" Type="http://schemas.openxmlformats.org/officeDocument/2006/relationships/hyperlink" Target="https://emenscr.nesdc.go.th/viewer/view.html?id=61cb396791854c614b74dd93&amp;username=rus0585131" TargetMode="External"/><Relationship Id="rId88" Type="http://schemas.openxmlformats.org/officeDocument/2006/relationships/hyperlink" Target="https://emenscr.nesdc.go.th/viewer/view.html?id=5f26b434eff9aa2ea2578f38&amp;username=rmutl0583011" TargetMode="External"/><Relationship Id="rId111" Type="http://schemas.openxmlformats.org/officeDocument/2006/relationships/hyperlink" Target="https://emenscr.nesdc.go.th/viewer/view.html?id=5f2a5f8f14c4720c160d08b2&amp;username=most54011" TargetMode="External"/><Relationship Id="rId132" Type="http://schemas.openxmlformats.org/officeDocument/2006/relationships/hyperlink" Target="https://emenscr.nesdc.go.th/viewer/view.html?id=5f2b7f42ab9aa9251e67f4b5&amp;username=most59101" TargetMode="External"/><Relationship Id="rId153" Type="http://schemas.openxmlformats.org/officeDocument/2006/relationships/hyperlink" Target="https://emenscr.nesdc.go.th/viewer/view.html?id=5f2c1a5667a1a91b6c4af014&amp;username=nrct00031" TargetMode="External"/><Relationship Id="rId174" Type="http://schemas.openxmlformats.org/officeDocument/2006/relationships/hyperlink" Target="https://emenscr.nesdc.go.th/viewer/view.html?id=5f2d07471e9bcf1b6a336774&amp;username=cmru0533101" TargetMode="External"/><Relationship Id="rId195" Type="http://schemas.openxmlformats.org/officeDocument/2006/relationships/hyperlink" Target="https://emenscr.nesdc.go.th/viewer/view.html?id=5f2d57e6374fcf0bce4060c9&amp;username=rmutto05801001" TargetMode="External"/><Relationship Id="rId209" Type="http://schemas.openxmlformats.org/officeDocument/2006/relationships/hyperlink" Target="https://emenscr.nesdc.go.th/viewer/view.html?id=5fdc6d2eea2eef1b27a273af&amp;username=rus0585121" TargetMode="External"/><Relationship Id="rId220" Type="http://schemas.openxmlformats.org/officeDocument/2006/relationships/hyperlink" Target="https://emenscr.nesdc.go.th/viewer/view.html?id=5fe004598ae2fc1b311d21af&amp;username=rus0585091" TargetMode="External"/><Relationship Id="rId241" Type="http://schemas.openxmlformats.org/officeDocument/2006/relationships/hyperlink" Target="https://emenscr.nesdc.go.th/viewer/view.html?id=6103be093c00521c52b381bc&amp;username=moph05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262" Type="http://schemas.openxmlformats.org/officeDocument/2006/relationships/hyperlink" Target="https://emenscr.nesdc.go.th/viewer/view.html?id=6113a349e054a16ecd22ba65&amp;username=ops02051" TargetMode="External"/><Relationship Id="rId283" Type="http://schemas.openxmlformats.org/officeDocument/2006/relationships/hyperlink" Target="https://emenscr.nesdc.go.th/viewer/view.html?id=6118c8c4ee6abd1f949028e3&amp;username=nrct00081" TargetMode="External"/><Relationship Id="rId318" Type="http://schemas.openxmlformats.org/officeDocument/2006/relationships/hyperlink" Target="https://emenscr.nesdc.go.th/viewer/view.html?id=618bfabaceda15328416c15e&amp;username=rus0585131" TargetMode="External"/><Relationship Id="rId339" Type="http://schemas.openxmlformats.org/officeDocument/2006/relationships/hyperlink" Target="https://emenscr.nesdc.go.th/viewer/view.html?id=61bec8bcc326516233ced97d&amp;username=rus058514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9" Type="http://schemas.openxmlformats.org/officeDocument/2006/relationships/hyperlink" Target="https://emenscr.nesdc.go.th/viewer/view.html?id=5f2a128aadc5890c1c144c61&amp;username=rmutl0583011" TargetMode="External"/><Relationship Id="rId101" Type="http://schemas.openxmlformats.org/officeDocument/2006/relationships/hyperlink" Target="https://emenscr.nesdc.go.th/viewer/view.html?id=5f2a3eb5adc5890c1c144d03&amp;username=nrct00031" TargetMode="External"/><Relationship Id="rId122" Type="http://schemas.openxmlformats.org/officeDocument/2006/relationships/hyperlink" Target="https://emenscr.nesdc.go.th/viewer/view.html?id=5f2ac2625237673fb8a4d93a&amp;username=nu052701041" TargetMode="External"/><Relationship Id="rId143" Type="http://schemas.openxmlformats.org/officeDocument/2006/relationships/hyperlink" Target="https://emenscr.nesdc.go.th/viewer/view.html?id=5f2bd8b85ae40c252664c25e&amp;username=nrct00031" TargetMode="External"/><Relationship Id="rId164" Type="http://schemas.openxmlformats.org/officeDocument/2006/relationships/hyperlink" Target="https://emenscr.nesdc.go.th/viewer/view.html?id=5f2cdc9f67a1a91b6c4af154&amp;username=rmutr0582001" TargetMode="External"/><Relationship Id="rId185" Type="http://schemas.openxmlformats.org/officeDocument/2006/relationships/hyperlink" Target="https://emenscr.nesdc.go.th/viewer/view.html?id=5f2d24745d3d8c1b64cee42f&amp;username=npu058911" TargetMode="External"/><Relationship Id="rId350" Type="http://schemas.openxmlformats.org/officeDocument/2006/relationships/hyperlink" Target="https://emenscr.nesdc.go.th/viewer/view.html?id=61cd2fc091854c614b74dfa2&amp;username=moph0502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10" Type="http://schemas.openxmlformats.org/officeDocument/2006/relationships/hyperlink" Target="https://emenscr.nesdc.go.th/viewer/view.html?id=5fdc72afea2eef1b27a273cb&amp;username=rus058509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231" Type="http://schemas.openxmlformats.org/officeDocument/2006/relationships/hyperlink" Target="https://emenscr.nesdc.go.th/viewer/view.html?id=601c3efccb34a615b0f6f9ab&amp;username=moph05031" TargetMode="External"/><Relationship Id="rId252" Type="http://schemas.openxmlformats.org/officeDocument/2006/relationships/hyperlink" Target="https://emenscr.nesdc.go.th/viewer/view.html?id=6112546bef40ea035b9d118c&amp;username=moac6011" TargetMode="External"/><Relationship Id="rId273" Type="http://schemas.openxmlformats.org/officeDocument/2006/relationships/hyperlink" Target="https://emenscr.nesdc.go.th/viewer/view.html?id=6117de404bf4461f93d6e615&amp;username=moac05091" TargetMode="External"/><Relationship Id="rId294" Type="http://schemas.openxmlformats.org/officeDocument/2006/relationships/hyperlink" Target="https://emenscr.nesdc.go.th/viewer/view.html?id=6119c6d58b5f6c1fa114cd66&amp;username=nrct00041" TargetMode="External"/><Relationship Id="rId308" Type="http://schemas.openxmlformats.org/officeDocument/2006/relationships/hyperlink" Target="https://emenscr.nesdc.go.th/viewer/view.html?id=611f47282b06c73380f70b15&amp;username=moph051511" TargetMode="External"/><Relationship Id="rId329" Type="http://schemas.openxmlformats.org/officeDocument/2006/relationships/hyperlink" Target="https://emenscr.nesdc.go.th/viewer/view.html?id=61b9b0b877a3ca1cee43a7af&amp;username=rus058514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26b6b55eb2cd2eaa464adc&amp;username=rmutl0583011" TargetMode="External"/><Relationship Id="rId112" Type="http://schemas.openxmlformats.org/officeDocument/2006/relationships/hyperlink" Target="https://emenscr.nesdc.go.th/viewer/view.html?id=5f2a622c4ae89a0c1450e09c&amp;username=nrct00031" TargetMode="External"/><Relationship Id="rId133" Type="http://schemas.openxmlformats.org/officeDocument/2006/relationships/hyperlink" Target="https://emenscr.nesdc.go.th/viewer/view.html?id=5f2b8436ab9aa9251e67f4c9&amp;username=rmutr0582001" TargetMode="External"/><Relationship Id="rId154" Type="http://schemas.openxmlformats.org/officeDocument/2006/relationships/hyperlink" Target="https://emenscr.nesdc.go.th/viewer/view.html?id=5f2c1cc0ab64071b723c6adf&amp;username=nrct00031" TargetMode="External"/><Relationship Id="rId175" Type="http://schemas.openxmlformats.org/officeDocument/2006/relationships/hyperlink" Target="https://emenscr.nesdc.go.th/viewer/view.html?id=5f2d0aa867a1a91b6c4af2a8&amp;username=cmru0533101" TargetMode="External"/><Relationship Id="rId340" Type="http://schemas.openxmlformats.org/officeDocument/2006/relationships/hyperlink" Target="https://emenscr.nesdc.go.th/viewer/view.html?id=61bec9f21a10626236233d50&amp;username=rus0585141" TargetMode="External"/><Relationship Id="rId196" Type="http://schemas.openxmlformats.org/officeDocument/2006/relationships/hyperlink" Target="https://emenscr.nesdc.go.th/viewer/view.html?id=5f2d5bebc3e5f60bd06cadcd&amp;username=rmutto05801001" TargetMode="External"/><Relationship Id="rId200" Type="http://schemas.openxmlformats.org/officeDocument/2006/relationships/hyperlink" Target="https://emenscr.nesdc.go.th/viewer/view.html?id=5f7fdbe559e791032ff2cdb7&amp;username=mostx001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221" Type="http://schemas.openxmlformats.org/officeDocument/2006/relationships/hyperlink" Target="https://emenscr.nesdc.go.th/viewer/view.html?id=5fe0082badb90d1b2adda5bd&amp;username=rus0585091" TargetMode="External"/><Relationship Id="rId242" Type="http://schemas.openxmlformats.org/officeDocument/2006/relationships/hyperlink" Target="https://emenscr.nesdc.go.th/viewer/view.html?id=6103c7813c00521c52b381cc&amp;username=moph05021" TargetMode="External"/><Relationship Id="rId263" Type="http://schemas.openxmlformats.org/officeDocument/2006/relationships/hyperlink" Target="https://emenscr.nesdc.go.th/viewer/view.html?id=6113c58d5739d16ece926507&amp;username=moac6011" TargetMode="External"/><Relationship Id="rId284" Type="http://schemas.openxmlformats.org/officeDocument/2006/relationships/hyperlink" Target="https://emenscr.nesdc.go.th/viewer/view.html?id=6118ca0b4bf4461f93d6e6ab&amp;username=nrct00081" TargetMode="External"/><Relationship Id="rId319" Type="http://schemas.openxmlformats.org/officeDocument/2006/relationships/hyperlink" Target="https://emenscr.nesdc.go.th/viewer/view.html?id=61949ea6a679c7221758eb5b&amp;username=tat520141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2a43a04ae89a0c1450e030&amp;username=most54011" TargetMode="External"/><Relationship Id="rId123" Type="http://schemas.openxmlformats.org/officeDocument/2006/relationships/hyperlink" Target="https://emenscr.nesdc.go.th/viewer/view.html?id=5f2ac9fac65fbf3fac321040&amp;username=rmutr0582001" TargetMode="External"/><Relationship Id="rId144" Type="http://schemas.openxmlformats.org/officeDocument/2006/relationships/hyperlink" Target="https://emenscr.nesdc.go.th/viewer/view.html?id=5f2be7005ae40c252664c2a1&amp;username=psu05211" TargetMode="External"/><Relationship Id="rId330" Type="http://schemas.openxmlformats.org/officeDocument/2006/relationships/hyperlink" Target="https://emenscr.nesdc.go.th/viewer/view.html?id=61b9b871358cdf1cf688258c&amp;username=rus0585141" TargetMode="External"/><Relationship Id="rId90" Type="http://schemas.openxmlformats.org/officeDocument/2006/relationships/hyperlink" Target="https://emenscr.nesdc.go.th/viewer/view.html?id=5f27f52414c4720c160d05c9&amp;username=rmutl0583011" TargetMode="External"/><Relationship Id="rId165" Type="http://schemas.openxmlformats.org/officeDocument/2006/relationships/hyperlink" Target="https://emenscr.nesdc.go.th/viewer/view.html?id=5f2cddbd5d3d8c1b64cee1a0&amp;username=sut56027021" TargetMode="External"/><Relationship Id="rId186" Type="http://schemas.openxmlformats.org/officeDocument/2006/relationships/hyperlink" Target="https://emenscr.nesdc.go.th/viewer/view.html?id=5f2d359a800cd605e9ae94aa&amp;username=rmutr0582001" TargetMode="External"/><Relationship Id="rId351" Type="http://schemas.openxmlformats.org/officeDocument/2006/relationships/hyperlink" Target="https://emenscr.nesdc.go.th/viewer/view.html?id=61cd363718f9e461517bf14e&amp;username=moph05021" TargetMode="External"/><Relationship Id="rId211" Type="http://schemas.openxmlformats.org/officeDocument/2006/relationships/hyperlink" Target="https://emenscr.nesdc.go.th/viewer/view.html?id=5fdcc91e8ae2fc1b311d2150&amp;username=rus0585091" TargetMode="External"/><Relationship Id="rId232" Type="http://schemas.openxmlformats.org/officeDocument/2006/relationships/hyperlink" Target="https://emenscr.nesdc.go.th/viewer/view.html?id=603365bdbad28a46acd7101f&amp;username=moe06071" TargetMode="External"/><Relationship Id="rId253" Type="http://schemas.openxmlformats.org/officeDocument/2006/relationships/hyperlink" Target="https://emenscr.nesdc.go.th/viewer/view.html?id=61128960ef40ea035b9d11c8&amp;username=industry05071" TargetMode="External"/><Relationship Id="rId274" Type="http://schemas.openxmlformats.org/officeDocument/2006/relationships/hyperlink" Target="https://emenscr.nesdc.go.th/viewer/view.html?id=61188f134bf4461f93d6e65b&amp;username=hrdi021" TargetMode="External"/><Relationship Id="rId295" Type="http://schemas.openxmlformats.org/officeDocument/2006/relationships/hyperlink" Target="https://emenscr.nesdc.go.th/viewer/view.html?id=6119e602b1eab9706bc85312&amp;username=git081" TargetMode="External"/><Relationship Id="rId309" Type="http://schemas.openxmlformats.org/officeDocument/2006/relationships/hyperlink" Target="https://emenscr.nesdc.go.th/viewer/view.html?id=611f53f9a2e6e5338e939bd8&amp;username=moph05151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5f2a62d04ae89a0c1450e0a0&amp;username=most54011" TargetMode="External"/><Relationship Id="rId134" Type="http://schemas.openxmlformats.org/officeDocument/2006/relationships/hyperlink" Target="https://emenscr.nesdc.go.th/viewer/view.html?id=5f2b8e581bb712252cdababe&amp;username=rmutr0582001" TargetMode="External"/><Relationship Id="rId320" Type="http://schemas.openxmlformats.org/officeDocument/2006/relationships/hyperlink" Target="https://emenscr.nesdc.go.th/viewer/view.html?id=619b4bec38229f3d4dda75a6&amp;username=rus0585101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155" Type="http://schemas.openxmlformats.org/officeDocument/2006/relationships/hyperlink" Target="https://emenscr.nesdc.go.th/viewer/view.html?id=5f2c1faaab64071b723c6ae4&amp;username=nida05263081" TargetMode="External"/><Relationship Id="rId176" Type="http://schemas.openxmlformats.org/officeDocument/2006/relationships/hyperlink" Target="https://emenscr.nesdc.go.th/viewer/view.html?id=5f2d0b6567a1a91b6c4af2b5&amp;username=rmutr0582001" TargetMode="External"/><Relationship Id="rId197" Type="http://schemas.openxmlformats.org/officeDocument/2006/relationships/hyperlink" Target="https://emenscr.nesdc.go.th/viewer/view.html?id=5f2d65925a5ea30bc8e0c5c0&amp;username=tsri6309011" TargetMode="External"/><Relationship Id="rId341" Type="http://schemas.openxmlformats.org/officeDocument/2006/relationships/hyperlink" Target="https://emenscr.nesdc.go.th/viewer/view.html?id=61becc851a10626236233d52&amp;username=rus0585141" TargetMode="External"/><Relationship Id="rId201" Type="http://schemas.openxmlformats.org/officeDocument/2006/relationships/hyperlink" Target="https://emenscr.nesdc.go.th/viewer/view.html?id=5f9b8b1f8f85135b6676a03b&amp;username=rmutt0578041" TargetMode="External"/><Relationship Id="rId222" Type="http://schemas.openxmlformats.org/officeDocument/2006/relationships/hyperlink" Target="https://emenscr.nesdc.go.th/viewer/view.html?id=5fe4134d8838350dbfec93ac&amp;username=most6500021" TargetMode="External"/><Relationship Id="rId243" Type="http://schemas.openxmlformats.org/officeDocument/2006/relationships/hyperlink" Target="https://emenscr.nesdc.go.th/viewer/view.html?id=6103ccd074dd9a1c5e981905&amp;username=moph05021" TargetMode="External"/><Relationship Id="rId264" Type="http://schemas.openxmlformats.org/officeDocument/2006/relationships/hyperlink" Target="https://emenscr.nesdc.go.th/viewer/view.html?id=6114a3a323260201a7d69f10&amp;username=most61101" TargetMode="External"/><Relationship Id="rId285" Type="http://schemas.openxmlformats.org/officeDocument/2006/relationships/hyperlink" Target="https://emenscr.nesdc.go.th/viewer/view.html?id=6118e1638b5f6c1fa114ccdd&amp;username=nrct0008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2a470747ff240c0ef13294&amp;username=nrct00031" TargetMode="External"/><Relationship Id="rId124" Type="http://schemas.openxmlformats.org/officeDocument/2006/relationships/hyperlink" Target="https://emenscr.nesdc.go.th/viewer/view.html?id=5f2acf073be9f03fb267b2e8&amp;username=rmutr0582001" TargetMode="External"/><Relationship Id="rId310" Type="http://schemas.openxmlformats.org/officeDocument/2006/relationships/hyperlink" Target="https://emenscr.nesdc.go.th/viewer/view.html?id=611f597b2b06c73380f70b2f&amp;username=moph05151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91" Type="http://schemas.openxmlformats.org/officeDocument/2006/relationships/hyperlink" Target="https://emenscr.nesdc.go.th/viewer/view.html?id=5f28c4c514c4720c160d05f8&amp;username=police000711" TargetMode="External"/><Relationship Id="rId145" Type="http://schemas.openxmlformats.org/officeDocument/2006/relationships/hyperlink" Target="https://emenscr.nesdc.go.th/viewer/view.html?id=5f2bedce1bb712252cdabcba&amp;username=moac05091" TargetMode="External"/><Relationship Id="rId166" Type="http://schemas.openxmlformats.org/officeDocument/2006/relationships/hyperlink" Target="https://emenscr.nesdc.go.th/viewer/view.html?id=5f2ce0ac1e9bcf1b6a336657&amp;username=sut56027021" TargetMode="External"/><Relationship Id="rId187" Type="http://schemas.openxmlformats.org/officeDocument/2006/relationships/hyperlink" Target="https://emenscr.nesdc.go.th/viewer/view.html?id=5f2d35be16513d05e726b246&amp;username=rmutr0582001" TargetMode="External"/><Relationship Id="rId331" Type="http://schemas.openxmlformats.org/officeDocument/2006/relationships/hyperlink" Target="https://emenscr.nesdc.go.th/viewer/view.html?id=61b9d6c19832d51cf432cde6&amp;username=moph051511" TargetMode="External"/><Relationship Id="rId352" Type="http://schemas.openxmlformats.org/officeDocument/2006/relationships/hyperlink" Target="https://emenscr.nesdc.go.th/viewer/view.html?id=61d31535099a204c9639cbce&amp;username=most5401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212" Type="http://schemas.openxmlformats.org/officeDocument/2006/relationships/hyperlink" Target="https://emenscr.nesdc.go.th/viewer/view.html?id=5fdd7feeea2eef1b27a2743a&amp;username=rus0585091" TargetMode="External"/><Relationship Id="rId233" Type="http://schemas.openxmlformats.org/officeDocument/2006/relationships/hyperlink" Target="https://emenscr.nesdc.go.th/viewer/view.html?id=604ee52895a74a77d16344e8&amp;username=srru0546121" TargetMode="External"/><Relationship Id="rId254" Type="http://schemas.openxmlformats.org/officeDocument/2006/relationships/hyperlink" Target="https://emenscr.nesdc.go.th/viewer/view.html?id=6112906477572f035a6ea178&amp;username=industry0507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5f2a62d114c4720c160d08c0&amp;username=most54011" TargetMode="External"/><Relationship Id="rId275" Type="http://schemas.openxmlformats.org/officeDocument/2006/relationships/hyperlink" Target="https://emenscr.nesdc.go.th/viewer/view.html?id=61189635ee6abd1f94902898&amp;username=hrdi021" TargetMode="External"/><Relationship Id="rId296" Type="http://schemas.openxmlformats.org/officeDocument/2006/relationships/hyperlink" Target="https://emenscr.nesdc.go.th/viewer/view.html?id=6119e610454a1a70721697b3&amp;username=nrct00051" TargetMode="External"/><Relationship Id="rId300" Type="http://schemas.openxmlformats.org/officeDocument/2006/relationships/hyperlink" Target="https://emenscr.nesdc.go.th/viewer/view.html?id=611a1c02454a1a7072169888&amp;username=kmutnb0525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135" Type="http://schemas.openxmlformats.org/officeDocument/2006/relationships/hyperlink" Target="https://emenscr.nesdc.go.th/viewer/view.html?id=5f2bb9381bb712252cdabb8b&amp;username=rmutt0578181" TargetMode="External"/><Relationship Id="rId156" Type="http://schemas.openxmlformats.org/officeDocument/2006/relationships/hyperlink" Target="https://emenscr.nesdc.go.th/viewer/view.html?id=5f2c21ad67a1a91b6c4af022&amp;username=nrct00031" TargetMode="External"/><Relationship Id="rId177" Type="http://schemas.openxmlformats.org/officeDocument/2006/relationships/hyperlink" Target="https://emenscr.nesdc.go.th/viewer/view.html?id=5f2d139a5d3d8c1b64cee363&amp;username=mju052314011" TargetMode="External"/><Relationship Id="rId198" Type="http://schemas.openxmlformats.org/officeDocument/2006/relationships/hyperlink" Target="https://emenscr.nesdc.go.th/viewer/view.html?id=5f2d7642c3e5f60bd06cae41&amp;username=cmru0533101" TargetMode="External"/><Relationship Id="rId321" Type="http://schemas.openxmlformats.org/officeDocument/2006/relationships/hyperlink" Target="https://emenscr.nesdc.go.th/viewer/view.html?id=619c761d5e6a003d4c76bfba&amp;username=rus0585091" TargetMode="External"/><Relationship Id="rId342" Type="http://schemas.openxmlformats.org/officeDocument/2006/relationships/hyperlink" Target="https://emenscr.nesdc.go.th/viewer/view.html?id=61c2ea91f54f5733e49b43f5&amp;username=rmutp0581051" TargetMode="External"/><Relationship Id="rId202" Type="http://schemas.openxmlformats.org/officeDocument/2006/relationships/hyperlink" Target="https://emenscr.nesdc.go.th/viewer/view.html?id=5f9bb7b57d919572623bb339&amp;username=rmutt0578041" TargetMode="External"/><Relationship Id="rId223" Type="http://schemas.openxmlformats.org/officeDocument/2006/relationships/hyperlink" Target="https://emenscr.nesdc.go.th/viewer/view.html?id=5fea9961937fc042b84c9f2d&amp;username=yru0559061" TargetMode="External"/><Relationship Id="rId244" Type="http://schemas.openxmlformats.org/officeDocument/2006/relationships/hyperlink" Target="https://emenscr.nesdc.go.th/viewer/view.html?id=6107651227fe5540e9247d50&amp;username=moph0504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265" Type="http://schemas.openxmlformats.org/officeDocument/2006/relationships/hyperlink" Target="https://emenscr.nesdc.go.th/viewer/view.html?id=6114cde76d03d30365f25638&amp;username=rmutp0581321" TargetMode="External"/><Relationship Id="rId286" Type="http://schemas.openxmlformats.org/officeDocument/2006/relationships/hyperlink" Target="https://emenscr.nesdc.go.th/viewer/view.html?id=6118e1baee6abd1f9490290b&amp;username=most64014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104" Type="http://schemas.openxmlformats.org/officeDocument/2006/relationships/hyperlink" Target="https://emenscr.nesdc.go.th/viewer/view.html?id=5f2a489747ff240c0ef13296&amp;username=most54011" TargetMode="External"/><Relationship Id="rId125" Type="http://schemas.openxmlformats.org/officeDocument/2006/relationships/hyperlink" Target="https://emenscr.nesdc.go.th/viewer/view.html?id=5f2b6c85d817e2164e173ccc&amp;username=nu052701041" TargetMode="External"/><Relationship Id="rId146" Type="http://schemas.openxmlformats.org/officeDocument/2006/relationships/hyperlink" Target="https://emenscr.nesdc.go.th/viewer/view.html?id=5f2bf1001bb712252cdabcc7&amp;username=moac05091" TargetMode="External"/><Relationship Id="rId167" Type="http://schemas.openxmlformats.org/officeDocument/2006/relationships/hyperlink" Target="https://emenscr.nesdc.go.th/viewer/view.html?id=5f2ce92367a1a91b6c4af194&amp;username=up0590081" TargetMode="External"/><Relationship Id="rId188" Type="http://schemas.openxmlformats.org/officeDocument/2006/relationships/hyperlink" Target="https://emenscr.nesdc.go.th/viewer/view.html?id=5f2d3947c3e5f60bd06cad25&amp;username=rus0585011" TargetMode="External"/><Relationship Id="rId311" Type="http://schemas.openxmlformats.org/officeDocument/2006/relationships/hyperlink" Target="https://emenscr.nesdc.go.th/viewer/view.html?id=612311c8f183234c436549ba&amp;username=moph05041" TargetMode="External"/><Relationship Id="rId332" Type="http://schemas.openxmlformats.org/officeDocument/2006/relationships/hyperlink" Target="https://emenscr.nesdc.go.th/viewer/view.html?id=61bb0028358cdf1cf688269d&amp;username=moph05111" TargetMode="External"/><Relationship Id="rId353" Type="http://schemas.openxmlformats.org/officeDocument/2006/relationships/hyperlink" Target="https://emenscr.nesdc.go.th/viewer/view.html?id=61dff84cb3c88907ec03dd5c&amp;username=cmu65925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28c8a44ae89a0c1450ddb9&amp;username=police000711" TargetMode="External"/><Relationship Id="rId213" Type="http://schemas.openxmlformats.org/officeDocument/2006/relationships/hyperlink" Target="https://emenscr.nesdc.go.th/viewer/view.html?id=5fdd8b508ae2fc1b311d2157&amp;username=rus0585091" TargetMode="External"/><Relationship Id="rId234" Type="http://schemas.openxmlformats.org/officeDocument/2006/relationships/hyperlink" Target="https://emenscr.nesdc.go.th/viewer/view.html?id=604f00c4e7b76677ca600ef6&amp;username=moph0511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55" Type="http://schemas.openxmlformats.org/officeDocument/2006/relationships/hyperlink" Target="https://emenscr.nesdc.go.th/viewer/view.html?id=611336c12482000361ae8002&amp;username=moac6011" TargetMode="External"/><Relationship Id="rId276" Type="http://schemas.openxmlformats.org/officeDocument/2006/relationships/hyperlink" Target="https://emenscr.nesdc.go.th/viewer/view.html?id=6118997c9b236c1f95b0c210&amp;username=hrdi021" TargetMode="External"/><Relationship Id="rId297" Type="http://schemas.openxmlformats.org/officeDocument/2006/relationships/hyperlink" Target="https://emenscr.nesdc.go.th/viewer/view.html?id=6119ea2cb1eab9706bc85324&amp;username=rmuti520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115" Type="http://schemas.openxmlformats.org/officeDocument/2006/relationships/hyperlink" Target="https://emenscr.nesdc.go.th/viewer/view.html?id=5f2a6355adc5890c1c144d82&amp;username=most54011" TargetMode="External"/><Relationship Id="rId136" Type="http://schemas.openxmlformats.org/officeDocument/2006/relationships/hyperlink" Target="https://emenscr.nesdc.go.th/viewer/view.html?id=5f2bba4b58f327252403c6fd&amp;username=rmutr0582001" TargetMode="External"/><Relationship Id="rId157" Type="http://schemas.openxmlformats.org/officeDocument/2006/relationships/hyperlink" Target="https://emenscr.nesdc.go.th/viewer/view.html?id=5f2c237167a1a91b6c4af024&amp;username=rmutp0581011" TargetMode="External"/><Relationship Id="rId178" Type="http://schemas.openxmlformats.org/officeDocument/2006/relationships/hyperlink" Target="https://emenscr.nesdc.go.th/viewer/view.html?id=5f2d13d51e9bcf1b6a336814&amp;username=rmutp0581011" TargetMode="External"/><Relationship Id="rId301" Type="http://schemas.openxmlformats.org/officeDocument/2006/relationships/hyperlink" Target="https://emenscr.nesdc.go.th/viewer/view.html?id=611a229283a6677074486253&amp;username=nrru0544091" TargetMode="External"/><Relationship Id="rId322" Type="http://schemas.openxmlformats.org/officeDocument/2006/relationships/hyperlink" Target="https://emenscr.nesdc.go.th/viewer/view.html?id=619f4a38df200361cae582c5&amp;username=most61201" TargetMode="External"/><Relationship Id="rId343" Type="http://schemas.openxmlformats.org/officeDocument/2006/relationships/hyperlink" Target="https://emenscr.nesdc.go.th/viewer/view.html?id=61c3e8a8f54f5733e49b4478&amp;username=most0307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9" Type="http://schemas.openxmlformats.org/officeDocument/2006/relationships/hyperlink" Target="https://emenscr.nesdc.go.th/viewer/view.html?id=5f58464a4628390fccb4331e&amp;username=msu053018021" TargetMode="External"/><Relationship Id="rId203" Type="http://schemas.openxmlformats.org/officeDocument/2006/relationships/hyperlink" Target="https://emenscr.nesdc.go.th/viewer/view.html?id=5fab66812806e76c3c3d6474&amp;username=itd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224" Type="http://schemas.openxmlformats.org/officeDocument/2006/relationships/hyperlink" Target="https://emenscr.nesdc.go.th/viewer/view.html?id=5febe013937fc042b84ca193&amp;username=most6500111" TargetMode="External"/><Relationship Id="rId245" Type="http://schemas.openxmlformats.org/officeDocument/2006/relationships/hyperlink" Target="https://emenscr.nesdc.go.th/viewer/view.html?id=61077b9908d04e04b6e66973&amp;username=moph05101" TargetMode="External"/><Relationship Id="rId266" Type="http://schemas.openxmlformats.org/officeDocument/2006/relationships/hyperlink" Target="https://emenscr.nesdc.go.th/viewer/view.html?id=6114d205bee036035b050d66&amp;username=rmutp0581321" TargetMode="External"/><Relationship Id="rId287" Type="http://schemas.openxmlformats.org/officeDocument/2006/relationships/hyperlink" Target="https://emenscr.nesdc.go.th/viewer/view.html?id=6118e5a34bf4461f93d6e6d6&amp;username=psu052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105" Type="http://schemas.openxmlformats.org/officeDocument/2006/relationships/hyperlink" Target="https://emenscr.nesdc.go.th/viewer/view.html?id=5f2a4d3014c4720c160d0859&amp;username=most54011" TargetMode="External"/><Relationship Id="rId126" Type="http://schemas.openxmlformats.org/officeDocument/2006/relationships/hyperlink" Target="https://emenscr.nesdc.go.th/viewer/view.html?id=5f2b70242fc7d716473bd2b1&amp;username=most59101" TargetMode="External"/><Relationship Id="rId147" Type="http://schemas.openxmlformats.org/officeDocument/2006/relationships/hyperlink" Target="https://emenscr.nesdc.go.th/viewer/view.html?id=5f2bf4a858f327252403c824&amp;username=psu05211" TargetMode="External"/><Relationship Id="rId168" Type="http://schemas.openxmlformats.org/officeDocument/2006/relationships/hyperlink" Target="https://emenscr.nesdc.go.th/viewer/view.html?id=5f2cf33b1e9bcf1b6a3366a9&amp;username=nrct00031" TargetMode="External"/><Relationship Id="rId312" Type="http://schemas.openxmlformats.org/officeDocument/2006/relationships/hyperlink" Target="https://emenscr.nesdc.go.th/viewer/view.html?id=61404d4601ca1c69978b1a2f&amp;username=ops02071" TargetMode="External"/><Relationship Id="rId333" Type="http://schemas.openxmlformats.org/officeDocument/2006/relationships/hyperlink" Target="https://emenscr.nesdc.go.th/viewer/view.html?id=61bb94c37087b01cf7ac2cd1&amp;username=moph051511" TargetMode="External"/><Relationship Id="rId354" Type="http://schemas.openxmlformats.org/officeDocument/2006/relationships/hyperlink" Target="https://emenscr.nesdc.go.th/viewer/view.html?id=61e274bc506edb7f00d211eb&amp;username=rmutr058200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28d2a44ae89a0c1450ddd5&amp;username=police000711" TargetMode="External"/><Relationship Id="rId189" Type="http://schemas.openxmlformats.org/officeDocument/2006/relationships/hyperlink" Target="https://emenscr.nesdc.go.th/viewer/view.html?id=5f2d3bdfc3e5f60bd06cad3e&amp;username=nida0526308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14" Type="http://schemas.openxmlformats.org/officeDocument/2006/relationships/hyperlink" Target="https://emenscr.nesdc.go.th/viewer/view.html?id=5fdd90e1adb90d1b2adda54e&amp;username=rus0585121" TargetMode="External"/><Relationship Id="rId235" Type="http://schemas.openxmlformats.org/officeDocument/2006/relationships/hyperlink" Target="https://emenscr.nesdc.go.th/viewer/view.html?id=604f04e0e7b76677ca600ef9&amp;username=moph05111" TargetMode="External"/><Relationship Id="rId256" Type="http://schemas.openxmlformats.org/officeDocument/2006/relationships/hyperlink" Target="https://emenscr.nesdc.go.th/viewer/view.html?id=61134a56ef40ea035b9d120b&amp;username=cu05122381" TargetMode="External"/><Relationship Id="rId277" Type="http://schemas.openxmlformats.org/officeDocument/2006/relationships/hyperlink" Target="https://emenscr.nesdc.go.th/viewer/view.html?id=61189b6b4bf4461f93d6e662&amp;username=nrct00081" TargetMode="External"/><Relationship Id="rId298" Type="http://schemas.openxmlformats.org/officeDocument/2006/relationships/hyperlink" Target="https://emenscr.nesdc.go.th/viewer/view.html?id=611a0adcb1eab9706bc853b4&amp;username=sut56027021" TargetMode="External"/><Relationship Id="rId116" Type="http://schemas.openxmlformats.org/officeDocument/2006/relationships/hyperlink" Target="https://emenscr.nesdc.go.th/viewer/view.html?id=5f2a639a14c4720c160d08c6&amp;username=most54011" TargetMode="External"/><Relationship Id="rId137" Type="http://schemas.openxmlformats.org/officeDocument/2006/relationships/hyperlink" Target="https://emenscr.nesdc.go.th/viewer/view.html?id=5f2bbb185ae40c252664c172&amp;username=rmutl0583011" TargetMode="External"/><Relationship Id="rId158" Type="http://schemas.openxmlformats.org/officeDocument/2006/relationships/hyperlink" Target="https://emenscr.nesdc.go.th/viewer/view.html?id=5f2c260e5d3d8c1b64cee069&amp;username=nrct00031" TargetMode="External"/><Relationship Id="rId302" Type="http://schemas.openxmlformats.org/officeDocument/2006/relationships/hyperlink" Target="https://emenscr.nesdc.go.th/viewer/view.html?id=611a2a1de587a9706c8ae28c&amp;username=kmutnb05251" TargetMode="External"/><Relationship Id="rId323" Type="http://schemas.openxmlformats.org/officeDocument/2006/relationships/hyperlink" Target="https://emenscr.nesdc.go.th/viewer/view.html?id=61a090dbeacc4561cc159f51&amp;username=rus0585121" TargetMode="External"/><Relationship Id="rId344" Type="http://schemas.openxmlformats.org/officeDocument/2006/relationships/hyperlink" Target="https://emenscr.nesdc.go.th/viewer/view.html?id=61c56e04866f4b33ec83ae2e&amp;username=most650011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1ef84b30981a2ad2591fd4&amp;username=mod06061" TargetMode="External"/><Relationship Id="rId179" Type="http://schemas.openxmlformats.org/officeDocument/2006/relationships/hyperlink" Target="https://emenscr.nesdc.go.th/viewer/view.html?id=5f2d185d5d3d8c1b64cee3a2&amp;username=ubu05291" TargetMode="External"/><Relationship Id="rId190" Type="http://schemas.openxmlformats.org/officeDocument/2006/relationships/hyperlink" Target="https://emenscr.nesdc.go.th/viewer/view.html?id=5f2d3d31374fcf0bce406039&amp;username=industry05071" TargetMode="External"/><Relationship Id="rId204" Type="http://schemas.openxmlformats.org/officeDocument/2006/relationships/hyperlink" Target="https://emenscr.nesdc.go.th/viewer/view.html?id=5fc070480d3eec2a6b9e4fcc&amp;username=rus0585091" TargetMode="External"/><Relationship Id="rId225" Type="http://schemas.openxmlformats.org/officeDocument/2006/relationships/hyperlink" Target="https://emenscr.nesdc.go.th/viewer/view.html?id=5ff42952770e1827c86fdc2e&amp;username=most640141" TargetMode="External"/><Relationship Id="rId246" Type="http://schemas.openxmlformats.org/officeDocument/2006/relationships/hyperlink" Target="https://emenscr.nesdc.go.th/viewer/view.html?id=6107c4234bde9504af2868a2&amp;username=moph05101" TargetMode="External"/><Relationship Id="rId267" Type="http://schemas.openxmlformats.org/officeDocument/2006/relationships/hyperlink" Target="https://emenscr.nesdc.go.th/viewer/view.html?id=6115f36d9e73c2431f59bf3c&amp;username=moac6011" TargetMode="External"/><Relationship Id="rId288" Type="http://schemas.openxmlformats.org/officeDocument/2006/relationships/hyperlink" Target="https://emenscr.nesdc.go.th/viewer/view.html?id=61190c394bf4461f93d6e709&amp;username=nrct00081" TargetMode="External"/><Relationship Id="rId106" Type="http://schemas.openxmlformats.org/officeDocument/2006/relationships/hyperlink" Target="https://emenscr.nesdc.go.th/viewer/view.html?id=5f2a4fe247ff240c0ef132a6&amp;username=most54011" TargetMode="External"/><Relationship Id="rId127" Type="http://schemas.openxmlformats.org/officeDocument/2006/relationships/hyperlink" Target="https://emenscr.nesdc.go.th/viewer/view.html?id=5f2b7130fc885f16484be995&amp;username=rmutt0578181" TargetMode="External"/><Relationship Id="rId313" Type="http://schemas.openxmlformats.org/officeDocument/2006/relationships/hyperlink" Target="https://emenscr.nesdc.go.th/viewer/view.html?id=616514bfabf2f76eaaed799c&amp;username=mostx001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94" Type="http://schemas.openxmlformats.org/officeDocument/2006/relationships/hyperlink" Target="https://emenscr.nesdc.go.th/viewer/view.html?id=5f28fc4f14c4720c160d066b&amp;username=police000711" TargetMode="External"/><Relationship Id="rId148" Type="http://schemas.openxmlformats.org/officeDocument/2006/relationships/hyperlink" Target="https://emenscr.nesdc.go.th/viewer/view.html?id=5f2bf5875ae40c252664c2be&amp;username=moac05091" TargetMode="External"/><Relationship Id="rId169" Type="http://schemas.openxmlformats.org/officeDocument/2006/relationships/hyperlink" Target="https://emenscr.nesdc.go.th/viewer/view.html?id=5f2cf9c31e9bcf1b6a3366cc&amp;username=nrct00031" TargetMode="External"/><Relationship Id="rId334" Type="http://schemas.openxmlformats.org/officeDocument/2006/relationships/hyperlink" Target="https://emenscr.nesdc.go.th/viewer/view.html?id=61bdf006132398622df86e74&amp;username=rus0585141" TargetMode="External"/><Relationship Id="rId355" Type="http://schemas.openxmlformats.org/officeDocument/2006/relationships/hyperlink" Target="https://emenscr.nesdc.go.th/viewer/view.html?id=61e644d792de5d5f17eaa0d0&amp;username=rmuti5100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180" Type="http://schemas.openxmlformats.org/officeDocument/2006/relationships/hyperlink" Target="https://emenscr.nesdc.go.th/viewer/view.html?id=5f2d18b85d3d8c1b64cee3aa&amp;username=mju052314011" TargetMode="External"/><Relationship Id="rId215" Type="http://schemas.openxmlformats.org/officeDocument/2006/relationships/hyperlink" Target="https://emenscr.nesdc.go.th/viewer/view.html?id=5fdda02d0573ae1b28632187&amp;username=rus0585091" TargetMode="External"/><Relationship Id="rId236" Type="http://schemas.openxmlformats.org/officeDocument/2006/relationships/hyperlink" Target="https://emenscr.nesdc.go.th/viewer/view.html?id=604f0df185d2a877c888e71a&amp;username=moph05111" TargetMode="External"/><Relationship Id="rId257" Type="http://schemas.openxmlformats.org/officeDocument/2006/relationships/hyperlink" Target="https://emenscr.nesdc.go.th/viewer/view.html?id=61136561ef40ea035b9d1247&amp;username=mof03091" TargetMode="External"/><Relationship Id="rId278" Type="http://schemas.openxmlformats.org/officeDocument/2006/relationships/hyperlink" Target="https://emenscr.nesdc.go.th/viewer/view.html?id=61189be19b236c1f95b0c215&amp;username=most640141" TargetMode="External"/><Relationship Id="rId303" Type="http://schemas.openxmlformats.org/officeDocument/2006/relationships/hyperlink" Target="https://emenscr.nesdc.go.th/viewer/view.html?id=611a40b7454a1a7072169943&amp;username=yru0559010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84" Type="http://schemas.openxmlformats.org/officeDocument/2006/relationships/hyperlink" Target="https://emenscr.nesdc.go.th/viewer/view.html?id=5f24a7fdd49bf92ea89dd0d0&amp;username=rmutl0583011" TargetMode="External"/><Relationship Id="rId138" Type="http://schemas.openxmlformats.org/officeDocument/2006/relationships/hyperlink" Target="https://emenscr.nesdc.go.th/viewer/view.html?id=5f2bbeef58f327252403c71c&amp;username=most640141" TargetMode="External"/><Relationship Id="rId345" Type="http://schemas.openxmlformats.org/officeDocument/2006/relationships/hyperlink" Target="https://emenscr.nesdc.go.th/viewer/view.html?id=61c96ff14db925615229a944&amp;username=rus0585121" TargetMode="External"/><Relationship Id="rId191" Type="http://schemas.openxmlformats.org/officeDocument/2006/relationships/hyperlink" Target="https://emenscr.nesdc.go.th/viewer/view.html?id=5f2d404f8e67530bd632bd2e&amp;username=industry05071" TargetMode="External"/><Relationship Id="rId205" Type="http://schemas.openxmlformats.org/officeDocument/2006/relationships/hyperlink" Target="https://emenscr.nesdc.go.th/viewer/view.html?id=5fc0bc4a9a014c2a732f76fd&amp;username=most6500011" TargetMode="External"/><Relationship Id="rId247" Type="http://schemas.openxmlformats.org/officeDocument/2006/relationships/hyperlink" Target="https://emenscr.nesdc.go.th/viewer/view.html?id=610a0edad526106a67b5e571&amp;username=moph05041" TargetMode="External"/><Relationship Id="rId107" Type="http://schemas.openxmlformats.org/officeDocument/2006/relationships/hyperlink" Target="https://emenscr.nesdc.go.th/viewer/view.html?id=5f2a4ffa14c4720c160d0861&amp;username=most54011" TargetMode="External"/><Relationship Id="rId289" Type="http://schemas.openxmlformats.org/officeDocument/2006/relationships/hyperlink" Target="https://emenscr.nesdc.go.th/viewer/view.html?id=61190c7f4bf4461f93d6e70b&amp;username=nrct000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149" Type="http://schemas.openxmlformats.org/officeDocument/2006/relationships/hyperlink" Target="https://emenscr.nesdc.go.th/viewer/view.html?id=5f2bfe7749ab2b57fb805cd9&amp;username=moac05091" TargetMode="External"/><Relationship Id="rId314" Type="http://schemas.openxmlformats.org/officeDocument/2006/relationships/hyperlink" Target="https://emenscr.nesdc.go.th/viewer/view.html?id=617a3bd0e5b95b6abff42fa4&amp;username=kmutnb05251" TargetMode="External"/><Relationship Id="rId356" Type="http://schemas.openxmlformats.org/officeDocument/2006/relationships/printerSettings" Target="../printerSettings/printerSettings2.bin"/><Relationship Id="rId95" Type="http://schemas.openxmlformats.org/officeDocument/2006/relationships/hyperlink" Target="https://emenscr.nesdc.go.th/viewer/view.html?id=5f2901ce14c4720c160d067e&amp;username=rmutt0578181" TargetMode="External"/><Relationship Id="rId160" Type="http://schemas.openxmlformats.org/officeDocument/2006/relationships/hyperlink" Target="https://emenscr.nesdc.go.th/viewer/view.html?id=5f2c2b185d3d8c1b64cee074&amp;username=nrct00031" TargetMode="External"/><Relationship Id="rId216" Type="http://schemas.openxmlformats.org/officeDocument/2006/relationships/hyperlink" Target="https://emenscr.nesdc.go.th/viewer/view.html?id=5fddad19ea2eef1b27a2744a&amp;username=rus0585091" TargetMode="External"/><Relationship Id="rId258" Type="http://schemas.openxmlformats.org/officeDocument/2006/relationships/hyperlink" Target="https://emenscr.nesdc.go.th/viewer/view.html?id=61136f04ef40ea035b9d1256&amp;username=moac6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118" Type="http://schemas.openxmlformats.org/officeDocument/2006/relationships/hyperlink" Target="https://emenscr.nesdc.go.th/viewer/view.html?id=5f2a6b5f14c4720c160d08f1&amp;username=nrct00031" TargetMode="External"/><Relationship Id="rId325" Type="http://schemas.openxmlformats.org/officeDocument/2006/relationships/hyperlink" Target="https://emenscr.nesdc.go.th/viewer/view.html?id=61a9cb0e7a9fbf43eacea874&amp;username=rus0585091" TargetMode="External"/><Relationship Id="rId171" Type="http://schemas.openxmlformats.org/officeDocument/2006/relationships/hyperlink" Target="https://emenscr.nesdc.go.th/viewer/view.html?id=5f2d01961e9bcf1b6a33672e&amp;username=rmutr0582001" TargetMode="External"/><Relationship Id="rId227" Type="http://schemas.openxmlformats.org/officeDocument/2006/relationships/hyperlink" Target="https://emenscr.nesdc.go.th/viewer/view.html?id=5ff92dea1a7f4f3ece7bfc2a&amp;username=nrct00031" TargetMode="External"/><Relationship Id="rId269" Type="http://schemas.openxmlformats.org/officeDocument/2006/relationships/hyperlink" Target="https://emenscr.nesdc.go.th/viewer/view.html?id=61174fe28b5f6c1fa114cb87&amp;username=psu0521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129" Type="http://schemas.openxmlformats.org/officeDocument/2006/relationships/hyperlink" Target="https://emenscr.nesdc.go.th/viewer/view.html?id=5f2b7c2aab9aa9251e67f4ab&amp;username=rmutl0583011" TargetMode="External"/><Relationship Id="rId280" Type="http://schemas.openxmlformats.org/officeDocument/2006/relationships/hyperlink" Target="https://emenscr.nesdc.go.th/viewer/view.html?id=6118a35aee6abd1f949028a9&amp;username=nrct00081" TargetMode="External"/><Relationship Id="rId336" Type="http://schemas.openxmlformats.org/officeDocument/2006/relationships/hyperlink" Target="https://emenscr.nesdc.go.th/viewer/view.html?id=61bdf4e208c049623464dace&amp;username=rus058514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40" Type="http://schemas.openxmlformats.org/officeDocument/2006/relationships/hyperlink" Target="https://emenscr.nesdc.go.th/viewer/view.html?id=5f2bc26d58f327252403c732&amp;username=rmutt0578181" TargetMode="External"/><Relationship Id="rId182" Type="http://schemas.openxmlformats.org/officeDocument/2006/relationships/hyperlink" Target="https://emenscr.nesdc.go.th/viewer/view.html?id=5f2d1b795d3d8c1b64cee3cc&amp;username=mju052314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8" Type="http://schemas.openxmlformats.org/officeDocument/2006/relationships/hyperlink" Target="https://emenscr.nesdc.go.th/viewer/view.html?id=604f16c2e7b76677ca600f02&amp;username=moph05111" TargetMode="External"/><Relationship Id="rId291" Type="http://schemas.openxmlformats.org/officeDocument/2006/relationships/hyperlink" Target="https://emenscr.nesdc.go.th/viewer/view.html?id=611918204bf4461f93d6e71e&amp;username=sut56027021" TargetMode="External"/><Relationship Id="rId305" Type="http://schemas.openxmlformats.org/officeDocument/2006/relationships/hyperlink" Target="https://emenscr.nesdc.go.th/viewer/view.html?id=611a44a583a66770744862eb&amp;username=bsru0564211" TargetMode="External"/><Relationship Id="rId347" Type="http://schemas.openxmlformats.org/officeDocument/2006/relationships/hyperlink" Target="https://emenscr.nesdc.go.th/viewer/view.html?id=61cad37a18f9e461517beeb7&amp;username=rus058513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86" Type="http://schemas.openxmlformats.org/officeDocument/2006/relationships/hyperlink" Target="https://emenscr.nesdc.go.th/viewer/view.html?id=5f257413eff9aa2ea2578ee7&amp;username=rmutl0583011" TargetMode="External"/><Relationship Id="rId151" Type="http://schemas.openxmlformats.org/officeDocument/2006/relationships/hyperlink" Target="https://emenscr.nesdc.go.th/viewer/view.html?id=5f2c03a81e9bcf1b6a3364cb&amp;username=rmutp0581011" TargetMode="External"/><Relationship Id="rId193" Type="http://schemas.openxmlformats.org/officeDocument/2006/relationships/hyperlink" Target="https://emenscr.nesdc.go.th/viewer/view.html?id=5f2d456d8e67530bd632bd50&amp;username=industry05071" TargetMode="External"/><Relationship Id="rId207" Type="http://schemas.openxmlformats.org/officeDocument/2006/relationships/hyperlink" Target="https://emenscr.nesdc.go.th/viewer/view.html?id=5fc4bc727c1ad039a4b87a7d&amp;username=industry05031" TargetMode="External"/><Relationship Id="rId249" Type="http://schemas.openxmlformats.org/officeDocument/2006/relationships/hyperlink" Target="https://emenscr.nesdc.go.th/viewer/view.html?id=6110b87d77572f035a6e9f65&amp;username=rmutr058203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09" Type="http://schemas.openxmlformats.org/officeDocument/2006/relationships/hyperlink" Target="https://emenscr.nesdc.go.th/viewer/view.html?id=5f2a53aa14c4720c160d086c&amp;username=rmutl0583011" TargetMode="External"/><Relationship Id="rId260" Type="http://schemas.openxmlformats.org/officeDocument/2006/relationships/hyperlink" Target="https://emenscr.nesdc.go.th/viewer/view.html?id=6113919a86ed660368a5bd4f&amp;username=moph05041" TargetMode="External"/><Relationship Id="rId316" Type="http://schemas.openxmlformats.org/officeDocument/2006/relationships/hyperlink" Target="https://emenscr.nesdc.go.th/viewer/view.html?id=61835cac0f6a4831a38bf64e&amp;username=most5910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97" Type="http://schemas.openxmlformats.org/officeDocument/2006/relationships/hyperlink" Target="https://emenscr.nesdc.go.th/viewer/view.html?id=5f296eb4adc5890c1c144c0b&amp;username=rmutl0583011" TargetMode="External"/><Relationship Id="rId120" Type="http://schemas.openxmlformats.org/officeDocument/2006/relationships/hyperlink" Target="https://emenscr.nesdc.go.th/viewer/view.html?id=5f2a848e9b1b9e3fab85a819&amp;username=most54011" TargetMode="External"/><Relationship Id="rId162" Type="http://schemas.openxmlformats.org/officeDocument/2006/relationships/hyperlink" Target="https://emenscr.nesdc.go.th/viewer/view.html?id=5f2ccd011e9bcf1b6a3365b2&amp;username=cmu659251" TargetMode="External"/><Relationship Id="rId218" Type="http://schemas.openxmlformats.org/officeDocument/2006/relationships/hyperlink" Target="https://emenscr.nesdc.go.th/viewer/view.html?id=5fdf0e91ea2eef1b27a2747b&amp;username=rus0585091" TargetMode="External"/><Relationship Id="rId271" Type="http://schemas.openxmlformats.org/officeDocument/2006/relationships/hyperlink" Target="https://emenscr.nesdc.go.th/viewer/view.html?id=6117915dee6abd1f94902835&amp;username=nrct0008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131" Type="http://schemas.openxmlformats.org/officeDocument/2006/relationships/hyperlink" Target="https://emenscr.nesdc.go.th/viewer/view.html?id=5f2b7ee358f327252403c5ee&amp;username=sdu67011" TargetMode="External"/><Relationship Id="rId327" Type="http://schemas.openxmlformats.org/officeDocument/2006/relationships/hyperlink" Target="https://emenscr.nesdc.go.th/viewer/view.html?id=61b18c99b5d2fc0ca4dd070b&amp;username=crru0532141" TargetMode="External"/><Relationship Id="rId173" Type="http://schemas.openxmlformats.org/officeDocument/2006/relationships/hyperlink" Target="https://emenscr.nesdc.go.th/viewer/view.html?id=5f2d05715d3d8c1b64cee2b1&amp;username=rmutr0582001" TargetMode="External"/><Relationship Id="rId229" Type="http://schemas.openxmlformats.org/officeDocument/2006/relationships/hyperlink" Target="https://emenscr.nesdc.go.th/viewer/view.html?id=60029c7d8fc6222946bc8a25&amp;username=kpru053621" TargetMode="External"/><Relationship Id="rId240" Type="http://schemas.openxmlformats.org/officeDocument/2006/relationships/hyperlink" Target="https://emenscr.nesdc.go.th/viewer/view.html?id=6103b4d6f014c11582cb69d2&amp;username=moph0502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2a2578adc5890c1c144c96&amp;username=rmutl0583011" TargetMode="External"/><Relationship Id="rId282" Type="http://schemas.openxmlformats.org/officeDocument/2006/relationships/hyperlink" Target="https://emenscr.nesdc.go.th/viewer/view.html?id=6118a8f58b5f6c1fa114cc9d&amp;username=nrct00081" TargetMode="External"/><Relationship Id="rId338" Type="http://schemas.openxmlformats.org/officeDocument/2006/relationships/hyperlink" Target="https://emenscr.nesdc.go.th/viewer/view.html?id=61bdf98008c049623464dad4&amp;username=rus05851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142" Type="http://schemas.openxmlformats.org/officeDocument/2006/relationships/hyperlink" Target="https://emenscr.nesdc.go.th/viewer/view.html?id=5f2bd51d5ae40c252664c242&amp;username=most6500091" TargetMode="External"/><Relationship Id="rId184" Type="http://schemas.openxmlformats.org/officeDocument/2006/relationships/hyperlink" Target="https://emenscr.nesdc.go.th/viewer/view.html?id=5f2d207f5d3d8c1b64cee3ff&amp;username=mfu59013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83029bc9040805a028696b&amp;username=moc1107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79" Type="http://schemas.openxmlformats.org/officeDocument/2006/relationships/hyperlink" Target="https://emenscr.nesdc.go.th/viewer/view.html?id=5ec259c742c0850af7bfe9f7&amp;username=nrct000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drawing" Target="../drawings/drawing1.xml"/><Relationship Id="rId19" Type="http://schemas.openxmlformats.org/officeDocument/2006/relationships/hyperlink" Target="https://emenscr.nesdc.go.th/viewer/view.html?id=5c6e6f6e1248ca2ef6b77f53&amp;username=most5401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77" Type="http://schemas.openxmlformats.org/officeDocument/2006/relationships/hyperlink" Target="https://emenscr.nesdc.go.th/viewer/view.html?id=5e90a45de3639f0f31ee9ced&amp;username=most6120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80" Type="http://schemas.openxmlformats.org/officeDocument/2006/relationships/hyperlink" Target="https://emenscr.nesdc.go.th/viewer/view.html?id=5eff00e29a1216308f9e4ce7&amp;username=rmuti5100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78" Type="http://schemas.openxmlformats.org/officeDocument/2006/relationships/hyperlink" Target="https://emenscr.nesdc.go.th/viewer/view.html?id=5e90b92ee3639f0f31ee9cef&amp;username=most61201" TargetMode="External"/><Relationship Id="rId81" Type="http://schemas.openxmlformats.org/officeDocument/2006/relationships/printerSettings" Target="../printerSettings/printerSettings3.bin"/><Relationship Id="rId4" Type="http://schemas.openxmlformats.org/officeDocument/2006/relationships/hyperlink" Target="https://emenscr.nesdc.go.th/viewer/view.html?id=5b1f7bae7587e67e2e720f7c&amp;username=sdu6701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76" Type="http://schemas.openxmlformats.org/officeDocument/2006/relationships/hyperlink" Target="https://emenscr.nesdc.go.th/viewer/view.html?id=5e3908537c2b9a7b15c830cc&amp;username=most5401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66" Type="http://schemas.openxmlformats.org/officeDocument/2006/relationships/hyperlink" Target="https://emenscr.nesdc.go.th/viewer/view.html?id=5dfde6dd1fc9461489b1a72e&amp;username=nida0526308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83029bc9040805a028696b&amp;username=moc1107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16" Type="http://schemas.openxmlformats.org/officeDocument/2006/relationships/hyperlink" Target="https://emenscr.nesdc.go.th/viewer/view.html?id=5c21dfe672f0df1755ee57c0&amp;username=industry003368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79" Type="http://schemas.openxmlformats.org/officeDocument/2006/relationships/hyperlink" Target="https://emenscr.nesdc.go.th/viewer/view.html?id=5ec259c742c0850af7bfe9f7&amp;username=nrct0004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77" Type="http://schemas.openxmlformats.org/officeDocument/2006/relationships/hyperlink" Target="https://emenscr.nesdc.go.th/viewer/view.html?id=5e90a45de3639f0f31ee9ced&amp;username=most6120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80" Type="http://schemas.openxmlformats.org/officeDocument/2006/relationships/hyperlink" Target="https://emenscr.nesdc.go.th/viewer/view.html?id=5eff00e29a1216308f9e4ce7&amp;username=rmuti5100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78" Type="http://schemas.openxmlformats.org/officeDocument/2006/relationships/hyperlink" Target="https://emenscr.nesdc.go.th/viewer/view.html?id=5e90b92ee3639f0f31ee9cef&amp;username=most61201" TargetMode="External"/><Relationship Id="rId81" Type="http://schemas.openxmlformats.org/officeDocument/2006/relationships/printerSettings" Target="../printerSettings/printerSettings4.bin"/><Relationship Id="rId4" Type="http://schemas.openxmlformats.org/officeDocument/2006/relationships/hyperlink" Target="https://emenscr.nesdc.go.th/viewer/view.html?id=5b1f7bae7587e67e2e720f7c&amp;username=sdu6701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76" Type="http://schemas.openxmlformats.org/officeDocument/2006/relationships/hyperlink" Target="https://emenscr.nesdc.go.th/viewer/view.html?id=5e3908537c2b9a7b15c830cc&amp;username=most5401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66" Type="http://schemas.openxmlformats.org/officeDocument/2006/relationships/hyperlink" Target="https://emenscr.nesdc.go.th/viewer/view.html?id=5dfde6dd1fc9461489b1a72e&amp;username=nida0526308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64c0ecc91f3e752f90a100d4" TargetMode="External"/><Relationship Id="rId13" Type="http://schemas.openxmlformats.org/officeDocument/2006/relationships/hyperlink" Target="https://emenscr.nesdc.go.th/viewer/view.html?id=64b7a8df99399c17c1516be4" TargetMode="External"/><Relationship Id="rId18" Type="http://schemas.openxmlformats.org/officeDocument/2006/relationships/hyperlink" Target="https://emenscr.nesdc.go.th/viewer/view.html?id=64d06ec7ac36ec1e1d9fd0d3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s://emenscr.nesdc.go.th/viewer/view.html?id=64d0ad78b91671473a23b236" TargetMode="External"/><Relationship Id="rId21" Type="http://schemas.openxmlformats.org/officeDocument/2006/relationships/hyperlink" Target="https://emenscr.nesdc.go.th/viewer/view.html?id=64d08b7aab51b447471bf835" TargetMode="External"/><Relationship Id="rId7" Type="http://schemas.openxmlformats.org/officeDocument/2006/relationships/hyperlink" Target="https://emenscr.nesdc.go.th/viewer/view.html?id=64c0ecc91f3e752f90a100d4" TargetMode="External"/><Relationship Id="rId12" Type="http://schemas.openxmlformats.org/officeDocument/2006/relationships/hyperlink" Target="https://emenscr.nesdc.go.th/viewer/view.html?id=64b617d5b19a7b17b9e52ab4" TargetMode="External"/><Relationship Id="rId17" Type="http://schemas.openxmlformats.org/officeDocument/2006/relationships/hyperlink" Target="https://emenscr.nesdc.go.th/viewer/view.html?id=64d06ec7ac36ec1e1d9fd0d3" TargetMode="External"/><Relationship Id="rId25" Type="http://schemas.openxmlformats.org/officeDocument/2006/relationships/printerSettings" Target="../printerSettings/printerSettings6.bin"/><Relationship Id="rId2" Type="http://schemas.openxmlformats.org/officeDocument/2006/relationships/hyperlink" Target="https://emenscr.nesdc.go.th/viewer/view.html?id=64d44e520df91d2f7789f5c4" TargetMode="External"/><Relationship Id="rId16" Type="http://schemas.openxmlformats.org/officeDocument/2006/relationships/hyperlink" Target="https://emenscr.nesdc.go.th/viewer/view.html?id=64d07c118b99e8474a961a30" TargetMode="External"/><Relationship Id="rId20" Type="http://schemas.openxmlformats.org/officeDocument/2006/relationships/hyperlink" Target="https://emenscr.nesdc.go.th/viewer/view.html?id=64cba5e7204dd42f9682c127" TargetMode="External"/><Relationship Id="rId1" Type="http://schemas.openxmlformats.org/officeDocument/2006/relationships/hyperlink" Target="https://emenscr.nesdc.go.th/viewer/view.html?id=64d44e520df91d2f7789f5c4" TargetMode="External"/><Relationship Id="rId6" Type="http://schemas.openxmlformats.org/officeDocument/2006/relationships/hyperlink" Target="https://emenscr.nesdc.go.th/viewer/view.html?id=64cc7aae04192c2f5e16855d" TargetMode="External"/><Relationship Id="rId11" Type="http://schemas.openxmlformats.org/officeDocument/2006/relationships/hyperlink" Target="https://emenscr.nesdc.go.th/viewer/view.html?id=64b617d5b19a7b17b9e52ab4" TargetMode="External"/><Relationship Id="rId24" Type="http://schemas.openxmlformats.org/officeDocument/2006/relationships/hyperlink" Target="https://emenscr.nesdc.go.th/viewer/view.html?id=64c0eb4dd3a5392f8fe7da80" TargetMode="External"/><Relationship Id="rId5" Type="http://schemas.openxmlformats.org/officeDocument/2006/relationships/hyperlink" Target="https://emenscr.nesdc.go.th/viewer/view.html?id=64cc7aae04192c2f5e16855d" TargetMode="External"/><Relationship Id="rId15" Type="http://schemas.openxmlformats.org/officeDocument/2006/relationships/hyperlink" Target="https://emenscr.nesdc.go.th/viewer/view.html?id=64d07c118b99e8474a961a30" TargetMode="External"/><Relationship Id="rId23" Type="http://schemas.openxmlformats.org/officeDocument/2006/relationships/hyperlink" Target="https://emenscr.nesdc.go.th/viewer/view.html?id=64c0eb4dd3a5392f8fe7da80" TargetMode="External"/><Relationship Id="rId10" Type="http://schemas.openxmlformats.org/officeDocument/2006/relationships/hyperlink" Target="https://emenscr.nesdc.go.th/viewer/view.html?id=64c0eaafd3a5392f8fe7da7c" TargetMode="External"/><Relationship Id="rId19" Type="http://schemas.openxmlformats.org/officeDocument/2006/relationships/hyperlink" Target="https://emenscr.nesdc.go.th/viewer/view.html?id=64cba5e7204dd42f9682c127" TargetMode="External"/><Relationship Id="rId4" Type="http://schemas.openxmlformats.org/officeDocument/2006/relationships/hyperlink" Target="https://emenscr.nesdc.go.th/viewer/view.html?id=64d0ad78b91671473a23b236" TargetMode="External"/><Relationship Id="rId9" Type="http://schemas.openxmlformats.org/officeDocument/2006/relationships/hyperlink" Target="https://emenscr.nesdc.go.th/viewer/view.html?id=64c0eaafd3a5392f8fe7da7c" TargetMode="External"/><Relationship Id="rId14" Type="http://schemas.openxmlformats.org/officeDocument/2006/relationships/hyperlink" Target="https://emenscr.nesdc.go.th/viewer/view.html?id=64b7a8df99399c17c1516be4" TargetMode="External"/><Relationship Id="rId22" Type="http://schemas.openxmlformats.org/officeDocument/2006/relationships/hyperlink" Target="https://emenscr.nesdc.go.th/viewer/view.html?id=64d08b7aab51b447471bf835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4f16c2e7b76677ca600f02&amp;username=moph05111" TargetMode="External"/><Relationship Id="rId21" Type="http://schemas.openxmlformats.org/officeDocument/2006/relationships/hyperlink" Target="https://emenscr.nesdc.go.th/viewer/view.html?id=5c99e4fda392573fe1bc6bd8&amp;username=industry03121" TargetMode="External"/><Relationship Id="rId42" Type="http://schemas.openxmlformats.org/officeDocument/2006/relationships/hyperlink" Target="https://emenscr.nesdc.go.th/viewer/view.html?id=5db41dd786d41314755703cc&amp;username=dru0563061" TargetMode="External"/><Relationship Id="rId63" Type="http://schemas.openxmlformats.org/officeDocument/2006/relationships/hyperlink" Target="https://emenscr.nesdc.go.th/viewer/view.html?id=5df74e381069321a558d6b09&amp;username=rubber1" TargetMode="External"/><Relationship Id="rId84" Type="http://schemas.openxmlformats.org/officeDocument/2006/relationships/hyperlink" Target="https://emenscr.nesdc.go.th/viewer/view.html?id=5f58464a4628390fccb4331e&amp;username=msu053018021" TargetMode="External"/><Relationship Id="rId138" Type="http://schemas.openxmlformats.org/officeDocument/2006/relationships/drawing" Target="../drawings/drawing5.xml"/><Relationship Id="rId16" Type="http://schemas.openxmlformats.org/officeDocument/2006/relationships/hyperlink" Target="https://emenscr.nesdc.go.th/viewer/view.html?id=5c21dfe672f0df1755ee57c0&amp;username=industry0033681" TargetMode="External"/><Relationship Id="rId107" Type="http://schemas.openxmlformats.org/officeDocument/2006/relationships/hyperlink" Target="https://emenscr.nesdc.go.th/viewer/view.html?id=5febe013937fc042b84ca193&amp;username=most6500111" TargetMode="External"/><Relationship Id="rId11" Type="http://schemas.openxmlformats.org/officeDocument/2006/relationships/hyperlink" Target="https://emenscr.nesdc.go.th/viewer/view.html?id=5b8503be5e20fa0f39ce89da&amp;username=moac6011" TargetMode="External"/><Relationship Id="rId32" Type="http://schemas.openxmlformats.org/officeDocument/2006/relationships/hyperlink" Target="https://emenscr.nesdc.go.th/viewer/view.html?id=5d8dcdcf6110b422f75214b6&amp;username=crru0532031" TargetMode="External"/><Relationship Id="rId37" Type="http://schemas.openxmlformats.org/officeDocument/2006/relationships/hyperlink" Target="https://emenscr.nesdc.go.th/viewer/view.html?id=5d9454c3644fd240c48a1d88&amp;username=git081" TargetMode="External"/><Relationship Id="rId53" Type="http://schemas.openxmlformats.org/officeDocument/2006/relationships/hyperlink" Target="https://emenscr.nesdc.go.th/viewer/view.html?id=5ddc894d92249e532f57bc55&amp;username=rmutl0583001" TargetMode="External"/><Relationship Id="rId58" Type="http://schemas.openxmlformats.org/officeDocument/2006/relationships/hyperlink" Target="https://emenscr.nesdc.go.th/viewer/view.html?id=5decba729f75a146bbce08a6&amp;username=rmutt0578031" TargetMode="External"/><Relationship Id="rId74" Type="http://schemas.openxmlformats.org/officeDocument/2006/relationships/hyperlink" Target="https://emenscr.nesdc.go.th/viewer/view.html?id=5e03510fca0feb49b458c49e&amp;username=buu62001" TargetMode="External"/><Relationship Id="rId79" Type="http://schemas.openxmlformats.org/officeDocument/2006/relationships/hyperlink" Target="https://emenscr.nesdc.go.th/viewer/view.html?id=5e90a45de3639f0f31ee9ced&amp;username=most61201" TargetMode="External"/><Relationship Id="rId102" Type="http://schemas.openxmlformats.org/officeDocument/2006/relationships/hyperlink" Target="https://emenscr.nesdc.go.th/viewer/view.html?id=5fdf23deea2eef1b27a27481&amp;username=rus0585111" TargetMode="External"/><Relationship Id="rId123" Type="http://schemas.openxmlformats.org/officeDocument/2006/relationships/hyperlink" Target="https://emenscr.nesdc.go.th/viewer/view.html?id=6107651227fe5540e9247d50&amp;username=moph05041" TargetMode="External"/><Relationship Id="rId128" Type="http://schemas.openxmlformats.org/officeDocument/2006/relationships/hyperlink" Target="https://emenscr.nesdc.go.th/viewer/view.html?id=611cc72219757c2b1b13675b&amp;username=moph051511" TargetMode="External"/><Relationship Id="rId5" Type="http://schemas.openxmlformats.org/officeDocument/2006/relationships/hyperlink" Target="https://emenscr.nesdc.go.th/viewer/view.html?id=5b20cdb37587e67e2e721162&amp;username=moex0021" TargetMode="External"/><Relationship Id="rId90" Type="http://schemas.openxmlformats.org/officeDocument/2006/relationships/hyperlink" Target="https://emenscr.nesdc.go.th/viewer/view.html?id=5fc0bc4a9a014c2a732f76fd&amp;username=most6500011" TargetMode="External"/><Relationship Id="rId95" Type="http://schemas.openxmlformats.org/officeDocument/2006/relationships/hyperlink" Target="https://emenscr.nesdc.go.th/viewer/view.html?id=5fdd7feeea2eef1b27a2743a&amp;username=rus0585091" TargetMode="External"/><Relationship Id="rId22" Type="http://schemas.openxmlformats.org/officeDocument/2006/relationships/hyperlink" Target="https://emenscr.nesdc.go.th/viewer/view.html?id=5cadca457a930d3fec263255&amp;username=mcru0556061" TargetMode="External"/><Relationship Id="rId27" Type="http://schemas.openxmlformats.org/officeDocument/2006/relationships/hyperlink" Target="https://emenscr.nesdc.go.th/viewer/view.html?id=5d83261e1970f105a1599106&amp;username=moc11021" TargetMode="External"/><Relationship Id="rId43" Type="http://schemas.openxmlformats.org/officeDocument/2006/relationships/hyperlink" Target="https://emenscr.nesdc.go.th/viewer/view.html?id=5db421d1a099c714703199a1&amp;username=dru0563061" TargetMode="External"/><Relationship Id="rId48" Type="http://schemas.openxmlformats.org/officeDocument/2006/relationships/hyperlink" Target="https://emenscr.nesdc.go.th/viewer/view.html?id=5dd7888d1d85456ad07717fc&amp;username=most6500021" TargetMode="External"/><Relationship Id="rId64" Type="http://schemas.openxmlformats.org/officeDocument/2006/relationships/hyperlink" Target="https://emenscr.nesdc.go.th/viewer/view.html?id=5df99dfacaa0dc3f63b8c41f&amp;username=moi0019541" TargetMode="External"/><Relationship Id="rId69" Type="http://schemas.openxmlformats.org/officeDocument/2006/relationships/hyperlink" Target="https://emenscr.nesdc.go.th/viewer/view.html?id=5e01994542c5ca49af55a8c3&amp;username=m-culture04011" TargetMode="External"/><Relationship Id="rId113" Type="http://schemas.openxmlformats.org/officeDocument/2006/relationships/hyperlink" Target="https://emenscr.nesdc.go.th/viewer/view.html?id=604f00c4e7b76677ca600ef6&amp;username=moph05111" TargetMode="External"/><Relationship Id="rId118" Type="http://schemas.openxmlformats.org/officeDocument/2006/relationships/hyperlink" Target="https://emenscr.nesdc.go.th/viewer/view.html?id=608a6e4619bd501f126d8bd4&amp;username=rus0585131" TargetMode="External"/><Relationship Id="rId134" Type="http://schemas.openxmlformats.org/officeDocument/2006/relationships/hyperlink" Target="https://emenscr.nesdc.go.th/viewer/view.html?id=p9X5oVd9dJSoMnLLAWod" TargetMode="External"/><Relationship Id="rId80" Type="http://schemas.openxmlformats.org/officeDocument/2006/relationships/hyperlink" Target="https://emenscr.nesdc.go.th/viewer/view.html?id=5e90b92ee3639f0f31ee9cef&amp;username=most61201" TargetMode="External"/><Relationship Id="rId85" Type="http://schemas.openxmlformats.org/officeDocument/2006/relationships/hyperlink" Target="https://emenscr.nesdc.go.th/viewer/view.html?id=5f7fdbe559e791032ff2cdb7&amp;username=mostx0011" TargetMode="External"/><Relationship Id="rId12" Type="http://schemas.openxmlformats.org/officeDocument/2006/relationships/hyperlink" Target="https://emenscr.nesdc.go.th/viewer/view.html?id=5ba207608419180f2e67b01c&amp;username=moac271221" TargetMode="External"/><Relationship Id="rId17" Type="http://schemas.openxmlformats.org/officeDocument/2006/relationships/hyperlink" Target="https://emenscr.nesdc.go.th/viewer/view.html?id=5c5b910c4819522ef1ca2ce6&amp;username=most02041" TargetMode="External"/><Relationship Id="rId33" Type="http://schemas.openxmlformats.org/officeDocument/2006/relationships/hyperlink" Target="https://emenscr.nesdc.go.th/viewer/view.html?id=5d9178b57b4bdf41cc5a430d&amp;username=crru0532021" TargetMode="External"/><Relationship Id="rId38" Type="http://schemas.openxmlformats.org/officeDocument/2006/relationships/hyperlink" Target="https://emenscr.nesdc.go.th/viewer/view.html?id=5d9466008ee72640c581e517&amp;username=git081" TargetMode="External"/><Relationship Id="rId59" Type="http://schemas.openxmlformats.org/officeDocument/2006/relationships/hyperlink" Target="https://emenscr.nesdc.go.th/viewer/view.html?id=5decc3b49f75a146bbce08a8&amp;username=rmutt0578031" TargetMode="External"/><Relationship Id="rId103" Type="http://schemas.openxmlformats.org/officeDocument/2006/relationships/hyperlink" Target="https://emenscr.nesdc.go.th/viewer/view.html?id=5fe004598ae2fc1b311d21af&amp;username=rus0585091" TargetMode="External"/><Relationship Id="rId108" Type="http://schemas.openxmlformats.org/officeDocument/2006/relationships/hyperlink" Target="https://emenscr.nesdc.go.th/viewer/view.html?id=60029c7d8fc6222946bc8a25&amp;username=kpru053621" TargetMode="External"/><Relationship Id="rId124" Type="http://schemas.openxmlformats.org/officeDocument/2006/relationships/hyperlink" Target="https://emenscr.nesdc.go.th/viewer/view.html?id=61077b9908d04e04b6e66973&amp;username=moph05101" TargetMode="External"/><Relationship Id="rId129" Type="http://schemas.openxmlformats.org/officeDocument/2006/relationships/hyperlink" Target="https://emenscr.nesdc.go.th/viewer/view.html?id=611f47282b06c73380f70b15&amp;username=moph051511" TargetMode="External"/><Relationship Id="rId54" Type="http://schemas.openxmlformats.org/officeDocument/2006/relationships/hyperlink" Target="https://emenscr.nesdc.go.th/viewer/view.html?id=5ddc8e6444d12553340aeb48&amp;username=rmutl0583001" TargetMode="External"/><Relationship Id="rId70" Type="http://schemas.openxmlformats.org/officeDocument/2006/relationships/hyperlink" Target="https://emenscr.nesdc.go.th/viewer/view.html?id=5e01a8906f155549ab8fb805&amp;username=nrct00051" TargetMode="External"/><Relationship Id="rId75" Type="http://schemas.openxmlformats.org/officeDocument/2006/relationships/hyperlink" Target="https://emenscr.nesdc.go.th/viewer/view.html?id=5e05b7f3e82416445c17a3cf&amp;username=most59101" TargetMode="External"/><Relationship Id="rId91" Type="http://schemas.openxmlformats.org/officeDocument/2006/relationships/hyperlink" Target="https://emenscr.nesdc.go.th/viewer/view.html?id=5fdb172cea2eef1b27a27240&amp;username=crru0532151" TargetMode="External"/><Relationship Id="rId96" Type="http://schemas.openxmlformats.org/officeDocument/2006/relationships/hyperlink" Target="https://emenscr.nesdc.go.th/viewer/view.html?id=5fdd8b508ae2fc1b311d2157&amp;username=rus0585091" TargetMode="External"/><Relationship Id="rId1" Type="http://schemas.openxmlformats.org/officeDocument/2006/relationships/hyperlink" Target="https://emenscr.nesdc.go.th/viewer/view.html?id=5b1ba272bdb2d17e2f9a15d2&amp;username=rmutt057802011" TargetMode="External"/><Relationship Id="rId6" Type="http://schemas.openxmlformats.org/officeDocument/2006/relationships/hyperlink" Target="https://emenscr.nesdc.go.th/viewer/view.html?id=5b20d34bea79507e38d7c90b&amp;username=moex0021" TargetMode="External"/><Relationship Id="rId23" Type="http://schemas.openxmlformats.org/officeDocument/2006/relationships/hyperlink" Target="https://emenscr.nesdc.go.th/viewer/view.html?id=5cb6e273f78b133fe6b14d13&amp;username=ubu05291" TargetMode="External"/><Relationship Id="rId28" Type="http://schemas.openxmlformats.org/officeDocument/2006/relationships/hyperlink" Target="https://emenscr.nesdc.go.th/viewer/view.html?id=5d8343976e6bea05a699b6b8&amp;username=rmutt0578041" TargetMode="External"/><Relationship Id="rId49" Type="http://schemas.openxmlformats.org/officeDocument/2006/relationships/hyperlink" Target="https://emenscr.nesdc.go.th/viewer/view.html?id=5dd7888e8393cc6acba31ac4&amp;username=most6500011" TargetMode="External"/><Relationship Id="rId114" Type="http://schemas.openxmlformats.org/officeDocument/2006/relationships/hyperlink" Target="https://emenscr.nesdc.go.th/viewer/view.html?id=604f04e0e7b76677ca600ef9&amp;username=moph05111" TargetMode="External"/><Relationship Id="rId119" Type="http://schemas.openxmlformats.org/officeDocument/2006/relationships/hyperlink" Target="https://emenscr.nesdc.go.th/viewer/view.html?id=6103b4d6f014c11582cb69d2&amp;username=moph05021" TargetMode="External"/><Relationship Id="rId44" Type="http://schemas.openxmlformats.org/officeDocument/2006/relationships/hyperlink" Target="https://emenscr.nesdc.go.th/viewer/view.html?id=5db66856395adc146fd485f2&amp;username=most6500021" TargetMode="External"/><Relationship Id="rId60" Type="http://schemas.openxmlformats.org/officeDocument/2006/relationships/hyperlink" Target="https://emenscr.nesdc.go.th/viewer/view.html?id=5dedc6299f75a146bbce08e0&amp;username=moc11041" TargetMode="External"/><Relationship Id="rId65" Type="http://schemas.openxmlformats.org/officeDocument/2006/relationships/hyperlink" Target="https://emenscr.nesdc.go.th/viewer/view.html?id=5dfc8702b03e921a67e376d6&amp;username=moac271221" TargetMode="External"/><Relationship Id="rId81" Type="http://schemas.openxmlformats.org/officeDocument/2006/relationships/hyperlink" Target="https://emenscr.nesdc.go.th/viewer/view.html?id=5ec259c742c0850af7bfe9f7&amp;username=nrct00041" TargetMode="External"/><Relationship Id="rId86" Type="http://schemas.openxmlformats.org/officeDocument/2006/relationships/hyperlink" Target="https://emenscr.nesdc.go.th/viewer/view.html?id=5f9b8b1f8f85135b6676a03b&amp;username=rmutt0578041" TargetMode="External"/><Relationship Id="rId130" Type="http://schemas.openxmlformats.org/officeDocument/2006/relationships/hyperlink" Target="https://emenscr.nesdc.go.th/viewer/view.html?id=611f53f9a2e6e5338e939bd8&amp;username=moph051511" TargetMode="External"/><Relationship Id="rId135" Type="http://schemas.openxmlformats.org/officeDocument/2006/relationships/hyperlink" Target="https://emenscr.nesdc.go.th/viewer/view.html?id=B8aB2dradAT39ak4pjKq" TargetMode="External"/><Relationship Id="rId13" Type="http://schemas.openxmlformats.org/officeDocument/2006/relationships/hyperlink" Target="https://emenscr.nesdc.go.th/viewer/view.html?id=5bc58cedead9a205b323d514&amp;username=cmu659391" TargetMode="External"/><Relationship Id="rId18" Type="http://schemas.openxmlformats.org/officeDocument/2006/relationships/hyperlink" Target="https://emenscr.nesdc.go.th/viewer/view.html?id=5c5b9895339edb2eebb97130&amp;username=most02041" TargetMode="External"/><Relationship Id="rId39" Type="http://schemas.openxmlformats.org/officeDocument/2006/relationships/hyperlink" Target="https://emenscr.nesdc.go.th/viewer/view.html?id=5da1e834161e9a5bd4af2a66&amp;username=kpru053631" TargetMode="External"/><Relationship Id="rId109" Type="http://schemas.openxmlformats.org/officeDocument/2006/relationships/hyperlink" Target="https://emenscr.nesdc.go.th/viewer/view.html?id=601c3304c0248c15b754386a&amp;username=moph05031" TargetMode="External"/><Relationship Id="rId34" Type="http://schemas.openxmlformats.org/officeDocument/2006/relationships/hyperlink" Target="https://emenscr.nesdc.go.th/viewer/view.html?id=5d91accfd21c82469e4472c9&amp;username=crru0532051" TargetMode="External"/><Relationship Id="rId50" Type="http://schemas.openxmlformats.org/officeDocument/2006/relationships/hyperlink" Target="https://emenscr.nesdc.go.th/viewer/view.html?id=5dd7888f13f46e6ad55abbda&amp;username=most6500011" TargetMode="External"/><Relationship Id="rId55" Type="http://schemas.openxmlformats.org/officeDocument/2006/relationships/hyperlink" Target="https://emenscr.nesdc.go.th/viewer/view.html?id=5deca1efa4f65846b25d432d&amp;username=rmutt0578031" TargetMode="External"/><Relationship Id="rId76" Type="http://schemas.openxmlformats.org/officeDocument/2006/relationships/hyperlink" Target="https://emenscr.nesdc.go.th/viewer/view.html?id=5e32a61e8262060be2f402d2&amp;username=most6500111" TargetMode="External"/><Relationship Id="rId97" Type="http://schemas.openxmlformats.org/officeDocument/2006/relationships/hyperlink" Target="https://emenscr.nesdc.go.th/viewer/view.html?id=5fdd90e1adb90d1b2adda54e&amp;username=rus0585121" TargetMode="External"/><Relationship Id="rId104" Type="http://schemas.openxmlformats.org/officeDocument/2006/relationships/hyperlink" Target="https://emenscr.nesdc.go.th/viewer/view.html?id=5fe0082badb90d1b2adda5bd&amp;username=rus0585091" TargetMode="External"/><Relationship Id="rId120" Type="http://schemas.openxmlformats.org/officeDocument/2006/relationships/hyperlink" Target="https://emenscr.nesdc.go.th/viewer/view.html?id=6103be093c00521c52b381bc&amp;username=moph05021" TargetMode="External"/><Relationship Id="rId125" Type="http://schemas.openxmlformats.org/officeDocument/2006/relationships/hyperlink" Target="https://emenscr.nesdc.go.th/viewer/view.html?id=6107c4234bde9504af2868a2&amp;username=moph05101" TargetMode="External"/><Relationship Id="rId7" Type="http://schemas.openxmlformats.org/officeDocument/2006/relationships/hyperlink" Target="https://emenscr.nesdc.go.th/viewer/view.html?id=5b20d4eeea79507e38d7c916&amp;username=moex0021" TargetMode="External"/><Relationship Id="rId71" Type="http://schemas.openxmlformats.org/officeDocument/2006/relationships/hyperlink" Target="https://emenscr.nesdc.go.th/viewer/view.html?id=5e02c9206f155549ab8fbaee&amp;username=nrct00051" TargetMode="External"/><Relationship Id="rId92" Type="http://schemas.openxmlformats.org/officeDocument/2006/relationships/hyperlink" Target="https://emenscr.nesdc.go.th/viewer/view.html?id=5fdc6d2eea2eef1b27a273af&amp;username=rus0585121" TargetMode="External"/><Relationship Id="rId2" Type="http://schemas.openxmlformats.org/officeDocument/2006/relationships/hyperlink" Target="https://emenscr.nesdc.go.th/viewer/view.html?id=5b1cb1afbdb2d17e2f9a15ef&amp;username=rmutt0578041" TargetMode="External"/><Relationship Id="rId29" Type="http://schemas.openxmlformats.org/officeDocument/2006/relationships/hyperlink" Target="https://emenscr.nesdc.go.th/viewer/view.html?id=5d83716ac9040805a0286a1e&amp;username=moc11051" TargetMode="External"/><Relationship Id="rId24" Type="http://schemas.openxmlformats.org/officeDocument/2006/relationships/hyperlink" Target="https://emenscr.nesdc.go.th/viewer/view.html?id=5d030214985c284170d11c72&amp;username=most59101" TargetMode="External"/><Relationship Id="rId40" Type="http://schemas.openxmlformats.org/officeDocument/2006/relationships/hyperlink" Target="https://emenscr.nesdc.go.th/viewer/view.html?id=5da6ddc9c684aa5bce4a8115&amp;username=su68031" TargetMode="External"/><Relationship Id="rId45" Type="http://schemas.openxmlformats.org/officeDocument/2006/relationships/hyperlink" Target="https://emenscr.nesdc.go.th/viewer/view.html?id=5dbbf01f5e9fed4a24861200&amp;username=rmutt057802011" TargetMode="External"/><Relationship Id="rId66" Type="http://schemas.openxmlformats.org/officeDocument/2006/relationships/hyperlink" Target="https://emenscr.nesdc.go.th/viewer/view.html?id=5dfde6dd1fc9461489b1a72e&amp;username=nida05263081" TargetMode="External"/><Relationship Id="rId87" Type="http://schemas.openxmlformats.org/officeDocument/2006/relationships/hyperlink" Target="https://emenscr.nesdc.go.th/viewer/view.html?id=5f9bb7b57d919572623bb339&amp;username=rmutt0578041" TargetMode="External"/><Relationship Id="rId110" Type="http://schemas.openxmlformats.org/officeDocument/2006/relationships/hyperlink" Target="https://emenscr.nesdc.go.th/viewer/view.html?id=601c3efccb34a615b0f6f9ab&amp;username=moph05031" TargetMode="External"/><Relationship Id="rId115" Type="http://schemas.openxmlformats.org/officeDocument/2006/relationships/hyperlink" Target="https://emenscr.nesdc.go.th/viewer/view.html?id=604f0df185d2a877c888e71a&amp;username=moph05111" TargetMode="External"/><Relationship Id="rId131" Type="http://schemas.openxmlformats.org/officeDocument/2006/relationships/hyperlink" Target="https://emenscr.nesdc.go.th/viewer/view.html?id=611f597b2b06c73380f70b2f&amp;username=moph051511" TargetMode="External"/><Relationship Id="rId136" Type="http://schemas.openxmlformats.org/officeDocument/2006/relationships/hyperlink" Target="https://emenscr.nesdc.go.th/viewer/view.html?id=B8aB2dradAT39ak4pjKq" TargetMode="External"/><Relationship Id="rId61" Type="http://schemas.openxmlformats.org/officeDocument/2006/relationships/hyperlink" Target="https://emenscr.nesdc.go.th/viewer/view.html?id=5df1d6bb21057f4ecfc9ee34&amp;username=moc11051" TargetMode="External"/><Relationship Id="rId82" Type="http://schemas.openxmlformats.org/officeDocument/2006/relationships/hyperlink" Target="https://emenscr.nesdc.go.th/viewer/view.html?id=5eff00e29a1216308f9e4ce7&amp;username=rmuti51001" TargetMode="External"/><Relationship Id="rId19" Type="http://schemas.openxmlformats.org/officeDocument/2006/relationships/hyperlink" Target="https://emenscr.nesdc.go.th/viewer/view.html?id=5c6e6f6e1248ca2ef6b77f53&amp;username=most54011" TargetMode="External"/><Relationship Id="rId14" Type="http://schemas.openxmlformats.org/officeDocument/2006/relationships/hyperlink" Target="https://emenscr.nesdc.go.th/viewer/view.html?id=5bd6c3fd49b9c605ba60a137&amp;username=most54011" TargetMode="External"/><Relationship Id="rId30" Type="http://schemas.openxmlformats.org/officeDocument/2006/relationships/hyperlink" Target="https://emenscr.nesdc.go.th/viewer/view.html?id=5d8ce45a1eb143648e8b34e6&amp;username=rmutt0578081" TargetMode="External"/><Relationship Id="rId35" Type="http://schemas.openxmlformats.org/officeDocument/2006/relationships/hyperlink" Target="https://emenscr.nesdc.go.th/viewer/view.html?id=5d91d6131203995a2a86f4c4&amp;username=crru0532151" TargetMode="External"/><Relationship Id="rId56" Type="http://schemas.openxmlformats.org/officeDocument/2006/relationships/hyperlink" Target="https://emenscr.nesdc.go.th/viewer/view.html?id=5decacb6240cac46ac1afb57&amp;username=rmutt0578031" TargetMode="External"/><Relationship Id="rId77" Type="http://schemas.openxmlformats.org/officeDocument/2006/relationships/hyperlink" Target="https://emenscr.nesdc.go.th/viewer/view.html?id=5e3908537c2b9a7b15c830cc&amp;username=most54011" TargetMode="External"/><Relationship Id="rId100" Type="http://schemas.openxmlformats.org/officeDocument/2006/relationships/hyperlink" Target="https://emenscr.nesdc.go.th/viewer/view.html?id=5fddb7bcadb90d1b2adda563&amp;username=rus0585091" TargetMode="External"/><Relationship Id="rId105" Type="http://schemas.openxmlformats.org/officeDocument/2006/relationships/hyperlink" Target="https://emenscr.nesdc.go.th/viewer/view.html?id=5fe4134d8838350dbfec93ac&amp;username=most6500021" TargetMode="External"/><Relationship Id="rId126" Type="http://schemas.openxmlformats.org/officeDocument/2006/relationships/hyperlink" Target="https://emenscr.nesdc.go.th/viewer/view.html?id=610a0edad526106a67b5e571&amp;username=moph05041" TargetMode="External"/><Relationship Id="rId8" Type="http://schemas.openxmlformats.org/officeDocument/2006/relationships/hyperlink" Target="https://emenscr.nesdc.go.th/viewer/view.html?id=5b20d7a9916f477e3991ee3a&amp;username=moex0021" TargetMode="External"/><Relationship Id="rId51" Type="http://schemas.openxmlformats.org/officeDocument/2006/relationships/hyperlink" Target="https://emenscr.nesdc.go.th/viewer/view.html?id=5dd788901d85456ad07717fe&amp;username=most6500011" TargetMode="External"/><Relationship Id="rId72" Type="http://schemas.openxmlformats.org/officeDocument/2006/relationships/hyperlink" Target="https://emenscr.nesdc.go.th/viewer/view.html?id=5e03159a6f155549ab8fbcf9&amp;username=nsru0616021" TargetMode="External"/><Relationship Id="rId93" Type="http://schemas.openxmlformats.org/officeDocument/2006/relationships/hyperlink" Target="https://emenscr.nesdc.go.th/viewer/view.html?id=5fdc72afea2eef1b27a273cb&amp;username=rus0585091" TargetMode="External"/><Relationship Id="rId98" Type="http://schemas.openxmlformats.org/officeDocument/2006/relationships/hyperlink" Target="https://emenscr.nesdc.go.th/viewer/view.html?id=5fdda02d0573ae1b28632187&amp;username=rus0585091" TargetMode="External"/><Relationship Id="rId121" Type="http://schemas.openxmlformats.org/officeDocument/2006/relationships/hyperlink" Target="https://emenscr.nesdc.go.th/viewer/view.html?id=6103c7813c00521c52b381cc&amp;username=moph05021" TargetMode="External"/><Relationship Id="rId3" Type="http://schemas.openxmlformats.org/officeDocument/2006/relationships/hyperlink" Target="https://emenscr.nesdc.go.th/viewer/view.html?id=5b1cf148ea79507e38d7c611&amp;username=rmutt0578081" TargetMode="External"/><Relationship Id="rId25" Type="http://schemas.openxmlformats.org/officeDocument/2006/relationships/hyperlink" Target="https://emenscr.nesdc.go.th/viewer/view.html?id=5d41b1670336c834720c85dc&amp;username=etda511031" TargetMode="External"/><Relationship Id="rId46" Type="http://schemas.openxmlformats.org/officeDocument/2006/relationships/hyperlink" Target="https://emenscr.nesdc.go.th/viewer/view.html?id=5dc4eece5e77a10312535d20&amp;username=rmutt0578031" TargetMode="External"/><Relationship Id="rId67" Type="http://schemas.openxmlformats.org/officeDocument/2006/relationships/hyperlink" Target="https://emenscr.nesdc.go.th/viewer/view.html?id=5e003e6eb459dd49a9ac70cb&amp;username=nida05263081" TargetMode="External"/><Relationship Id="rId116" Type="http://schemas.openxmlformats.org/officeDocument/2006/relationships/hyperlink" Target="https://emenscr.nesdc.go.th/viewer/view.html?id=604f144785d2a877c888e724&amp;username=moph05111" TargetMode="External"/><Relationship Id="rId137" Type="http://schemas.openxmlformats.org/officeDocument/2006/relationships/printerSettings" Target="../printerSettings/printerSettings7.bin"/><Relationship Id="rId20" Type="http://schemas.openxmlformats.org/officeDocument/2006/relationships/hyperlink" Target="https://emenscr.nesdc.go.th/viewer/view.html?id=5c78f9ee1248ca2ef6b780cf&amp;username=skru11161" TargetMode="External"/><Relationship Id="rId41" Type="http://schemas.openxmlformats.org/officeDocument/2006/relationships/hyperlink" Target="https://emenscr.nesdc.go.th/viewer/view.html?id=5dae6ec1161e9a5bd4af314c&amp;username=skru11161" TargetMode="External"/><Relationship Id="rId62" Type="http://schemas.openxmlformats.org/officeDocument/2006/relationships/hyperlink" Target="https://emenscr.nesdc.go.th/viewer/view.html?id=5df2fed59bd9f12c4a2d088e&amp;username=moc11051" TargetMode="External"/><Relationship Id="rId83" Type="http://schemas.openxmlformats.org/officeDocument/2006/relationships/hyperlink" Target="https://emenscr.nesdc.go.th/viewer/view.html?id=5f2bf4a858f327252403c824&amp;username=psu05211" TargetMode="External"/><Relationship Id="rId88" Type="http://schemas.openxmlformats.org/officeDocument/2006/relationships/hyperlink" Target="https://emenscr.nesdc.go.th/viewer/view.html?id=5fab66812806e76c3c3d6474&amp;username=itd1" TargetMode="External"/><Relationship Id="rId111" Type="http://schemas.openxmlformats.org/officeDocument/2006/relationships/hyperlink" Target="https://emenscr.nesdc.go.th/viewer/view.html?id=603365bdbad28a46acd7101f&amp;username=moe06071" TargetMode="External"/><Relationship Id="rId132" Type="http://schemas.openxmlformats.org/officeDocument/2006/relationships/hyperlink" Target="https://emenscr.nesdc.go.th/viewer/view.html?id=612311c8f183234c436549ba&amp;username=moph05041" TargetMode="External"/><Relationship Id="rId15" Type="http://schemas.openxmlformats.org/officeDocument/2006/relationships/hyperlink" Target="https://emenscr.nesdc.go.th/viewer/view.html?id=5bd7d634b0bb8f05b8702575&amp;username=most54011" TargetMode="External"/><Relationship Id="rId36" Type="http://schemas.openxmlformats.org/officeDocument/2006/relationships/hyperlink" Target="https://emenscr.nesdc.go.th/viewer/view.html?id=5d944ceb8b5c3540ccab94d7&amp;username=git081" TargetMode="External"/><Relationship Id="rId57" Type="http://schemas.openxmlformats.org/officeDocument/2006/relationships/hyperlink" Target="https://emenscr.nesdc.go.th/viewer/view.html?id=5decb0859f75a146bbce08a1&amp;username=rmutt0578031" TargetMode="External"/><Relationship Id="rId106" Type="http://schemas.openxmlformats.org/officeDocument/2006/relationships/hyperlink" Target="https://emenscr.nesdc.go.th/viewer/view.html?id=5fea9961937fc042b84c9f2d&amp;username=yru0559061" TargetMode="External"/><Relationship Id="rId127" Type="http://schemas.openxmlformats.org/officeDocument/2006/relationships/hyperlink" Target="https://emenscr.nesdc.go.th/viewer/view.html?id=6113919a86ed660368a5bd4f&amp;username=moph05041" TargetMode="External"/><Relationship Id="rId10" Type="http://schemas.openxmlformats.org/officeDocument/2006/relationships/hyperlink" Target="https://emenscr.nesdc.go.th/viewer/view.html?id=5b20f5be7587e67e2e72125b&amp;username=most02041" TargetMode="External"/><Relationship Id="rId31" Type="http://schemas.openxmlformats.org/officeDocument/2006/relationships/hyperlink" Target="https://emenscr.nesdc.go.th/viewer/view.html?id=5d8dadff9349fb22f9ca41c9&amp;username=most6500111" TargetMode="External"/><Relationship Id="rId52" Type="http://schemas.openxmlformats.org/officeDocument/2006/relationships/hyperlink" Target="https://emenscr.nesdc.go.th/viewer/view.html?id=5ddb3f59251aff41631f3ecf&amp;username=rmutl0583001" TargetMode="External"/><Relationship Id="rId73" Type="http://schemas.openxmlformats.org/officeDocument/2006/relationships/hyperlink" Target="https://emenscr.nesdc.go.th/viewer/view.html?id=5e032a1b6f155549ab8fbdd9&amp;username=nsru0616091" TargetMode="External"/><Relationship Id="rId78" Type="http://schemas.openxmlformats.org/officeDocument/2006/relationships/hyperlink" Target="https://emenscr.nesdc.go.th/viewer/view.html?id=5e8f533256adb750198efca1&amp;username=most6001021" TargetMode="External"/><Relationship Id="rId94" Type="http://schemas.openxmlformats.org/officeDocument/2006/relationships/hyperlink" Target="https://emenscr.nesdc.go.th/viewer/view.html?id=5fdcc91e8ae2fc1b311d2150&amp;username=rus0585091" TargetMode="External"/><Relationship Id="rId99" Type="http://schemas.openxmlformats.org/officeDocument/2006/relationships/hyperlink" Target="https://emenscr.nesdc.go.th/viewer/view.html?id=5fddad19ea2eef1b27a2744a&amp;username=rus0585091" TargetMode="External"/><Relationship Id="rId101" Type="http://schemas.openxmlformats.org/officeDocument/2006/relationships/hyperlink" Target="https://emenscr.nesdc.go.th/viewer/view.html?id=5fdf0e91ea2eef1b27a2747b&amp;username=rus0585091" TargetMode="External"/><Relationship Id="rId122" Type="http://schemas.openxmlformats.org/officeDocument/2006/relationships/hyperlink" Target="https://emenscr.nesdc.go.th/viewer/view.html?id=6103ccd074dd9a1c5e981905&amp;username=moph05021" TargetMode="External"/><Relationship Id="rId4" Type="http://schemas.openxmlformats.org/officeDocument/2006/relationships/hyperlink" Target="https://emenscr.nesdc.go.th/viewer/view.html?id=5b1f7bae7587e67e2e720f7c&amp;username=sdu67011" TargetMode="External"/><Relationship Id="rId9" Type="http://schemas.openxmlformats.org/officeDocument/2006/relationships/hyperlink" Target="https://emenscr.nesdc.go.th/viewer/view.html?id=5b20f1dbea79507e38d7c9ca&amp;username=moex0021" TargetMode="External"/><Relationship Id="rId26" Type="http://schemas.openxmlformats.org/officeDocument/2006/relationships/hyperlink" Target="https://emenscr.nesdc.go.th/viewer/view.html?id=5d83029bc9040805a028696b&amp;username=moc11071" TargetMode="External"/><Relationship Id="rId47" Type="http://schemas.openxmlformats.org/officeDocument/2006/relationships/hyperlink" Target="https://emenscr.nesdc.go.th/viewer/view.html?id=5dd73bb9e498156aca0dab2e&amp;username=most6500021" TargetMode="External"/><Relationship Id="rId68" Type="http://schemas.openxmlformats.org/officeDocument/2006/relationships/hyperlink" Target="https://emenscr.nesdc.go.th/viewer/view.html?id=5e00717fca0feb49b458bc86&amp;username=nrru0544141" TargetMode="External"/><Relationship Id="rId89" Type="http://schemas.openxmlformats.org/officeDocument/2006/relationships/hyperlink" Target="https://emenscr.nesdc.go.th/viewer/view.html?id=5fc070480d3eec2a6b9e4fcc&amp;username=rus0585091" TargetMode="External"/><Relationship Id="rId112" Type="http://schemas.openxmlformats.org/officeDocument/2006/relationships/hyperlink" Target="https://emenscr.nesdc.go.th/viewer/view.html?id=604ee52895a74a77d16344e8&amp;username=srru0546121" TargetMode="External"/><Relationship Id="rId133" Type="http://schemas.openxmlformats.org/officeDocument/2006/relationships/hyperlink" Target="https://emenscr.nesdc.go.th/viewer/view.html?id=p9X5oVd9dJSoMnLLAW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X357"/>
  <sheetViews>
    <sheetView workbookViewId="0">
      <selection activeCell="D15" sqref="D15"/>
    </sheetView>
  </sheetViews>
  <sheetFormatPr defaultRowHeight="14.5"/>
  <cols>
    <col min="1" max="1" width="20.26953125" customWidth="1"/>
    <col min="2" max="2" width="31" customWidth="1"/>
    <col min="3" max="3" width="54" customWidth="1"/>
    <col min="4" max="4" width="44.54296875" customWidth="1"/>
    <col min="5" max="5" width="37.81640625" customWidth="1"/>
    <col min="6" max="7" width="54" customWidth="1"/>
    <col min="8" max="8" width="51.26953125" customWidth="1"/>
    <col min="9" max="9" width="54" customWidth="1"/>
    <col min="10" max="10" width="31" customWidth="1"/>
    <col min="11" max="11" width="54" customWidth="1"/>
    <col min="12" max="12" width="39.1796875" customWidth="1"/>
    <col min="13" max="13" width="14.81640625" customWidth="1"/>
    <col min="14" max="14" width="28.26953125" customWidth="1"/>
    <col min="15" max="15" width="27" customWidth="1"/>
    <col min="16" max="16" width="32.453125" customWidth="1"/>
    <col min="17" max="17" width="45.81640625" customWidth="1"/>
    <col min="18" max="21" width="54" customWidth="1"/>
    <col min="22" max="22" width="16.1796875" customWidth="1"/>
    <col min="23" max="23" width="20.26953125" customWidth="1"/>
    <col min="24" max="24" width="17.54296875" style="2" customWidth="1"/>
  </cols>
  <sheetData>
    <row r="1" spans="1:24">
      <c r="A1" t="s">
        <v>0</v>
      </c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5" t="s">
        <v>1465</v>
      </c>
    </row>
    <row r="3" spans="1:24" ht="1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4">
        <v>230101</v>
      </c>
      <c r="K3" t="s">
        <v>29</v>
      </c>
      <c r="L3" t="s">
        <v>30</v>
      </c>
      <c r="M3" t="s">
        <v>31</v>
      </c>
      <c r="N3" t="s">
        <v>32</v>
      </c>
      <c r="O3" t="s">
        <v>33</v>
      </c>
      <c r="P3" s="3">
        <v>98000</v>
      </c>
      <c r="Q3" s="3">
        <v>98000</v>
      </c>
      <c r="R3" t="s">
        <v>34</v>
      </c>
      <c r="S3" t="s">
        <v>35</v>
      </c>
      <c r="T3" t="s">
        <v>36</v>
      </c>
      <c r="X3" s="6" t="s">
        <v>26</v>
      </c>
    </row>
    <row r="4" spans="1:24" ht="15" thickBot="1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s="4">
        <v>230101</v>
      </c>
      <c r="K4" t="s">
        <v>29</v>
      </c>
      <c r="L4" t="s">
        <v>40</v>
      </c>
      <c r="M4" t="s">
        <v>31</v>
      </c>
      <c r="N4" t="s">
        <v>32</v>
      </c>
      <c r="O4" t="s">
        <v>33</v>
      </c>
      <c r="P4" s="3">
        <v>200000</v>
      </c>
      <c r="Q4" s="3">
        <v>200000</v>
      </c>
      <c r="R4" t="s">
        <v>41</v>
      </c>
      <c r="S4" t="s">
        <v>35</v>
      </c>
      <c r="T4" t="s">
        <v>36</v>
      </c>
      <c r="X4" s="7" t="s">
        <v>39</v>
      </c>
    </row>
    <row r="5" spans="1:24" ht="15" thickBot="1">
      <c r="A5" t="s">
        <v>42</v>
      </c>
      <c r="B5" t="s">
        <v>43</v>
      </c>
      <c r="C5" t="s">
        <v>44</v>
      </c>
      <c r="F5" t="s">
        <v>27</v>
      </c>
      <c r="G5" t="s">
        <v>28</v>
      </c>
      <c r="I5" t="s">
        <v>27</v>
      </c>
      <c r="J5" s="4">
        <v>230101</v>
      </c>
      <c r="K5" t="s">
        <v>29</v>
      </c>
      <c r="L5" t="s">
        <v>45</v>
      </c>
      <c r="M5" t="s">
        <v>31</v>
      </c>
      <c r="N5" t="s">
        <v>46</v>
      </c>
      <c r="O5" t="s">
        <v>46</v>
      </c>
      <c r="P5" s="3">
        <v>340000</v>
      </c>
      <c r="Q5" s="4">
        <v>0</v>
      </c>
      <c r="R5" t="s">
        <v>47</v>
      </c>
      <c r="S5" t="s">
        <v>35</v>
      </c>
      <c r="T5" t="s">
        <v>36</v>
      </c>
      <c r="X5" s="7" t="s">
        <v>44</v>
      </c>
    </row>
    <row r="6" spans="1:24" ht="15" thickBot="1">
      <c r="A6" t="s">
        <v>48</v>
      </c>
      <c r="B6" t="s">
        <v>49</v>
      </c>
      <c r="C6" t="s">
        <v>50</v>
      </c>
      <c r="F6" t="s">
        <v>27</v>
      </c>
      <c r="G6" t="s">
        <v>28</v>
      </c>
      <c r="H6" t="s">
        <v>51</v>
      </c>
      <c r="I6" t="s">
        <v>27</v>
      </c>
      <c r="J6" s="4">
        <v>230101</v>
      </c>
      <c r="K6" t="s">
        <v>29</v>
      </c>
      <c r="L6" t="s">
        <v>52</v>
      </c>
      <c r="M6" t="s">
        <v>31</v>
      </c>
      <c r="N6" t="s">
        <v>32</v>
      </c>
      <c r="O6" t="s">
        <v>53</v>
      </c>
      <c r="P6" s="3">
        <v>207901300</v>
      </c>
      <c r="Q6" s="3">
        <v>207901300</v>
      </c>
      <c r="R6" t="s">
        <v>54</v>
      </c>
      <c r="S6" t="s">
        <v>55</v>
      </c>
      <c r="T6" t="s">
        <v>36</v>
      </c>
      <c r="X6" s="7" t="s">
        <v>50</v>
      </c>
    </row>
    <row r="7" spans="1:24" ht="15" thickBot="1">
      <c r="A7" t="s">
        <v>56</v>
      </c>
      <c r="B7" t="s">
        <v>57</v>
      </c>
      <c r="C7" t="s">
        <v>58</v>
      </c>
      <c r="F7" t="s">
        <v>27</v>
      </c>
      <c r="G7" t="s">
        <v>28</v>
      </c>
      <c r="H7" t="s">
        <v>51</v>
      </c>
      <c r="I7" t="s">
        <v>27</v>
      </c>
      <c r="J7" s="4">
        <v>230101</v>
      </c>
      <c r="K7" t="s">
        <v>29</v>
      </c>
      <c r="L7" t="s">
        <v>59</v>
      </c>
      <c r="M7" t="s">
        <v>31</v>
      </c>
      <c r="N7" t="s">
        <v>32</v>
      </c>
      <c r="O7" t="s">
        <v>60</v>
      </c>
      <c r="P7" s="3">
        <v>76625000</v>
      </c>
      <c r="Q7" s="3">
        <v>76625000</v>
      </c>
      <c r="R7" t="s">
        <v>61</v>
      </c>
      <c r="S7" t="s">
        <v>62</v>
      </c>
      <c r="T7" t="s">
        <v>36</v>
      </c>
      <c r="X7" s="7" t="s">
        <v>58</v>
      </c>
    </row>
    <row r="8" spans="1:24" ht="15" thickBot="1">
      <c r="A8" t="s">
        <v>56</v>
      </c>
      <c r="B8" t="s">
        <v>63</v>
      </c>
      <c r="C8" t="s">
        <v>64</v>
      </c>
      <c r="F8" t="s">
        <v>27</v>
      </c>
      <c r="G8" t="s">
        <v>28</v>
      </c>
      <c r="H8" t="s">
        <v>51</v>
      </c>
      <c r="I8" t="s">
        <v>27</v>
      </c>
      <c r="J8" s="4">
        <v>230101</v>
      </c>
      <c r="K8" t="s">
        <v>29</v>
      </c>
      <c r="L8" t="s">
        <v>65</v>
      </c>
      <c r="M8" t="s">
        <v>31</v>
      </c>
      <c r="N8" t="s">
        <v>32</v>
      </c>
      <c r="O8" t="s">
        <v>60</v>
      </c>
      <c r="P8" s="3">
        <v>67338000</v>
      </c>
      <c r="Q8" s="3">
        <v>67338000</v>
      </c>
      <c r="R8" t="s">
        <v>61</v>
      </c>
      <c r="S8" t="s">
        <v>62</v>
      </c>
      <c r="T8" t="s">
        <v>36</v>
      </c>
      <c r="X8" s="7" t="s">
        <v>64</v>
      </c>
    </row>
    <row r="9" spans="1:24" ht="15" thickBot="1">
      <c r="A9" t="s">
        <v>56</v>
      </c>
      <c r="B9" t="s">
        <v>66</v>
      </c>
      <c r="C9" t="s">
        <v>67</v>
      </c>
      <c r="F9" t="s">
        <v>27</v>
      </c>
      <c r="G9" t="s">
        <v>28</v>
      </c>
      <c r="H9" t="s">
        <v>51</v>
      </c>
      <c r="I9" t="s">
        <v>27</v>
      </c>
      <c r="J9" s="4">
        <v>230101</v>
      </c>
      <c r="K9" t="s">
        <v>29</v>
      </c>
      <c r="L9" t="s">
        <v>68</v>
      </c>
      <c r="M9" t="s">
        <v>31</v>
      </c>
      <c r="N9" t="s">
        <v>32</v>
      </c>
      <c r="O9" t="s">
        <v>60</v>
      </c>
      <c r="P9" s="3">
        <v>31402000</v>
      </c>
      <c r="Q9" s="3">
        <v>31402000</v>
      </c>
      <c r="R9" t="s">
        <v>61</v>
      </c>
      <c r="S9" t="s">
        <v>62</v>
      </c>
      <c r="T9" t="s">
        <v>36</v>
      </c>
      <c r="X9" s="7" t="s">
        <v>67</v>
      </c>
    </row>
    <row r="10" spans="1:24" ht="15" thickBot="1">
      <c r="A10" t="s">
        <v>56</v>
      </c>
      <c r="B10" t="s">
        <v>69</v>
      </c>
      <c r="C10" t="s">
        <v>70</v>
      </c>
      <c r="F10" t="s">
        <v>27</v>
      </c>
      <c r="G10" t="s">
        <v>28</v>
      </c>
      <c r="H10" t="s">
        <v>51</v>
      </c>
      <c r="I10" t="s">
        <v>27</v>
      </c>
      <c r="J10" s="4">
        <v>230101</v>
      </c>
      <c r="K10" t="s">
        <v>29</v>
      </c>
      <c r="L10" t="s">
        <v>71</v>
      </c>
      <c r="M10" t="s">
        <v>31</v>
      </c>
      <c r="N10" t="s">
        <v>32</v>
      </c>
      <c r="O10" t="s">
        <v>60</v>
      </c>
      <c r="P10" s="3">
        <v>48872000</v>
      </c>
      <c r="Q10" s="3">
        <v>48872000</v>
      </c>
      <c r="R10" t="s">
        <v>61</v>
      </c>
      <c r="S10" t="s">
        <v>62</v>
      </c>
      <c r="T10" t="s">
        <v>36</v>
      </c>
      <c r="X10" s="7" t="s">
        <v>70</v>
      </c>
    </row>
    <row r="11" spans="1:24" ht="15" thickBot="1">
      <c r="A11" t="s">
        <v>56</v>
      </c>
      <c r="B11" t="s">
        <v>72</v>
      </c>
      <c r="C11" t="s">
        <v>73</v>
      </c>
      <c r="F11" t="s">
        <v>27</v>
      </c>
      <c r="G11" t="s">
        <v>28</v>
      </c>
      <c r="I11" t="s">
        <v>27</v>
      </c>
      <c r="J11" s="4">
        <v>230101</v>
      </c>
      <c r="K11" t="s">
        <v>29</v>
      </c>
      <c r="L11" t="s">
        <v>74</v>
      </c>
      <c r="M11" t="s">
        <v>31</v>
      </c>
      <c r="N11" t="s">
        <v>32</v>
      </c>
      <c r="O11" t="s">
        <v>60</v>
      </c>
      <c r="P11" s="3">
        <v>448479600</v>
      </c>
      <c r="Q11" s="3">
        <v>448479600</v>
      </c>
      <c r="R11" t="s">
        <v>61</v>
      </c>
      <c r="S11" t="s">
        <v>62</v>
      </c>
      <c r="T11" t="s">
        <v>36</v>
      </c>
      <c r="X11" s="7" t="s">
        <v>73</v>
      </c>
    </row>
    <row r="12" spans="1:24" ht="15" thickBot="1">
      <c r="A12" t="s">
        <v>75</v>
      </c>
      <c r="B12" t="s">
        <v>76</v>
      </c>
      <c r="C12" t="s">
        <v>77</v>
      </c>
      <c r="F12" t="s">
        <v>27</v>
      </c>
      <c r="G12" t="s">
        <v>28</v>
      </c>
      <c r="H12" t="s">
        <v>51</v>
      </c>
      <c r="I12" t="s">
        <v>27</v>
      </c>
      <c r="J12" s="4">
        <v>230101</v>
      </c>
      <c r="K12" t="s">
        <v>29</v>
      </c>
      <c r="L12" t="s">
        <v>78</v>
      </c>
      <c r="M12" t="s">
        <v>31</v>
      </c>
      <c r="N12" t="s">
        <v>32</v>
      </c>
      <c r="O12" t="s">
        <v>79</v>
      </c>
      <c r="P12" s="3">
        <v>20000000</v>
      </c>
      <c r="Q12" s="3">
        <v>20000000</v>
      </c>
      <c r="R12" t="s">
        <v>80</v>
      </c>
      <c r="S12" t="s">
        <v>81</v>
      </c>
      <c r="T12" t="s">
        <v>36</v>
      </c>
      <c r="X12" s="7" t="s">
        <v>77</v>
      </c>
    </row>
    <row r="13" spans="1:24" ht="15" thickBot="1">
      <c r="A13" t="s">
        <v>82</v>
      </c>
      <c r="B13" t="s">
        <v>83</v>
      </c>
      <c r="C13" t="s">
        <v>84</v>
      </c>
      <c r="F13" t="s">
        <v>27</v>
      </c>
      <c r="G13" t="s">
        <v>28</v>
      </c>
      <c r="I13" t="s">
        <v>27</v>
      </c>
      <c r="J13" s="4">
        <v>230101</v>
      </c>
      <c r="K13" t="s">
        <v>29</v>
      </c>
      <c r="L13" t="s">
        <v>85</v>
      </c>
      <c r="M13" t="s">
        <v>31</v>
      </c>
      <c r="N13" t="s">
        <v>86</v>
      </c>
      <c r="O13" t="s">
        <v>87</v>
      </c>
      <c r="P13" s="3">
        <v>110672900</v>
      </c>
      <c r="Q13" s="3">
        <v>110672900</v>
      </c>
      <c r="R13" t="s">
        <v>88</v>
      </c>
      <c r="S13" t="s">
        <v>89</v>
      </c>
      <c r="T13" t="s">
        <v>90</v>
      </c>
      <c r="X13" s="7" t="s">
        <v>84</v>
      </c>
    </row>
    <row r="14" spans="1:24" ht="15" thickBot="1">
      <c r="A14" t="s">
        <v>91</v>
      </c>
      <c r="B14" t="s">
        <v>92</v>
      </c>
      <c r="C14" t="s">
        <v>93</v>
      </c>
      <c r="F14" t="s">
        <v>27</v>
      </c>
      <c r="G14" t="s">
        <v>28</v>
      </c>
      <c r="I14" t="s">
        <v>27</v>
      </c>
      <c r="J14" s="4">
        <v>230101</v>
      </c>
      <c r="K14" t="s">
        <v>29</v>
      </c>
      <c r="L14" t="s">
        <v>94</v>
      </c>
      <c r="M14" t="s">
        <v>31</v>
      </c>
      <c r="N14" t="s">
        <v>86</v>
      </c>
      <c r="O14" t="s">
        <v>79</v>
      </c>
      <c r="P14" s="3">
        <v>32302700</v>
      </c>
      <c r="Q14" s="3">
        <v>32302700</v>
      </c>
      <c r="R14" t="s">
        <v>95</v>
      </c>
      <c r="S14" t="s">
        <v>96</v>
      </c>
      <c r="T14" t="s">
        <v>90</v>
      </c>
      <c r="X14" s="7" t="s">
        <v>93</v>
      </c>
    </row>
    <row r="15" spans="1:24" ht="15" thickBot="1">
      <c r="A15" t="s">
        <v>97</v>
      </c>
      <c r="B15" t="s">
        <v>98</v>
      </c>
      <c r="C15" t="s">
        <v>99</v>
      </c>
      <c r="F15" t="s">
        <v>27</v>
      </c>
      <c r="G15" t="s">
        <v>28</v>
      </c>
      <c r="I15" t="s">
        <v>27</v>
      </c>
      <c r="J15" s="4">
        <v>230101</v>
      </c>
      <c r="K15" t="s">
        <v>29</v>
      </c>
      <c r="L15" t="s">
        <v>100</v>
      </c>
      <c r="M15" t="s">
        <v>31</v>
      </c>
      <c r="N15" t="s">
        <v>101</v>
      </c>
      <c r="O15" t="s">
        <v>33</v>
      </c>
      <c r="P15" s="3">
        <v>33044100</v>
      </c>
      <c r="Q15" s="3">
        <v>33044100</v>
      </c>
      <c r="R15" t="s">
        <v>102</v>
      </c>
      <c r="S15" t="s">
        <v>103</v>
      </c>
      <c r="T15" t="s">
        <v>36</v>
      </c>
      <c r="X15" s="7" t="s">
        <v>99</v>
      </c>
    </row>
    <row r="16" spans="1:24" ht="15" thickBot="1">
      <c r="A16" t="s">
        <v>104</v>
      </c>
      <c r="B16" t="s">
        <v>105</v>
      </c>
      <c r="C16" t="s">
        <v>106</v>
      </c>
      <c r="F16" t="s">
        <v>27</v>
      </c>
      <c r="G16" t="s">
        <v>28</v>
      </c>
      <c r="H16" t="s">
        <v>107</v>
      </c>
      <c r="I16" t="s">
        <v>27</v>
      </c>
      <c r="J16" s="4">
        <v>230101</v>
      </c>
      <c r="K16" t="s">
        <v>29</v>
      </c>
      <c r="L16" t="s">
        <v>108</v>
      </c>
      <c r="M16" t="s">
        <v>31</v>
      </c>
      <c r="N16" t="s">
        <v>32</v>
      </c>
      <c r="O16" t="s">
        <v>79</v>
      </c>
      <c r="P16" s="3">
        <v>822050700</v>
      </c>
      <c r="Q16" s="3">
        <v>822050700</v>
      </c>
      <c r="R16" t="s">
        <v>109</v>
      </c>
      <c r="S16" t="s">
        <v>110</v>
      </c>
      <c r="T16" t="s">
        <v>36</v>
      </c>
      <c r="X16" s="7" t="s">
        <v>106</v>
      </c>
    </row>
    <row r="17" spans="1:24" ht="15" thickBot="1">
      <c r="A17" t="s">
        <v>104</v>
      </c>
      <c r="B17" t="s">
        <v>111</v>
      </c>
      <c r="C17" t="s">
        <v>112</v>
      </c>
      <c r="F17" t="s">
        <v>27</v>
      </c>
      <c r="G17" t="s">
        <v>28</v>
      </c>
      <c r="I17" t="s">
        <v>27</v>
      </c>
      <c r="J17" s="4">
        <v>230101</v>
      </c>
      <c r="K17" t="s">
        <v>29</v>
      </c>
      <c r="L17" t="s">
        <v>113</v>
      </c>
      <c r="M17" t="s">
        <v>31</v>
      </c>
      <c r="N17" t="s">
        <v>32</v>
      </c>
      <c r="O17" t="s">
        <v>79</v>
      </c>
      <c r="P17" s="3">
        <v>171262000</v>
      </c>
      <c r="Q17" s="3">
        <v>171262000</v>
      </c>
      <c r="R17" t="s">
        <v>109</v>
      </c>
      <c r="S17" t="s">
        <v>110</v>
      </c>
      <c r="T17" t="s">
        <v>36</v>
      </c>
      <c r="X17" s="7" t="s">
        <v>112</v>
      </c>
    </row>
    <row r="18" spans="1:24" ht="15" thickBot="1">
      <c r="A18" t="s">
        <v>114</v>
      </c>
      <c r="B18" t="s">
        <v>115</v>
      </c>
      <c r="C18" t="s">
        <v>116</v>
      </c>
      <c r="F18" t="s">
        <v>27</v>
      </c>
      <c r="G18" t="s">
        <v>28</v>
      </c>
      <c r="H18" t="s">
        <v>51</v>
      </c>
      <c r="I18" t="s">
        <v>27</v>
      </c>
      <c r="J18" s="4">
        <v>230101</v>
      </c>
      <c r="K18" t="s">
        <v>29</v>
      </c>
      <c r="L18" t="s">
        <v>117</v>
      </c>
      <c r="M18" t="s">
        <v>31</v>
      </c>
      <c r="N18" t="s">
        <v>118</v>
      </c>
      <c r="O18" t="s">
        <v>33</v>
      </c>
      <c r="P18" s="3">
        <v>881000</v>
      </c>
      <c r="Q18" s="3">
        <v>881000</v>
      </c>
      <c r="R18" t="s">
        <v>119</v>
      </c>
      <c r="S18" t="s">
        <v>120</v>
      </c>
      <c r="T18" t="s">
        <v>121</v>
      </c>
      <c r="X18" s="7" t="s">
        <v>1449</v>
      </c>
    </row>
    <row r="19" spans="1:24" ht="15" thickBot="1">
      <c r="A19" t="s">
        <v>75</v>
      </c>
      <c r="B19" t="s">
        <v>122</v>
      </c>
      <c r="C19" t="s">
        <v>123</v>
      </c>
      <c r="F19" t="s">
        <v>27</v>
      </c>
      <c r="G19" t="s">
        <v>28</v>
      </c>
      <c r="H19" t="s">
        <v>51</v>
      </c>
      <c r="I19" t="s">
        <v>27</v>
      </c>
      <c r="J19" s="4">
        <v>230101</v>
      </c>
      <c r="K19" t="s">
        <v>29</v>
      </c>
      <c r="L19" t="s">
        <v>124</v>
      </c>
      <c r="M19" t="s">
        <v>31</v>
      </c>
      <c r="N19" t="s">
        <v>86</v>
      </c>
      <c r="O19" t="s">
        <v>79</v>
      </c>
      <c r="P19" s="3">
        <v>6915300</v>
      </c>
      <c r="Q19" s="3">
        <v>6915300</v>
      </c>
      <c r="R19" t="s">
        <v>80</v>
      </c>
      <c r="S19" t="s">
        <v>81</v>
      </c>
      <c r="T19" t="s">
        <v>36</v>
      </c>
      <c r="X19" s="7" t="s">
        <v>123</v>
      </c>
    </row>
    <row r="20" spans="1:24" ht="15" thickBot="1">
      <c r="A20" t="s">
        <v>75</v>
      </c>
      <c r="B20" t="s">
        <v>125</v>
      </c>
      <c r="C20" t="s">
        <v>126</v>
      </c>
      <c r="F20" t="s">
        <v>27</v>
      </c>
      <c r="G20" t="s">
        <v>28</v>
      </c>
      <c r="H20" t="s">
        <v>51</v>
      </c>
      <c r="I20" t="s">
        <v>27</v>
      </c>
      <c r="J20" s="4">
        <v>230101</v>
      </c>
      <c r="K20" t="s">
        <v>29</v>
      </c>
      <c r="L20" t="s">
        <v>127</v>
      </c>
      <c r="M20" t="s">
        <v>31</v>
      </c>
      <c r="N20" t="s">
        <v>86</v>
      </c>
      <c r="O20" t="s">
        <v>79</v>
      </c>
      <c r="P20" s="3">
        <v>2954500</v>
      </c>
      <c r="Q20" s="3">
        <v>2954500</v>
      </c>
      <c r="R20" t="s">
        <v>80</v>
      </c>
      <c r="S20" t="s">
        <v>81</v>
      </c>
      <c r="T20" t="s">
        <v>36</v>
      </c>
      <c r="X20" s="7" t="s">
        <v>126</v>
      </c>
    </row>
    <row r="21" spans="1:24" ht="15" thickBot="1">
      <c r="A21" t="s">
        <v>104</v>
      </c>
      <c r="B21" t="s">
        <v>128</v>
      </c>
      <c r="C21" t="s">
        <v>129</v>
      </c>
      <c r="F21" t="s">
        <v>27</v>
      </c>
      <c r="G21" t="s">
        <v>28</v>
      </c>
      <c r="I21" t="s">
        <v>27</v>
      </c>
      <c r="J21" s="4">
        <v>230101</v>
      </c>
      <c r="K21" t="s">
        <v>29</v>
      </c>
      <c r="L21" t="s">
        <v>130</v>
      </c>
      <c r="M21" t="s">
        <v>31</v>
      </c>
      <c r="N21" t="s">
        <v>86</v>
      </c>
      <c r="O21" t="s">
        <v>79</v>
      </c>
      <c r="P21" s="3">
        <v>123000000</v>
      </c>
      <c r="Q21" s="3">
        <v>123000000</v>
      </c>
      <c r="R21" t="s">
        <v>109</v>
      </c>
      <c r="S21" t="s">
        <v>110</v>
      </c>
      <c r="T21" t="s">
        <v>36</v>
      </c>
      <c r="X21" s="7" t="s">
        <v>129</v>
      </c>
    </row>
    <row r="22" spans="1:24" ht="15" thickBot="1">
      <c r="A22" t="s">
        <v>131</v>
      </c>
      <c r="B22" t="s">
        <v>132</v>
      </c>
      <c r="C22" t="s">
        <v>133</v>
      </c>
      <c r="F22" t="s">
        <v>27</v>
      </c>
      <c r="G22" t="s">
        <v>28</v>
      </c>
      <c r="H22" t="s">
        <v>107</v>
      </c>
      <c r="I22" t="s">
        <v>27</v>
      </c>
      <c r="J22" s="4">
        <v>230101</v>
      </c>
      <c r="K22" t="s">
        <v>29</v>
      </c>
      <c r="L22" t="s">
        <v>134</v>
      </c>
      <c r="M22" t="s">
        <v>31</v>
      </c>
      <c r="N22" t="s">
        <v>86</v>
      </c>
      <c r="O22" t="s">
        <v>79</v>
      </c>
      <c r="P22" s="3">
        <v>114933</v>
      </c>
      <c r="Q22" s="3">
        <v>114933</v>
      </c>
      <c r="R22" t="s">
        <v>135</v>
      </c>
      <c r="S22" t="s">
        <v>136</v>
      </c>
      <c r="T22" t="s">
        <v>36</v>
      </c>
      <c r="X22" s="7" t="s">
        <v>1450</v>
      </c>
    </row>
    <row r="23" spans="1:24" ht="15" thickBot="1">
      <c r="A23" t="s">
        <v>137</v>
      </c>
      <c r="B23" t="s">
        <v>138</v>
      </c>
      <c r="C23" t="s">
        <v>139</v>
      </c>
      <c r="F23" t="s">
        <v>27</v>
      </c>
      <c r="G23" t="s">
        <v>140</v>
      </c>
      <c r="H23" t="s">
        <v>141</v>
      </c>
      <c r="I23" t="s">
        <v>27</v>
      </c>
      <c r="J23" s="4">
        <v>230101</v>
      </c>
      <c r="K23" t="s">
        <v>29</v>
      </c>
      <c r="L23" t="s">
        <v>142</v>
      </c>
      <c r="M23" t="s">
        <v>31</v>
      </c>
      <c r="N23" t="s">
        <v>143</v>
      </c>
      <c r="O23" t="s">
        <v>144</v>
      </c>
      <c r="P23" s="3">
        <v>9990200</v>
      </c>
      <c r="Q23" s="3">
        <v>9990200</v>
      </c>
      <c r="R23" t="s">
        <v>145</v>
      </c>
      <c r="S23" t="s">
        <v>146</v>
      </c>
      <c r="T23" t="s">
        <v>121</v>
      </c>
      <c r="X23" s="7" t="s">
        <v>139</v>
      </c>
    </row>
    <row r="24" spans="1:24" ht="15" thickBot="1">
      <c r="A24" t="s">
        <v>147</v>
      </c>
      <c r="B24" t="s">
        <v>148</v>
      </c>
      <c r="C24" t="s">
        <v>149</v>
      </c>
      <c r="F24" t="s">
        <v>27</v>
      </c>
      <c r="G24" t="s">
        <v>28</v>
      </c>
      <c r="I24" t="s">
        <v>27</v>
      </c>
      <c r="J24" s="4">
        <v>230101</v>
      </c>
      <c r="K24" t="s">
        <v>29</v>
      </c>
      <c r="L24" t="s">
        <v>150</v>
      </c>
      <c r="M24" t="s">
        <v>31</v>
      </c>
      <c r="N24" t="s">
        <v>86</v>
      </c>
      <c r="O24" t="s">
        <v>79</v>
      </c>
      <c r="P24" s="3">
        <v>3000000</v>
      </c>
      <c r="Q24" s="3">
        <v>3000000</v>
      </c>
      <c r="R24" t="s">
        <v>135</v>
      </c>
      <c r="S24" t="s">
        <v>151</v>
      </c>
      <c r="T24" t="s">
        <v>36</v>
      </c>
      <c r="X24" s="7" t="s">
        <v>149</v>
      </c>
    </row>
    <row r="25" spans="1:24" ht="15" thickBot="1">
      <c r="A25" t="s">
        <v>152</v>
      </c>
      <c r="B25" t="s">
        <v>153</v>
      </c>
      <c r="C25" t="s">
        <v>154</v>
      </c>
      <c r="F25" t="s">
        <v>27</v>
      </c>
      <c r="G25" t="s">
        <v>28</v>
      </c>
      <c r="I25" t="s">
        <v>27</v>
      </c>
      <c r="J25" s="4">
        <v>230101</v>
      </c>
      <c r="K25" t="s">
        <v>29</v>
      </c>
      <c r="L25" t="s">
        <v>155</v>
      </c>
      <c r="M25" t="s">
        <v>31</v>
      </c>
      <c r="N25" t="s">
        <v>86</v>
      </c>
      <c r="O25" t="s">
        <v>79</v>
      </c>
      <c r="P25" s="3">
        <v>8826000</v>
      </c>
      <c r="Q25" s="3">
        <v>8826000</v>
      </c>
      <c r="R25" t="s">
        <v>156</v>
      </c>
      <c r="S25" t="s">
        <v>156</v>
      </c>
      <c r="T25" t="s">
        <v>36</v>
      </c>
      <c r="X25" s="7" t="s">
        <v>154</v>
      </c>
    </row>
    <row r="26" spans="1:24" ht="15" thickBot="1">
      <c r="A26" t="s">
        <v>157</v>
      </c>
      <c r="B26" t="s">
        <v>158</v>
      </c>
      <c r="C26" t="s">
        <v>159</v>
      </c>
      <c r="F26" t="s">
        <v>27</v>
      </c>
      <c r="G26" t="s">
        <v>28</v>
      </c>
      <c r="I26" t="s">
        <v>27</v>
      </c>
      <c r="J26" s="4">
        <v>230101</v>
      </c>
      <c r="K26" t="s">
        <v>29</v>
      </c>
      <c r="L26" t="s">
        <v>160</v>
      </c>
      <c r="M26" t="s">
        <v>31</v>
      </c>
      <c r="N26" t="s">
        <v>86</v>
      </c>
      <c r="O26" t="s">
        <v>79</v>
      </c>
      <c r="P26" s="3">
        <v>434233600</v>
      </c>
      <c r="Q26" s="3">
        <v>434233600</v>
      </c>
      <c r="R26" t="s">
        <v>161</v>
      </c>
      <c r="S26" t="s">
        <v>162</v>
      </c>
      <c r="T26" t="s">
        <v>36</v>
      </c>
      <c r="X26" s="7" t="s">
        <v>159</v>
      </c>
    </row>
    <row r="27" spans="1:24" ht="15" thickBot="1">
      <c r="A27" t="s">
        <v>163</v>
      </c>
      <c r="B27" t="s">
        <v>164</v>
      </c>
      <c r="C27" t="s">
        <v>165</v>
      </c>
      <c r="F27" t="s">
        <v>27</v>
      </c>
      <c r="G27" t="s">
        <v>28</v>
      </c>
      <c r="H27" t="s">
        <v>166</v>
      </c>
      <c r="I27" t="s">
        <v>27</v>
      </c>
      <c r="J27" s="4">
        <v>230101</v>
      </c>
      <c r="K27" t="s">
        <v>29</v>
      </c>
      <c r="L27" t="s">
        <v>167</v>
      </c>
      <c r="M27" t="s">
        <v>31</v>
      </c>
      <c r="N27" t="s">
        <v>86</v>
      </c>
      <c r="O27" t="s">
        <v>79</v>
      </c>
      <c r="P27" s="3">
        <v>13373000</v>
      </c>
      <c r="Q27" s="3">
        <v>13373000</v>
      </c>
      <c r="R27" t="s">
        <v>168</v>
      </c>
      <c r="S27" t="s">
        <v>169</v>
      </c>
      <c r="T27" t="s">
        <v>170</v>
      </c>
      <c r="X27" s="7" t="s">
        <v>165</v>
      </c>
    </row>
    <row r="28" spans="1:24" ht="15" thickBot="1">
      <c r="A28" t="s">
        <v>171</v>
      </c>
      <c r="B28" t="s">
        <v>172</v>
      </c>
      <c r="C28" t="s">
        <v>173</v>
      </c>
      <c r="F28" t="s">
        <v>27</v>
      </c>
      <c r="G28" t="s">
        <v>28</v>
      </c>
      <c r="I28" t="s">
        <v>27</v>
      </c>
      <c r="J28" s="4">
        <v>230101</v>
      </c>
      <c r="K28" t="s">
        <v>29</v>
      </c>
      <c r="L28" t="s">
        <v>174</v>
      </c>
      <c r="M28" t="s">
        <v>31</v>
      </c>
      <c r="N28" t="s">
        <v>86</v>
      </c>
      <c r="O28" t="s">
        <v>79</v>
      </c>
      <c r="P28" s="3">
        <v>737328</v>
      </c>
      <c r="Q28" s="3">
        <v>737328</v>
      </c>
      <c r="R28" t="s">
        <v>175</v>
      </c>
      <c r="S28" t="s">
        <v>176</v>
      </c>
      <c r="T28" t="s">
        <v>177</v>
      </c>
      <c r="X28" s="7" t="s">
        <v>173</v>
      </c>
    </row>
    <row r="29" spans="1:24" ht="15" thickBot="1">
      <c r="A29" t="s">
        <v>178</v>
      </c>
      <c r="B29" t="s">
        <v>179</v>
      </c>
      <c r="C29" t="s">
        <v>180</v>
      </c>
      <c r="F29" t="s">
        <v>27</v>
      </c>
      <c r="G29" t="s">
        <v>28</v>
      </c>
      <c r="I29" t="s">
        <v>27</v>
      </c>
      <c r="J29" s="4">
        <v>230101</v>
      </c>
      <c r="K29" t="s">
        <v>29</v>
      </c>
      <c r="L29" t="s">
        <v>181</v>
      </c>
      <c r="M29" t="s">
        <v>31</v>
      </c>
      <c r="N29" t="s">
        <v>182</v>
      </c>
      <c r="O29" t="s">
        <v>79</v>
      </c>
      <c r="P29" s="3">
        <v>4750000</v>
      </c>
      <c r="Q29" s="3">
        <v>4750000</v>
      </c>
      <c r="R29" t="s">
        <v>183</v>
      </c>
      <c r="S29" t="s">
        <v>176</v>
      </c>
      <c r="T29" t="s">
        <v>177</v>
      </c>
      <c r="X29" s="7" t="s">
        <v>180</v>
      </c>
    </row>
    <row r="30" spans="1:24" ht="15" thickBot="1">
      <c r="A30" t="s">
        <v>37</v>
      </c>
      <c r="B30" t="s">
        <v>184</v>
      </c>
      <c r="C30" t="s">
        <v>185</v>
      </c>
      <c r="F30" t="s">
        <v>27</v>
      </c>
      <c r="G30" t="s">
        <v>28</v>
      </c>
      <c r="H30" t="s">
        <v>51</v>
      </c>
      <c r="I30" t="s">
        <v>27</v>
      </c>
      <c r="J30" s="4">
        <v>230101</v>
      </c>
      <c r="K30" t="s">
        <v>29</v>
      </c>
      <c r="L30" t="s">
        <v>186</v>
      </c>
      <c r="M30" t="s">
        <v>31</v>
      </c>
      <c r="N30" t="s">
        <v>86</v>
      </c>
      <c r="O30" t="s">
        <v>79</v>
      </c>
      <c r="P30" s="3">
        <v>316000</v>
      </c>
      <c r="Q30" s="3">
        <v>316000</v>
      </c>
      <c r="R30" t="s">
        <v>41</v>
      </c>
      <c r="S30" t="s">
        <v>35</v>
      </c>
      <c r="T30" t="s">
        <v>36</v>
      </c>
      <c r="X30" s="7" t="s">
        <v>185</v>
      </c>
    </row>
    <row r="31" spans="1:24" ht="15" thickBot="1">
      <c r="A31" t="s">
        <v>187</v>
      </c>
      <c r="B31" t="s">
        <v>188</v>
      </c>
      <c r="C31" t="s">
        <v>189</v>
      </c>
      <c r="F31" t="s">
        <v>27</v>
      </c>
      <c r="G31" t="s">
        <v>28</v>
      </c>
      <c r="I31" t="s">
        <v>27</v>
      </c>
      <c r="J31" s="4">
        <v>230101</v>
      </c>
      <c r="K31" t="s">
        <v>29</v>
      </c>
      <c r="L31" t="s">
        <v>190</v>
      </c>
      <c r="M31" t="s">
        <v>31</v>
      </c>
      <c r="N31" t="s">
        <v>86</v>
      </c>
      <c r="O31" t="s">
        <v>79</v>
      </c>
      <c r="P31" s="3">
        <v>27460400</v>
      </c>
      <c r="Q31" s="3">
        <v>27460400</v>
      </c>
      <c r="R31" t="s">
        <v>191</v>
      </c>
      <c r="S31" t="s">
        <v>176</v>
      </c>
      <c r="T31" t="s">
        <v>177</v>
      </c>
      <c r="X31" s="7" t="s">
        <v>189</v>
      </c>
    </row>
    <row r="32" spans="1:24" ht="15" thickBot="1">
      <c r="A32" t="s">
        <v>42</v>
      </c>
      <c r="B32" t="s">
        <v>192</v>
      </c>
      <c r="C32" t="s">
        <v>193</v>
      </c>
      <c r="F32" t="s">
        <v>27</v>
      </c>
      <c r="G32" t="s">
        <v>28</v>
      </c>
      <c r="I32" t="s">
        <v>27</v>
      </c>
      <c r="J32" s="4">
        <v>230101</v>
      </c>
      <c r="K32" t="s">
        <v>29</v>
      </c>
      <c r="L32" t="s">
        <v>194</v>
      </c>
      <c r="M32" t="s">
        <v>31</v>
      </c>
      <c r="N32" t="s">
        <v>86</v>
      </c>
      <c r="O32" t="s">
        <v>79</v>
      </c>
      <c r="P32" s="3">
        <v>226220</v>
      </c>
      <c r="Q32" s="3">
        <v>226200</v>
      </c>
      <c r="R32" t="s">
        <v>47</v>
      </c>
      <c r="S32" t="s">
        <v>35</v>
      </c>
      <c r="T32" t="s">
        <v>36</v>
      </c>
      <c r="X32" s="7" t="s">
        <v>193</v>
      </c>
    </row>
    <row r="33" spans="1:24" ht="15" thickBot="1">
      <c r="A33" t="s">
        <v>195</v>
      </c>
      <c r="B33" t="s">
        <v>196</v>
      </c>
      <c r="C33" t="s">
        <v>197</v>
      </c>
      <c r="F33" t="s">
        <v>27</v>
      </c>
      <c r="G33" t="s">
        <v>28</v>
      </c>
      <c r="I33" t="s">
        <v>27</v>
      </c>
      <c r="J33" s="4">
        <v>230101</v>
      </c>
      <c r="K33" t="s">
        <v>29</v>
      </c>
      <c r="L33" t="s">
        <v>198</v>
      </c>
      <c r="M33" t="s">
        <v>31</v>
      </c>
      <c r="N33" t="s">
        <v>86</v>
      </c>
      <c r="O33" t="s">
        <v>79</v>
      </c>
      <c r="P33" s="4">
        <v>0</v>
      </c>
      <c r="Q33" s="4">
        <v>0</v>
      </c>
      <c r="R33" t="s">
        <v>199</v>
      </c>
      <c r="S33" t="s">
        <v>200</v>
      </c>
      <c r="T33" t="s">
        <v>36</v>
      </c>
      <c r="X33" s="7" t="s">
        <v>197</v>
      </c>
    </row>
    <row r="34" spans="1:24" ht="15" thickBot="1">
      <c r="A34" t="s">
        <v>201</v>
      </c>
      <c r="B34" t="s">
        <v>202</v>
      </c>
      <c r="C34" t="s">
        <v>203</v>
      </c>
      <c r="F34" t="s">
        <v>27</v>
      </c>
      <c r="G34" t="s">
        <v>28</v>
      </c>
      <c r="I34" t="s">
        <v>27</v>
      </c>
      <c r="J34" s="4">
        <v>230101</v>
      </c>
      <c r="K34" t="s">
        <v>29</v>
      </c>
      <c r="L34" t="s">
        <v>204</v>
      </c>
      <c r="M34" t="s">
        <v>31</v>
      </c>
      <c r="N34" t="s">
        <v>86</v>
      </c>
      <c r="O34" t="s">
        <v>79</v>
      </c>
      <c r="P34" s="3">
        <v>1848400</v>
      </c>
      <c r="Q34" s="3">
        <v>1848400</v>
      </c>
      <c r="R34" t="s">
        <v>205</v>
      </c>
      <c r="S34" t="s">
        <v>206</v>
      </c>
      <c r="T34" t="s">
        <v>36</v>
      </c>
      <c r="X34" s="7" t="s">
        <v>203</v>
      </c>
    </row>
    <row r="35" spans="1:24" ht="15" thickBot="1">
      <c r="A35" t="s">
        <v>207</v>
      </c>
      <c r="B35" t="s">
        <v>208</v>
      </c>
      <c r="C35" t="s">
        <v>209</v>
      </c>
      <c r="F35" t="s">
        <v>27</v>
      </c>
      <c r="G35" t="s">
        <v>28</v>
      </c>
      <c r="I35" t="s">
        <v>27</v>
      </c>
      <c r="J35" s="4">
        <v>230101</v>
      </c>
      <c r="K35" t="s">
        <v>29</v>
      </c>
      <c r="L35" t="s">
        <v>210</v>
      </c>
      <c r="M35" t="s">
        <v>31</v>
      </c>
      <c r="N35" t="s">
        <v>86</v>
      </c>
      <c r="O35" t="s">
        <v>79</v>
      </c>
      <c r="P35" s="3">
        <v>3717300</v>
      </c>
      <c r="Q35" s="3">
        <v>3717300</v>
      </c>
      <c r="R35" t="s">
        <v>211</v>
      </c>
      <c r="S35" t="s">
        <v>206</v>
      </c>
      <c r="T35" t="s">
        <v>36</v>
      </c>
      <c r="X35" s="7" t="s">
        <v>209</v>
      </c>
    </row>
    <row r="36" spans="1:24" ht="15" thickBot="1">
      <c r="A36" t="s">
        <v>212</v>
      </c>
      <c r="B36" t="s">
        <v>213</v>
      </c>
      <c r="C36" t="s">
        <v>214</v>
      </c>
      <c r="F36" t="s">
        <v>27</v>
      </c>
      <c r="G36" t="s">
        <v>28</v>
      </c>
      <c r="I36" t="s">
        <v>27</v>
      </c>
      <c r="J36" s="4">
        <v>230101</v>
      </c>
      <c r="K36" t="s">
        <v>29</v>
      </c>
      <c r="L36" t="s">
        <v>215</v>
      </c>
      <c r="M36" t="s">
        <v>31</v>
      </c>
      <c r="N36" t="s">
        <v>86</v>
      </c>
      <c r="O36" t="s">
        <v>79</v>
      </c>
      <c r="P36" s="3">
        <v>988000</v>
      </c>
      <c r="Q36" s="3">
        <v>988000</v>
      </c>
      <c r="R36" t="s">
        <v>216</v>
      </c>
      <c r="S36" t="s">
        <v>206</v>
      </c>
      <c r="T36" t="s">
        <v>36</v>
      </c>
      <c r="X36" s="7" t="s">
        <v>214</v>
      </c>
    </row>
    <row r="37" spans="1:24" ht="15" thickBot="1">
      <c r="A37" t="s">
        <v>217</v>
      </c>
      <c r="B37" t="s">
        <v>218</v>
      </c>
      <c r="C37" t="s">
        <v>219</v>
      </c>
      <c r="F37" t="s">
        <v>27</v>
      </c>
      <c r="G37" t="s">
        <v>28</v>
      </c>
      <c r="I37" t="s">
        <v>27</v>
      </c>
      <c r="J37" s="4">
        <v>230101</v>
      </c>
      <c r="K37" t="s">
        <v>29</v>
      </c>
      <c r="L37" t="s">
        <v>220</v>
      </c>
      <c r="M37" t="s">
        <v>31</v>
      </c>
      <c r="N37" t="s">
        <v>86</v>
      </c>
      <c r="O37" t="s">
        <v>79</v>
      </c>
      <c r="P37" s="3">
        <v>465000</v>
      </c>
      <c r="Q37" s="3">
        <v>465000</v>
      </c>
      <c r="R37" t="s">
        <v>221</v>
      </c>
      <c r="S37" t="s">
        <v>206</v>
      </c>
      <c r="T37" t="s">
        <v>36</v>
      </c>
      <c r="X37" s="7" t="s">
        <v>219</v>
      </c>
    </row>
    <row r="38" spans="1:24" ht="15" thickBot="1">
      <c r="A38" t="s">
        <v>222</v>
      </c>
      <c r="B38" t="s">
        <v>223</v>
      </c>
      <c r="C38" t="s">
        <v>224</v>
      </c>
      <c r="F38" t="s">
        <v>27</v>
      </c>
      <c r="G38" t="s">
        <v>28</v>
      </c>
      <c r="H38" t="s">
        <v>51</v>
      </c>
      <c r="I38" t="s">
        <v>27</v>
      </c>
      <c r="J38" s="4">
        <v>230101</v>
      </c>
      <c r="K38" t="s">
        <v>29</v>
      </c>
      <c r="L38" t="s">
        <v>225</v>
      </c>
      <c r="M38" t="s">
        <v>31</v>
      </c>
      <c r="N38" t="s">
        <v>226</v>
      </c>
      <c r="O38" t="s">
        <v>60</v>
      </c>
      <c r="P38" s="3">
        <v>8506900</v>
      </c>
      <c r="Q38" s="3">
        <v>8506900</v>
      </c>
      <c r="R38" t="s">
        <v>161</v>
      </c>
      <c r="S38" t="s">
        <v>227</v>
      </c>
      <c r="T38" t="s">
        <v>177</v>
      </c>
      <c r="X38" s="7" t="s">
        <v>224</v>
      </c>
    </row>
    <row r="39" spans="1:24" ht="15" thickBot="1">
      <c r="A39" t="s">
        <v>222</v>
      </c>
      <c r="B39" t="s">
        <v>228</v>
      </c>
      <c r="C39" t="s">
        <v>229</v>
      </c>
      <c r="F39" t="s">
        <v>27</v>
      </c>
      <c r="G39" t="s">
        <v>28</v>
      </c>
      <c r="H39" t="s">
        <v>166</v>
      </c>
      <c r="I39" t="s">
        <v>27</v>
      </c>
      <c r="J39" s="4">
        <v>230101</v>
      </c>
      <c r="K39" t="s">
        <v>29</v>
      </c>
      <c r="L39" t="s">
        <v>230</v>
      </c>
      <c r="M39" t="s">
        <v>31</v>
      </c>
      <c r="N39" t="s">
        <v>226</v>
      </c>
      <c r="O39" t="s">
        <v>60</v>
      </c>
      <c r="P39" s="3">
        <v>32040500</v>
      </c>
      <c r="Q39" s="3">
        <v>32040500</v>
      </c>
      <c r="R39" t="s">
        <v>161</v>
      </c>
      <c r="S39" t="s">
        <v>227</v>
      </c>
      <c r="T39" t="s">
        <v>177</v>
      </c>
      <c r="X39" s="7" t="s">
        <v>229</v>
      </c>
    </row>
    <row r="40" spans="1:24" ht="15" thickBot="1">
      <c r="A40" t="s">
        <v>222</v>
      </c>
      <c r="B40" t="s">
        <v>231</v>
      </c>
      <c r="C40" t="s">
        <v>232</v>
      </c>
      <c r="F40" t="s">
        <v>27</v>
      </c>
      <c r="G40" t="s">
        <v>28</v>
      </c>
      <c r="H40" t="s">
        <v>51</v>
      </c>
      <c r="I40" t="s">
        <v>27</v>
      </c>
      <c r="J40" s="4">
        <v>230101</v>
      </c>
      <c r="K40" t="s">
        <v>29</v>
      </c>
      <c r="L40" t="s">
        <v>233</v>
      </c>
      <c r="M40" t="s">
        <v>31</v>
      </c>
      <c r="N40" t="s">
        <v>226</v>
      </c>
      <c r="O40" t="s">
        <v>60</v>
      </c>
      <c r="P40" s="3">
        <v>27552300</v>
      </c>
      <c r="Q40" s="3">
        <v>27552300</v>
      </c>
      <c r="R40" t="s">
        <v>161</v>
      </c>
      <c r="S40" t="s">
        <v>227</v>
      </c>
      <c r="T40" t="s">
        <v>177</v>
      </c>
      <c r="X40" s="7" t="s">
        <v>232</v>
      </c>
    </row>
    <row r="41" spans="1:24" ht="15" thickBot="1">
      <c r="A41" t="s">
        <v>234</v>
      </c>
      <c r="B41" t="s">
        <v>235</v>
      </c>
      <c r="C41" t="s">
        <v>236</v>
      </c>
      <c r="F41" t="s">
        <v>27</v>
      </c>
      <c r="G41" t="s">
        <v>28</v>
      </c>
      <c r="I41" t="s">
        <v>27</v>
      </c>
      <c r="J41" s="4">
        <v>230101</v>
      </c>
      <c r="K41" t="s">
        <v>29</v>
      </c>
      <c r="L41" t="s">
        <v>237</v>
      </c>
      <c r="M41" t="s">
        <v>31</v>
      </c>
      <c r="N41" t="s">
        <v>86</v>
      </c>
      <c r="O41" t="s">
        <v>79</v>
      </c>
      <c r="P41" s="3">
        <v>80000</v>
      </c>
      <c r="Q41" s="3">
        <v>80000</v>
      </c>
      <c r="R41" t="s">
        <v>216</v>
      </c>
      <c r="S41" t="s">
        <v>238</v>
      </c>
      <c r="T41" t="s">
        <v>36</v>
      </c>
      <c r="X41" s="7" t="s">
        <v>236</v>
      </c>
    </row>
    <row r="42" spans="1:24" ht="15" thickBot="1">
      <c r="A42" t="s">
        <v>239</v>
      </c>
      <c r="B42" t="s">
        <v>240</v>
      </c>
      <c r="C42" t="s">
        <v>203</v>
      </c>
      <c r="F42" t="s">
        <v>27</v>
      </c>
      <c r="G42" t="s">
        <v>28</v>
      </c>
      <c r="H42" t="s">
        <v>241</v>
      </c>
      <c r="I42" t="s">
        <v>27</v>
      </c>
      <c r="J42" s="4">
        <v>230101</v>
      </c>
      <c r="K42" t="s">
        <v>29</v>
      </c>
      <c r="L42" t="s">
        <v>242</v>
      </c>
      <c r="M42" t="s">
        <v>31</v>
      </c>
      <c r="N42" t="s">
        <v>86</v>
      </c>
      <c r="O42" t="s">
        <v>79</v>
      </c>
      <c r="P42" s="3">
        <v>6412000</v>
      </c>
      <c r="Q42" s="3">
        <v>6412000</v>
      </c>
      <c r="R42" t="s">
        <v>243</v>
      </c>
      <c r="S42" t="s">
        <v>244</v>
      </c>
      <c r="T42" t="s">
        <v>36</v>
      </c>
      <c r="X42" s="7" t="s">
        <v>203</v>
      </c>
    </row>
    <row r="43" spans="1:24" ht="15" thickBot="1">
      <c r="A43" t="s">
        <v>131</v>
      </c>
      <c r="B43" t="s">
        <v>245</v>
      </c>
      <c r="C43" t="s">
        <v>246</v>
      </c>
      <c r="F43" t="s">
        <v>27</v>
      </c>
      <c r="G43" t="s">
        <v>28</v>
      </c>
      <c r="H43" t="s">
        <v>51</v>
      </c>
      <c r="I43" t="s">
        <v>27</v>
      </c>
      <c r="J43" s="4">
        <v>230101</v>
      </c>
      <c r="K43" t="s">
        <v>29</v>
      </c>
      <c r="L43" t="s">
        <v>247</v>
      </c>
      <c r="M43" t="s">
        <v>31</v>
      </c>
      <c r="N43" t="s">
        <v>248</v>
      </c>
      <c r="O43" t="s">
        <v>249</v>
      </c>
      <c r="P43" s="3">
        <v>64800</v>
      </c>
      <c r="Q43" s="3">
        <v>64800</v>
      </c>
      <c r="R43" t="s">
        <v>135</v>
      </c>
      <c r="S43" t="s">
        <v>136</v>
      </c>
      <c r="T43" t="s">
        <v>36</v>
      </c>
      <c r="X43" s="7" t="s">
        <v>1451</v>
      </c>
    </row>
    <row r="44" spans="1:24" ht="15" thickBot="1">
      <c r="A44" t="s">
        <v>250</v>
      </c>
      <c r="B44" t="s">
        <v>251</v>
      </c>
      <c r="C44" t="s">
        <v>252</v>
      </c>
      <c r="F44" t="s">
        <v>27</v>
      </c>
      <c r="G44" t="s">
        <v>28</v>
      </c>
      <c r="I44" t="s">
        <v>27</v>
      </c>
      <c r="J44" s="4">
        <v>230101</v>
      </c>
      <c r="K44" t="s">
        <v>29</v>
      </c>
      <c r="L44" t="s">
        <v>253</v>
      </c>
      <c r="M44" t="s">
        <v>31</v>
      </c>
      <c r="N44" t="s">
        <v>254</v>
      </c>
      <c r="O44" t="s">
        <v>255</v>
      </c>
      <c r="P44" s="3">
        <v>424600</v>
      </c>
      <c r="Q44" s="3">
        <v>242022</v>
      </c>
      <c r="R44" t="s">
        <v>135</v>
      </c>
      <c r="S44" t="s">
        <v>256</v>
      </c>
      <c r="T44" t="s">
        <v>36</v>
      </c>
      <c r="X44" s="7" t="s">
        <v>252</v>
      </c>
    </row>
    <row r="45" spans="1:24" ht="15" thickBot="1">
      <c r="A45" t="s">
        <v>250</v>
      </c>
      <c r="B45" t="s">
        <v>257</v>
      </c>
      <c r="C45" t="s">
        <v>258</v>
      </c>
      <c r="F45" t="s">
        <v>27</v>
      </c>
      <c r="G45" t="s">
        <v>28</v>
      </c>
      <c r="I45" t="s">
        <v>27</v>
      </c>
      <c r="J45" s="4">
        <v>230101</v>
      </c>
      <c r="K45" t="s">
        <v>29</v>
      </c>
      <c r="L45" t="s">
        <v>259</v>
      </c>
      <c r="M45" t="s">
        <v>31</v>
      </c>
      <c r="N45" t="s">
        <v>254</v>
      </c>
      <c r="O45" t="s">
        <v>255</v>
      </c>
      <c r="P45" s="3">
        <v>424600</v>
      </c>
      <c r="Q45" s="3">
        <v>242022</v>
      </c>
      <c r="R45" t="s">
        <v>135</v>
      </c>
      <c r="S45" t="s">
        <v>256</v>
      </c>
      <c r="T45" t="s">
        <v>36</v>
      </c>
      <c r="X45" s="7" t="s">
        <v>258</v>
      </c>
    </row>
    <row r="46" spans="1:24" ht="15" thickBot="1">
      <c r="A46" t="s">
        <v>260</v>
      </c>
      <c r="B46" t="s">
        <v>261</v>
      </c>
      <c r="C46" t="s">
        <v>262</v>
      </c>
      <c r="F46" t="s">
        <v>27</v>
      </c>
      <c r="G46" t="s">
        <v>28</v>
      </c>
      <c r="I46" t="s">
        <v>27</v>
      </c>
      <c r="J46" s="4">
        <v>230101</v>
      </c>
      <c r="K46" t="s">
        <v>29</v>
      </c>
      <c r="L46" t="s">
        <v>263</v>
      </c>
      <c r="M46" t="s">
        <v>31</v>
      </c>
      <c r="N46" t="s">
        <v>86</v>
      </c>
      <c r="O46" t="s">
        <v>79</v>
      </c>
      <c r="P46" s="3">
        <v>30000000</v>
      </c>
      <c r="Q46" s="3">
        <v>30000000</v>
      </c>
      <c r="R46" t="s">
        <v>264</v>
      </c>
      <c r="S46" t="s">
        <v>200</v>
      </c>
      <c r="T46" t="s">
        <v>36</v>
      </c>
      <c r="X46" s="7" t="s">
        <v>1452</v>
      </c>
    </row>
    <row r="47" spans="1:24" ht="15" thickBot="1">
      <c r="A47" t="s">
        <v>24</v>
      </c>
      <c r="B47" t="s">
        <v>265</v>
      </c>
      <c r="C47" t="s">
        <v>266</v>
      </c>
      <c r="F47" t="s">
        <v>27</v>
      </c>
      <c r="G47" t="s">
        <v>28</v>
      </c>
      <c r="I47" t="s">
        <v>27</v>
      </c>
      <c r="J47" s="4">
        <v>230101</v>
      </c>
      <c r="K47" t="s">
        <v>29</v>
      </c>
      <c r="L47" t="s">
        <v>267</v>
      </c>
      <c r="M47" t="s">
        <v>31</v>
      </c>
      <c r="N47" t="s">
        <v>226</v>
      </c>
      <c r="O47" t="s">
        <v>60</v>
      </c>
      <c r="P47" s="3">
        <v>50000</v>
      </c>
      <c r="Q47" s="4">
        <v>0</v>
      </c>
      <c r="R47" t="s">
        <v>34</v>
      </c>
      <c r="S47" t="s">
        <v>35</v>
      </c>
      <c r="T47" t="s">
        <v>36</v>
      </c>
      <c r="X47" s="7" t="s">
        <v>266</v>
      </c>
    </row>
    <row r="48" spans="1:24" ht="15" thickBot="1">
      <c r="A48" t="s">
        <v>268</v>
      </c>
      <c r="B48" t="s">
        <v>269</v>
      </c>
      <c r="C48" t="s">
        <v>270</v>
      </c>
      <c r="F48" t="s">
        <v>27</v>
      </c>
      <c r="G48" t="s">
        <v>28</v>
      </c>
      <c r="H48" t="s">
        <v>51</v>
      </c>
      <c r="I48" t="s">
        <v>27</v>
      </c>
      <c r="J48" s="4">
        <v>230101</v>
      </c>
      <c r="K48" t="s">
        <v>29</v>
      </c>
      <c r="L48" t="s">
        <v>271</v>
      </c>
      <c r="M48" t="s">
        <v>31</v>
      </c>
      <c r="N48" t="s">
        <v>86</v>
      </c>
      <c r="O48" t="s">
        <v>79</v>
      </c>
      <c r="P48" s="3">
        <v>32000</v>
      </c>
      <c r="Q48" s="3">
        <v>32000</v>
      </c>
      <c r="R48" t="s">
        <v>272</v>
      </c>
      <c r="S48" t="s">
        <v>35</v>
      </c>
      <c r="T48" t="s">
        <v>36</v>
      </c>
      <c r="X48" s="7" t="s">
        <v>270</v>
      </c>
    </row>
    <row r="49" spans="1:24" ht="15" thickBot="1">
      <c r="A49" t="s">
        <v>260</v>
      </c>
      <c r="B49" t="s">
        <v>273</v>
      </c>
      <c r="C49" t="s">
        <v>262</v>
      </c>
      <c r="F49" t="s">
        <v>27</v>
      </c>
      <c r="G49" t="s">
        <v>28</v>
      </c>
      <c r="I49" t="s">
        <v>27</v>
      </c>
      <c r="J49" s="4">
        <v>230101</v>
      </c>
      <c r="K49" t="s">
        <v>29</v>
      </c>
      <c r="L49" t="s">
        <v>274</v>
      </c>
      <c r="M49" t="s">
        <v>31</v>
      </c>
      <c r="N49" t="s">
        <v>226</v>
      </c>
      <c r="O49" t="s">
        <v>60</v>
      </c>
      <c r="P49" s="3">
        <v>30000000</v>
      </c>
      <c r="Q49" s="4">
        <v>0</v>
      </c>
      <c r="R49" t="s">
        <v>275</v>
      </c>
      <c r="S49" t="s">
        <v>200</v>
      </c>
      <c r="T49" t="s">
        <v>36</v>
      </c>
      <c r="X49" s="7" t="s">
        <v>1452</v>
      </c>
    </row>
    <row r="50" spans="1:24" ht="15" thickBot="1">
      <c r="A50" t="s">
        <v>260</v>
      </c>
      <c r="B50" t="s">
        <v>276</v>
      </c>
      <c r="C50" t="s">
        <v>277</v>
      </c>
      <c r="F50" t="s">
        <v>27</v>
      </c>
      <c r="G50" t="s">
        <v>28</v>
      </c>
      <c r="I50" t="s">
        <v>27</v>
      </c>
      <c r="J50" s="4">
        <v>230101</v>
      </c>
      <c r="K50" t="s">
        <v>29</v>
      </c>
      <c r="L50" t="s">
        <v>278</v>
      </c>
      <c r="M50" t="s">
        <v>31</v>
      </c>
      <c r="N50" t="s">
        <v>226</v>
      </c>
      <c r="O50" t="s">
        <v>60</v>
      </c>
      <c r="P50" s="3">
        <v>57150000</v>
      </c>
      <c r="Q50" s="3">
        <v>57150000</v>
      </c>
      <c r="R50" t="s">
        <v>275</v>
      </c>
      <c r="S50" t="s">
        <v>200</v>
      </c>
      <c r="T50" t="s">
        <v>36</v>
      </c>
      <c r="X50" s="7" t="s">
        <v>277</v>
      </c>
    </row>
    <row r="51" spans="1:24" ht="15" thickBot="1">
      <c r="A51" t="s">
        <v>279</v>
      </c>
      <c r="B51" t="s">
        <v>280</v>
      </c>
      <c r="C51" t="s">
        <v>281</v>
      </c>
      <c r="F51" t="s">
        <v>27</v>
      </c>
      <c r="G51" t="s">
        <v>28</v>
      </c>
      <c r="I51" t="s">
        <v>27</v>
      </c>
      <c r="J51" s="4">
        <v>230101</v>
      </c>
      <c r="K51" t="s">
        <v>29</v>
      </c>
      <c r="L51" t="s">
        <v>282</v>
      </c>
      <c r="M51" t="s">
        <v>31</v>
      </c>
      <c r="N51" t="s">
        <v>86</v>
      </c>
      <c r="O51" t="s">
        <v>60</v>
      </c>
      <c r="P51" s="3">
        <v>20000000</v>
      </c>
      <c r="Q51" s="3">
        <v>20000000</v>
      </c>
      <c r="R51" t="s">
        <v>283</v>
      </c>
      <c r="S51" t="s">
        <v>200</v>
      </c>
      <c r="T51" t="s">
        <v>36</v>
      </c>
      <c r="X51" s="7" t="s">
        <v>281</v>
      </c>
    </row>
    <row r="52" spans="1:24" ht="15" thickBot="1">
      <c r="A52" t="s">
        <v>279</v>
      </c>
      <c r="B52" t="s">
        <v>284</v>
      </c>
      <c r="C52" t="s">
        <v>285</v>
      </c>
      <c r="F52" t="s">
        <v>27</v>
      </c>
      <c r="G52" t="s">
        <v>28</v>
      </c>
      <c r="I52" t="s">
        <v>27</v>
      </c>
      <c r="J52" s="4">
        <v>230101</v>
      </c>
      <c r="K52" t="s">
        <v>29</v>
      </c>
      <c r="L52" t="s">
        <v>286</v>
      </c>
      <c r="M52" t="s">
        <v>31</v>
      </c>
      <c r="N52" t="s">
        <v>86</v>
      </c>
      <c r="O52" t="s">
        <v>60</v>
      </c>
      <c r="P52" s="3">
        <v>66143700</v>
      </c>
      <c r="Q52" s="3">
        <v>66143700</v>
      </c>
      <c r="R52" t="s">
        <v>283</v>
      </c>
      <c r="S52" t="s">
        <v>200</v>
      </c>
      <c r="T52" t="s">
        <v>36</v>
      </c>
      <c r="X52" s="7" t="s">
        <v>285</v>
      </c>
    </row>
    <row r="53" spans="1:24" ht="15" thickBot="1">
      <c r="A53" t="s">
        <v>279</v>
      </c>
      <c r="B53" t="s">
        <v>287</v>
      </c>
      <c r="C53" t="s">
        <v>288</v>
      </c>
      <c r="F53" t="s">
        <v>27</v>
      </c>
      <c r="G53" t="s">
        <v>28</v>
      </c>
      <c r="I53" t="s">
        <v>27</v>
      </c>
      <c r="J53" s="4">
        <v>230101</v>
      </c>
      <c r="K53" t="s">
        <v>29</v>
      </c>
      <c r="L53" t="s">
        <v>289</v>
      </c>
      <c r="M53" t="s">
        <v>31</v>
      </c>
      <c r="N53" t="s">
        <v>86</v>
      </c>
      <c r="O53" t="s">
        <v>60</v>
      </c>
      <c r="P53" s="3">
        <v>51000000</v>
      </c>
      <c r="Q53" s="3">
        <v>51000000</v>
      </c>
      <c r="R53" t="s">
        <v>283</v>
      </c>
      <c r="S53" t="s">
        <v>200</v>
      </c>
      <c r="T53" t="s">
        <v>36</v>
      </c>
      <c r="X53" s="7" t="s">
        <v>288</v>
      </c>
    </row>
    <row r="54" spans="1:24" ht="15" thickBot="1">
      <c r="A54" t="s">
        <v>290</v>
      </c>
      <c r="B54" t="s">
        <v>291</v>
      </c>
      <c r="C54" t="s">
        <v>292</v>
      </c>
      <c r="F54" t="s">
        <v>27</v>
      </c>
      <c r="G54" t="s">
        <v>28</v>
      </c>
      <c r="H54" t="s">
        <v>51</v>
      </c>
      <c r="I54" t="s">
        <v>27</v>
      </c>
      <c r="J54" s="4">
        <v>230101</v>
      </c>
      <c r="K54" t="s">
        <v>29</v>
      </c>
      <c r="L54" t="s">
        <v>293</v>
      </c>
      <c r="M54" t="s">
        <v>31</v>
      </c>
      <c r="N54" t="s">
        <v>226</v>
      </c>
      <c r="O54" t="s">
        <v>60</v>
      </c>
      <c r="P54" s="3">
        <v>720000</v>
      </c>
      <c r="Q54" s="3">
        <v>720000</v>
      </c>
      <c r="R54" t="s">
        <v>294</v>
      </c>
      <c r="S54" t="s">
        <v>294</v>
      </c>
      <c r="T54" t="s">
        <v>36</v>
      </c>
      <c r="X54" s="7" t="s">
        <v>292</v>
      </c>
    </row>
    <row r="55" spans="1:24" ht="15" thickBot="1">
      <c r="A55" t="s">
        <v>290</v>
      </c>
      <c r="B55" t="s">
        <v>295</v>
      </c>
      <c r="C55" t="s">
        <v>296</v>
      </c>
      <c r="F55" t="s">
        <v>27</v>
      </c>
      <c r="G55" t="s">
        <v>28</v>
      </c>
      <c r="H55" t="s">
        <v>51</v>
      </c>
      <c r="I55" t="s">
        <v>27</v>
      </c>
      <c r="J55" s="4">
        <v>230101</v>
      </c>
      <c r="K55" t="s">
        <v>29</v>
      </c>
      <c r="L55" t="s">
        <v>297</v>
      </c>
      <c r="M55" t="s">
        <v>31</v>
      </c>
      <c r="N55" t="s">
        <v>226</v>
      </c>
      <c r="O55" t="s">
        <v>60</v>
      </c>
      <c r="P55" s="3">
        <v>14670000</v>
      </c>
      <c r="Q55" s="3">
        <v>14670000</v>
      </c>
      <c r="R55" t="s">
        <v>294</v>
      </c>
      <c r="S55" t="s">
        <v>294</v>
      </c>
      <c r="T55" t="s">
        <v>36</v>
      </c>
      <c r="X55" s="7" t="s">
        <v>296</v>
      </c>
    </row>
    <row r="56" spans="1:24" ht="15" thickBot="1">
      <c r="A56" t="s">
        <v>290</v>
      </c>
      <c r="B56" t="s">
        <v>298</v>
      </c>
      <c r="C56" t="s">
        <v>299</v>
      </c>
      <c r="F56" t="s">
        <v>27</v>
      </c>
      <c r="G56" t="s">
        <v>28</v>
      </c>
      <c r="H56" t="s">
        <v>51</v>
      </c>
      <c r="I56" t="s">
        <v>27</v>
      </c>
      <c r="J56" s="4">
        <v>230101</v>
      </c>
      <c r="K56" t="s">
        <v>29</v>
      </c>
      <c r="L56" t="s">
        <v>300</v>
      </c>
      <c r="M56" t="s">
        <v>31</v>
      </c>
      <c r="N56" t="s">
        <v>226</v>
      </c>
      <c r="O56" t="s">
        <v>60</v>
      </c>
      <c r="P56" s="3">
        <v>600000</v>
      </c>
      <c r="Q56" s="3">
        <v>600000</v>
      </c>
      <c r="R56" t="s">
        <v>294</v>
      </c>
      <c r="S56" t="s">
        <v>294</v>
      </c>
      <c r="T56" t="s">
        <v>36</v>
      </c>
      <c r="X56" s="7" t="s">
        <v>299</v>
      </c>
    </row>
    <row r="57" spans="1:24" ht="15" thickBot="1">
      <c r="A57" t="s">
        <v>268</v>
      </c>
      <c r="B57" t="s">
        <v>301</v>
      </c>
      <c r="C57" t="s">
        <v>302</v>
      </c>
      <c r="F57" t="s">
        <v>27</v>
      </c>
      <c r="G57" t="s">
        <v>140</v>
      </c>
      <c r="H57" t="s">
        <v>51</v>
      </c>
      <c r="I57" t="s">
        <v>27</v>
      </c>
      <c r="J57" s="4">
        <v>230101</v>
      </c>
      <c r="K57" t="s">
        <v>29</v>
      </c>
      <c r="L57" t="s">
        <v>303</v>
      </c>
      <c r="M57" t="s">
        <v>31</v>
      </c>
      <c r="N57" t="s">
        <v>86</v>
      </c>
      <c r="O57" t="s">
        <v>79</v>
      </c>
      <c r="P57" s="3">
        <v>32000</v>
      </c>
      <c r="Q57" s="3">
        <v>32000</v>
      </c>
      <c r="R57" t="s">
        <v>272</v>
      </c>
      <c r="S57" t="s">
        <v>35</v>
      </c>
      <c r="T57" t="s">
        <v>36</v>
      </c>
      <c r="X57" s="7" t="s">
        <v>302</v>
      </c>
    </row>
    <row r="58" spans="1:24" ht="15" thickBot="1">
      <c r="A58" t="s">
        <v>268</v>
      </c>
      <c r="B58" t="s">
        <v>304</v>
      </c>
      <c r="C58" t="s">
        <v>305</v>
      </c>
      <c r="F58" t="s">
        <v>27</v>
      </c>
      <c r="G58" t="s">
        <v>140</v>
      </c>
      <c r="H58" t="s">
        <v>51</v>
      </c>
      <c r="I58" t="s">
        <v>27</v>
      </c>
      <c r="J58" s="4">
        <v>230101</v>
      </c>
      <c r="K58" t="s">
        <v>29</v>
      </c>
      <c r="L58" t="s">
        <v>303</v>
      </c>
      <c r="M58" t="s">
        <v>31</v>
      </c>
      <c r="N58" t="s">
        <v>86</v>
      </c>
      <c r="O58" t="s">
        <v>79</v>
      </c>
      <c r="P58" s="3">
        <v>32000</v>
      </c>
      <c r="Q58" s="3">
        <v>32000</v>
      </c>
      <c r="R58" t="s">
        <v>272</v>
      </c>
      <c r="S58" t="s">
        <v>35</v>
      </c>
      <c r="T58" t="s">
        <v>36</v>
      </c>
      <c r="X58" s="7" t="s">
        <v>305</v>
      </c>
    </row>
    <row r="59" spans="1:24" ht="15" thickBot="1">
      <c r="A59" t="s">
        <v>268</v>
      </c>
      <c r="B59" t="s">
        <v>306</v>
      </c>
      <c r="C59" t="s">
        <v>307</v>
      </c>
      <c r="F59" t="s">
        <v>27</v>
      </c>
      <c r="G59" t="s">
        <v>28</v>
      </c>
      <c r="H59" t="s">
        <v>51</v>
      </c>
      <c r="I59" t="s">
        <v>27</v>
      </c>
      <c r="J59" s="4">
        <v>230101</v>
      </c>
      <c r="K59" t="s">
        <v>29</v>
      </c>
      <c r="L59" t="s">
        <v>308</v>
      </c>
      <c r="M59" t="s">
        <v>31</v>
      </c>
      <c r="N59" t="s">
        <v>86</v>
      </c>
      <c r="O59" t="s">
        <v>79</v>
      </c>
      <c r="P59" s="3">
        <v>32000</v>
      </c>
      <c r="Q59" s="3">
        <v>32000</v>
      </c>
      <c r="R59" t="s">
        <v>272</v>
      </c>
      <c r="S59" t="s">
        <v>35</v>
      </c>
      <c r="T59" t="s">
        <v>36</v>
      </c>
      <c r="X59" s="7" t="s">
        <v>307</v>
      </c>
    </row>
    <row r="60" spans="1:24" ht="15" thickBot="1">
      <c r="A60" t="s">
        <v>268</v>
      </c>
      <c r="B60" t="s">
        <v>309</v>
      </c>
      <c r="C60" t="s">
        <v>310</v>
      </c>
      <c r="F60" t="s">
        <v>27</v>
      </c>
      <c r="G60" t="s">
        <v>140</v>
      </c>
      <c r="H60" t="s">
        <v>51</v>
      </c>
      <c r="I60" t="s">
        <v>27</v>
      </c>
      <c r="J60" s="4">
        <v>230101</v>
      </c>
      <c r="K60" t="s">
        <v>29</v>
      </c>
      <c r="L60" t="s">
        <v>308</v>
      </c>
      <c r="M60" t="s">
        <v>31</v>
      </c>
      <c r="N60" t="s">
        <v>86</v>
      </c>
      <c r="O60" t="s">
        <v>79</v>
      </c>
      <c r="P60" s="3">
        <v>60000</v>
      </c>
      <c r="Q60" s="3">
        <v>60000</v>
      </c>
      <c r="R60" t="s">
        <v>272</v>
      </c>
      <c r="S60" t="s">
        <v>35</v>
      </c>
      <c r="T60" t="s">
        <v>36</v>
      </c>
      <c r="X60" s="7" t="s">
        <v>310</v>
      </c>
    </row>
    <row r="61" spans="1:24" ht="15" thickBot="1">
      <c r="A61" t="s">
        <v>268</v>
      </c>
      <c r="B61" t="s">
        <v>311</v>
      </c>
      <c r="C61" t="s">
        <v>312</v>
      </c>
      <c r="F61" t="s">
        <v>27</v>
      </c>
      <c r="G61" t="s">
        <v>28</v>
      </c>
      <c r="H61" t="s">
        <v>51</v>
      </c>
      <c r="I61" t="s">
        <v>27</v>
      </c>
      <c r="J61" s="4">
        <v>230101</v>
      </c>
      <c r="K61" t="s">
        <v>29</v>
      </c>
      <c r="L61" t="s">
        <v>308</v>
      </c>
      <c r="M61" t="s">
        <v>31</v>
      </c>
      <c r="N61" t="s">
        <v>86</v>
      </c>
      <c r="O61" t="s">
        <v>79</v>
      </c>
      <c r="P61" s="3">
        <v>45000</v>
      </c>
      <c r="Q61" s="3">
        <v>45000</v>
      </c>
      <c r="R61" t="s">
        <v>272</v>
      </c>
      <c r="S61" t="s">
        <v>35</v>
      </c>
      <c r="T61" t="s">
        <v>36</v>
      </c>
      <c r="X61" s="7" t="s">
        <v>312</v>
      </c>
    </row>
    <row r="62" spans="1:24" ht="15" thickBot="1">
      <c r="A62" t="s">
        <v>313</v>
      </c>
      <c r="B62" t="s">
        <v>314</v>
      </c>
      <c r="C62" t="s">
        <v>315</v>
      </c>
      <c r="F62" t="s">
        <v>27</v>
      </c>
      <c r="G62" t="s">
        <v>28</v>
      </c>
      <c r="I62" t="s">
        <v>27</v>
      </c>
      <c r="J62" s="4">
        <v>230101</v>
      </c>
      <c r="K62" t="s">
        <v>29</v>
      </c>
      <c r="L62" t="s">
        <v>316</v>
      </c>
      <c r="M62" t="s">
        <v>31</v>
      </c>
      <c r="N62" t="s">
        <v>226</v>
      </c>
      <c r="O62" t="s">
        <v>60</v>
      </c>
      <c r="P62" s="3">
        <v>2377000</v>
      </c>
      <c r="Q62" s="3">
        <v>2377000</v>
      </c>
      <c r="R62" t="s">
        <v>317</v>
      </c>
      <c r="S62" t="s">
        <v>176</v>
      </c>
      <c r="T62" t="s">
        <v>177</v>
      </c>
      <c r="X62" s="7" t="s">
        <v>315</v>
      </c>
    </row>
    <row r="63" spans="1:24" ht="15" thickBot="1">
      <c r="A63" t="s">
        <v>187</v>
      </c>
      <c r="B63" t="s">
        <v>318</v>
      </c>
      <c r="C63" t="s">
        <v>319</v>
      </c>
      <c r="F63" t="s">
        <v>27</v>
      </c>
      <c r="G63" t="s">
        <v>28</v>
      </c>
      <c r="I63" t="s">
        <v>27</v>
      </c>
      <c r="J63" s="4">
        <v>230101</v>
      </c>
      <c r="K63" t="s">
        <v>29</v>
      </c>
      <c r="L63" t="s">
        <v>320</v>
      </c>
      <c r="M63" t="s">
        <v>31</v>
      </c>
      <c r="N63" t="s">
        <v>226</v>
      </c>
      <c r="O63" t="s">
        <v>60</v>
      </c>
      <c r="P63" s="3">
        <v>27460400</v>
      </c>
      <c r="Q63" s="3">
        <v>27460400</v>
      </c>
      <c r="R63" t="s">
        <v>191</v>
      </c>
      <c r="S63" t="s">
        <v>176</v>
      </c>
      <c r="T63" t="s">
        <v>177</v>
      </c>
      <c r="X63" s="7" t="s">
        <v>319</v>
      </c>
    </row>
    <row r="64" spans="1:24" ht="15" thickBot="1">
      <c r="A64" t="s">
        <v>187</v>
      </c>
      <c r="B64" t="s">
        <v>321</v>
      </c>
      <c r="C64" t="s">
        <v>322</v>
      </c>
      <c r="F64" t="s">
        <v>27</v>
      </c>
      <c r="G64" t="s">
        <v>28</v>
      </c>
      <c r="I64" t="s">
        <v>27</v>
      </c>
      <c r="J64" s="4">
        <v>230101</v>
      </c>
      <c r="K64" t="s">
        <v>29</v>
      </c>
      <c r="L64" t="s">
        <v>323</v>
      </c>
      <c r="M64" t="s">
        <v>31</v>
      </c>
      <c r="N64" t="s">
        <v>324</v>
      </c>
      <c r="O64" t="s">
        <v>325</v>
      </c>
      <c r="P64" s="3">
        <v>5940000</v>
      </c>
      <c r="Q64" s="3">
        <v>5940000</v>
      </c>
      <c r="R64" t="s">
        <v>191</v>
      </c>
      <c r="S64" t="s">
        <v>176</v>
      </c>
      <c r="T64" t="s">
        <v>177</v>
      </c>
      <c r="X64" s="7" t="s">
        <v>322</v>
      </c>
    </row>
    <row r="65" spans="1:24" ht="15" thickBot="1">
      <c r="A65" t="s">
        <v>326</v>
      </c>
      <c r="B65" t="s">
        <v>327</v>
      </c>
      <c r="C65" t="s">
        <v>328</v>
      </c>
      <c r="F65" t="s">
        <v>27</v>
      </c>
      <c r="G65" t="s">
        <v>28</v>
      </c>
      <c r="I65" t="s">
        <v>27</v>
      </c>
      <c r="J65" s="4">
        <v>230101</v>
      </c>
      <c r="K65" t="s">
        <v>29</v>
      </c>
      <c r="L65" t="s">
        <v>329</v>
      </c>
      <c r="M65" t="s">
        <v>31</v>
      </c>
      <c r="N65" t="s">
        <v>226</v>
      </c>
      <c r="O65" t="s">
        <v>60</v>
      </c>
      <c r="P65" s="3">
        <v>654000</v>
      </c>
      <c r="Q65" s="4">
        <v>0</v>
      </c>
      <c r="S65" t="s">
        <v>330</v>
      </c>
      <c r="T65" t="s">
        <v>90</v>
      </c>
      <c r="X65" s="7" t="s">
        <v>328</v>
      </c>
    </row>
    <row r="66" spans="1:24" ht="15" thickBot="1">
      <c r="A66" t="s">
        <v>331</v>
      </c>
      <c r="B66" t="s">
        <v>332</v>
      </c>
      <c r="C66" t="s">
        <v>333</v>
      </c>
      <c r="F66" t="s">
        <v>27</v>
      </c>
      <c r="G66" t="s">
        <v>28</v>
      </c>
      <c r="I66" t="s">
        <v>27</v>
      </c>
      <c r="J66" s="4">
        <v>230101</v>
      </c>
      <c r="K66" t="s">
        <v>29</v>
      </c>
      <c r="L66" t="s">
        <v>334</v>
      </c>
      <c r="M66" t="s">
        <v>31</v>
      </c>
      <c r="N66" t="s">
        <v>226</v>
      </c>
      <c r="O66" t="s">
        <v>60</v>
      </c>
      <c r="P66" s="3">
        <v>2300000</v>
      </c>
      <c r="Q66" s="3">
        <v>2300000</v>
      </c>
      <c r="R66" t="s">
        <v>335</v>
      </c>
      <c r="S66" t="s">
        <v>336</v>
      </c>
      <c r="T66" t="s">
        <v>337</v>
      </c>
      <c r="X66" s="7" t="s">
        <v>333</v>
      </c>
    </row>
    <row r="67" spans="1:24" ht="15" thickBot="1">
      <c r="A67" t="s">
        <v>91</v>
      </c>
      <c r="B67" t="s">
        <v>338</v>
      </c>
      <c r="C67" t="s">
        <v>339</v>
      </c>
      <c r="F67" t="s">
        <v>27</v>
      </c>
      <c r="G67" t="s">
        <v>28</v>
      </c>
      <c r="I67" t="s">
        <v>27</v>
      </c>
      <c r="J67" s="4">
        <v>230101</v>
      </c>
      <c r="K67" t="s">
        <v>29</v>
      </c>
      <c r="L67" t="s">
        <v>340</v>
      </c>
      <c r="M67" t="s">
        <v>31</v>
      </c>
      <c r="N67" t="s">
        <v>86</v>
      </c>
      <c r="O67" t="s">
        <v>79</v>
      </c>
      <c r="P67" s="3">
        <v>5012300</v>
      </c>
      <c r="Q67" s="3">
        <v>5012300</v>
      </c>
      <c r="R67" t="s">
        <v>95</v>
      </c>
      <c r="S67" t="s">
        <v>96</v>
      </c>
      <c r="T67" t="s">
        <v>90</v>
      </c>
      <c r="X67" s="7" t="s">
        <v>339</v>
      </c>
    </row>
    <row r="68" spans="1:24" ht="15" thickBot="1">
      <c r="A68" t="s">
        <v>341</v>
      </c>
      <c r="B68" t="s">
        <v>342</v>
      </c>
      <c r="C68" t="s">
        <v>343</v>
      </c>
      <c r="F68" t="s">
        <v>27</v>
      </c>
      <c r="G68" t="s">
        <v>28</v>
      </c>
      <c r="I68" t="s">
        <v>27</v>
      </c>
      <c r="J68" s="4">
        <v>230101</v>
      </c>
      <c r="K68" t="s">
        <v>29</v>
      </c>
      <c r="L68" t="s">
        <v>344</v>
      </c>
      <c r="M68" t="s">
        <v>31</v>
      </c>
      <c r="N68" t="s">
        <v>324</v>
      </c>
      <c r="O68" t="s">
        <v>60</v>
      </c>
      <c r="P68" s="3">
        <v>13307900</v>
      </c>
      <c r="Q68" s="3">
        <v>13307900</v>
      </c>
      <c r="R68" t="s">
        <v>345</v>
      </c>
      <c r="S68" t="s">
        <v>346</v>
      </c>
      <c r="T68" t="s">
        <v>347</v>
      </c>
      <c r="X68" s="7" t="s">
        <v>343</v>
      </c>
    </row>
    <row r="69" spans="1:24" ht="15" thickBot="1">
      <c r="A69" t="s">
        <v>341</v>
      </c>
      <c r="B69" t="s">
        <v>348</v>
      </c>
      <c r="C69" t="s">
        <v>349</v>
      </c>
      <c r="F69" t="s">
        <v>27</v>
      </c>
      <c r="G69" t="s">
        <v>28</v>
      </c>
      <c r="I69" t="s">
        <v>27</v>
      </c>
      <c r="J69" s="4">
        <v>230101</v>
      </c>
      <c r="K69" t="s">
        <v>29</v>
      </c>
      <c r="L69" t="s">
        <v>350</v>
      </c>
      <c r="M69" t="s">
        <v>31</v>
      </c>
      <c r="N69" t="s">
        <v>324</v>
      </c>
      <c r="O69" t="s">
        <v>60</v>
      </c>
      <c r="P69" s="3">
        <v>6330000</v>
      </c>
      <c r="Q69" s="3">
        <v>6330000</v>
      </c>
      <c r="R69" t="s">
        <v>345</v>
      </c>
      <c r="S69" t="s">
        <v>346</v>
      </c>
      <c r="T69" t="s">
        <v>347</v>
      </c>
      <c r="X69" s="7" t="s">
        <v>349</v>
      </c>
    </row>
    <row r="70" spans="1:24" ht="15" thickBot="1">
      <c r="A70" t="s">
        <v>351</v>
      </c>
      <c r="B70" t="s">
        <v>352</v>
      </c>
      <c r="C70" t="s">
        <v>353</v>
      </c>
      <c r="F70" t="s">
        <v>27</v>
      </c>
      <c r="G70" t="s">
        <v>140</v>
      </c>
      <c r="I70" t="s">
        <v>27</v>
      </c>
      <c r="J70" s="4">
        <v>230101</v>
      </c>
      <c r="K70" t="s">
        <v>29</v>
      </c>
      <c r="L70" t="s">
        <v>354</v>
      </c>
      <c r="M70" t="s">
        <v>31</v>
      </c>
      <c r="N70" t="s">
        <v>226</v>
      </c>
      <c r="O70" t="s">
        <v>60</v>
      </c>
      <c r="P70" s="3">
        <v>1000000</v>
      </c>
      <c r="Q70" s="3">
        <v>1000000</v>
      </c>
      <c r="R70" t="s">
        <v>135</v>
      </c>
      <c r="S70" t="s">
        <v>355</v>
      </c>
      <c r="T70" t="s">
        <v>36</v>
      </c>
      <c r="X70" s="7" t="s">
        <v>353</v>
      </c>
    </row>
    <row r="71" spans="1:24" ht="15" thickBot="1">
      <c r="A71" t="s">
        <v>356</v>
      </c>
      <c r="B71" t="s">
        <v>357</v>
      </c>
      <c r="C71" t="s">
        <v>358</v>
      </c>
      <c r="F71" t="s">
        <v>27</v>
      </c>
      <c r="G71" t="s">
        <v>28</v>
      </c>
      <c r="I71" t="s">
        <v>27</v>
      </c>
      <c r="J71" s="4">
        <v>230101</v>
      </c>
      <c r="K71" t="s">
        <v>29</v>
      </c>
      <c r="L71" t="s">
        <v>359</v>
      </c>
      <c r="M71" t="s">
        <v>31</v>
      </c>
      <c r="N71" t="s">
        <v>226</v>
      </c>
      <c r="O71" t="s">
        <v>60</v>
      </c>
      <c r="P71" s="3">
        <v>1020000</v>
      </c>
      <c r="Q71" s="3">
        <v>1020000</v>
      </c>
      <c r="R71" t="s">
        <v>360</v>
      </c>
      <c r="S71" t="s">
        <v>361</v>
      </c>
      <c r="T71" t="s">
        <v>362</v>
      </c>
      <c r="X71" s="7" t="s">
        <v>358</v>
      </c>
    </row>
    <row r="72" spans="1:24" ht="15" thickBot="1">
      <c r="A72" t="s">
        <v>363</v>
      </c>
      <c r="B72" t="s">
        <v>364</v>
      </c>
      <c r="C72" t="s">
        <v>365</v>
      </c>
      <c r="F72" t="s">
        <v>27</v>
      </c>
      <c r="G72" t="s">
        <v>28</v>
      </c>
      <c r="I72" t="s">
        <v>27</v>
      </c>
      <c r="J72" s="4">
        <v>230101</v>
      </c>
      <c r="K72" t="s">
        <v>29</v>
      </c>
      <c r="L72" t="s">
        <v>366</v>
      </c>
      <c r="M72" t="s">
        <v>31</v>
      </c>
      <c r="N72" t="s">
        <v>226</v>
      </c>
      <c r="O72" t="s">
        <v>60</v>
      </c>
      <c r="P72" s="3">
        <v>20000000</v>
      </c>
      <c r="Q72" s="3">
        <v>20000000</v>
      </c>
      <c r="R72" t="s">
        <v>367</v>
      </c>
      <c r="S72" t="s">
        <v>368</v>
      </c>
      <c r="T72" t="s">
        <v>369</v>
      </c>
      <c r="X72" s="7" t="s">
        <v>365</v>
      </c>
    </row>
    <row r="73" spans="1:24" ht="15" thickBot="1">
      <c r="A73" t="s">
        <v>363</v>
      </c>
      <c r="B73" t="s">
        <v>370</v>
      </c>
      <c r="C73" t="s">
        <v>371</v>
      </c>
      <c r="F73" t="s">
        <v>27</v>
      </c>
      <c r="G73" t="s">
        <v>28</v>
      </c>
      <c r="I73" t="s">
        <v>27</v>
      </c>
      <c r="J73" s="4">
        <v>230101</v>
      </c>
      <c r="K73" t="s">
        <v>29</v>
      </c>
      <c r="L73" t="s">
        <v>372</v>
      </c>
      <c r="M73" t="s">
        <v>31</v>
      </c>
      <c r="N73" t="s">
        <v>226</v>
      </c>
      <c r="O73" t="s">
        <v>60</v>
      </c>
      <c r="P73" s="3">
        <v>5000000</v>
      </c>
      <c r="Q73" s="3">
        <v>5000000</v>
      </c>
      <c r="R73" t="s">
        <v>367</v>
      </c>
      <c r="S73" t="s">
        <v>368</v>
      </c>
      <c r="T73" t="s">
        <v>369</v>
      </c>
      <c r="X73" s="7" t="s">
        <v>371</v>
      </c>
    </row>
    <row r="74" spans="1:24" ht="15" thickBot="1">
      <c r="A74" t="s">
        <v>373</v>
      </c>
      <c r="B74" t="s">
        <v>374</v>
      </c>
      <c r="C74" t="s">
        <v>375</v>
      </c>
      <c r="F74" t="s">
        <v>27</v>
      </c>
      <c r="G74" t="s">
        <v>28</v>
      </c>
      <c r="H74" t="s">
        <v>51</v>
      </c>
      <c r="I74" t="s">
        <v>27</v>
      </c>
      <c r="J74" s="4">
        <v>230101</v>
      </c>
      <c r="K74" t="s">
        <v>29</v>
      </c>
      <c r="L74" t="s">
        <v>376</v>
      </c>
      <c r="M74" t="s">
        <v>31</v>
      </c>
      <c r="N74" t="s">
        <v>226</v>
      </c>
      <c r="O74" t="s">
        <v>60</v>
      </c>
      <c r="P74" s="3">
        <v>1592000</v>
      </c>
      <c r="Q74" s="3">
        <v>1592000</v>
      </c>
      <c r="R74" t="s">
        <v>135</v>
      </c>
      <c r="S74" t="s">
        <v>377</v>
      </c>
      <c r="T74" t="s">
        <v>36</v>
      </c>
      <c r="X74" s="7" t="s">
        <v>375</v>
      </c>
    </row>
    <row r="75" spans="1:24" ht="15" thickBot="1">
      <c r="A75" t="s">
        <v>378</v>
      </c>
      <c r="B75" t="s">
        <v>379</v>
      </c>
      <c r="C75" t="s">
        <v>380</v>
      </c>
      <c r="F75" t="s">
        <v>27</v>
      </c>
      <c r="G75" t="s">
        <v>28</v>
      </c>
      <c r="H75" t="s">
        <v>51</v>
      </c>
      <c r="I75" t="s">
        <v>27</v>
      </c>
      <c r="J75" s="4">
        <v>230101</v>
      </c>
      <c r="K75" t="s">
        <v>29</v>
      </c>
      <c r="L75" t="s">
        <v>381</v>
      </c>
      <c r="M75" t="s">
        <v>31</v>
      </c>
      <c r="N75" t="s">
        <v>226</v>
      </c>
      <c r="O75" t="s">
        <v>60</v>
      </c>
      <c r="P75" s="3">
        <v>1000000</v>
      </c>
      <c r="Q75" s="3">
        <v>1000000</v>
      </c>
      <c r="R75" t="s">
        <v>382</v>
      </c>
      <c r="S75" t="s">
        <v>377</v>
      </c>
      <c r="T75" t="s">
        <v>36</v>
      </c>
      <c r="X75" s="7" t="s">
        <v>380</v>
      </c>
    </row>
    <row r="76" spans="1:24" ht="15" thickBot="1">
      <c r="A76" t="s">
        <v>383</v>
      </c>
      <c r="B76" t="s">
        <v>384</v>
      </c>
      <c r="C76" t="s">
        <v>385</v>
      </c>
      <c r="F76" t="s">
        <v>27</v>
      </c>
      <c r="G76" t="s">
        <v>28</v>
      </c>
      <c r="I76" t="s">
        <v>27</v>
      </c>
      <c r="J76" s="4">
        <v>230101</v>
      </c>
      <c r="K76" t="s">
        <v>29</v>
      </c>
      <c r="L76" t="s">
        <v>386</v>
      </c>
      <c r="M76" t="s">
        <v>31</v>
      </c>
      <c r="N76" t="s">
        <v>248</v>
      </c>
      <c r="O76" t="s">
        <v>387</v>
      </c>
      <c r="P76" s="3">
        <v>50000</v>
      </c>
      <c r="Q76" s="3">
        <v>50000</v>
      </c>
      <c r="R76" t="s">
        <v>388</v>
      </c>
      <c r="S76" t="s">
        <v>389</v>
      </c>
      <c r="T76" t="s">
        <v>36</v>
      </c>
      <c r="X76" s="7" t="s">
        <v>385</v>
      </c>
    </row>
    <row r="77" spans="1:24" ht="15" thickBot="1">
      <c r="A77" t="s">
        <v>157</v>
      </c>
      <c r="B77" t="s">
        <v>390</v>
      </c>
      <c r="C77" t="s">
        <v>159</v>
      </c>
      <c r="F77" t="s">
        <v>27</v>
      </c>
      <c r="G77" t="s">
        <v>28</v>
      </c>
      <c r="I77" t="s">
        <v>27</v>
      </c>
      <c r="J77" s="4">
        <v>230101</v>
      </c>
      <c r="K77" t="s">
        <v>29</v>
      </c>
      <c r="L77" t="s">
        <v>391</v>
      </c>
      <c r="M77" t="s">
        <v>31</v>
      </c>
      <c r="N77" t="s">
        <v>226</v>
      </c>
      <c r="O77" t="s">
        <v>87</v>
      </c>
      <c r="P77" s="3">
        <v>207876400</v>
      </c>
      <c r="Q77" s="3">
        <v>207876400</v>
      </c>
      <c r="R77" t="s">
        <v>161</v>
      </c>
      <c r="S77" t="s">
        <v>162</v>
      </c>
      <c r="T77" t="s">
        <v>36</v>
      </c>
      <c r="X77" s="7" t="s">
        <v>159</v>
      </c>
    </row>
    <row r="78" spans="1:24" ht="15" thickBot="1">
      <c r="A78" t="s">
        <v>195</v>
      </c>
      <c r="B78" t="s">
        <v>261</v>
      </c>
      <c r="C78" t="s">
        <v>392</v>
      </c>
      <c r="F78" t="s">
        <v>27</v>
      </c>
      <c r="G78" t="s">
        <v>28</v>
      </c>
      <c r="I78" t="s">
        <v>27</v>
      </c>
      <c r="J78" s="4">
        <v>230101</v>
      </c>
      <c r="K78" t="s">
        <v>29</v>
      </c>
      <c r="L78" t="s">
        <v>393</v>
      </c>
      <c r="M78" t="s">
        <v>31</v>
      </c>
      <c r="N78" t="s">
        <v>226</v>
      </c>
      <c r="O78" t="s">
        <v>60</v>
      </c>
      <c r="P78" s="3">
        <v>4320000</v>
      </c>
      <c r="Q78" s="3">
        <v>4320000</v>
      </c>
      <c r="R78" t="s">
        <v>199</v>
      </c>
      <c r="S78" t="s">
        <v>200</v>
      </c>
      <c r="T78" t="s">
        <v>36</v>
      </c>
      <c r="X78" s="7" t="s">
        <v>392</v>
      </c>
    </row>
    <row r="79" spans="1:24" ht="15" thickBot="1">
      <c r="A79" t="s">
        <v>104</v>
      </c>
      <c r="B79" t="s">
        <v>394</v>
      </c>
      <c r="C79" t="s">
        <v>395</v>
      </c>
      <c r="F79" t="s">
        <v>27</v>
      </c>
      <c r="G79" t="s">
        <v>28</v>
      </c>
      <c r="I79" t="s">
        <v>27</v>
      </c>
      <c r="J79" s="4">
        <v>230101</v>
      </c>
      <c r="K79" t="s">
        <v>29</v>
      </c>
      <c r="L79" t="s">
        <v>396</v>
      </c>
      <c r="M79" t="s">
        <v>31</v>
      </c>
      <c r="N79" t="s">
        <v>226</v>
      </c>
      <c r="O79" t="s">
        <v>60</v>
      </c>
      <c r="P79" s="3">
        <v>793200000</v>
      </c>
      <c r="Q79" s="3">
        <v>793200000</v>
      </c>
      <c r="R79" t="s">
        <v>109</v>
      </c>
      <c r="S79" t="s">
        <v>110</v>
      </c>
      <c r="T79" t="s">
        <v>36</v>
      </c>
      <c r="X79" s="7" t="s">
        <v>395</v>
      </c>
    </row>
    <row r="80" spans="1:24" ht="15" thickBot="1">
      <c r="A80" t="s">
        <v>397</v>
      </c>
      <c r="B80" t="s">
        <v>398</v>
      </c>
      <c r="C80" t="s">
        <v>399</v>
      </c>
      <c r="F80" t="s">
        <v>27</v>
      </c>
      <c r="G80" t="s">
        <v>28</v>
      </c>
      <c r="I80" t="s">
        <v>27</v>
      </c>
      <c r="J80" s="4">
        <v>230101</v>
      </c>
      <c r="K80" t="s">
        <v>29</v>
      </c>
      <c r="L80" t="s">
        <v>400</v>
      </c>
      <c r="M80" t="s">
        <v>31</v>
      </c>
      <c r="N80" t="s">
        <v>226</v>
      </c>
      <c r="O80" t="s">
        <v>60</v>
      </c>
      <c r="P80" s="3">
        <v>26911000</v>
      </c>
      <c r="Q80" s="3">
        <v>26911000</v>
      </c>
      <c r="R80" t="s">
        <v>401</v>
      </c>
      <c r="S80" t="s">
        <v>402</v>
      </c>
      <c r="T80" t="s">
        <v>36</v>
      </c>
      <c r="V80" t="s">
        <v>403</v>
      </c>
      <c r="W80" t="s">
        <v>404</v>
      </c>
      <c r="X80" s="7" t="s">
        <v>399</v>
      </c>
    </row>
    <row r="81" spans="1:24" ht="15" thickBot="1">
      <c r="A81" t="s">
        <v>405</v>
      </c>
      <c r="B81" t="s">
        <v>406</v>
      </c>
      <c r="C81" t="s">
        <v>407</v>
      </c>
      <c r="F81" t="s">
        <v>27</v>
      </c>
      <c r="G81" t="s">
        <v>28</v>
      </c>
      <c r="I81" t="s">
        <v>27</v>
      </c>
      <c r="J81" s="4">
        <v>230101</v>
      </c>
      <c r="K81" t="s">
        <v>29</v>
      </c>
      <c r="L81" t="s">
        <v>408</v>
      </c>
      <c r="M81" t="s">
        <v>31</v>
      </c>
      <c r="N81" t="s">
        <v>409</v>
      </c>
      <c r="O81" t="s">
        <v>87</v>
      </c>
      <c r="P81" s="3">
        <v>3751000</v>
      </c>
      <c r="Q81" s="3">
        <v>3751000</v>
      </c>
      <c r="R81" t="s">
        <v>410</v>
      </c>
      <c r="S81" t="s">
        <v>411</v>
      </c>
      <c r="T81" t="s">
        <v>36</v>
      </c>
      <c r="X81" s="7" t="s">
        <v>407</v>
      </c>
    </row>
    <row r="82" spans="1:24" ht="15" thickBot="1">
      <c r="A82" t="s">
        <v>405</v>
      </c>
      <c r="B82" t="s">
        <v>412</v>
      </c>
      <c r="C82" t="s">
        <v>413</v>
      </c>
      <c r="F82" t="s">
        <v>27</v>
      </c>
      <c r="G82" t="s">
        <v>28</v>
      </c>
      <c r="I82" t="s">
        <v>27</v>
      </c>
      <c r="J82" s="4">
        <v>230101</v>
      </c>
      <c r="K82" t="s">
        <v>29</v>
      </c>
      <c r="L82" t="s">
        <v>414</v>
      </c>
      <c r="M82" t="s">
        <v>31</v>
      </c>
      <c r="N82" t="s">
        <v>409</v>
      </c>
      <c r="O82" t="s">
        <v>60</v>
      </c>
      <c r="P82" s="3">
        <v>7287000</v>
      </c>
      <c r="Q82" s="3">
        <v>7287000</v>
      </c>
      <c r="R82" t="s">
        <v>410</v>
      </c>
      <c r="S82" t="s">
        <v>411</v>
      </c>
      <c r="T82" t="s">
        <v>36</v>
      </c>
      <c r="X82" s="7" t="s">
        <v>413</v>
      </c>
    </row>
    <row r="83" spans="1:24" ht="15" thickBot="1">
      <c r="A83" t="s">
        <v>415</v>
      </c>
      <c r="B83" t="s">
        <v>416</v>
      </c>
      <c r="C83" t="s">
        <v>417</v>
      </c>
      <c r="F83" t="s">
        <v>27</v>
      </c>
      <c r="G83" t="s">
        <v>28</v>
      </c>
      <c r="I83" t="s">
        <v>27</v>
      </c>
      <c r="J83" s="4">
        <v>230101</v>
      </c>
      <c r="K83" t="s">
        <v>29</v>
      </c>
      <c r="L83" t="s">
        <v>418</v>
      </c>
      <c r="M83" t="s">
        <v>31</v>
      </c>
      <c r="N83" t="s">
        <v>387</v>
      </c>
      <c r="O83" t="s">
        <v>60</v>
      </c>
      <c r="P83" s="3">
        <v>55000000</v>
      </c>
      <c r="Q83" s="3">
        <v>55000000</v>
      </c>
      <c r="R83" t="s">
        <v>419</v>
      </c>
      <c r="S83" t="s">
        <v>420</v>
      </c>
      <c r="T83" t="s">
        <v>36</v>
      </c>
      <c r="X83" s="7" t="s">
        <v>417</v>
      </c>
    </row>
    <row r="84" spans="1:24" ht="15" thickBot="1">
      <c r="A84" t="s">
        <v>421</v>
      </c>
      <c r="B84" t="s">
        <v>422</v>
      </c>
      <c r="C84" t="s">
        <v>423</v>
      </c>
      <c r="F84" t="s">
        <v>27</v>
      </c>
      <c r="G84" t="s">
        <v>28</v>
      </c>
      <c r="I84" t="s">
        <v>27</v>
      </c>
      <c r="J84" s="4">
        <v>230101</v>
      </c>
      <c r="K84" t="s">
        <v>29</v>
      </c>
      <c r="L84" t="s">
        <v>424</v>
      </c>
      <c r="M84" t="s">
        <v>31</v>
      </c>
      <c r="N84" t="s">
        <v>409</v>
      </c>
      <c r="O84" t="s">
        <v>60</v>
      </c>
      <c r="P84" s="3">
        <v>16500000</v>
      </c>
      <c r="Q84" s="3">
        <v>16500000</v>
      </c>
      <c r="R84" t="s">
        <v>425</v>
      </c>
      <c r="S84" t="s">
        <v>426</v>
      </c>
      <c r="T84" t="s">
        <v>36</v>
      </c>
      <c r="X84" s="7" t="s">
        <v>423</v>
      </c>
    </row>
    <row r="85" spans="1:24" ht="15" thickBot="1">
      <c r="A85" t="s">
        <v>427</v>
      </c>
      <c r="B85" t="s">
        <v>428</v>
      </c>
      <c r="C85" t="s">
        <v>429</v>
      </c>
      <c r="F85" t="s">
        <v>27</v>
      </c>
      <c r="G85" t="s">
        <v>430</v>
      </c>
      <c r="I85" t="s">
        <v>27</v>
      </c>
      <c r="J85" s="4">
        <v>230101</v>
      </c>
      <c r="K85" t="s">
        <v>29</v>
      </c>
      <c r="L85" t="s">
        <v>431</v>
      </c>
      <c r="M85" t="s">
        <v>31</v>
      </c>
      <c r="N85" t="s">
        <v>432</v>
      </c>
      <c r="O85" t="s">
        <v>433</v>
      </c>
      <c r="P85" s="4">
        <v>0</v>
      </c>
      <c r="Q85" s="4">
        <v>0</v>
      </c>
      <c r="R85" t="s">
        <v>434</v>
      </c>
      <c r="S85" t="s">
        <v>435</v>
      </c>
      <c r="T85" t="s">
        <v>436</v>
      </c>
      <c r="U85" t="s">
        <v>437</v>
      </c>
      <c r="V85" t="s">
        <v>438</v>
      </c>
      <c r="W85" t="s">
        <v>439</v>
      </c>
      <c r="X85" s="7" t="s">
        <v>429</v>
      </c>
    </row>
    <row r="86" spans="1:24" ht="15" thickBot="1">
      <c r="A86" t="s">
        <v>440</v>
      </c>
      <c r="B86" t="s">
        <v>441</v>
      </c>
      <c r="C86" t="s">
        <v>442</v>
      </c>
      <c r="F86" t="s">
        <v>27</v>
      </c>
      <c r="G86" t="s">
        <v>140</v>
      </c>
      <c r="I86" t="s">
        <v>27</v>
      </c>
      <c r="J86" s="4">
        <v>230101</v>
      </c>
      <c r="K86" t="s">
        <v>29</v>
      </c>
      <c r="L86" t="s">
        <v>443</v>
      </c>
      <c r="M86" t="s">
        <v>31</v>
      </c>
      <c r="N86" t="s">
        <v>432</v>
      </c>
      <c r="O86" t="s">
        <v>87</v>
      </c>
      <c r="P86" s="3">
        <v>5000000</v>
      </c>
      <c r="Q86" s="3">
        <v>5000000</v>
      </c>
      <c r="R86" t="s">
        <v>444</v>
      </c>
      <c r="S86" t="s">
        <v>294</v>
      </c>
      <c r="T86" t="s">
        <v>36</v>
      </c>
      <c r="U86" t="s">
        <v>437</v>
      </c>
      <c r="V86" t="s">
        <v>445</v>
      </c>
      <c r="W86" t="s">
        <v>446</v>
      </c>
      <c r="X86" s="7" t="s">
        <v>442</v>
      </c>
    </row>
    <row r="87" spans="1:24" ht="15" thickBot="1">
      <c r="A87" t="s">
        <v>440</v>
      </c>
      <c r="B87" t="s">
        <v>447</v>
      </c>
      <c r="C87" t="s">
        <v>448</v>
      </c>
      <c r="F87" t="s">
        <v>27</v>
      </c>
      <c r="G87" t="s">
        <v>28</v>
      </c>
      <c r="I87" t="s">
        <v>27</v>
      </c>
      <c r="J87" s="4">
        <v>230101</v>
      </c>
      <c r="K87" t="s">
        <v>29</v>
      </c>
      <c r="L87" t="s">
        <v>449</v>
      </c>
      <c r="M87" t="s">
        <v>31</v>
      </c>
      <c r="N87" t="s">
        <v>432</v>
      </c>
      <c r="O87" t="s">
        <v>87</v>
      </c>
      <c r="P87" s="3">
        <v>2000000</v>
      </c>
      <c r="Q87" s="3">
        <v>2000000</v>
      </c>
      <c r="R87" t="s">
        <v>444</v>
      </c>
      <c r="S87" t="s">
        <v>294</v>
      </c>
      <c r="T87" t="s">
        <v>36</v>
      </c>
      <c r="V87" t="s">
        <v>403</v>
      </c>
      <c r="W87" t="s">
        <v>450</v>
      </c>
      <c r="X87" s="7" t="s">
        <v>448</v>
      </c>
    </row>
    <row r="88" spans="1:24" ht="15" thickBot="1">
      <c r="A88" t="s">
        <v>440</v>
      </c>
      <c r="B88" t="s">
        <v>451</v>
      </c>
      <c r="C88" t="s">
        <v>452</v>
      </c>
      <c r="F88" t="s">
        <v>27</v>
      </c>
      <c r="G88" t="s">
        <v>28</v>
      </c>
      <c r="I88" t="s">
        <v>27</v>
      </c>
      <c r="J88" s="4">
        <v>230101</v>
      </c>
      <c r="K88" t="s">
        <v>29</v>
      </c>
      <c r="L88" t="s">
        <v>453</v>
      </c>
      <c r="M88" t="s">
        <v>31</v>
      </c>
      <c r="N88" t="s">
        <v>432</v>
      </c>
      <c r="O88" t="s">
        <v>87</v>
      </c>
      <c r="P88" s="3">
        <v>18000000</v>
      </c>
      <c r="Q88" s="3">
        <v>18000000</v>
      </c>
      <c r="R88" t="s">
        <v>444</v>
      </c>
      <c r="S88" t="s">
        <v>294</v>
      </c>
      <c r="T88" t="s">
        <v>36</v>
      </c>
      <c r="U88" t="s">
        <v>437</v>
      </c>
      <c r="V88" t="s">
        <v>438</v>
      </c>
      <c r="W88" t="s">
        <v>454</v>
      </c>
      <c r="X88" s="7" t="s">
        <v>452</v>
      </c>
    </row>
    <row r="89" spans="1:24" ht="15" thickBot="1">
      <c r="A89" t="s">
        <v>440</v>
      </c>
      <c r="B89" t="s">
        <v>455</v>
      </c>
      <c r="C89" t="s">
        <v>456</v>
      </c>
      <c r="F89" t="s">
        <v>27</v>
      </c>
      <c r="G89" t="s">
        <v>28</v>
      </c>
      <c r="I89" t="s">
        <v>27</v>
      </c>
      <c r="J89" s="4">
        <v>230101</v>
      </c>
      <c r="K89" t="s">
        <v>29</v>
      </c>
      <c r="L89" t="s">
        <v>457</v>
      </c>
      <c r="M89" t="s">
        <v>31</v>
      </c>
      <c r="N89" t="s">
        <v>432</v>
      </c>
      <c r="O89" t="s">
        <v>87</v>
      </c>
      <c r="P89" s="3">
        <v>96480000</v>
      </c>
      <c r="Q89" s="3">
        <v>96480000</v>
      </c>
      <c r="R89" t="s">
        <v>444</v>
      </c>
      <c r="S89" t="s">
        <v>294</v>
      </c>
      <c r="T89" t="s">
        <v>36</v>
      </c>
      <c r="V89" t="s">
        <v>438</v>
      </c>
      <c r="W89" t="s">
        <v>454</v>
      </c>
      <c r="X89" s="7" t="s">
        <v>456</v>
      </c>
    </row>
    <row r="90" spans="1:24" ht="15" thickBot="1">
      <c r="A90" t="s">
        <v>440</v>
      </c>
      <c r="B90" t="s">
        <v>458</v>
      </c>
      <c r="C90" t="s">
        <v>459</v>
      </c>
      <c r="F90" t="s">
        <v>27</v>
      </c>
      <c r="G90" t="s">
        <v>28</v>
      </c>
      <c r="I90" t="s">
        <v>27</v>
      </c>
      <c r="J90" s="4">
        <v>230101</v>
      </c>
      <c r="K90" t="s">
        <v>29</v>
      </c>
      <c r="L90" t="s">
        <v>460</v>
      </c>
      <c r="M90" t="s">
        <v>31</v>
      </c>
      <c r="N90" t="s">
        <v>432</v>
      </c>
      <c r="O90" t="s">
        <v>87</v>
      </c>
      <c r="P90" s="3">
        <v>10000000</v>
      </c>
      <c r="Q90" s="3">
        <v>10000000</v>
      </c>
      <c r="R90" t="s">
        <v>444</v>
      </c>
      <c r="S90" t="s">
        <v>294</v>
      </c>
      <c r="T90" t="s">
        <v>36</v>
      </c>
      <c r="U90" t="s">
        <v>437</v>
      </c>
      <c r="V90" t="s">
        <v>403</v>
      </c>
      <c r="W90" t="s">
        <v>461</v>
      </c>
      <c r="X90" s="7" t="s">
        <v>459</v>
      </c>
    </row>
    <row r="91" spans="1:24" ht="15" thickBot="1">
      <c r="A91" t="s">
        <v>440</v>
      </c>
      <c r="B91" t="s">
        <v>462</v>
      </c>
      <c r="C91" t="s">
        <v>463</v>
      </c>
      <c r="F91" t="s">
        <v>27</v>
      </c>
      <c r="G91" t="s">
        <v>28</v>
      </c>
      <c r="I91" t="s">
        <v>27</v>
      </c>
      <c r="J91" s="4">
        <v>230101</v>
      </c>
      <c r="K91" t="s">
        <v>29</v>
      </c>
      <c r="L91" t="s">
        <v>464</v>
      </c>
      <c r="M91" t="s">
        <v>31</v>
      </c>
      <c r="N91" t="s">
        <v>432</v>
      </c>
      <c r="O91" t="s">
        <v>87</v>
      </c>
      <c r="P91" s="3">
        <v>14800000</v>
      </c>
      <c r="Q91" s="3">
        <v>14800000</v>
      </c>
      <c r="R91" t="s">
        <v>444</v>
      </c>
      <c r="S91" t="s">
        <v>294</v>
      </c>
      <c r="T91" t="s">
        <v>36</v>
      </c>
      <c r="V91" t="s">
        <v>438</v>
      </c>
      <c r="W91" t="s">
        <v>454</v>
      </c>
      <c r="X91" s="7" t="s">
        <v>463</v>
      </c>
    </row>
    <row r="92" spans="1:24" ht="15" thickBot="1">
      <c r="A92" t="s">
        <v>440</v>
      </c>
      <c r="B92" t="s">
        <v>465</v>
      </c>
      <c r="C92" t="s">
        <v>466</v>
      </c>
      <c r="F92" t="s">
        <v>27</v>
      </c>
      <c r="G92" t="s">
        <v>140</v>
      </c>
      <c r="I92" t="s">
        <v>27</v>
      </c>
      <c r="J92" s="4">
        <v>230101</v>
      </c>
      <c r="K92" t="s">
        <v>29</v>
      </c>
      <c r="L92" t="s">
        <v>467</v>
      </c>
      <c r="M92" t="s">
        <v>31</v>
      </c>
      <c r="N92" t="s">
        <v>432</v>
      </c>
      <c r="O92" t="s">
        <v>87</v>
      </c>
      <c r="P92" s="3">
        <v>7500000</v>
      </c>
      <c r="Q92" s="3">
        <v>7500000</v>
      </c>
      <c r="R92" t="s">
        <v>444</v>
      </c>
      <c r="S92" t="s">
        <v>294</v>
      </c>
      <c r="T92" t="s">
        <v>36</v>
      </c>
      <c r="V92" t="s">
        <v>438</v>
      </c>
      <c r="W92" t="s">
        <v>439</v>
      </c>
      <c r="X92" s="7" t="s">
        <v>466</v>
      </c>
    </row>
    <row r="93" spans="1:24" ht="15" thickBot="1">
      <c r="A93" t="s">
        <v>468</v>
      </c>
      <c r="B93" t="s">
        <v>469</v>
      </c>
      <c r="C93" t="s">
        <v>470</v>
      </c>
      <c r="F93" t="s">
        <v>27</v>
      </c>
      <c r="G93" t="s">
        <v>28</v>
      </c>
      <c r="I93" t="s">
        <v>27</v>
      </c>
      <c r="J93" s="4">
        <v>230101</v>
      </c>
      <c r="K93" t="s">
        <v>29</v>
      </c>
      <c r="L93" t="s">
        <v>471</v>
      </c>
      <c r="M93" t="s">
        <v>31</v>
      </c>
      <c r="N93" t="s">
        <v>432</v>
      </c>
      <c r="O93" t="s">
        <v>472</v>
      </c>
      <c r="P93" s="3">
        <v>60000000</v>
      </c>
      <c r="Q93" s="3">
        <v>60000000</v>
      </c>
      <c r="R93" t="s">
        <v>473</v>
      </c>
      <c r="S93" t="s">
        <v>474</v>
      </c>
      <c r="T93" t="s">
        <v>475</v>
      </c>
      <c r="U93" t="s">
        <v>437</v>
      </c>
      <c r="V93" t="s">
        <v>438</v>
      </c>
      <c r="W93" t="s">
        <v>454</v>
      </c>
      <c r="X93" s="7" t="s">
        <v>470</v>
      </c>
    </row>
    <row r="94" spans="1:24" ht="15" thickBot="1">
      <c r="A94" t="s">
        <v>468</v>
      </c>
      <c r="B94" t="s">
        <v>476</v>
      </c>
      <c r="C94" t="s">
        <v>477</v>
      </c>
      <c r="F94" t="s">
        <v>27</v>
      </c>
      <c r="G94" t="s">
        <v>28</v>
      </c>
      <c r="I94" t="s">
        <v>27</v>
      </c>
      <c r="J94" s="4">
        <v>230101</v>
      </c>
      <c r="K94" t="s">
        <v>29</v>
      </c>
      <c r="L94" t="s">
        <v>478</v>
      </c>
      <c r="M94" t="s">
        <v>31</v>
      </c>
      <c r="N94" t="s">
        <v>432</v>
      </c>
      <c r="O94" t="s">
        <v>472</v>
      </c>
      <c r="P94" s="3">
        <v>24000000</v>
      </c>
      <c r="Q94" s="3">
        <v>24000000</v>
      </c>
      <c r="R94" t="s">
        <v>473</v>
      </c>
      <c r="S94" t="s">
        <v>474</v>
      </c>
      <c r="T94" t="s">
        <v>475</v>
      </c>
      <c r="U94" t="s">
        <v>437</v>
      </c>
      <c r="V94" t="s">
        <v>479</v>
      </c>
      <c r="W94" t="s">
        <v>480</v>
      </c>
      <c r="X94" s="7" t="s">
        <v>477</v>
      </c>
    </row>
    <row r="95" spans="1:24" ht="15" thickBot="1">
      <c r="A95" t="s">
        <v>468</v>
      </c>
      <c r="B95" t="s">
        <v>481</v>
      </c>
      <c r="C95" t="s">
        <v>482</v>
      </c>
      <c r="F95" t="s">
        <v>27</v>
      </c>
      <c r="G95" t="s">
        <v>28</v>
      </c>
      <c r="I95" t="s">
        <v>27</v>
      </c>
      <c r="J95" s="4">
        <v>230101</v>
      </c>
      <c r="K95" t="s">
        <v>29</v>
      </c>
      <c r="L95" t="s">
        <v>483</v>
      </c>
      <c r="M95" t="s">
        <v>31</v>
      </c>
      <c r="N95" t="s">
        <v>432</v>
      </c>
      <c r="O95" t="s">
        <v>472</v>
      </c>
      <c r="P95" s="3">
        <v>9000000</v>
      </c>
      <c r="Q95" s="3">
        <v>9000000</v>
      </c>
      <c r="R95" t="s">
        <v>473</v>
      </c>
      <c r="S95" t="s">
        <v>474</v>
      </c>
      <c r="T95" t="s">
        <v>475</v>
      </c>
      <c r="U95" t="s">
        <v>437</v>
      </c>
      <c r="V95" t="s">
        <v>438</v>
      </c>
      <c r="W95" t="s">
        <v>439</v>
      </c>
      <c r="X95" s="7" t="s">
        <v>482</v>
      </c>
    </row>
    <row r="96" spans="1:24" ht="15" thickBot="1">
      <c r="A96" t="s">
        <v>468</v>
      </c>
      <c r="B96" t="s">
        <v>484</v>
      </c>
      <c r="C96" t="s">
        <v>485</v>
      </c>
      <c r="F96" t="s">
        <v>27</v>
      </c>
      <c r="G96" t="s">
        <v>28</v>
      </c>
      <c r="I96" t="s">
        <v>27</v>
      </c>
      <c r="J96" s="4">
        <v>230101</v>
      </c>
      <c r="K96" t="s">
        <v>29</v>
      </c>
      <c r="L96" t="s">
        <v>486</v>
      </c>
      <c r="M96" t="s">
        <v>31</v>
      </c>
      <c r="N96" t="s">
        <v>432</v>
      </c>
      <c r="O96" t="s">
        <v>472</v>
      </c>
      <c r="P96" s="3">
        <v>15000000</v>
      </c>
      <c r="Q96" s="3">
        <v>15000000</v>
      </c>
      <c r="R96" t="s">
        <v>473</v>
      </c>
      <c r="S96" t="s">
        <v>474</v>
      </c>
      <c r="T96" t="s">
        <v>475</v>
      </c>
      <c r="U96" t="s">
        <v>437</v>
      </c>
      <c r="V96" t="s">
        <v>438</v>
      </c>
      <c r="W96" t="s">
        <v>487</v>
      </c>
      <c r="X96" s="7" t="s">
        <v>485</v>
      </c>
    </row>
    <row r="97" spans="1:24" ht="15" thickBot="1">
      <c r="A97" t="s">
        <v>488</v>
      </c>
      <c r="B97" t="s">
        <v>489</v>
      </c>
      <c r="C97" t="s">
        <v>490</v>
      </c>
      <c r="F97" t="s">
        <v>27</v>
      </c>
      <c r="G97" t="s">
        <v>28</v>
      </c>
      <c r="I97" t="s">
        <v>27</v>
      </c>
      <c r="J97" s="4">
        <v>230101</v>
      </c>
      <c r="K97" t="s">
        <v>29</v>
      </c>
      <c r="L97" t="s">
        <v>491</v>
      </c>
      <c r="M97" t="s">
        <v>31</v>
      </c>
      <c r="N97" t="s">
        <v>432</v>
      </c>
      <c r="O97" t="s">
        <v>87</v>
      </c>
      <c r="P97" s="3">
        <v>59748000</v>
      </c>
      <c r="Q97" s="3">
        <v>59748000</v>
      </c>
      <c r="R97" t="s">
        <v>492</v>
      </c>
      <c r="S97" t="s">
        <v>35</v>
      </c>
      <c r="T97" t="s">
        <v>36</v>
      </c>
      <c r="U97" t="s">
        <v>437</v>
      </c>
      <c r="V97" t="s">
        <v>438</v>
      </c>
      <c r="W97" t="s">
        <v>454</v>
      </c>
      <c r="X97" s="7" t="s">
        <v>490</v>
      </c>
    </row>
    <row r="98" spans="1:24" ht="15" thickBot="1">
      <c r="A98" t="s">
        <v>440</v>
      </c>
      <c r="B98" t="s">
        <v>493</v>
      </c>
      <c r="C98" t="s">
        <v>463</v>
      </c>
      <c r="F98" t="s">
        <v>27</v>
      </c>
      <c r="G98" t="s">
        <v>28</v>
      </c>
      <c r="I98" t="s">
        <v>27</v>
      </c>
      <c r="J98" s="4">
        <v>230101</v>
      </c>
      <c r="K98" t="s">
        <v>29</v>
      </c>
      <c r="L98" t="s">
        <v>494</v>
      </c>
      <c r="M98" t="s">
        <v>31</v>
      </c>
      <c r="N98" t="s">
        <v>432</v>
      </c>
      <c r="O98" t="s">
        <v>87</v>
      </c>
      <c r="P98" s="3">
        <v>14800000</v>
      </c>
      <c r="Q98" s="3">
        <v>14800000</v>
      </c>
      <c r="R98" t="s">
        <v>444</v>
      </c>
      <c r="S98" t="s">
        <v>294</v>
      </c>
      <c r="T98" t="s">
        <v>36</v>
      </c>
      <c r="V98" t="s">
        <v>438</v>
      </c>
      <c r="W98" t="s">
        <v>454</v>
      </c>
      <c r="X98" s="7" t="s">
        <v>463</v>
      </c>
    </row>
    <row r="99" spans="1:24" ht="15" thickBot="1">
      <c r="A99" t="s">
        <v>440</v>
      </c>
      <c r="B99" t="s">
        <v>495</v>
      </c>
      <c r="C99" t="s">
        <v>496</v>
      </c>
      <c r="F99" t="s">
        <v>27</v>
      </c>
      <c r="G99" t="s">
        <v>28</v>
      </c>
      <c r="I99" t="s">
        <v>27</v>
      </c>
      <c r="J99" s="4">
        <v>230101</v>
      </c>
      <c r="K99" t="s">
        <v>29</v>
      </c>
      <c r="L99" t="s">
        <v>497</v>
      </c>
      <c r="M99" t="s">
        <v>31</v>
      </c>
      <c r="N99" t="s">
        <v>432</v>
      </c>
      <c r="O99" t="s">
        <v>498</v>
      </c>
      <c r="P99" s="3">
        <v>29000000</v>
      </c>
      <c r="Q99" s="3">
        <v>29000000</v>
      </c>
      <c r="R99" t="s">
        <v>444</v>
      </c>
      <c r="S99" t="s">
        <v>294</v>
      </c>
      <c r="T99" t="s">
        <v>36</v>
      </c>
      <c r="V99" t="s">
        <v>479</v>
      </c>
      <c r="W99" t="s">
        <v>480</v>
      </c>
      <c r="X99" s="7" t="s">
        <v>1453</v>
      </c>
    </row>
    <row r="100" spans="1:24" ht="15" thickBot="1">
      <c r="A100" t="s">
        <v>440</v>
      </c>
      <c r="B100" t="s">
        <v>499</v>
      </c>
      <c r="C100" t="s">
        <v>459</v>
      </c>
      <c r="F100" t="s">
        <v>27</v>
      </c>
      <c r="G100" t="s">
        <v>28</v>
      </c>
      <c r="I100" t="s">
        <v>27</v>
      </c>
      <c r="J100" s="4">
        <v>230101</v>
      </c>
      <c r="K100" t="s">
        <v>29</v>
      </c>
      <c r="L100" t="s">
        <v>500</v>
      </c>
      <c r="M100" t="s">
        <v>31</v>
      </c>
      <c r="N100" t="s">
        <v>432</v>
      </c>
      <c r="O100" t="s">
        <v>498</v>
      </c>
      <c r="P100" s="3">
        <v>50000000</v>
      </c>
      <c r="Q100" s="3">
        <v>50000000</v>
      </c>
      <c r="R100" t="s">
        <v>444</v>
      </c>
      <c r="S100" t="s">
        <v>294</v>
      </c>
      <c r="T100" t="s">
        <v>36</v>
      </c>
      <c r="V100" t="s">
        <v>403</v>
      </c>
      <c r="W100" t="s">
        <v>461</v>
      </c>
      <c r="X100" s="7" t="s">
        <v>459</v>
      </c>
    </row>
    <row r="101" spans="1:24" ht="15" thickBot="1">
      <c r="A101" t="s">
        <v>440</v>
      </c>
      <c r="B101" t="s">
        <v>501</v>
      </c>
      <c r="C101" t="s">
        <v>502</v>
      </c>
      <c r="F101" t="s">
        <v>27</v>
      </c>
      <c r="G101" t="s">
        <v>28</v>
      </c>
      <c r="I101" t="s">
        <v>27</v>
      </c>
      <c r="J101" s="4">
        <v>230101</v>
      </c>
      <c r="K101" t="s">
        <v>29</v>
      </c>
      <c r="L101" t="s">
        <v>503</v>
      </c>
      <c r="M101" t="s">
        <v>31</v>
      </c>
      <c r="N101" t="s">
        <v>432</v>
      </c>
      <c r="O101" t="s">
        <v>87</v>
      </c>
      <c r="P101" s="3">
        <v>10000000</v>
      </c>
      <c r="Q101" s="3">
        <v>10000000</v>
      </c>
      <c r="R101" t="s">
        <v>444</v>
      </c>
      <c r="S101" t="s">
        <v>294</v>
      </c>
      <c r="T101" t="s">
        <v>36</v>
      </c>
      <c r="U101" t="s">
        <v>437</v>
      </c>
      <c r="V101" t="s">
        <v>403</v>
      </c>
      <c r="W101" t="s">
        <v>461</v>
      </c>
      <c r="X101" s="7" t="s">
        <v>502</v>
      </c>
    </row>
    <row r="102" spans="1:24" ht="15" thickBot="1">
      <c r="A102" t="s">
        <v>440</v>
      </c>
      <c r="B102" t="s">
        <v>504</v>
      </c>
      <c r="C102" t="s">
        <v>505</v>
      </c>
      <c r="F102" t="s">
        <v>27</v>
      </c>
      <c r="G102" t="s">
        <v>28</v>
      </c>
      <c r="I102" t="s">
        <v>27</v>
      </c>
      <c r="J102" s="4">
        <v>230101</v>
      </c>
      <c r="K102" t="s">
        <v>29</v>
      </c>
      <c r="L102" t="s">
        <v>506</v>
      </c>
      <c r="M102" t="s">
        <v>31</v>
      </c>
      <c r="N102" t="s">
        <v>432</v>
      </c>
      <c r="O102" t="s">
        <v>87</v>
      </c>
      <c r="P102" s="3">
        <v>10000000</v>
      </c>
      <c r="Q102" s="3">
        <v>10000000</v>
      </c>
      <c r="R102" t="s">
        <v>444</v>
      </c>
      <c r="S102" t="s">
        <v>294</v>
      </c>
      <c r="T102" t="s">
        <v>36</v>
      </c>
      <c r="V102" t="s">
        <v>438</v>
      </c>
      <c r="W102" t="s">
        <v>454</v>
      </c>
      <c r="X102" s="7" t="s">
        <v>505</v>
      </c>
    </row>
    <row r="103" spans="1:24" ht="15" thickBot="1">
      <c r="A103" t="s">
        <v>507</v>
      </c>
      <c r="B103" t="s">
        <v>508</v>
      </c>
      <c r="C103" t="s">
        <v>509</v>
      </c>
      <c r="F103" t="s">
        <v>27</v>
      </c>
      <c r="G103" t="s">
        <v>28</v>
      </c>
      <c r="I103" t="s">
        <v>27</v>
      </c>
      <c r="J103" s="4">
        <v>230101</v>
      </c>
      <c r="K103" t="s">
        <v>29</v>
      </c>
      <c r="L103" t="s">
        <v>510</v>
      </c>
      <c r="M103" t="s">
        <v>31</v>
      </c>
      <c r="N103" t="s">
        <v>432</v>
      </c>
      <c r="O103" t="s">
        <v>87</v>
      </c>
      <c r="P103" s="3">
        <v>170000000</v>
      </c>
      <c r="Q103" s="4">
        <v>0</v>
      </c>
      <c r="R103" t="s">
        <v>511</v>
      </c>
      <c r="S103" t="s">
        <v>420</v>
      </c>
      <c r="T103" t="s">
        <v>36</v>
      </c>
      <c r="U103" t="s">
        <v>437</v>
      </c>
      <c r="V103" t="s">
        <v>403</v>
      </c>
      <c r="W103" t="s">
        <v>461</v>
      </c>
      <c r="X103" s="7" t="s">
        <v>509</v>
      </c>
    </row>
    <row r="104" spans="1:24" ht="15" thickBot="1">
      <c r="A104" t="s">
        <v>104</v>
      </c>
      <c r="B104" t="s">
        <v>512</v>
      </c>
      <c r="C104" t="s">
        <v>513</v>
      </c>
      <c r="F104" t="s">
        <v>27</v>
      </c>
      <c r="G104" t="s">
        <v>28</v>
      </c>
      <c r="I104" t="s">
        <v>27</v>
      </c>
      <c r="J104" s="4">
        <v>230101</v>
      </c>
      <c r="K104" t="s">
        <v>29</v>
      </c>
      <c r="L104" t="s">
        <v>514</v>
      </c>
      <c r="M104" t="s">
        <v>31</v>
      </c>
      <c r="N104" t="s">
        <v>432</v>
      </c>
      <c r="O104" t="s">
        <v>472</v>
      </c>
      <c r="P104" s="3">
        <v>300000000</v>
      </c>
      <c r="Q104" s="3">
        <v>300000000</v>
      </c>
      <c r="R104" t="s">
        <v>109</v>
      </c>
      <c r="S104" t="s">
        <v>110</v>
      </c>
      <c r="T104" t="s">
        <v>36</v>
      </c>
      <c r="U104" t="s">
        <v>437</v>
      </c>
      <c r="V104" t="s">
        <v>479</v>
      </c>
      <c r="W104" t="s">
        <v>515</v>
      </c>
      <c r="X104" s="7" t="s">
        <v>513</v>
      </c>
    </row>
    <row r="105" spans="1:24" ht="15" thickBot="1">
      <c r="A105" t="s">
        <v>507</v>
      </c>
      <c r="B105" t="s">
        <v>516</v>
      </c>
      <c r="C105" t="s">
        <v>517</v>
      </c>
      <c r="F105" t="s">
        <v>27</v>
      </c>
      <c r="G105" t="s">
        <v>28</v>
      </c>
      <c r="I105" t="s">
        <v>27</v>
      </c>
      <c r="J105" s="4">
        <v>230101</v>
      </c>
      <c r="K105" t="s">
        <v>29</v>
      </c>
      <c r="L105" t="s">
        <v>510</v>
      </c>
      <c r="M105" t="s">
        <v>31</v>
      </c>
      <c r="N105" t="s">
        <v>432</v>
      </c>
      <c r="O105" t="s">
        <v>87</v>
      </c>
      <c r="P105" s="3">
        <v>60000000</v>
      </c>
      <c r="Q105" s="4">
        <v>0</v>
      </c>
      <c r="R105" t="s">
        <v>511</v>
      </c>
      <c r="S105" t="s">
        <v>420</v>
      </c>
      <c r="T105" t="s">
        <v>36</v>
      </c>
      <c r="U105" t="s">
        <v>437</v>
      </c>
      <c r="V105" t="s">
        <v>445</v>
      </c>
      <c r="W105" t="s">
        <v>518</v>
      </c>
      <c r="X105" s="7" t="s">
        <v>517</v>
      </c>
    </row>
    <row r="106" spans="1:24" ht="15" thickBot="1">
      <c r="A106" t="s">
        <v>104</v>
      </c>
      <c r="B106" t="s">
        <v>519</v>
      </c>
      <c r="C106" t="s">
        <v>520</v>
      </c>
      <c r="F106" t="s">
        <v>27</v>
      </c>
      <c r="G106" t="s">
        <v>28</v>
      </c>
      <c r="I106" t="s">
        <v>27</v>
      </c>
      <c r="J106" s="4">
        <v>230101</v>
      </c>
      <c r="K106" t="s">
        <v>29</v>
      </c>
      <c r="L106" t="s">
        <v>521</v>
      </c>
      <c r="M106" t="s">
        <v>31</v>
      </c>
      <c r="N106" t="s">
        <v>432</v>
      </c>
      <c r="O106" t="s">
        <v>522</v>
      </c>
      <c r="P106" s="3">
        <v>400000000</v>
      </c>
      <c r="Q106" s="3">
        <v>400000000</v>
      </c>
      <c r="R106" t="s">
        <v>109</v>
      </c>
      <c r="S106" t="s">
        <v>110</v>
      </c>
      <c r="T106" t="s">
        <v>36</v>
      </c>
      <c r="U106" t="s">
        <v>437</v>
      </c>
      <c r="V106" t="s">
        <v>523</v>
      </c>
      <c r="W106" t="s">
        <v>524</v>
      </c>
      <c r="X106" s="7" t="s">
        <v>520</v>
      </c>
    </row>
    <row r="107" spans="1:24" ht="15" thickBot="1">
      <c r="A107" t="s">
        <v>104</v>
      </c>
      <c r="B107" t="s">
        <v>525</v>
      </c>
      <c r="C107" t="s">
        <v>526</v>
      </c>
      <c r="F107" t="s">
        <v>27</v>
      </c>
      <c r="G107" t="s">
        <v>28</v>
      </c>
      <c r="I107" t="s">
        <v>27</v>
      </c>
      <c r="J107" s="4">
        <v>230101</v>
      </c>
      <c r="K107" t="s">
        <v>29</v>
      </c>
      <c r="L107" t="s">
        <v>527</v>
      </c>
      <c r="M107" t="s">
        <v>31</v>
      </c>
      <c r="N107" t="s">
        <v>432</v>
      </c>
      <c r="O107" t="s">
        <v>472</v>
      </c>
      <c r="P107" s="3">
        <v>100000000</v>
      </c>
      <c r="Q107" s="3">
        <v>100000000</v>
      </c>
      <c r="R107" t="s">
        <v>109</v>
      </c>
      <c r="S107" t="s">
        <v>110</v>
      </c>
      <c r="T107" t="s">
        <v>36</v>
      </c>
      <c r="U107" t="s">
        <v>437</v>
      </c>
      <c r="V107" t="s">
        <v>479</v>
      </c>
      <c r="W107" t="s">
        <v>515</v>
      </c>
      <c r="X107" s="7" t="s">
        <v>526</v>
      </c>
    </row>
    <row r="108" spans="1:24" ht="15" thickBot="1">
      <c r="A108" t="s">
        <v>104</v>
      </c>
      <c r="B108" t="s">
        <v>528</v>
      </c>
      <c r="C108" t="s">
        <v>529</v>
      </c>
      <c r="F108" t="s">
        <v>27</v>
      </c>
      <c r="G108" t="s">
        <v>28</v>
      </c>
      <c r="I108" t="s">
        <v>27</v>
      </c>
      <c r="J108" s="4">
        <v>230101</v>
      </c>
      <c r="K108" t="s">
        <v>29</v>
      </c>
      <c r="L108" t="s">
        <v>527</v>
      </c>
      <c r="M108" t="s">
        <v>31</v>
      </c>
      <c r="N108" t="s">
        <v>432</v>
      </c>
      <c r="O108" t="s">
        <v>472</v>
      </c>
      <c r="P108" s="3">
        <v>100000000</v>
      </c>
      <c r="Q108" s="3">
        <v>100000000</v>
      </c>
      <c r="R108" t="s">
        <v>109</v>
      </c>
      <c r="S108" t="s">
        <v>110</v>
      </c>
      <c r="T108" t="s">
        <v>36</v>
      </c>
      <c r="U108" t="s">
        <v>437</v>
      </c>
      <c r="V108" t="s">
        <v>479</v>
      </c>
      <c r="W108" t="s">
        <v>515</v>
      </c>
      <c r="X108" s="7" t="s">
        <v>529</v>
      </c>
    </row>
    <row r="109" spans="1:24" ht="15" thickBot="1">
      <c r="A109" t="s">
        <v>104</v>
      </c>
      <c r="B109" t="s">
        <v>530</v>
      </c>
      <c r="C109" t="s">
        <v>531</v>
      </c>
      <c r="F109" t="s">
        <v>27</v>
      </c>
      <c r="G109" t="s">
        <v>28</v>
      </c>
      <c r="I109" t="s">
        <v>27</v>
      </c>
      <c r="J109" s="4">
        <v>230101</v>
      </c>
      <c r="K109" t="s">
        <v>29</v>
      </c>
      <c r="L109" t="s">
        <v>532</v>
      </c>
      <c r="M109" t="s">
        <v>31</v>
      </c>
      <c r="N109" t="s">
        <v>432</v>
      </c>
      <c r="O109" t="s">
        <v>522</v>
      </c>
      <c r="P109" s="3">
        <v>50000000</v>
      </c>
      <c r="Q109" s="3">
        <v>50000000</v>
      </c>
      <c r="R109" t="s">
        <v>109</v>
      </c>
      <c r="S109" t="s">
        <v>110</v>
      </c>
      <c r="T109" t="s">
        <v>36</v>
      </c>
      <c r="U109" t="s">
        <v>533</v>
      </c>
      <c r="V109" t="s">
        <v>479</v>
      </c>
      <c r="W109" t="s">
        <v>515</v>
      </c>
      <c r="X109" s="7" t="s">
        <v>531</v>
      </c>
    </row>
    <row r="110" spans="1:24" ht="15" thickBot="1">
      <c r="A110" t="s">
        <v>507</v>
      </c>
      <c r="B110" t="s">
        <v>534</v>
      </c>
      <c r="C110" t="s">
        <v>535</v>
      </c>
      <c r="F110" t="s">
        <v>27</v>
      </c>
      <c r="G110" t="s">
        <v>28</v>
      </c>
      <c r="I110" t="s">
        <v>27</v>
      </c>
      <c r="J110" s="4">
        <v>230101</v>
      </c>
      <c r="K110" t="s">
        <v>29</v>
      </c>
      <c r="L110" t="s">
        <v>536</v>
      </c>
      <c r="M110" t="s">
        <v>31</v>
      </c>
      <c r="N110" t="s">
        <v>432</v>
      </c>
      <c r="O110" t="s">
        <v>87</v>
      </c>
      <c r="P110" s="3">
        <v>150000000</v>
      </c>
      <c r="Q110" s="4">
        <v>0</v>
      </c>
      <c r="R110" t="s">
        <v>511</v>
      </c>
      <c r="S110" t="s">
        <v>420</v>
      </c>
      <c r="T110" t="s">
        <v>36</v>
      </c>
      <c r="U110" t="s">
        <v>437</v>
      </c>
      <c r="V110" t="s">
        <v>403</v>
      </c>
      <c r="W110" t="s">
        <v>461</v>
      </c>
      <c r="X110" s="7" t="s">
        <v>535</v>
      </c>
    </row>
    <row r="111" spans="1:24" ht="15" thickBot="1">
      <c r="A111" t="s">
        <v>440</v>
      </c>
      <c r="B111" t="s">
        <v>537</v>
      </c>
      <c r="C111" t="s">
        <v>538</v>
      </c>
      <c r="F111" t="s">
        <v>27</v>
      </c>
      <c r="G111" t="s">
        <v>28</v>
      </c>
      <c r="I111" t="s">
        <v>27</v>
      </c>
      <c r="J111" s="4">
        <v>230101</v>
      </c>
      <c r="K111" t="s">
        <v>29</v>
      </c>
      <c r="L111" t="s">
        <v>539</v>
      </c>
      <c r="M111" t="s">
        <v>31</v>
      </c>
      <c r="N111" t="s">
        <v>432</v>
      </c>
      <c r="O111" t="s">
        <v>87</v>
      </c>
      <c r="P111" s="3">
        <v>2000000</v>
      </c>
      <c r="Q111" s="3">
        <v>2000000</v>
      </c>
      <c r="R111" t="s">
        <v>444</v>
      </c>
      <c r="S111" t="s">
        <v>294</v>
      </c>
      <c r="T111" t="s">
        <v>36</v>
      </c>
      <c r="V111" t="s">
        <v>438</v>
      </c>
      <c r="W111" t="s">
        <v>454</v>
      </c>
      <c r="X111" s="7" t="s">
        <v>538</v>
      </c>
    </row>
    <row r="112" spans="1:24" ht="15" thickBot="1">
      <c r="A112" t="s">
        <v>540</v>
      </c>
      <c r="B112" t="s">
        <v>541</v>
      </c>
      <c r="C112" t="s">
        <v>542</v>
      </c>
      <c r="F112" t="s">
        <v>27</v>
      </c>
      <c r="G112" t="s">
        <v>28</v>
      </c>
      <c r="I112" t="s">
        <v>27</v>
      </c>
      <c r="J112" s="4">
        <v>230101</v>
      </c>
      <c r="K112" t="s">
        <v>29</v>
      </c>
      <c r="L112" t="s">
        <v>543</v>
      </c>
      <c r="M112" t="s">
        <v>31</v>
      </c>
      <c r="N112" t="s">
        <v>432</v>
      </c>
      <c r="O112" t="s">
        <v>87</v>
      </c>
      <c r="P112" s="3">
        <v>68000000</v>
      </c>
      <c r="Q112" s="3">
        <v>68000000</v>
      </c>
      <c r="R112" t="s">
        <v>345</v>
      </c>
      <c r="S112" t="s">
        <v>544</v>
      </c>
      <c r="T112" t="s">
        <v>36</v>
      </c>
      <c r="U112" t="s">
        <v>437</v>
      </c>
      <c r="V112" t="s">
        <v>445</v>
      </c>
      <c r="W112" t="s">
        <v>545</v>
      </c>
      <c r="X112" s="7" t="s">
        <v>542</v>
      </c>
    </row>
    <row r="113" spans="1:24" ht="15" thickBot="1">
      <c r="A113" t="s">
        <v>104</v>
      </c>
      <c r="B113" t="s">
        <v>546</v>
      </c>
      <c r="C113" t="s">
        <v>547</v>
      </c>
      <c r="F113" t="s">
        <v>27</v>
      </c>
      <c r="G113" t="s">
        <v>28</v>
      </c>
      <c r="I113" t="s">
        <v>27</v>
      </c>
      <c r="J113" s="4">
        <v>230101</v>
      </c>
      <c r="K113" t="s">
        <v>29</v>
      </c>
      <c r="L113" t="s">
        <v>548</v>
      </c>
      <c r="M113" t="s">
        <v>31</v>
      </c>
      <c r="N113" t="s">
        <v>432</v>
      </c>
      <c r="O113" t="s">
        <v>87</v>
      </c>
      <c r="P113" s="3">
        <v>45700000</v>
      </c>
      <c r="Q113" s="3">
        <v>45700000</v>
      </c>
      <c r="R113" t="s">
        <v>109</v>
      </c>
      <c r="S113" t="s">
        <v>110</v>
      </c>
      <c r="T113" t="s">
        <v>36</v>
      </c>
      <c r="U113" t="s">
        <v>437</v>
      </c>
      <c r="V113" t="s">
        <v>479</v>
      </c>
      <c r="W113" t="s">
        <v>515</v>
      </c>
      <c r="X113" s="7" t="s">
        <v>547</v>
      </c>
    </row>
    <row r="114" spans="1:24" ht="15" thickBot="1">
      <c r="A114" t="s">
        <v>507</v>
      </c>
      <c r="B114" t="s">
        <v>549</v>
      </c>
      <c r="C114" t="s">
        <v>550</v>
      </c>
      <c r="F114" t="s">
        <v>27</v>
      </c>
      <c r="G114" t="s">
        <v>28</v>
      </c>
      <c r="I114" t="s">
        <v>27</v>
      </c>
      <c r="J114" s="4">
        <v>230101</v>
      </c>
      <c r="K114" t="s">
        <v>29</v>
      </c>
      <c r="L114" t="s">
        <v>551</v>
      </c>
      <c r="M114" t="s">
        <v>31</v>
      </c>
      <c r="N114" t="s">
        <v>432</v>
      </c>
      <c r="O114" t="s">
        <v>87</v>
      </c>
      <c r="P114" s="3">
        <v>150000000</v>
      </c>
      <c r="Q114" s="4">
        <v>0</v>
      </c>
      <c r="R114" t="s">
        <v>511</v>
      </c>
      <c r="S114" t="s">
        <v>420</v>
      </c>
      <c r="T114" t="s">
        <v>36</v>
      </c>
      <c r="U114" t="s">
        <v>437</v>
      </c>
      <c r="V114" t="s">
        <v>403</v>
      </c>
      <c r="W114" t="s">
        <v>461</v>
      </c>
      <c r="X114" s="7" t="s">
        <v>550</v>
      </c>
    </row>
    <row r="115" spans="1:24" ht="15" thickBot="1">
      <c r="A115" t="s">
        <v>104</v>
      </c>
      <c r="B115" t="s">
        <v>552</v>
      </c>
      <c r="C115" t="s">
        <v>553</v>
      </c>
      <c r="F115" t="s">
        <v>27</v>
      </c>
      <c r="G115" t="s">
        <v>28</v>
      </c>
      <c r="I115" t="s">
        <v>27</v>
      </c>
      <c r="J115" s="4">
        <v>230101</v>
      </c>
      <c r="K115" t="s">
        <v>29</v>
      </c>
      <c r="L115" t="s">
        <v>532</v>
      </c>
      <c r="M115" t="s">
        <v>31</v>
      </c>
      <c r="N115" t="s">
        <v>432</v>
      </c>
      <c r="O115" t="s">
        <v>522</v>
      </c>
      <c r="P115" s="3">
        <v>125000000</v>
      </c>
      <c r="Q115" s="3">
        <v>125000000</v>
      </c>
      <c r="R115" t="s">
        <v>109</v>
      </c>
      <c r="S115" t="s">
        <v>110</v>
      </c>
      <c r="T115" t="s">
        <v>36</v>
      </c>
      <c r="U115" t="s">
        <v>533</v>
      </c>
      <c r="V115" t="s">
        <v>479</v>
      </c>
      <c r="W115" t="s">
        <v>515</v>
      </c>
      <c r="X115" s="7" t="s">
        <v>553</v>
      </c>
    </row>
    <row r="116" spans="1:24" ht="15" thickBot="1">
      <c r="A116" t="s">
        <v>104</v>
      </c>
      <c r="B116" t="s">
        <v>554</v>
      </c>
      <c r="C116" t="s">
        <v>555</v>
      </c>
      <c r="F116" t="s">
        <v>27</v>
      </c>
      <c r="G116" t="s">
        <v>28</v>
      </c>
      <c r="I116" t="s">
        <v>27</v>
      </c>
      <c r="J116" s="4">
        <v>230101</v>
      </c>
      <c r="K116" t="s">
        <v>29</v>
      </c>
      <c r="L116" t="s">
        <v>521</v>
      </c>
      <c r="M116" t="s">
        <v>31</v>
      </c>
      <c r="N116" t="s">
        <v>432</v>
      </c>
      <c r="O116" t="s">
        <v>472</v>
      </c>
      <c r="P116" s="3">
        <v>70000000</v>
      </c>
      <c r="Q116" s="3">
        <v>70000000</v>
      </c>
      <c r="R116" t="s">
        <v>109</v>
      </c>
      <c r="S116" t="s">
        <v>110</v>
      </c>
      <c r="T116" t="s">
        <v>36</v>
      </c>
      <c r="U116" t="s">
        <v>437</v>
      </c>
      <c r="V116" t="s">
        <v>479</v>
      </c>
      <c r="W116" t="s">
        <v>515</v>
      </c>
      <c r="X116" s="7" t="s">
        <v>555</v>
      </c>
    </row>
    <row r="117" spans="1:24" ht="15" thickBot="1">
      <c r="A117" t="s">
        <v>104</v>
      </c>
      <c r="B117" t="s">
        <v>556</v>
      </c>
      <c r="C117" t="s">
        <v>557</v>
      </c>
      <c r="F117" t="s">
        <v>27</v>
      </c>
      <c r="G117" t="s">
        <v>140</v>
      </c>
      <c r="I117" t="s">
        <v>27</v>
      </c>
      <c r="J117" s="4">
        <v>230101</v>
      </c>
      <c r="K117" t="s">
        <v>29</v>
      </c>
      <c r="L117" t="s">
        <v>558</v>
      </c>
      <c r="M117" t="s">
        <v>31</v>
      </c>
      <c r="N117" t="s">
        <v>432</v>
      </c>
      <c r="O117" t="s">
        <v>498</v>
      </c>
      <c r="P117" s="3">
        <v>100000000</v>
      </c>
      <c r="Q117" s="3">
        <v>100000000</v>
      </c>
      <c r="R117" t="s">
        <v>109</v>
      </c>
      <c r="S117" t="s">
        <v>110</v>
      </c>
      <c r="T117" t="s">
        <v>36</v>
      </c>
      <c r="U117" t="s">
        <v>437</v>
      </c>
      <c r="V117" t="s">
        <v>479</v>
      </c>
      <c r="W117" t="s">
        <v>515</v>
      </c>
      <c r="X117" s="7" t="s">
        <v>557</v>
      </c>
    </row>
    <row r="118" spans="1:24" ht="15" thickBot="1">
      <c r="A118" t="s">
        <v>104</v>
      </c>
      <c r="B118" t="s">
        <v>559</v>
      </c>
      <c r="C118" t="s">
        <v>560</v>
      </c>
      <c r="F118" t="s">
        <v>27</v>
      </c>
      <c r="G118" t="s">
        <v>28</v>
      </c>
      <c r="I118" t="s">
        <v>27</v>
      </c>
      <c r="J118" s="4">
        <v>230101</v>
      </c>
      <c r="K118" t="s">
        <v>29</v>
      </c>
      <c r="L118" t="s">
        <v>561</v>
      </c>
      <c r="M118" t="s">
        <v>31</v>
      </c>
      <c r="N118" t="s">
        <v>432</v>
      </c>
      <c r="O118" t="s">
        <v>472</v>
      </c>
      <c r="P118" s="3">
        <v>150000000</v>
      </c>
      <c r="Q118" s="3">
        <v>150000000</v>
      </c>
      <c r="R118" t="s">
        <v>109</v>
      </c>
      <c r="S118" t="s">
        <v>110</v>
      </c>
      <c r="T118" t="s">
        <v>36</v>
      </c>
      <c r="U118" t="s">
        <v>437</v>
      </c>
      <c r="V118" t="s">
        <v>479</v>
      </c>
      <c r="W118" t="s">
        <v>515</v>
      </c>
      <c r="X118" s="7" t="s">
        <v>560</v>
      </c>
    </row>
    <row r="119" spans="1:24" ht="15" thickBot="1">
      <c r="A119" t="s">
        <v>507</v>
      </c>
      <c r="B119" t="s">
        <v>562</v>
      </c>
      <c r="C119" t="s">
        <v>563</v>
      </c>
      <c r="F119" t="s">
        <v>27</v>
      </c>
      <c r="G119" t="s">
        <v>28</v>
      </c>
      <c r="I119" t="s">
        <v>27</v>
      </c>
      <c r="J119" s="4">
        <v>230101</v>
      </c>
      <c r="K119" t="s">
        <v>29</v>
      </c>
      <c r="L119" t="s">
        <v>564</v>
      </c>
      <c r="M119" t="s">
        <v>31</v>
      </c>
      <c r="N119" t="s">
        <v>409</v>
      </c>
      <c r="O119" t="s">
        <v>565</v>
      </c>
      <c r="P119" s="3">
        <v>220000000</v>
      </c>
      <c r="Q119" s="4">
        <v>0</v>
      </c>
      <c r="R119" t="s">
        <v>511</v>
      </c>
      <c r="S119" t="s">
        <v>420</v>
      </c>
      <c r="T119" t="s">
        <v>36</v>
      </c>
      <c r="U119" t="s">
        <v>437</v>
      </c>
      <c r="V119" t="s">
        <v>403</v>
      </c>
      <c r="W119" t="s">
        <v>461</v>
      </c>
      <c r="X119" s="7" t="s">
        <v>563</v>
      </c>
    </row>
    <row r="120" spans="1:24" ht="15" thickBot="1">
      <c r="A120" t="s">
        <v>507</v>
      </c>
      <c r="B120" t="s">
        <v>566</v>
      </c>
      <c r="C120" t="s">
        <v>567</v>
      </c>
      <c r="F120" t="s">
        <v>27</v>
      </c>
      <c r="G120" t="s">
        <v>28</v>
      </c>
      <c r="I120" t="s">
        <v>27</v>
      </c>
      <c r="J120" s="4">
        <v>230101</v>
      </c>
      <c r="K120" t="s">
        <v>29</v>
      </c>
      <c r="L120" t="s">
        <v>564</v>
      </c>
      <c r="M120" t="s">
        <v>31</v>
      </c>
      <c r="N120" t="s">
        <v>432</v>
      </c>
      <c r="O120" t="s">
        <v>87</v>
      </c>
      <c r="P120" s="3">
        <v>87000000</v>
      </c>
      <c r="Q120" s="4">
        <v>0</v>
      </c>
      <c r="R120" t="s">
        <v>511</v>
      </c>
      <c r="S120" t="s">
        <v>420</v>
      </c>
      <c r="T120" t="s">
        <v>36</v>
      </c>
      <c r="U120" t="s">
        <v>437</v>
      </c>
      <c r="V120" t="s">
        <v>403</v>
      </c>
      <c r="W120" t="s">
        <v>461</v>
      </c>
      <c r="X120" s="7" t="s">
        <v>567</v>
      </c>
    </row>
    <row r="121" spans="1:24" ht="15" thickBot="1">
      <c r="A121" t="s">
        <v>104</v>
      </c>
      <c r="B121" t="s">
        <v>568</v>
      </c>
      <c r="C121" t="s">
        <v>569</v>
      </c>
      <c r="F121" t="s">
        <v>27</v>
      </c>
      <c r="G121" t="s">
        <v>28</v>
      </c>
      <c r="I121" t="s">
        <v>27</v>
      </c>
      <c r="J121" s="4">
        <v>230101</v>
      </c>
      <c r="K121" t="s">
        <v>29</v>
      </c>
      <c r="L121" t="s">
        <v>570</v>
      </c>
      <c r="M121" t="s">
        <v>31</v>
      </c>
      <c r="N121" t="s">
        <v>432</v>
      </c>
      <c r="O121" t="s">
        <v>87</v>
      </c>
      <c r="P121" s="3">
        <v>102000000</v>
      </c>
      <c r="Q121" s="3">
        <v>102000000</v>
      </c>
      <c r="R121" t="s">
        <v>109</v>
      </c>
      <c r="S121" t="s">
        <v>110</v>
      </c>
      <c r="T121" t="s">
        <v>36</v>
      </c>
      <c r="U121" t="s">
        <v>437</v>
      </c>
      <c r="V121" t="s">
        <v>445</v>
      </c>
      <c r="W121" t="s">
        <v>545</v>
      </c>
      <c r="X121" s="7" t="s">
        <v>569</v>
      </c>
    </row>
    <row r="122" spans="1:24" ht="15" thickBot="1">
      <c r="A122" t="s">
        <v>104</v>
      </c>
      <c r="B122" t="s">
        <v>571</v>
      </c>
      <c r="C122" t="s">
        <v>572</v>
      </c>
      <c r="F122" t="s">
        <v>27</v>
      </c>
      <c r="G122" t="s">
        <v>28</v>
      </c>
      <c r="I122" t="s">
        <v>27</v>
      </c>
      <c r="J122" s="4">
        <v>230101</v>
      </c>
      <c r="K122" t="s">
        <v>29</v>
      </c>
      <c r="L122" t="s">
        <v>573</v>
      </c>
      <c r="M122" t="s">
        <v>31</v>
      </c>
      <c r="N122" t="s">
        <v>432</v>
      </c>
      <c r="O122" t="s">
        <v>87</v>
      </c>
      <c r="P122" s="3">
        <v>63000000</v>
      </c>
      <c r="Q122" s="3">
        <v>63000000</v>
      </c>
      <c r="R122" t="s">
        <v>109</v>
      </c>
      <c r="S122" t="s">
        <v>110</v>
      </c>
      <c r="T122" t="s">
        <v>36</v>
      </c>
      <c r="U122" t="s">
        <v>437</v>
      </c>
      <c r="V122" t="s">
        <v>403</v>
      </c>
      <c r="W122" t="s">
        <v>574</v>
      </c>
      <c r="X122" s="7" t="s">
        <v>572</v>
      </c>
    </row>
    <row r="123" spans="1:24" ht="15" thickBot="1">
      <c r="A123" t="s">
        <v>575</v>
      </c>
      <c r="B123" t="s">
        <v>576</v>
      </c>
      <c r="C123" t="s">
        <v>577</v>
      </c>
      <c r="F123" t="s">
        <v>27</v>
      </c>
      <c r="G123" t="s">
        <v>28</v>
      </c>
      <c r="I123" t="s">
        <v>27</v>
      </c>
      <c r="J123" s="4">
        <v>230101</v>
      </c>
      <c r="K123" t="s">
        <v>29</v>
      </c>
      <c r="L123" t="s">
        <v>578</v>
      </c>
      <c r="M123" t="s">
        <v>31</v>
      </c>
      <c r="N123" t="s">
        <v>432</v>
      </c>
      <c r="O123" t="s">
        <v>87</v>
      </c>
      <c r="P123" s="3">
        <v>65740440</v>
      </c>
      <c r="Q123" s="3">
        <v>65740440</v>
      </c>
      <c r="R123" t="s">
        <v>345</v>
      </c>
      <c r="S123" t="s">
        <v>579</v>
      </c>
      <c r="T123" t="s">
        <v>90</v>
      </c>
      <c r="U123" t="s">
        <v>437</v>
      </c>
      <c r="V123" t="s">
        <v>403</v>
      </c>
      <c r="W123" t="s">
        <v>461</v>
      </c>
      <c r="X123" s="7" t="s">
        <v>577</v>
      </c>
    </row>
    <row r="124" spans="1:24" ht="15" thickBot="1">
      <c r="A124" t="s">
        <v>540</v>
      </c>
      <c r="B124" t="s">
        <v>580</v>
      </c>
      <c r="C124" t="s">
        <v>581</v>
      </c>
      <c r="F124" t="s">
        <v>27</v>
      </c>
      <c r="G124" t="s">
        <v>28</v>
      </c>
      <c r="I124" t="s">
        <v>27</v>
      </c>
      <c r="J124" s="4">
        <v>230101</v>
      </c>
      <c r="K124" t="s">
        <v>29</v>
      </c>
      <c r="L124" t="s">
        <v>582</v>
      </c>
      <c r="M124" t="s">
        <v>31</v>
      </c>
      <c r="N124" t="s">
        <v>583</v>
      </c>
      <c r="O124" t="s">
        <v>433</v>
      </c>
      <c r="P124" s="3">
        <v>20000000</v>
      </c>
      <c r="Q124" s="3">
        <v>20000000</v>
      </c>
      <c r="R124" t="s">
        <v>345</v>
      </c>
      <c r="S124" t="s">
        <v>544</v>
      </c>
      <c r="T124" t="s">
        <v>36</v>
      </c>
      <c r="U124" t="s">
        <v>437</v>
      </c>
      <c r="V124" t="s">
        <v>438</v>
      </c>
      <c r="W124" t="s">
        <v>439</v>
      </c>
      <c r="X124" s="7" t="s">
        <v>581</v>
      </c>
    </row>
    <row r="125" spans="1:24" ht="15" thickBot="1">
      <c r="A125" t="s">
        <v>584</v>
      </c>
      <c r="B125" t="s">
        <v>585</v>
      </c>
      <c r="C125" t="s">
        <v>586</v>
      </c>
      <c r="F125" t="s">
        <v>27</v>
      </c>
      <c r="G125" t="s">
        <v>28</v>
      </c>
      <c r="I125" t="s">
        <v>27</v>
      </c>
      <c r="J125" s="4">
        <v>230101</v>
      </c>
      <c r="K125" t="s">
        <v>29</v>
      </c>
      <c r="L125" t="s">
        <v>587</v>
      </c>
      <c r="M125" t="s">
        <v>31</v>
      </c>
      <c r="N125" t="s">
        <v>432</v>
      </c>
      <c r="O125" t="s">
        <v>87</v>
      </c>
      <c r="P125" s="3">
        <v>72452000</v>
      </c>
      <c r="Q125" s="3">
        <v>72452000</v>
      </c>
      <c r="R125" t="s">
        <v>444</v>
      </c>
      <c r="S125" t="s">
        <v>588</v>
      </c>
      <c r="T125" t="s">
        <v>36</v>
      </c>
      <c r="U125" t="s">
        <v>437</v>
      </c>
      <c r="V125" t="s">
        <v>438</v>
      </c>
      <c r="W125" t="s">
        <v>439</v>
      </c>
      <c r="X125" s="7" t="s">
        <v>586</v>
      </c>
    </row>
    <row r="126" spans="1:24" ht="15" thickBot="1">
      <c r="A126" t="s">
        <v>584</v>
      </c>
      <c r="B126" t="s">
        <v>589</v>
      </c>
      <c r="C126" t="s">
        <v>590</v>
      </c>
      <c r="F126" t="s">
        <v>27</v>
      </c>
      <c r="G126" t="s">
        <v>28</v>
      </c>
      <c r="I126" t="s">
        <v>27</v>
      </c>
      <c r="J126" s="4">
        <v>230101</v>
      </c>
      <c r="K126" t="s">
        <v>29</v>
      </c>
      <c r="L126" t="s">
        <v>591</v>
      </c>
      <c r="M126" t="s">
        <v>31</v>
      </c>
      <c r="N126" t="s">
        <v>432</v>
      </c>
      <c r="O126" t="s">
        <v>87</v>
      </c>
      <c r="P126" s="3">
        <v>48000000</v>
      </c>
      <c r="Q126" s="3">
        <v>48000000</v>
      </c>
      <c r="R126" t="s">
        <v>444</v>
      </c>
      <c r="S126" t="s">
        <v>588</v>
      </c>
      <c r="T126" t="s">
        <v>36</v>
      </c>
      <c r="U126" t="s">
        <v>437</v>
      </c>
      <c r="V126" t="s">
        <v>438</v>
      </c>
      <c r="W126" t="s">
        <v>439</v>
      </c>
      <c r="X126" s="7" t="s">
        <v>590</v>
      </c>
    </row>
    <row r="127" spans="1:24" ht="15" thickBot="1">
      <c r="A127" t="s">
        <v>540</v>
      </c>
      <c r="B127" t="s">
        <v>592</v>
      </c>
      <c r="C127" t="s">
        <v>593</v>
      </c>
      <c r="F127" t="s">
        <v>27</v>
      </c>
      <c r="G127" t="s">
        <v>28</v>
      </c>
      <c r="I127" t="s">
        <v>27</v>
      </c>
      <c r="J127" s="4">
        <v>230101</v>
      </c>
      <c r="K127" t="s">
        <v>29</v>
      </c>
      <c r="L127" t="s">
        <v>594</v>
      </c>
      <c r="M127" t="s">
        <v>31</v>
      </c>
      <c r="N127" t="s">
        <v>583</v>
      </c>
      <c r="O127" t="s">
        <v>433</v>
      </c>
      <c r="P127" s="3">
        <v>5000000</v>
      </c>
      <c r="Q127" s="3">
        <v>5000000</v>
      </c>
      <c r="R127" t="s">
        <v>345</v>
      </c>
      <c r="S127" t="s">
        <v>544</v>
      </c>
      <c r="T127" t="s">
        <v>36</v>
      </c>
      <c r="U127" t="s">
        <v>437</v>
      </c>
      <c r="V127" t="s">
        <v>445</v>
      </c>
      <c r="W127" t="s">
        <v>545</v>
      </c>
      <c r="X127" s="7" t="s">
        <v>593</v>
      </c>
    </row>
    <row r="128" spans="1:24" ht="15" thickBot="1">
      <c r="A128" t="s">
        <v>157</v>
      </c>
      <c r="B128" t="s">
        <v>595</v>
      </c>
      <c r="C128" t="s">
        <v>596</v>
      </c>
      <c r="F128" t="s">
        <v>27</v>
      </c>
      <c r="G128" t="s">
        <v>28</v>
      </c>
      <c r="I128" t="s">
        <v>27</v>
      </c>
      <c r="J128" s="4">
        <v>230101</v>
      </c>
      <c r="K128" t="s">
        <v>29</v>
      </c>
      <c r="L128" t="s">
        <v>597</v>
      </c>
      <c r="M128" t="s">
        <v>31</v>
      </c>
      <c r="N128" t="s">
        <v>432</v>
      </c>
      <c r="O128" t="s">
        <v>87</v>
      </c>
      <c r="P128" s="3">
        <v>5500000</v>
      </c>
      <c r="Q128" s="3">
        <v>5500000</v>
      </c>
      <c r="R128" t="s">
        <v>161</v>
      </c>
      <c r="S128" t="s">
        <v>162</v>
      </c>
      <c r="T128" t="s">
        <v>36</v>
      </c>
      <c r="U128" t="s">
        <v>437</v>
      </c>
      <c r="V128" t="s">
        <v>438</v>
      </c>
      <c r="W128" t="s">
        <v>598</v>
      </c>
      <c r="X128" s="7" t="s">
        <v>596</v>
      </c>
    </row>
    <row r="129" spans="1:24" ht="15" thickBot="1">
      <c r="A129" t="s">
        <v>488</v>
      </c>
      <c r="B129" t="s">
        <v>599</v>
      </c>
      <c r="C129" t="s">
        <v>600</v>
      </c>
      <c r="F129" t="s">
        <v>27</v>
      </c>
      <c r="G129" t="s">
        <v>28</v>
      </c>
      <c r="I129" t="s">
        <v>27</v>
      </c>
      <c r="J129" s="4">
        <v>230101</v>
      </c>
      <c r="K129" t="s">
        <v>29</v>
      </c>
      <c r="L129" t="s">
        <v>601</v>
      </c>
      <c r="M129" t="s">
        <v>31</v>
      </c>
      <c r="N129" t="s">
        <v>432</v>
      </c>
      <c r="O129" t="s">
        <v>87</v>
      </c>
      <c r="P129" s="3">
        <v>15000000</v>
      </c>
      <c r="Q129" s="3">
        <v>15000000</v>
      </c>
      <c r="R129" t="s">
        <v>492</v>
      </c>
      <c r="S129" t="s">
        <v>35</v>
      </c>
      <c r="T129" t="s">
        <v>36</v>
      </c>
      <c r="U129" t="s">
        <v>437</v>
      </c>
      <c r="V129" t="s">
        <v>438</v>
      </c>
      <c r="W129" t="s">
        <v>454</v>
      </c>
      <c r="X129" s="7" t="s">
        <v>600</v>
      </c>
    </row>
    <row r="130" spans="1:24" ht="15" thickBot="1">
      <c r="A130" t="s">
        <v>540</v>
      </c>
      <c r="B130" t="s">
        <v>602</v>
      </c>
      <c r="C130" t="s">
        <v>603</v>
      </c>
      <c r="F130" t="s">
        <v>27</v>
      </c>
      <c r="G130" t="s">
        <v>28</v>
      </c>
      <c r="I130" t="s">
        <v>27</v>
      </c>
      <c r="J130" s="4">
        <v>230101</v>
      </c>
      <c r="K130" t="s">
        <v>29</v>
      </c>
      <c r="L130" t="s">
        <v>604</v>
      </c>
      <c r="M130" t="s">
        <v>31</v>
      </c>
      <c r="N130" t="s">
        <v>432</v>
      </c>
      <c r="O130" t="s">
        <v>433</v>
      </c>
      <c r="P130" s="3">
        <v>8000000</v>
      </c>
      <c r="Q130" s="3">
        <v>8000000</v>
      </c>
      <c r="R130" t="s">
        <v>345</v>
      </c>
      <c r="S130" t="s">
        <v>544</v>
      </c>
      <c r="T130" t="s">
        <v>36</v>
      </c>
      <c r="U130" t="s">
        <v>437</v>
      </c>
      <c r="V130" t="s">
        <v>445</v>
      </c>
      <c r="W130" t="s">
        <v>545</v>
      </c>
      <c r="X130" s="7" t="s">
        <v>603</v>
      </c>
    </row>
    <row r="131" spans="1:24" ht="15" thickBot="1">
      <c r="A131" t="s">
        <v>440</v>
      </c>
      <c r="B131" t="s">
        <v>605</v>
      </c>
      <c r="C131" t="s">
        <v>606</v>
      </c>
      <c r="F131" t="s">
        <v>27</v>
      </c>
      <c r="G131" t="s">
        <v>28</v>
      </c>
      <c r="I131" t="s">
        <v>27</v>
      </c>
      <c r="J131" s="4">
        <v>230101</v>
      </c>
      <c r="K131" t="s">
        <v>29</v>
      </c>
      <c r="L131" t="s">
        <v>607</v>
      </c>
      <c r="M131" t="s">
        <v>31</v>
      </c>
      <c r="N131" t="s">
        <v>432</v>
      </c>
      <c r="O131" t="s">
        <v>498</v>
      </c>
      <c r="P131" s="3">
        <v>50000000</v>
      </c>
      <c r="Q131" s="3">
        <v>50000000</v>
      </c>
      <c r="R131" t="s">
        <v>444</v>
      </c>
      <c r="S131" t="s">
        <v>294</v>
      </c>
      <c r="T131" t="s">
        <v>36</v>
      </c>
      <c r="U131" t="s">
        <v>437</v>
      </c>
      <c r="V131" t="s">
        <v>403</v>
      </c>
      <c r="W131" t="s">
        <v>461</v>
      </c>
      <c r="X131" s="7" t="s">
        <v>606</v>
      </c>
    </row>
    <row r="132" spans="1:24" ht="15" thickBot="1">
      <c r="A132" t="s">
        <v>584</v>
      </c>
      <c r="B132" t="s">
        <v>608</v>
      </c>
      <c r="C132" t="s">
        <v>609</v>
      </c>
      <c r="F132" t="s">
        <v>27</v>
      </c>
      <c r="G132" t="s">
        <v>28</v>
      </c>
      <c r="I132" t="s">
        <v>27</v>
      </c>
      <c r="J132" s="4">
        <v>230101</v>
      </c>
      <c r="K132" t="s">
        <v>29</v>
      </c>
      <c r="L132" t="s">
        <v>610</v>
      </c>
      <c r="M132" t="s">
        <v>31</v>
      </c>
      <c r="N132" t="s">
        <v>432</v>
      </c>
      <c r="O132" t="s">
        <v>87</v>
      </c>
      <c r="P132" s="3">
        <v>3000000</v>
      </c>
      <c r="Q132" s="3">
        <v>3000000</v>
      </c>
      <c r="R132" t="s">
        <v>444</v>
      </c>
      <c r="S132" t="s">
        <v>588</v>
      </c>
      <c r="T132" t="s">
        <v>36</v>
      </c>
      <c r="U132" t="s">
        <v>437</v>
      </c>
      <c r="V132" t="s">
        <v>438</v>
      </c>
      <c r="W132" t="s">
        <v>454</v>
      </c>
      <c r="X132" s="7" t="s">
        <v>609</v>
      </c>
    </row>
    <row r="133" spans="1:24" ht="15" thickBot="1">
      <c r="A133" t="s">
        <v>48</v>
      </c>
      <c r="B133" t="s">
        <v>611</v>
      </c>
      <c r="C133" t="s">
        <v>612</v>
      </c>
      <c r="F133" t="s">
        <v>27</v>
      </c>
      <c r="G133" t="s">
        <v>28</v>
      </c>
      <c r="H133" t="s">
        <v>51</v>
      </c>
      <c r="I133" t="s">
        <v>27</v>
      </c>
      <c r="J133" s="4">
        <v>230101</v>
      </c>
      <c r="K133" t="s">
        <v>29</v>
      </c>
      <c r="L133" t="s">
        <v>613</v>
      </c>
      <c r="M133" t="s">
        <v>31</v>
      </c>
      <c r="N133" t="s">
        <v>432</v>
      </c>
      <c r="O133" t="s">
        <v>87</v>
      </c>
      <c r="P133" s="3">
        <v>23128000</v>
      </c>
      <c r="Q133" s="3">
        <v>23128000</v>
      </c>
      <c r="R133" t="s">
        <v>54</v>
      </c>
      <c r="S133" t="s">
        <v>55</v>
      </c>
      <c r="T133" t="s">
        <v>36</v>
      </c>
      <c r="V133" t="s">
        <v>445</v>
      </c>
      <c r="W133" t="s">
        <v>545</v>
      </c>
      <c r="X133" s="7" t="s">
        <v>612</v>
      </c>
    </row>
    <row r="134" spans="1:24" ht="15" thickBot="1">
      <c r="A134" t="s">
        <v>157</v>
      </c>
      <c r="B134" t="s">
        <v>614</v>
      </c>
      <c r="C134" t="s">
        <v>615</v>
      </c>
      <c r="F134" t="s">
        <v>27</v>
      </c>
      <c r="G134" t="s">
        <v>28</v>
      </c>
      <c r="I134" t="s">
        <v>27</v>
      </c>
      <c r="J134" s="4">
        <v>230101</v>
      </c>
      <c r="K134" t="s">
        <v>29</v>
      </c>
      <c r="L134" t="s">
        <v>616</v>
      </c>
      <c r="M134" t="s">
        <v>31</v>
      </c>
      <c r="N134" t="s">
        <v>617</v>
      </c>
      <c r="O134" t="s">
        <v>618</v>
      </c>
      <c r="P134" s="3">
        <v>222000000</v>
      </c>
      <c r="Q134" s="3">
        <v>222000000</v>
      </c>
      <c r="R134" t="s">
        <v>161</v>
      </c>
      <c r="S134" t="s">
        <v>162</v>
      </c>
      <c r="T134" t="s">
        <v>36</v>
      </c>
      <c r="U134" t="s">
        <v>437</v>
      </c>
      <c r="V134" t="s">
        <v>438</v>
      </c>
      <c r="W134" t="s">
        <v>598</v>
      </c>
      <c r="X134" s="7" t="s">
        <v>615</v>
      </c>
    </row>
    <row r="135" spans="1:24" ht="15" thickBot="1">
      <c r="A135" t="s">
        <v>584</v>
      </c>
      <c r="B135" t="s">
        <v>619</v>
      </c>
      <c r="C135" t="s">
        <v>620</v>
      </c>
      <c r="F135" t="s">
        <v>27</v>
      </c>
      <c r="G135" t="s">
        <v>28</v>
      </c>
      <c r="I135" t="s">
        <v>27</v>
      </c>
      <c r="J135" s="4">
        <v>230101</v>
      </c>
      <c r="K135" t="s">
        <v>29</v>
      </c>
      <c r="L135" t="s">
        <v>621</v>
      </c>
      <c r="M135" t="s">
        <v>31</v>
      </c>
      <c r="N135" t="s">
        <v>432</v>
      </c>
      <c r="O135" t="s">
        <v>87</v>
      </c>
      <c r="P135" s="3">
        <v>16000000</v>
      </c>
      <c r="Q135" s="3">
        <v>16000000</v>
      </c>
      <c r="R135" t="s">
        <v>444</v>
      </c>
      <c r="S135" t="s">
        <v>588</v>
      </c>
      <c r="T135" t="s">
        <v>36</v>
      </c>
      <c r="U135" t="s">
        <v>437</v>
      </c>
      <c r="V135" t="s">
        <v>403</v>
      </c>
      <c r="W135" t="s">
        <v>461</v>
      </c>
      <c r="X135" s="7" t="s">
        <v>620</v>
      </c>
    </row>
    <row r="136" spans="1:24" ht="15" thickBot="1">
      <c r="A136" t="s">
        <v>584</v>
      </c>
      <c r="B136" t="s">
        <v>622</v>
      </c>
      <c r="C136" t="s">
        <v>623</v>
      </c>
      <c r="F136" t="s">
        <v>27</v>
      </c>
      <c r="G136" t="s">
        <v>28</v>
      </c>
      <c r="I136" t="s">
        <v>27</v>
      </c>
      <c r="J136" s="4">
        <v>230101</v>
      </c>
      <c r="K136" t="s">
        <v>29</v>
      </c>
      <c r="L136" t="s">
        <v>624</v>
      </c>
      <c r="M136" t="s">
        <v>31</v>
      </c>
      <c r="N136" t="s">
        <v>432</v>
      </c>
      <c r="O136" t="s">
        <v>87</v>
      </c>
      <c r="P136" s="3">
        <v>6760000</v>
      </c>
      <c r="Q136" s="3">
        <v>6760000</v>
      </c>
      <c r="R136" t="s">
        <v>444</v>
      </c>
      <c r="S136" t="s">
        <v>588</v>
      </c>
      <c r="T136" t="s">
        <v>36</v>
      </c>
      <c r="U136" t="s">
        <v>437</v>
      </c>
      <c r="V136" t="s">
        <v>403</v>
      </c>
      <c r="W136" t="s">
        <v>450</v>
      </c>
      <c r="X136" s="7" t="s">
        <v>623</v>
      </c>
    </row>
    <row r="137" spans="1:24" ht="15" thickBot="1">
      <c r="A137" t="s">
        <v>488</v>
      </c>
      <c r="B137" t="s">
        <v>625</v>
      </c>
      <c r="C137" t="s">
        <v>626</v>
      </c>
      <c r="F137" t="s">
        <v>27</v>
      </c>
      <c r="G137" t="s">
        <v>28</v>
      </c>
      <c r="I137" t="s">
        <v>27</v>
      </c>
      <c r="J137" s="4">
        <v>230101</v>
      </c>
      <c r="K137" t="s">
        <v>29</v>
      </c>
      <c r="L137" t="s">
        <v>627</v>
      </c>
      <c r="M137" t="s">
        <v>31</v>
      </c>
      <c r="N137" t="s">
        <v>432</v>
      </c>
      <c r="O137" t="s">
        <v>87</v>
      </c>
      <c r="P137" s="3">
        <v>10900000</v>
      </c>
      <c r="Q137" s="3">
        <v>10900000</v>
      </c>
      <c r="R137" t="s">
        <v>492</v>
      </c>
      <c r="S137" t="s">
        <v>35</v>
      </c>
      <c r="T137" t="s">
        <v>36</v>
      </c>
      <c r="U137" t="s">
        <v>437</v>
      </c>
      <c r="V137" t="s">
        <v>403</v>
      </c>
      <c r="W137" t="s">
        <v>450</v>
      </c>
      <c r="X137" s="7" t="s">
        <v>626</v>
      </c>
    </row>
    <row r="138" spans="1:24" ht="15" thickBot="1">
      <c r="A138" t="s">
        <v>584</v>
      </c>
      <c r="B138" t="s">
        <v>628</v>
      </c>
      <c r="C138" t="s">
        <v>629</v>
      </c>
      <c r="F138" t="s">
        <v>27</v>
      </c>
      <c r="G138" t="s">
        <v>28</v>
      </c>
      <c r="I138" t="s">
        <v>27</v>
      </c>
      <c r="J138" s="4">
        <v>230101</v>
      </c>
      <c r="K138" t="s">
        <v>29</v>
      </c>
      <c r="L138" t="s">
        <v>630</v>
      </c>
      <c r="M138" t="s">
        <v>31</v>
      </c>
      <c r="N138" t="s">
        <v>432</v>
      </c>
      <c r="O138" t="s">
        <v>87</v>
      </c>
      <c r="P138" s="3">
        <v>6500000</v>
      </c>
      <c r="Q138" s="3">
        <v>6500000</v>
      </c>
      <c r="R138" t="s">
        <v>444</v>
      </c>
      <c r="S138" t="s">
        <v>588</v>
      </c>
      <c r="T138" t="s">
        <v>36</v>
      </c>
      <c r="U138" t="s">
        <v>437</v>
      </c>
      <c r="V138" t="s">
        <v>523</v>
      </c>
      <c r="W138" t="s">
        <v>631</v>
      </c>
      <c r="X138" s="7" t="s">
        <v>629</v>
      </c>
    </row>
    <row r="139" spans="1:24" ht="15" thickBot="1">
      <c r="A139" t="s">
        <v>440</v>
      </c>
      <c r="B139" t="s">
        <v>632</v>
      </c>
      <c r="C139" t="s">
        <v>633</v>
      </c>
      <c r="F139" t="s">
        <v>27</v>
      </c>
      <c r="G139" t="s">
        <v>28</v>
      </c>
      <c r="I139" t="s">
        <v>27</v>
      </c>
      <c r="J139" s="4">
        <v>230101</v>
      </c>
      <c r="K139" t="s">
        <v>29</v>
      </c>
      <c r="L139" t="s">
        <v>634</v>
      </c>
      <c r="M139" t="s">
        <v>31</v>
      </c>
      <c r="N139" t="s">
        <v>432</v>
      </c>
      <c r="O139" t="s">
        <v>87</v>
      </c>
      <c r="P139" s="3">
        <v>1200000</v>
      </c>
      <c r="Q139" s="3">
        <v>1200000</v>
      </c>
      <c r="R139" t="s">
        <v>444</v>
      </c>
      <c r="S139" t="s">
        <v>294</v>
      </c>
      <c r="T139" t="s">
        <v>36</v>
      </c>
      <c r="V139" t="s">
        <v>445</v>
      </c>
      <c r="W139" t="s">
        <v>446</v>
      </c>
      <c r="X139" s="7" t="s">
        <v>633</v>
      </c>
    </row>
    <row r="140" spans="1:24" ht="15" thickBot="1">
      <c r="A140" t="s">
        <v>635</v>
      </c>
      <c r="B140" t="s">
        <v>636</v>
      </c>
      <c r="C140" t="s">
        <v>637</v>
      </c>
      <c r="F140" t="s">
        <v>27</v>
      </c>
      <c r="G140" t="s">
        <v>28</v>
      </c>
      <c r="I140" t="s">
        <v>27</v>
      </c>
      <c r="J140" s="4">
        <v>230101</v>
      </c>
      <c r="K140" t="s">
        <v>29</v>
      </c>
      <c r="L140" t="s">
        <v>638</v>
      </c>
      <c r="M140" t="s">
        <v>31</v>
      </c>
      <c r="N140" t="s">
        <v>432</v>
      </c>
      <c r="O140" t="s">
        <v>472</v>
      </c>
      <c r="P140" s="3">
        <v>375000000</v>
      </c>
      <c r="Q140" s="3">
        <v>375000000</v>
      </c>
      <c r="R140" t="s">
        <v>639</v>
      </c>
      <c r="S140" t="s">
        <v>640</v>
      </c>
      <c r="T140" t="s">
        <v>36</v>
      </c>
      <c r="U140" t="s">
        <v>533</v>
      </c>
      <c r="V140" t="s">
        <v>403</v>
      </c>
      <c r="W140" t="s">
        <v>574</v>
      </c>
      <c r="X140" s="7" t="s">
        <v>637</v>
      </c>
    </row>
    <row r="141" spans="1:24" ht="15" thickBot="1">
      <c r="A141" t="s">
        <v>488</v>
      </c>
      <c r="B141" t="s">
        <v>641</v>
      </c>
      <c r="C141" t="s">
        <v>642</v>
      </c>
      <c r="F141" t="s">
        <v>27</v>
      </c>
      <c r="G141" t="s">
        <v>28</v>
      </c>
      <c r="I141" t="s">
        <v>27</v>
      </c>
      <c r="J141" s="4">
        <v>230101</v>
      </c>
      <c r="K141" t="s">
        <v>29</v>
      </c>
      <c r="L141" t="s">
        <v>643</v>
      </c>
      <c r="M141" t="s">
        <v>31</v>
      </c>
      <c r="N141" t="s">
        <v>432</v>
      </c>
      <c r="O141" t="s">
        <v>87</v>
      </c>
      <c r="P141" s="3">
        <v>161834600</v>
      </c>
      <c r="Q141" s="3">
        <v>161834600</v>
      </c>
      <c r="R141" t="s">
        <v>492</v>
      </c>
      <c r="S141" t="s">
        <v>35</v>
      </c>
      <c r="T141" t="s">
        <v>36</v>
      </c>
      <c r="U141" t="s">
        <v>437</v>
      </c>
      <c r="V141" t="s">
        <v>438</v>
      </c>
      <c r="W141" t="s">
        <v>454</v>
      </c>
      <c r="X141" s="7" t="s">
        <v>642</v>
      </c>
    </row>
    <row r="142" spans="1:24" ht="15" thickBot="1">
      <c r="A142" t="s">
        <v>488</v>
      </c>
      <c r="B142" t="s">
        <v>644</v>
      </c>
      <c r="C142" t="s">
        <v>645</v>
      </c>
      <c r="F142" t="s">
        <v>27</v>
      </c>
      <c r="G142" t="s">
        <v>28</v>
      </c>
      <c r="I142" t="s">
        <v>27</v>
      </c>
      <c r="J142" s="4">
        <v>230101</v>
      </c>
      <c r="K142" t="s">
        <v>29</v>
      </c>
      <c r="L142" t="s">
        <v>646</v>
      </c>
      <c r="M142" t="s">
        <v>31</v>
      </c>
      <c r="N142" t="s">
        <v>432</v>
      </c>
      <c r="O142" t="s">
        <v>87</v>
      </c>
      <c r="P142" s="3">
        <v>49470600</v>
      </c>
      <c r="Q142" s="3">
        <v>49470600</v>
      </c>
      <c r="R142" t="s">
        <v>492</v>
      </c>
      <c r="S142" t="s">
        <v>35</v>
      </c>
      <c r="T142" t="s">
        <v>36</v>
      </c>
      <c r="U142" t="s">
        <v>437</v>
      </c>
      <c r="V142" t="s">
        <v>403</v>
      </c>
      <c r="W142" t="s">
        <v>450</v>
      </c>
      <c r="X142" s="7" t="s">
        <v>645</v>
      </c>
    </row>
    <row r="143" spans="1:24" ht="15" thickBot="1">
      <c r="A143" t="s">
        <v>584</v>
      </c>
      <c r="B143" t="s">
        <v>647</v>
      </c>
      <c r="C143" t="s">
        <v>648</v>
      </c>
      <c r="F143" t="s">
        <v>27</v>
      </c>
      <c r="G143" t="s">
        <v>28</v>
      </c>
      <c r="I143" t="s">
        <v>27</v>
      </c>
      <c r="J143" s="4">
        <v>230101</v>
      </c>
      <c r="K143" t="s">
        <v>29</v>
      </c>
      <c r="L143" t="s">
        <v>649</v>
      </c>
      <c r="M143" t="s">
        <v>31</v>
      </c>
      <c r="N143" t="s">
        <v>432</v>
      </c>
      <c r="O143" t="s">
        <v>87</v>
      </c>
      <c r="P143" s="3">
        <v>45700000</v>
      </c>
      <c r="Q143" s="3">
        <v>45700000</v>
      </c>
      <c r="R143" t="s">
        <v>444</v>
      </c>
      <c r="S143" t="s">
        <v>588</v>
      </c>
      <c r="T143" t="s">
        <v>36</v>
      </c>
      <c r="U143" t="s">
        <v>437</v>
      </c>
      <c r="V143" t="s">
        <v>403</v>
      </c>
      <c r="W143" t="s">
        <v>404</v>
      </c>
      <c r="X143" s="7" t="s">
        <v>648</v>
      </c>
    </row>
    <row r="144" spans="1:24" ht="15" thickBot="1">
      <c r="A144" t="s">
        <v>650</v>
      </c>
      <c r="B144" t="s">
        <v>273</v>
      </c>
      <c r="C144" t="s">
        <v>651</v>
      </c>
      <c r="F144" t="s">
        <v>27</v>
      </c>
      <c r="G144" t="s">
        <v>28</v>
      </c>
      <c r="I144" t="s">
        <v>27</v>
      </c>
      <c r="J144" s="4">
        <v>230101</v>
      </c>
      <c r="K144" t="s">
        <v>29</v>
      </c>
      <c r="L144" t="s">
        <v>652</v>
      </c>
      <c r="M144" t="s">
        <v>31</v>
      </c>
      <c r="N144" t="s">
        <v>432</v>
      </c>
      <c r="O144" t="s">
        <v>87</v>
      </c>
      <c r="P144" s="3">
        <v>43000000</v>
      </c>
      <c r="Q144" s="3">
        <v>43000000</v>
      </c>
      <c r="R144" t="s">
        <v>653</v>
      </c>
      <c r="S144" t="s">
        <v>200</v>
      </c>
      <c r="T144" t="s">
        <v>36</v>
      </c>
      <c r="U144" t="s">
        <v>437</v>
      </c>
      <c r="V144" t="s">
        <v>445</v>
      </c>
      <c r="W144" t="s">
        <v>545</v>
      </c>
      <c r="X144" s="7" t="s">
        <v>651</v>
      </c>
    </row>
    <row r="145" spans="1:24" ht="15" thickBot="1">
      <c r="A145" t="s">
        <v>507</v>
      </c>
      <c r="B145" t="s">
        <v>654</v>
      </c>
      <c r="C145" t="s">
        <v>655</v>
      </c>
      <c r="F145" t="s">
        <v>27</v>
      </c>
      <c r="G145" t="s">
        <v>28</v>
      </c>
      <c r="I145" t="s">
        <v>27</v>
      </c>
      <c r="J145" s="4">
        <v>230101</v>
      </c>
      <c r="K145" t="s">
        <v>29</v>
      </c>
      <c r="L145" t="s">
        <v>656</v>
      </c>
      <c r="M145" t="s">
        <v>31</v>
      </c>
      <c r="N145" t="s">
        <v>432</v>
      </c>
      <c r="O145" t="s">
        <v>87</v>
      </c>
      <c r="P145" s="3">
        <v>50000000</v>
      </c>
      <c r="Q145" s="4">
        <v>0</v>
      </c>
      <c r="R145" t="s">
        <v>511</v>
      </c>
      <c r="S145" t="s">
        <v>420</v>
      </c>
      <c r="T145" t="s">
        <v>36</v>
      </c>
      <c r="V145" t="s">
        <v>445</v>
      </c>
      <c r="W145" t="s">
        <v>446</v>
      </c>
      <c r="X145" s="7" t="s">
        <v>655</v>
      </c>
    </row>
    <row r="146" spans="1:24" ht="15" thickBot="1">
      <c r="A146" t="s">
        <v>657</v>
      </c>
      <c r="B146" t="s">
        <v>658</v>
      </c>
      <c r="C146" t="s">
        <v>659</v>
      </c>
      <c r="F146" t="s">
        <v>27</v>
      </c>
      <c r="G146" t="s">
        <v>28</v>
      </c>
      <c r="I146" t="s">
        <v>27</v>
      </c>
      <c r="J146" s="4">
        <v>230101</v>
      </c>
      <c r="K146" t="s">
        <v>29</v>
      </c>
      <c r="L146" t="s">
        <v>660</v>
      </c>
      <c r="M146" t="s">
        <v>31</v>
      </c>
      <c r="N146" t="s">
        <v>53</v>
      </c>
      <c r="O146" t="s">
        <v>661</v>
      </c>
      <c r="P146" s="3">
        <v>25000000</v>
      </c>
      <c r="Q146" s="3">
        <v>25000000</v>
      </c>
      <c r="R146" t="s">
        <v>444</v>
      </c>
      <c r="S146" t="s">
        <v>662</v>
      </c>
      <c r="T146" t="s">
        <v>36</v>
      </c>
      <c r="U146" t="s">
        <v>437</v>
      </c>
      <c r="V146" t="s">
        <v>403</v>
      </c>
      <c r="W146" t="s">
        <v>404</v>
      </c>
      <c r="X146" s="7" t="s">
        <v>659</v>
      </c>
    </row>
    <row r="147" spans="1:24" ht="15" thickBot="1">
      <c r="A147" t="s">
        <v>663</v>
      </c>
      <c r="B147" t="s">
        <v>664</v>
      </c>
      <c r="C147" t="s">
        <v>665</v>
      </c>
      <c r="F147" t="s">
        <v>27</v>
      </c>
      <c r="G147" t="s">
        <v>28</v>
      </c>
      <c r="I147" t="s">
        <v>27</v>
      </c>
      <c r="J147" s="4">
        <v>230101</v>
      </c>
      <c r="K147" t="s">
        <v>29</v>
      </c>
      <c r="L147" t="s">
        <v>666</v>
      </c>
      <c r="M147" t="s">
        <v>31</v>
      </c>
      <c r="N147" t="s">
        <v>432</v>
      </c>
      <c r="O147" t="s">
        <v>87</v>
      </c>
      <c r="P147" s="3">
        <v>5366420</v>
      </c>
      <c r="Q147" s="3">
        <v>5366420</v>
      </c>
      <c r="R147" t="s">
        <v>667</v>
      </c>
      <c r="S147" t="s">
        <v>668</v>
      </c>
      <c r="T147" t="s">
        <v>90</v>
      </c>
      <c r="U147" t="s">
        <v>437</v>
      </c>
      <c r="V147" t="s">
        <v>438</v>
      </c>
      <c r="W147" t="s">
        <v>439</v>
      </c>
      <c r="X147" s="7" t="s">
        <v>665</v>
      </c>
    </row>
    <row r="148" spans="1:24" ht="15" thickBot="1">
      <c r="A148" t="s">
        <v>663</v>
      </c>
      <c r="B148" t="s">
        <v>669</v>
      </c>
      <c r="C148" t="s">
        <v>670</v>
      </c>
      <c r="F148" t="s">
        <v>27</v>
      </c>
      <c r="G148" t="s">
        <v>28</v>
      </c>
      <c r="I148" t="s">
        <v>27</v>
      </c>
      <c r="J148" s="4">
        <v>230101</v>
      </c>
      <c r="K148" t="s">
        <v>29</v>
      </c>
      <c r="L148" t="s">
        <v>671</v>
      </c>
      <c r="M148" t="s">
        <v>31</v>
      </c>
      <c r="N148" t="s">
        <v>432</v>
      </c>
      <c r="O148" t="s">
        <v>87</v>
      </c>
      <c r="P148" s="3">
        <v>5183800</v>
      </c>
      <c r="Q148" s="3">
        <v>5183800</v>
      </c>
      <c r="R148" t="s">
        <v>667</v>
      </c>
      <c r="S148" t="s">
        <v>668</v>
      </c>
      <c r="T148" t="s">
        <v>90</v>
      </c>
      <c r="U148" t="s">
        <v>437</v>
      </c>
      <c r="V148" t="s">
        <v>445</v>
      </c>
      <c r="W148" t="s">
        <v>545</v>
      </c>
      <c r="X148" s="7" t="s">
        <v>670</v>
      </c>
    </row>
    <row r="149" spans="1:24" ht="15" thickBot="1">
      <c r="A149" t="s">
        <v>657</v>
      </c>
      <c r="B149" t="s">
        <v>672</v>
      </c>
      <c r="C149" t="s">
        <v>673</v>
      </c>
      <c r="F149" t="s">
        <v>27</v>
      </c>
      <c r="G149" t="s">
        <v>28</v>
      </c>
      <c r="I149" t="s">
        <v>27</v>
      </c>
      <c r="J149" s="4">
        <v>230101</v>
      </c>
      <c r="K149" t="s">
        <v>29</v>
      </c>
      <c r="L149" t="s">
        <v>674</v>
      </c>
      <c r="M149" t="s">
        <v>31</v>
      </c>
      <c r="N149" t="s">
        <v>53</v>
      </c>
      <c r="O149" t="s">
        <v>675</v>
      </c>
      <c r="P149" s="3">
        <v>12000000</v>
      </c>
      <c r="Q149" s="3">
        <v>12000000</v>
      </c>
      <c r="R149" t="s">
        <v>444</v>
      </c>
      <c r="S149" t="s">
        <v>662</v>
      </c>
      <c r="T149" t="s">
        <v>36</v>
      </c>
      <c r="V149" t="s">
        <v>403</v>
      </c>
      <c r="W149" t="s">
        <v>404</v>
      </c>
      <c r="X149" s="7" t="s">
        <v>673</v>
      </c>
    </row>
    <row r="150" spans="1:24" ht="15" thickBot="1">
      <c r="A150" t="s">
        <v>663</v>
      </c>
      <c r="B150" t="s">
        <v>676</v>
      </c>
      <c r="C150" t="s">
        <v>677</v>
      </c>
      <c r="F150" t="s">
        <v>27</v>
      </c>
      <c r="G150" t="s">
        <v>28</v>
      </c>
      <c r="I150" t="s">
        <v>27</v>
      </c>
      <c r="J150" s="4">
        <v>230101</v>
      </c>
      <c r="K150" t="s">
        <v>29</v>
      </c>
      <c r="L150" t="s">
        <v>678</v>
      </c>
      <c r="M150" t="s">
        <v>31</v>
      </c>
      <c r="N150" t="s">
        <v>432</v>
      </c>
      <c r="O150" t="s">
        <v>87</v>
      </c>
      <c r="P150" s="3">
        <v>5697960</v>
      </c>
      <c r="Q150" s="3">
        <v>5697960</v>
      </c>
      <c r="R150" t="s">
        <v>667</v>
      </c>
      <c r="S150" t="s">
        <v>668</v>
      </c>
      <c r="T150" t="s">
        <v>90</v>
      </c>
      <c r="U150" t="s">
        <v>437</v>
      </c>
      <c r="V150" t="s">
        <v>445</v>
      </c>
      <c r="W150" t="s">
        <v>446</v>
      </c>
      <c r="X150" s="7" t="s">
        <v>677</v>
      </c>
    </row>
    <row r="151" spans="1:24" ht="15" thickBot="1">
      <c r="A151" t="s">
        <v>663</v>
      </c>
      <c r="B151" t="s">
        <v>679</v>
      </c>
      <c r="C151" t="s">
        <v>680</v>
      </c>
      <c r="F151" t="s">
        <v>27</v>
      </c>
      <c r="G151" t="s">
        <v>28</v>
      </c>
      <c r="I151" t="s">
        <v>27</v>
      </c>
      <c r="J151" s="4">
        <v>230101</v>
      </c>
      <c r="K151" t="s">
        <v>29</v>
      </c>
      <c r="L151" t="s">
        <v>681</v>
      </c>
      <c r="M151" t="s">
        <v>31</v>
      </c>
      <c r="N151" t="s">
        <v>432</v>
      </c>
      <c r="O151" t="s">
        <v>87</v>
      </c>
      <c r="P151" s="3">
        <v>5758280</v>
      </c>
      <c r="Q151" s="3">
        <v>5758280</v>
      </c>
      <c r="R151" t="s">
        <v>667</v>
      </c>
      <c r="S151" t="s">
        <v>668</v>
      </c>
      <c r="T151" t="s">
        <v>90</v>
      </c>
      <c r="U151" t="s">
        <v>437</v>
      </c>
      <c r="V151" t="s">
        <v>403</v>
      </c>
      <c r="W151" t="s">
        <v>404</v>
      </c>
      <c r="X151" s="7" t="s">
        <v>680</v>
      </c>
    </row>
    <row r="152" spans="1:24" ht="15" thickBot="1">
      <c r="A152" t="s">
        <v>663</v>
      </c>
      <c r="B152" t="s">
        <v>682</v>
      </c>
      <c r="C152" t="s">
        <v>683</v>
      </c>
      <c r="F152" t="s">
        <v>27</v>
      </c>
      <c r="G152" t="s">
        <v>28</v>
      </c>
      <c r="I152" t="s">
        <v>27</v>
      </c>
      <c r="J152" s="4">
        <v>230101</v>
      </c>
      <c r="K152" t="s">
        <v>29</v>
      </c>
      <c r="L152" t="s">
        <v>684</v>
      </c>
      <c r="M152" t="s">
        <v>31</v>
      </c>
      <c r="N152" t="s">
        <v>432</v>
      </c>
      <c r="O152" t="s">
        <v>87</v>
      </c>
      <c r="P152" s="3">
        <v>1339340</v>
      </c>
      <c r="Q152" s="3">
        <v>1339340</v>
      </c>
      <c r="R152" t="s">
        <v>667</v>
      </c>
      <c r="S152" t="s">
        <v>668</v>
      </c>
      <c r="T152" t="s">
        <v>90</v>
      </c>
      <c r="U152" t="s">
        <v>437</v>
      </c>
      <c r="V152" t="s">
        <v>438</v>
      </c>
      <c r="W152" t="s">
        <v>439</v>
      </c>
      <c r="X152" s="7" t="s">
        <v>683</v>
      </c>
    </row>
    <row r="153" spans="1:24" ht="15" thickBot="1">
      <c r="A153" t="s">
        <v>685</v>
      </c>
      <c r="B153" t="s">
        <v>686</v>
      </c>
      <c r="C153" t="s">
        <v>687</v>
      </c>
      <c r="F153" t="s">
        <v>27</v>
      </c>
      <c r="G153" t="s">
        <v>140</v>
      </c>
      <c r="I153" t="s">
        <v>27</v>
      </c>
      <c r="J153" s="4">
        <v>230101</v>
      </c>
      <c r="K153" t="s">
        <v>29</v>
      </c>
      <c r="L153" t="s">
        <v>688</v>
      </c>
      <c r="M153" t="s">
        <v>31</v>
      </c>
      <c r="N153" t="s">
        <v>432</v>
      </c>
      <c r="O153" t="s">
        <v>498</v>
      </c>
      <c r="P153" s="3">
        <v>144000000</v>
      </c>
      <c r="Q153" s="4">
        <v>0</v>
      </c>
      <c r="R153" t="s">
        <v>689</v>
      </c>
      <c r="S153" t="s">
        <v>690</v>
      </c>
      <c r="T153" t="s">
        <v>36</v>
      </c>
      <c r="U153" t="s">
        <v>437</v>
      </c>
      <c r="V153" t="s">
        <v>479</v>
      </c>
      <c r="W153" t="s">
        <v>515</v>
      </c>
      <c r="X153" s="7" t="s">
        <v>687</v>
      </c>
    </row>
    <row r="154" spans="1:24" ht="15" thickBot="1">
      <c r="A154" t="s">
        <v>650</v>
      </c>
      <c r="B154" t="s">
        <v>691</v>
      </c>
      <c r="C154" t="s">
        <v>692</v>
      </c>
      <c r="F154" t="s">
        <v>27</v>
      </c>
      <c r="G154" t="s">
        <v>28</v>
      </c>
      <c r="I154" t="s">
        <v>27</v>
      </c>
      <c r="J154" s="4">
        <v>230101</v>
      </c>
      <c r="K154" t="s">
        <v>29</v>
      </c>
      <c r="L154" t="s">
        <v>693</v>
      </c>
      <c r="M154" t="s">
        <v>31</v>
      </c>
      <c r="N154" t="s">
        <v>432</v>
      </c>
      <c r="O154" t="s">
        <v>87</v>
      </c>
      <c r="P154" s="3">
        <v>131200000</v>
      </c>
      <c r="Q154" s="3">
        <v>131200000</v>
      </c>
      <c r="R154" t="s">
        <v>653</v>
      </c>
      <c r="S154" t="s">
        <v>200</v>
      </c>
      <c r="T154" t="s">
        <v>36</v>
      </c>
      <c r="U154" t="s">
        <v>437</v>
      </c>
      <c r="V154" t="s">
        <v>445</v>
      </c>
      <c r="W154" t="s">
        <v>545</v>
      </c>
      <c r="X154" s="7" t="s">
        <v>692</v>
      </c>
    </row>
    <row r="155" spans="1:24" ht="15" thickBot="1">
      <c r="A155" t="s">
        <v>507</v>
      </c>
      <c r="B155" t="s">
        <v>694</v>
      </c>
      <c r="C155" t="s">
        <v>695</v>
      </c>
      <c r="F155" t="s">
        <v>27</v>
      </c>
      <c r="G155" t="s">
        <v>28</v>
      </c>
      <c r="I155" t="s">
        <v>27</v>
      </c>
      <c r="J155" s="4">
        <v>230101</v>
      </c>
      <c r="K155" t="s">
        <v>29</v>
      </c>
      <c r="L155" t="s">
        <v>696</v>
      </c>
      <c r="M155" t="s">
        <v>31</v>
      </c>
      <c r="N155" t="s">
        <v>432</v>
      </c>
      <c r="O155" t="s">
        <v>87</v>
      </c>
      <c r="P155" s="3">
        <v>90000000</v>
      </c>
      <c r="Q155" s="4">
        <v>0</v>
      </c>
      <c r="R155" t="s">
        <v>511</v>
      </c>
      <c r="S155" t="s">
        <v>420</v>
      </c>
      <c r="T155" t="s">
        <v>36</v>
      </c>
      <c r="U155" t="s">
        <v>533</v>
      </c>
      <c r="V155" t="s">
        <v>438</v>
      </c>
      <c r="W155" t="s">
        <v>439</v>
      </c>
      <c r="X155" s="7" t="s">
        <v>695</v>
      </c>
    </row>
    <row r="156" spans="1:24" ht="15" thickBot="1">
      <c r="A156" t="s">
        <v>507</v>
      </c>
      <c r="B156" t="s">
        <v>697</v>
      </c>
      <c r="C156" t="s">
        <v>698</v>
      </c>
      <c r="F156" t="s">
        <v>27</v>
      </c>
      <c r="G156" t="s">
        <v>28</v>
      </c>
      <c r="I156" t="s">
        <v>27</v>
      </c>
      <c r="J156" s="4">
        <v>230101</v>
      </c>
      <c r="K156" t="s">
        <v>29</v>
      </c>
      <c r="L156" t="s">
        <v>699</v>
      </c>
      <c r="M156" t="s">
        <v>31</v>
      </c>
      <c r="N156" t="s">
        <v>432</v>
      </c>
      <c r="O156" t="s">
        <v>87</v>
      </c>
      <c r="P156" s="3">
        <v>120000000</v>
      </c>
      <c r="Q156" s="4">
        <v>0</v>
      </c>
      <c r="R156" t="s">
        <v>511</v>
      </c>
      <c r="S156" t="s">
        <v>420</v>
      </c>
      <c r="T156" t="s">
        <v>36</v>
      </c>
      <c r="V156" t="s">
        <v>403</v>
      </c>
      <c r="W156" t="s">
        <v>404</v>
      </c>
      <c r="X156" s="7" t="s">
        <v>698</v>
      </c>
    </row>
    <row r="157" spans="1:24" ht="15" thickBot="1">
      <c r="A157" t="s">
        <v>341</v>
      </c>
      <c r="B157" t="s">
        <v>700</v>
      </c>
      <c r="C157" t="s">
        <v>701</v>
      </c>
      <c r="F157" t="s">
        <v>27</v>
      </c>
      <c r="G157" t="s">
        <v>28</v>
      </c>
      <c r="I157" t="s">
        <v>27</v>
      </c>
      <c r="J157" s="4">
        <v>230101</v>
      </c>
      <c r="K157" t="s">
        <v>29</v>
      </c>
      <c r="L157" t="s">
        <v>702</v>
      </c>
      <c r="M157" t="s">
        <v>31</v>
      </c>
      <c r="N157" t="s">
        <v>432</v>
      </c>
      <c r="O157" t="s">
        <v>87</v>
      </c>
      <c r="P157" s="3">
        <v>1500000</v>
      </c>
      <c r="Q157" s="3">
        <v>1500000</v>
      </c>
      <c r="R157" t="s">
        <v>345</v>
      </c>
      <c r="S157" t="s">
        <v>346</v>
      </c>
      <c r="T157" t="s">
        <v>36</v>
      </c>
      <c r="U157" t="s">
        <v>437</v>
      </c>
      <c r="V157" t="s">
        <v>403</v>
      </c>
      <c r="W157" t="s">
        <v>450</v>
      </c>
      <c r="X157" s="7" t="s">
        <v>701</v>
      </c>
    </row>
    <row r="158" spans="1:24" ht="15" thickBot="1">
      <c r="A158" t="s">
        <v>507</v>
      </c>
      <c r="B158" t="s">
        <v>703</v>
      </c>
      <c r="C158" t="s">
        <v>704</v>
      </c>
      <c r="F158" t="s">
        <v>27</v>
      </c>
      <c r="G158" t="s">
        <v>28</v>
      </c>
      <c r="I158" t="s">
        <v>27</v>
      </c>
      <c r="J158" s="4">
        <v>230101</v>
      </c>
      <c r="K158" t="s">
        <v>29</v>
      </c>
      <c r="L158" t="s">
        <v>696</v>
      </c>
      <c r="M158" t="s">
        <v>31</v>
      </c>
      <c r="N158" t="s">
        <v>432</v>
      </c>
      <c r="O158" t="s">
        <v>87</v>
      </c>
      <c r="P158" s="3">
        <v>85000000</v>
      </c>
      <c r="Q158" s="4">
        <v>0</v>
      </c>
      <c r="R158" t="s">
        <v>511</v>
      </c>
      <c r="S158" t="s">
        <v>420</v>
      </c>
      <c r="T158" t="s">
        <v>36</v>
      </c>
      <c r="U158" t="s">
        <v>533</v>
      </c>
      <c r="V158" t="s">
        <v>403</v>
      </c>
      <c r="W158" t="s">
        <v>404</v>
      </c>
      <c r="X158" s="7" t="s">
        <v>704</v>
      </c>
    </row>
    <row r="159" spans="1:24" ht="15" thickBot="1">
      <c r="A159" t="s">
        <v>685</v>
      </c>
      <c r="B159" t="s">
        <v>705</v>
      </c>
      <c r="C159" t="s">
        <v>706</v>
      </c>
      <c r="F159" t="s">
        <v>27</v>
      </c>
      <c r="G159" t="s">
        <v>28</v>
      </c>
      <c r="I159" t="s">
        <v>27</v>
      </c>
      <c r="J159" s="4">
        <v>230101</v>
      </c>
      <c r="K159" t="s">
        <v>29</v>
      </c>
      <c r="L159" t="s">
        <v>707</v>
      </c>
      <c r="M159" t="s">
        <v>31</v>
      </c>
      <c r="N159" t="s">
        <v>583</v>
      </c>
      <c r="O159" t="s">
        <v>433</v>
      </c>
      <c r="P159" s="3">
        <v>300000</v>
      </c>
      <c r="Q159" s="4">
        <v>0</v>
      </c>
      <c r="R159" t="s">
        <v>689</v>
      </c>
      <c r="S159" t="s">
        <v>690</v>
      </c>
      <c r="T159" t="s">
        <v>36</v>
      </c>
      <c r="U159" t="s">
        <v>437</v>
      </c>
      <c r="V159" t="s">
        <v>445</v>
      </c>
      <c r="W159" t="s">
        <v>708</v>
      </c>
      <c r="X159" s="7" t="s">
        <v>706</v>
      </c>
    </row>
    <row r="160" spans="1:24" ht="15" thickBot="1">
      <c r="A160" t="s">
        <v>507</v>
      </c>
      <c r="B160" t="s">
        <v>709</v>
      </c>
      <c r="C160" t="s">
        <v>710</v>
      </c>
      <c r="F160" t="s">
        <v>27</v>
      </c>
      <c r="G160" t="s">
        <v>28</v>
      </c>
      <c r="I160" t="s">
        <v>27</v>
      </c>
      <c r="J160" s="4">
        <v>230101</v>
      </c>
      <c r="K160" t="s">
        <v>29</v>
      </c>
      <c r="L160" t="s">
        <v>696</v>
      </c>
      <c r="M160" t="s">
        <v>31</v>
      </c>
      <c r="N160" t="s">
        <v>432</v>
      </c>
      <c r="O160" t="s">
        <v>87</v>
      </c>
      <c r="P160" s="3">
        <v>60000000</v>
      </c>
      <c r="Q160" s="4">
        <v>0</v>
      </c>
      <c r="R160" t="s">
        <v>511</v>
      </c>
      <c r="S160" t="s">
        <v>420</v>
      </c>
      <c r="T160" t="s">
        <v>36</v>
      </c>
      <c r="U160" t="s">
        <v>533</v>
      </c>
      <c r="V160" t="s">
        <v>403</v>
      </c>
      <c r="W160" t="s">
        <v>404</v>
      </c>
      <c r="X160" s="7" t="s">
        <v>710</v>
      </c>
    </row>
    <row r="161" spans="1:24" ht="15" thickBot="1">
      <c r="A161" t="s">
        <v>507</v>
      </c>
      <c r="B161" t="s">
        <v>711</v>
      </c>
      <c r="C161" t="s">
        <v>712</v>
      </c>
      <c r="F161" t="s">
        <v>27</v>
      </c>
      <c r="G161" t="s">
        <v>28</v>
      </c>
      <c r="I161" t="s">
        <v>27</v>
      </c>
      <c r="J161" s="4">
        <v>230101</v>
      </c>
      <c r="K161" t="s">
        <v>29</v>
      </c>
      <c r="L161" t="s">
        <v>713</v>
      </c>
      <c r="M161" t="s">
        <v>31</v>
      </c>
      <c r="N161" t="s">
        <v>432</v>
      </c>
      <c r="O161" t="s">
        <v>87</v>
      </c>
      <c r="P161" s="3">
        <v>65000000</v>
      </c>
      <c r="Q161" s="4">
        <v>0</v>
      </c>
      <c r="R161" t="s">
        <v>511</v>
      </c>
      <c r="S161" t="s">
        <v>420</v>
      </c>
      <c r="T161" t="s">
        <v>36</v>
      </c>
      <c r="V161" t="s">
        <v>403</v>
      </c>
      <c r="W161" t="s">
        <v>404</v>
      </c>
      <c r="X161" s="7" t="s">
        <v>712</v>
      </c>
    </row>
    <row r="162" spans="1:24" ht="15" thickBot="1">
      <c r="A162" t="s">
        <v>507</v>
      </c>
      <c r="B162" t="s">
        <v>714</v>
      </c>
      <c r="C162" t="s">
        <v>715</v>
      </c>
      <c r="F162" t="s">
        <v>27</v>
      </c>
      <c r="G162" t="s">
        <v>28</v>
      </c>
      <c r="I162" t="s">
        <v>27</v>
      </c>
      <c r="J162" s="4">
        <v>230101</v>
      </c>
      <c r="K162" t="s">
        <v>29</v>
      </c>
      <c r="L162" t="s">
        <v>716</v>
      </c>
      <c r="M162" t="s">
        <v>31</v>
      </c>
      <c r="N162" t="s">
        <v>432</v>
      </c>
      <c r="O162" t="s">
        <v>87</v>
      </c>
      <c r="P162" s="3">
        <v>80000000</v>
      </c>
      <c r="Q162" s="4">
        <v>0</v>
      </c>
      <c r="R162" t="s">
        <v>511</v>
      </c>
      <c r="S162" t="s">
        <v>420</v>
      </c>
      <c r="T162" t="s">
        <v>36</v>
      </c>
      <c r="V162" t="s">
        <v>403</v>
      </c>
      <c r="W162" t="s">
        <v>461</v>
      </c>
      <c r="X162" s="7" t="s">
        <v>715</v>
      </c>
    </row>
    <row r="163" spans="1:24" ht="15" thickBot="1">
      <c r="A163" t="s">
        <v>717</v>
      </c>
      <c r="B163" t="s">
        <v>718</v>
      </c>
      <c r="C163" t="s">
        <v>719</v>
      </c>
      <c r="F163" t="s">
        <v>27</v>
      </c>
      <c r="G163" t="s">
        <v>28</v>
      </c>
      <c r="I163" t="s">
        <v>27</v>
      </c>
      <c r="J163" s="4">
        <v>230101</v>
      </c>
      <c r="K163" t="s">
        <v>29</v>
      </c>
      <c r="L163" t="s">
        <v>720</v>
      </c>
      <c r="M163" t="s">
        <v>31</v>
      </c>
      <c r="N163" t="s">
        <v>432</v>
      </c>
      <c r="O163" t="s">
        <v>87</v>
      </c>
      <c r="P163" s="3">
        <v>31000000</v>
      </c>
      <c r="Q163" s="4">
        <v>0</v>
      </c>
      <c r="R163" t="s">
        <v>492</v>
      </c>
      <c r="S163" t="s">
        <v>721</v>
      </c>
      <c r="T163" t="s">
        <v>36</v>
      </c>
      <c r="U163" t="s">
        <v>437</v>
      </c>
      <c r="V163" t="s">
        <v>403</v>
      </c>
      <c r="W163" t="s">
        <v>574</v>
      </c>
      <c r="X163" s="7" t="s">
        <v>719</v>
      </c>
    </row>
    <row r="164" spans="1:24" ht="15" thickBot="1">
      <c r="A164" t="s">
        <v>722</v>
      </c>
      <c r="B164" t="s">
        <v>723</v>
      </c>
      <c r="C164" t="s">
        <v>724</v>
      </c>
      <c r="F164" t="s">
        <v>27</v>
      </c>
      <c r="G164" t="s">
        <v>28</v>
      </c>
      <c r="I164" t="s">
        <v>27</v>
      </c>
      <c r="J164" s="4">
        <v>230101</v>
      </c>
      <c r="K164" t="s">
        <v>29</v>
      </c>
      <c r="L164" t="s">
        <v>725</v>
      </c>
      <c r="M164" t="s">
        <v>31</v>
      </c>
      <c r="N164" t="s">
        <v>432</v>
      </c>
      <c r="O164" t="s">
        <v>87</v>
      </c>
      <c r="P164" s="3">
        <v>20000000</v>
      </c>
      <c r="Q164" s="3">
        <v>20000000</v>
      </c>
      <c r="R164" t="s">
        <v>345</v>
      </c>
      <c r="S164" t="s">
        <v>103</v>
      </c>
      <c r="T164" t="s">
        <v>36</v>
      </c>
      <c r="U164" t="s">
        <v>437</v>
      </c>
      <c r="V164" t="s">
        <v>479</v>
      </c>
      <c r="W164" t="s">
        <v>480</v>
      </c>
      <c r="X164" s="7" t="s">
        <v>724</v>
      </c>
    </row>
    <row r="165" spans="1:24" ht="15" thickBot="1">
      <c r="A165" t="s">
        <v>726</v>
      </c>
      <c r="B165" t="s">
        <v>727</v>
      </c>
      <c r="C165" t="s">
        <v>728</v>
      </c>
      <c r="F165" t="s">
        <v>27</v>
      </c>
      <c r="G165" t="s">
        <v>28</v>
      </c>
      <c r="I165" t="s">
        <v>27</v>
      </c>
      <c r="J165" s="4">
        <v>230101</v>
      </c>
      <c r="K165" t="s">
        <v>29</v>
      </c>
      <c r="L165" t="s">
        <v>729</v>
      </c>
      <c r="M165" t="s">
        <v>31</v>
      </c>
      <c r="N165" t="s">
        <v>432</v>
      </c>
      <c r="O165" t="s">
        <v>87</v>
      </c>
      <c r="P165" s="3">
        <v>159820500</v>
      </c>
      <c r="Q165" s="3">
        <v>159820500</v>
      </c>
      <c r="R165" t="s">
        <v>345</v>
      </c>
      <c r="S165" t="s">
        <v>730</v>
      </c>
      <c r="T165" t="s">
        <v>36</v>
      </c>
      <c r="U165" t="s">
        <v>437</v>
      </c>
      <c r="V165" t="s">
        <v>445</v>
      </c>
      <c r="W165" t="s">
        <v>446</v>
      </c>
      <c r="X165" s="7" t="s">
        <v>728</v>
      </c>
    </row>
    <row r="166" spans="1:24" ht="15" thickBot="1">
      <c r="A166" t="s">
        <v>584</v>
      </c>
      <c r="B166" t="s">
        <v>731</v>
      </c>
      <c r="C166" t="s">
        <v>732</v>
      </c>
      <c r="F166" t="s">
        <v>27</v>
      </c>
      <c r="G166" t="s">
        <v>28</v>
      </c>
      <c r="I166" t="s">
        <v>27</v>
      </c>
      <c r="J166" s="4">
        <v>230101</v>
      </c>
      <c r="K166" t="s">
        <v>29</v>
      </c>
      <c r="L166" t="s">
        <v>733</v>
      </c>
      <c r="M166" t="s">
        <v>31</v>
      </c>
      <c r="N166" t="s">
        <v>432</v>
      </c>
      <c r="O166" t="s">
        <v>87</v>
      </c>
      <c r="P166" s="3">
        <v>8220000</v>
      </c>
      <c r="Q166" s="3">
        <v>8220000</v>
      </c>
      <c r="R166" t="s">
        <v>444</v>
      </c>
      <c r="S166" t="s">
        <v>588</v>
      </c>
      <c r="T166" t="s">
        <v>36</v>
      </c>
      <c r="U166" t="s">
        <v>437</v>
      </c>
      <c r="V166" t="s">
        <v>403</v>
      </c>
      <c r="W166" t="s">
        <v>450</v>
      </c>
      <c r="X166" s="7" t="s">
        <v>732</v>
      </c>
    </row>
    <row r="167" spans="1:24" ht="15" thickBot="1">
      <c r="A167" t="s">
        <v>734</v>
      </c>
      <c r="B167" t="s">
        <v>735</v>
      </c>
      <c r="C167" t="s">
        <v>736</v>
      </c>
      <c r="F167" t="s">
        <v>27</v>
      </c>
      <c r="G167" t="s">
        <v>28</v>
      </c>
      <c r="I167" t="s">
        <v>27</v>
      </c>
      <c r="J167" s="4">
        <v>230101</v>
      </c>
      <c r="K167" t="s">
        <v>29</v>
      </c>
      <c r="L167" t="s">
        <v>737</v>
      </c>
      <c r="M167" t="s">
        <v>31</v>
      </c>
      <c r="N167" t="s">
        <v>432</v>
      </c>
      <c r="O167" t="s">
        <v>87</v>
      </c>
      <c r="P167" s="3">
        <v>9300000</v>
      </c>
      <c r="Q167" s="3">
        <v>9300000</v>
      </c>
      <c r="R167" t="s">
        <v>738</v>
      </c>
      <c r="S167" t="s">
        <v>739</v>
      </c>
      <c r="T167" t="s">
        <v>36</v>
      </c>
      <c r="U167" t="s">
        <v>437</v>
      </c>
      <c r="V167" t="s">
        <v>403</v>
      </c>
      <c r="W167" t="s">
        <v>450</v>
      </c>
      <c r="X167" s="7" t="s">
        <v>736</v>
      </c>
    </row>
    <row r="168" spans="1:24" ht="15" thickBot="1">
      <c r="A168" t="s">
        <v>734</v>
      </c>
      <c r="B168" t="s">
        <v>740</v>
      </c>
      <c r="C168" t="s">
        <v>741</v>
      </c>
      <c r="F168" t="s">
        <v>27</v>
      </c>
      <c r="G168" t="s">
        <v>28</v>
      </c>
      <c r="I168" t="s">
        <v>27</v>
      </c>
      <c r="J168" s="4">
        <v>230101</v>
      </c>
      <c r="K168" t="s">
        <v>29</v>
      </c>
      <c r="L168" t="s">
        <v>742</v>
      </c>
      <c r="M168" t="s">
        <v>31</v>
      </c>
      <c r="N168" t="s">
        <v>432</v>
      </c>
      <c r="O168" t="s">
        <v>87</v>
      </c>
      <c r="P168" s="3">
        <v>14000000</v>
      </c>
      <c r="Q168" s="3">
        <v>14000000</v>
      </c>
      <c r="R168" t="s">
        <v>738</v>
      </c>
      <c r="S168" t="s">
        <v>739</v>
      </c>
      <c r="T168" t="s">
        <v>36</v>
      </c>
      <c r="U168" t="s">
        <v>437</v>
      </c>
      <c r="V168" t="s">
        <v>445</v>
      </c>
      <c r="W168" t="s">
        <v>446</v>
      </c>
      <c r="X168" s="7" t="s">
        <v>741</v>
      </c>
    </row>
    <row r="169" spans="1:24" ht="15" thickBot="1">
      <c r="A169" t="s">
        <v>726</v>
      </c>
      <c r="B169" t="s">
        <v>743</v>
      </c>
      <c r="C169" t="s">
        <v>744</v>
      </c>
      <c r="F169" t="s">
        <v>27</v>
      </c>
      <c r="G169" t="s">
        <v>28</v>
      </c>
      <c r="I169" t="s">
        <v>27</v>
      </c>
      <c r="J169" s="4">
        <v>230101</v>
      </c>
      <c r="K169" t="s">
        <v>29</v>
      </c>
      <c r="L169" t="s">
        <v>745</v>
      </c>
      <c r="M169" t="s">
        <v>31</v>
      </c>
      <c r="N169" t="s">
        <v>432</v>
      </c>
      <c r="O169" t="s">
        <v>87</v>
      </c>
      <c r="P169" s="3">
        <v>15000000</v>
      </c>
      <c r="Q169" s="3">
        <v>15000000</v>
      </c>
      <c r="R169" t="s">
        <v>345</v>
      </c>
      <c r="S169" t="s">
        <v>730</v>
      </c>
      <c r="T169" t="s">
        <v>36</v>
      </c>
      <c r="U169" t="s">
        <v>437</v>
      </c>
      <c r="V169" t="s">
        <v>403</v>
      </c>
      <c r="W169" t="s">
        <v>461</v>
      </c>
      <c r="X169" s="7" t="s">
        <v>744</v>
      </c>
    </row>
    <row r="170" spans="1:24" ht="15" thickBot="1">
      <c r="A170" t="s">
        <v>507</v>
      </c>
      <c r="B170" t="s">
        <v>746</v>
      </c>
      <c r="C170" t="s">
        <v>747</v>
      </c>
      <c r="F170" t="s">
        <v>27</v>
      </c>
      <c r="G170" t="s">
        <v>28</v>
      </c>
      <c r="I170" t="s">
        <v>27</v>
      </c>
      <c r="J170" s="4">
        <v>230101</v>
      </c>
      <c r="K170" t="s">
        <v>29</v>
      </c>
      <c r="L170" t="s">
        <v>748</v>
      </c>
      <c r="M170" t="s">
        <v>31</v>
      </c>
      <c r="N170" t="s">
        <v>432</v>
      </c>
      <c r="O170" t="s">
        <v>87</v>
      </c>
      <c r="P170" s="3">
        <v>110000000</v>
      </c>
      <c r="Q170" s="4">
        <v>0</v>
      </c>
      <c r="R170" t="s">
        <v>511</v>
      </c>
      <c r="S170" t="s">
        <v>420</v>
      </c>
      <c r="T170" t="s">
        <v>36</v>
      </c>
      <c r="U170" t="s">
        <v>437</v>
      </c>
      <c r="V170" t="s">
        <v>403</v>
      </c>
      <c r="W170" t="s">
        <v>404</v>
      </c>
      <c r="X170" s="7" t="s">
        <v>747</v>
      </c>
    </row>
    <row r="171" spans="1:24" ht="15" thickBot="1">
      <c r="A171" t="s">
        <v>507</v>
      </c>
      <c r="B171" t="s">
        <v>749</v>
      </c>
      <c r="C171" t="s">
        <v>750</v>
      </c>
      <c r="F171" t="s">
        <v>27</v>
      </c>
      <c r="G171" t="s">
        <v>28</v>
      </c>
      <c r="I171" t="s">
        <v>27</v>
      </c>
      <c r="J171" s="4">
        <v>230101</v>
      </c>
      <c r="K171" t="s">
        <v>29</v>
      </c>
      <c r="L171" t="s">
        <v>751</v>
      </c>
      <c r="M171" t="s">
        <v>31</v>
      </c>
      <c r="N171" t="s">
        <v>432</v>
      </c>
      <c r="O171" t="s">
        <v>87</v>
      </c>
      <c r="P171" s="3">
        <v>49500000</v>
      </c>
      <c r="Q171" s="4">
        <v>0</v>
      </c>
      <c r="R171" t="s">
        <v>511</v>
      </c>
      <c r="S171" t="s">
        <v>420</v>
      </c>
      <c r="T171" t="s">
        <v>36</v>
      </c>
      <c r="U171" t="s">
        <v>437</v>
      </c>
      <c r="V171" t="s">
        <v>403</v>
      </c>
      <c r="W171" t="s">
        <v>574</v>
      </c>
      <c r="X171" s="7" t="s">
        <v>750</v>
      </c>
    </row>
    <row r="172" spans="1:24" ht="15" thickBot="1">
      <c r="A172" t="s">
        <v>507</v>
      </c>
      <c r="B172" t="s">
        <v>752</v>
      </c>
      <c r="C172" t="s">
        <v>753</v>
      </c>
      <c r="F172" t="s">
        <v>27</v>
      </c>
      <c r="G172" t="s">
        <v>28</v>
      </c>
      <c r="I172" t="s">
        <v>27</v>
      </c>
      <c r="J172" s="4">
        <v>230101</v>
      </c>
      <c r="K172" t="s">
        <v>29</v>
      </c>
      <c r="L172" t="s">
        <v>754</v>
      </c>
      <c r="M172" t="s">
        <v>31</v>
      </c>
      <c r="N172" t="s">
        <v>432</v>
      </c>
      <c r="O172" t="s">
        <v>87</v>
      </c>
      <c r="P172" s="3">
        <v>80000000</v>
      </c>
      <c r="Q172" s="4">
        <v>0</v>
      </c>
      <c r="R172" t="s">
        <v>511</v>
      </c>
      <c r="S172" t="s">
        <v>420</v>
      </c>
      <c r="T172" t="s">
        <v>36</v>
      </c>
      <c r="U172" t="s">
        <v>437</v>
      </c>
      <c r="V172" t="s">
        <v>403</v>
      </c>
      <c r="W172" t="s">
        <v>574</v>
      </c>
      <c r="X172" s="7" t="s">
        <v>753</v>
      </c>
    </row>
    <row r="173" spans="1:24" ht="15" thickBot="1">
      <c r="A173" t="s">
        <v>584</v>
      </c>
      <c r="B173" t="s">
        <v>755</v>
      </c>
      <c r="C173" t="s">
        <v>756</v>
      </c>
      <c r="F173" t="s">
        <v>27</v>
      </c>
      <c r="G173" t="s">
        <v>28</v>
      </c>
      <c r="I173" t="s">
        <v>27</v>
      </c>
      <c r="J173" s="4">
        <v>230101</v>
      </c>
      <c r="K173" t="s">
        <v>29</v>
      </c>
      <c r="L173" t="s">
        <v>757</v>
      </c>
      <c r="M173" t="s">
        <v>31</v>
      </c>
      <c r="N173" t="s">
        <v>432</v>
      </c>
      <c r="O173" t="s">
        <v>87</v>
      </c>
      <c r="P173" s="3">
        <v>15000000</v>
      </c>
      <c r="Q173" s="3">
        <v>15000000</v>
      </c>
      <c r="R173" t="s">
        <v>444</v>
      </c>
      <c r="S173" t="s">
        <v>588</v>
      </c>
      <c r="T173" t="s">
        <v>36</v>
      </c>
      <c r="U173" t="s">
        <v>437</v>
      </c>
      <c r="V173" t="s">
        <v>438</v>
      </c>
      <c r="W173" t="s">
        <v>439</v>
      </c>
      <c r="X173" s="7" t="s">
        <v>756</v>
      </c>
    </row>
    <row r="174" spans="1:24" ht="15" thickBot="1">
      <c r="A174" t="s">
        <v>507</v>
      </c>
      <c r="B174" t="s">
        <v>758</v>
      </c>
      <c r="C174" t="s">
        <v>759</v>
      </c>
      <c r="F174" t="s">
        <v>27</v>
      </c>
      <c r="G174" t="s">
        <v>28</v>
      </c>
      <c r="I174" t="s">
        <v>27</v>
      </c>
      <c r="J174" s="4">
        <v>230101</v>
      </c>
      <c r="K174" t="s">
        <v>29</v>
      </c>
      <c r="L174" t="s">
        <v>760</v>
      </c>
      <c r="M174" t="s">
        <v>31</v>
      </c>
      <c r="N174" t="s">
        <v>432</v>
      </c>
      <c r="O174" t="s">
        <v>87</v>
      </c>
      <c r="P174" s="3">
        <v>80000000</v>
      </c>
      <c r="Q174" s="4">
        <v>0</v>
      </c>
      <c r="R174" t="s">
        <v>511</v>
      </c>
      <c r="S174" t="s">
        <v>420</v>
      </c>
      <c r="T174" t="s">
        <v>36</v>
      </c>
      <c r="U174" t="s">
        <v>437</v>
      </c>
      <c r="V174" t="s">
        <v>403</v>
      </c>
      <c r="W174" t="s">
        <v>574</v>
      </c>
      <c r="X174" s="7" t="s">
        <v>759</v>
      </c>
    </row>
    <row r="175" spans="1:24" ht="15" thickBot="1">
      <c r="A175" t="s">
        <v>584</v>
      </c>
      <c r="B175" t="s">
        <v>761</v>
      </c>
      <c r="C175" t="s">
        <v>762</v>
      </c>
      <c r="F175" t="s">
        <v>27</v>
      </c>
      <c r="G175" t="s">
        <v>28</v>
      </c>
      <c r="I175" t="s">
        <v>27</v>
      </c>
      <c r="J175" s="4">
        <v>230101</v>
      </c>
      <c r="K175" t="s">
        <v>29</v>
      </c>
      <c r="L175" t="s">
        <v>763</v>
      </c>
      <c r="M175" t="s">
        <v>31</v>
      </c>
      <c r="N175" t="s">
        <v>432</v>
      </c>
      <c r="O175" t="s">
        <v>87</v>
      </c>
      <c r="P175" s="3">
        <v>20000000</v>
      </c>
      <c r="Q175" s="3">
        <v>20000000</v>
      </c>
      <c r="R175" t="s">
        <v>444</v>
      </c>
      <c r="S175" t="s">
        <v>588</v>
      </c>
      <c r="T175" t="s">
        <v>36</v>
      </c>
      <c r="U175" t="s">
        <v>533</v>
      </c>
      <c r="V175" t="s">
        <v>438</v>
      </c>
      <c r="W175" t="s">
        <v>439</v>
      </c>
      <c r="X175" s="7" t="s">
        <v>762</v>
      </c>
    </row>
    <row r="176" spans="1:24" ht="15" thickBot="1">
      <c r="A176" t="s">
        <v>764</v>
      </c>
      <c r="B176" t="s">
        <v>765</v>
      </c>
      <c r="C176" t="s">
        <v>766</v>
      </c>
      <c r="F176" t="s">
        <v>27</v>
      </c>
      <c r="G176" t="s">
        <v>28</v>
      </c>
      <c r="I176" t="s">
        <v>27</v>
      </c>
      <c r="J176" s="4">
        <v>230101</v>
      </c>
      <c r="K176" t="s">
        <v>29</v>
      </c>
      <c r="L176" t="s">
        <v>767</v>
      </c>
      <c r="M176" t="s">
        <v>31</v>
      </c>
      <c r="N176" t="s">
        <v>432</v>
      </c>
      <c r="O176" t="s">
        <v>87</v>
      </c>
      <c r="P176" s="3">
        <v>16000000</v>
      </c>
      <c r="Q176" s="3">
        <v>16000000</v>
      </c>
      <c r="R176" t="s">
        <v>444</v>
      </c>
      <c r="S176" t="s">
        <v>768</v>
      </c>
      <c r="T176" t="s">
        <v>36</v>
      </c>
      <c r="U176" t="s">
        <v>437</v>
      </c>
      <c r="V176" t="s">
        <v>438</v>
      </c>
      <c r="W176" t="s">
        <v>598</v>
      </c>
      <c r="X176" s="7" t="s">
        <v>766</v>
      </c>
    </row>
    <row r="177" spans="1:24" ht="15" thickBot="1">
      <c r="A177" t="s">
        <v>764</v>
      </c>
      <c r="B177" t="s">
        <v>769</v>
      </c>
      <c r="C177" t="s">
        <v>770</v>
      </c>
      <c r="F177" t="s">
        <v>27</v>
      </c>
      <c r="G177" t="s">
        <v>28</v>
      </c>
      <c r="I177" t="s">
        <v>27</v>
      </c>
      <c r="J177" s="4">
        <v>230101</v>
      </c>
      <c r="K177" t="s">
        <v>29</v>
      </c>
      <c r="L177" t="s">
        <v>771</v>
      </c>
      <c r="M177" t="s">
        <v>31</v>
      </c>
      <c r="N177" t="s">
        <v>432</v>
      </c>
      <c r="O177" t="s">
        <v>87</v>
      </c>
      <c r="P177" s="3">
        <v>61000000</v>
      </c>
      <c r="Q177" s="3">
        <v>61000000</v>
      </c>
      <c r="R177" t="s">
        <v>444</v>
      </c>
      <c r="S177" t="s">
        <v>768</v>
      </c>
      <c r="T177" t="s">
        <v>36</v>
      </c>
      <c r="U177" t="s">
        <v>533</v>
      </c>
      <c r="V177" t="s">
        <v>438</v>
      </c>
      <c r="W177" t="s">
        <v>598</v>
      </c>
      <c r="X177" s="7" t="s">
        <v>770</v>
      </c>
    </row>
    <row r="178" spans="1:24" ht="15" thickBot="1">
      <c r="A178" t="s">
        <v>584</v>
      </c>
      <c r="B178" t="s">
        <v>772</v>
      </c>
      <c r="C178" t="s">
        <v>773</v>
      </c>
      <c r="F178" t="s">
        <v>27</v>
      </c>
      <c r="G178" t="s">
        <v>28</v>
      </c>
      <c r="I178" t="s">
        <v>27</v>
      </c>
      <c r="J178" s="4">
        <v>230101</v>
      </c>
      <c r="K178" t="s">
        <v>29</v>
      </c>
      <c r="L178" t="s">
        <v>774</v>
      </c>
      <c r="M178" t="s">
        <v>31</v>
      </c>
      <c r="N178" t="s">
        <v>432</v>
      </c>
      <c r="O178" t="s">
        <v>87</v>
      </c>
      <c r="P178" s="3">
        <v>41930000</v>
      </c>
      <c r="Q178" s="3">
        <v>41930000</v>
      </c>
      <c r="R178" t="s">
        <v>444</v>
      </c>
      <c r="S178" t="s">
        <v>588</v>
      </c>
      <c r="T178" t="s">
        <v>36</v>
      </c>
      <c r="U178" t="s">
        <v>437</v>
      </c>
      <c r="V178" t="s">
        <v>479</v>
      </c>
      <c r="W178" t="s">
        <v>515</v>
      </c>
      <c r="X178" s="7" t="s">
        <v>773</v>
      </c>
    </row>
    <row r="179" spans="1:24" ht="15" thickBot="1">
      <c r="A179" t="s">
        <v>775</v>
      </c>
      <c r="B179" t="s">
        <v>776</v>
      </c>
      <c r="C179" t="s">
        <v>777</v>
      </c>
      <c r="F179" t="s">
        <v>27</v>
      </c>
      <c r="G179" t="s">
        <v>430</v>
      </c>
      <c r="I179" t="s">
        <v>27</v>
      </c>
      <c r="J179" s="4">
        <v>230101</v>
      </c>
      <c r="K179" t="s">
        <v>29</v>
      </c>
      <c r="L179" t="s">
        <v>778</v>
      </c>
      <c r="M179" t="s">
        <v>31</v>
      </c>
      <c r="N179" t="s">
        <v>432</v>
      </c>
      <c r="O179" t="s">
        <v>87</v>
      </c>
      <c r="P179" s="3">
        <v>1720000</v>
      </c>
      <c r="Q179" s="3">
        <v>1720000</v>
      </c>
      <c r="R179" t="s">
        <v>779</v>
      </c>
      <c r="S179" t="s">
        <v>780</v>
      </c>
      <c r="T179" t="s">
        <v>36</v>
      </c>
      <c r="V179" t="s">
        <v>438</v>
      </c>
      <c r="W179" t="s">
        <v>439</v>
      </c>
      <c r="X179" s="7" t="s">
        <v>777</v>
      </c>
    </row>
    <row r="180" spans="1:24" ht="15" thickBot="1">
      <c r="A180" t="s">
        <v>685</v>
      </c>
      <c r="B180" t="s">
        <v>781</v>
      </c>
      <c r="C180" t="s">
        <v>782</v>
      </c>
      <c r="F180" t="s">
        <v>27</v>
      </c>
      <c r="G180" t="s">
        <v>140</v>
      </c>
      <c r="I180" t="s">
        <v>27</v>
      </c>
      <c r="J180" s="4">
        <v>230101</v>
      </c>
      <c r="K180" t="s">
        <v>29</v>
      </c>
      <c r="L180" t="s">
        <v>783</v>
      </c>
      <c r="M180" t="s">
        <v>31</v>
      </c>
      <c r="N180" t="s">
        <v>583</v>
      </c>
      <c r="O180" t="s">
        <v>433</v>
      </c>
      <c r="P180" s="3">
        <v>29483180</v>
      </c>
      <c r="Q180" s="4">
        <v>0</v>
      </c>
      <c r="R180" t="s">
        <v>689</v>
      </c>
      <c r="S180" t="s">
        <v>690</v>
      </c>
      <c r="T180" t="s">
        <v>36</v>
      </c>
      <c r="U180" t="s">
        <v>437</v>
      </c>
      <c r="V180" t="s">
        <v>523</v>
      </c>
      <c r="W180" t="s">
        <v>784</v>
      </c>
      <c r="X180" s="7" t="s">
        <v>782</v>
      </c>
    </row>
    <row r="181" spans="1:24" ht="15" thickBot="1">
      <c r="A181" t="s">
        <v>152</v>
      </c>
      <c r="B181" t="s">
        <v>785</v>
      </c>
      <c r="C181" t="s">
        <v>786</v>
      </c>
      <c r="F181" t="s">
        <v>27</v>
      </c>
      <c r="G181" t="s">
        <v>28</v>
      </c>
      <c r="I181" t="s">
        <v>27</v>
      </c>
      <c r="J181" s="4">
        <v>230101</v>
      </c>
      <c r="K181" t="s">
        <v>29</v>
      </c>
      <c r="L181" t="s">
        <v>787</v>
      </c>
      <c r="M181" t="s">
        <v>31</v>
      </c>
      <c r="N181" t="s">
        <v>432</v>
      </c>
      <c r="O181" t="s">
        <v>87</v>
      </c>
      <c r="P181" s="3">
        <v>88460000</v>
      </c>
      <c r="Q181" s="3">
        <v>88460000</v>
      </c>
      <c r="R181" t="s">
        <v>156</v>
      </c>
      <c r="S181" t="s">
        <v>156</v>
      </c>
      <c r="T181" t="s">
        <v>36</v>
      </c>
      <c r="U181" t="s">
        <v>437</v>
      </c>
      <c r="V181" t="s">
        <v>403</v>
      </c>
      <c r="W181" t="s">
        <v>404</v>
      </c>
      <c r="X181" s="7" t="s">
        <v>786</v>
      </c>
    </row>
    <row r="182" spans="1:24" ht="15" thickBot="1">
      <c r="A182" t="s">
        <v>775</v>
      </c>
      <c r="B182" t="s">
        <v>788</v>
      </c>
      <c r="C182" t="s">
        <v>789</v>
      </c>
      <c r="F182" t="s">
        <v>27</v>
      </c>
      <c r="G182" t="s">
        <v>430</v>
      </c>
      <c r="I182" t="s">
        <v>27</v>
      </c>
      <c r="J182" s="4">
        <v>230101</v>
      </c>
      <c r="K182" t="s">
        <v>29</v>
      </c>
      <c r="L182" t="s">
        <v>790</v>
      </c>
      <c r="M182" t="s">
        <v>31</v>
      </c>
      <c r="N182" t="s">
        <v>432</v>
      </c>
      <c r="O182" t="s">
        <v>87</v>
      </c>
      <c r="P182" s="3">
        <v>3000000</v>
      </c>
      <c r="Q182" s="3">
        <v>3000000</v>
      </c>
      <c r="R182" t="s">
        <v>779</v>
      </c>
      <c r="S182" t="s">
        <v>780</v>
      </c>
      <c r="T182" t="s">
        <v>36</v>
      </c>
      <c r="V182" t="s">
        <v>438</v>
      </c>
      <c r="W182" t="s">
        <v>454</v>
      </c>
      <c r="X182" s="7" t="s">
        <v>789</v>
      </c>
    </row>
    <row r="183" spans="1:24" ht="15" thickBot="1">
      <c r="A183" t="s">
        <v>791</v>
      </c>
      <c r="B183" t="s">
        <v>792</v>
      </c>
      <c r="C183" t="s">
        <v>793</v>
      </c>
      <c r="F183" t="s">
        <v>27</v>
      </c>
      <c r="G183" t="s">
        <v>28</v>
      </c>
      <c r="I183" t="s">
        <v>27</v>
      </c>
      <c r="J183" s="4">
        <v>230101</v>
      </c>
      <c r="K183" t="s">
        <v>29</v>
      </c>
      <c r="L183" t="s">
        <v>794</v>
      </c>
      <c r="M183" t="s">
        <v>31</v>
      </c>
      <c r="N183" t="s">
        <v>432</v>
      </c>
      <c r="O183" t="s">
        <v>87</v>
      </c>
      <c r="P183" s="3">
        <v>9525800</v>
      </c>
      <c r="Q183" s="3">
        <v>9525800</v>
      </c>
      <c r="R183" t="s">
        <v>444</v>
      </c>
      <c r="S183" t="s">
        <v>795</v>
      </c>
      <c r="T183" t="s">
        <v>36</v>
      </c>
      <c r="U183" t="s">
        <v>437</v>
      </c>
      <c r="V183" t="s">
        <v>438</v>
      </c>
      <c r="W183" t="s">
        <v>487</v>
      </c>
      <c r="X183" s="7" t="s">
        <v>793</v>
      </c>
    </row>
    <row r="184" spans="1:24" ht="15" thickBot="1">
      <c r="A184" t="s">
        <v>775</v>
      </c>
      <c r="B184" t="s">
        <v>796</v>
      </c>
      <c r="C184" t="s">
        <v>797</v>
      </c>
      <c r="F184" t="s">
        <v>27</v>
      </c>
      <c r="G184" t="s">
        <v>430</v>
      </c>
      <c r="I184" t="s">
        <v>27</v>
      </c>
      <c r="J184" s="4">
        <v>230101</v>
      </c>
      <c r="K184" t="s">
        <v>29</v>
      </c>
      <c r="L184" t="s">
        <v>798</v>
      </c>
      <c r="M184" t="s">
        <v>31</v>
      </c>
      <c r="N184" t="s">
        <v>432</v>
      </c>
      <c r="O184" t="s">
        <v>87</v>
      </c>
      <c r="P184" s="3">
        <v>5500000</v>
      </c>
      <c r="Q184" s="3">
        <v>5500000</v>
      </c>
      <c r="R184" t="s">
        <v>779</v>
      </c>
      <c r="S184" t="s">
        <v>780</v>
      </c>
      <c r="T184" t="s">
        <v>36</v>
      </c>
      <c r="V184" t="s">
        <v>438</v>
      </c>
      <c r="W184" t="s">
        <v>487</v>
      </c>
      <c r="X184" s="7" t="s">
        <v>797</v>
      </c>
    </row>
    <row r="185" spans="1:24" ht="15" thickBot="1">
      <c r="A185" t="s">
        <v>775</v>
      </c>
      <c r="B185" t="s">
        <v>799</v>
      </c>
      <c r="C185" t="s">
        <v>800</v>
      </c>
      <c r="F185" t="s">
        <v>27</v>
      </c>
      <c r="G185" t="s">
        <v>28</v>
      </c>
      <c r="I185" t="s">
        <v>27</v>
      </c>
      <c r="J185" s="4">
        <v>230101</v>
      </c>
      <c r="K185" t="s">
        <v>29</v>
      </c>
      <c r="L185" t="s">
        <v>801</v>
      </c>
      <c r="M185" t="s">
        <v>31</v>
      </c>
      <c r="N185" t="s">
        <v>432</v>
      </c>
      <c r="O185" t="s">
        <v>87</v>
      </c>
      <c r="P185" s="3">
        <v>5500000</v>
      </c>
      <c r="Q185" s="3">
        <v>5500000</v>
      </c>
      <c r="R185" t="s">
        <v>779</v>
      </c>
      <c r="S185" t="s">
        <v>780</v>
      </c>
      <c r="T185" t="s">
        <v>36</v>
      </c>
      <c r="V185" t="s">
        <v>438</v>
      </c>
      <c r="W185" t="s">
        <v>439</v>
      </c>
      <c r="X185" s="7" t="s">
        <v>800</v>
      </c>
    </row>
    <row r="186" spans="1:24" ht="15" thickBot="1">
      <c r="A186" t="s">
        <v>802</v>
      </c>
      <c r="B186" t="s">
        <v>803</v>
      </c>
      <c r="C186" t="s">
        <v>804</v>
      </c>
      <c r="F186" t="s">
        <v>27</v>
      </c>
      <c r="G186" t="s">
        <v>28</v>
      </c>
      <c r="I186" t="s">
        <v>27</v>
      </c>
      <c r="J186" s="4">
        <v>230101</v>
      </c>
      <c r="K186" t="s">
        <v>29</v>
      </c>
      <c r="L186" t="s">
        <v>805</v>
      </c>
      <c r="M186" t="s">
        <v>31</v>
      </c>
      <c r="N186" t="s">
        <v>432</v>
      </c>
      <c r="O186" t="s">
        <v>87</v>
      </c>
      <c r="P186" s="3">
        <v>110000000</v>
      </c>
      <c r="Q186" s="3">
        <v>110000000</v>
      </c>
      <c r="R186" t="s">
        <v>806</v>
      </c>
      <c r="S186" t="s">
        <v>807</v>
      </c>
      <c r="T186" t="s">
        <v>36</v>
      </c>
      <c r="U186" t="s">
        <v>437</v>
      </c>
      <c r="V186" t="s">
        <v>438</v>
      </c>
      <c r="W186" t="s">
        <v>487</v>
      </c>
      <c r="X186" s="7" t="s">
        <v>804</v>
      </c>
    </row>
    <row r="187" spans="1:24" ht="15" thickBot="1">
      <c r="A187" t="s">
        <v>791</v>
      </c>
      <c r="B187" t="s">
        <v>808</v>
      </c>
      <c r="C187" t="s">
        <v>809</v>
      </c>
      <c r="F187" t="s">
        <v>27</v>
      </c>
      <c r="G187" t="s">
        <v>28</v>
      </c>
      <c r="I187" t="s">
        <v>27</v>
      </c>
      <c r="J187" s="4">
        <v>230101</v>
      </c>
      <c r="K187" t="s">
        <v>29</v>
      </c>
      <c r="L187" t="s">
        <v>810</v>
      </c>
      <c r="M187" t="s">
        <v>31</v>
      </c>
      <c r="N187" t="s">
        <v>432</v>
      </c>
      <c r="O187" t="s">
        <v>87</v>
      </c>
      <c r="P187" s="3">
        <v>13037600</v>
      </c>
      <c r="Q187" s="3">
        <v>13037600</v>
      </c>
      <c r="R187" t="s">
        <v>444</v>
      </c>
      <c r="S187" t="s">
        <v>795</v>
      </c>
      <c r="T187" t="s">
        <v>36</v>
      </c>
      <c r="U187" t="s">
        <v>437</v>
      </c>
      <c r="V187" t="s">
        <v>479</v>
      </c>
      <c r="W187" t="s">
        <v>515</v>
      </c>
      <c r="X187" s="7" t="s">
        <v>809</v>
      </c>
    </row>
    <row r="188" spans="1:24" ht="15" thickBot="1">
      <c r="A188" t="s">
        <v>584</v>
      </c>
      <c r="B188" t="s">
        <v>811</v>
      </c>
      <c r="C188" t="s">
        <v>812</v>
      </c>
      <c r="F188" t="s">
        <v>27</v>
      </c>
      <c r="G188" t="s">
        <v>28</v>
      </c>
      <c r="I188" t="s">
        <v>27</v>
      </c>
      <c r="J188" s="4">
        <v>230101</v>
      </c>
      <c r="K188" t="s">
        <v>29</v>
      </c>
      <c r="L188" t="s">
        <v>813</v>
      </c>
      <c r="M188" t="s">
        <v>31</v>
      </c>
      <c r="N188" t="s">
        <v>432</v>
      </c>
      <c r="O188" t="s">
        <v>87</v>
      </c>
      <c r="P188" s="3">
        <v>82915000</v>
      </c>
      <c r="Q188" s="3">
        <v>82915000</v>
      </c>
      <c r="R188" t="s">
        <v>444</v>
      </c>
      <c r="S188" t="s">
        <v>588</v>
      </c>
      <c r="T188" t="s">
        <v>36</v>
      </c>
      <c r="U188" t="s">
        <v>814</v>
      </c>
      <c r="V188" t="s">
        <v>438</v>
      </c>
      <c r="W188" t="s">
        <v>454</v>
      </c>
      <c r="X188" s="7" t="s">
        <v>812</v>
      </c>
    </row>
    <row r="189" spans="1:24" ht="15" thickBot="1">
      <c r="A189" t="s">
        <v>584</v>
      </c>
      <c r="B189" t="s">
        <v>815</v>
      </c>
      <c r="C189" t="s">
        <v>816</v>
      </c>
      <c r="F189" t="s">
        <v>27</v>
      </c>
      <c r="G189" t="s">
        <v>28</v>
      </c>
      <c r="I189" t="s">
        <v>27</v>
      </c>
      <c r="J189" s="4">
        <v>230101</v>
      </c>
      <c r="K189" t="s">
        <v>29</v>
      </c>
      <c r="L189" t="s">
        <v>817</v>
      </c>
      <c r="M189" t="s">
        <v>31</v>
      </c>
      <c r="N189" t="s">
        <v>432</v>
      </c>
      <c r="O189" t="s">
        <v>87</v>
      </c>
      <c r="P189" s="3">
        <v>114490000</v>
      </c>
      <c r="Q189" s="3">
        <v>114490000</v>
      </c>
      <c r="R189" t="s">
        <v>444</v>
      </c>
      <c r="S189" t="s">
        <v>588</v>
      </c>
      <c r="T189" t="s">
        <v>36</v>
      </c>
      <c r="U189" t="s">
        <v>437</v>
      </c>
      <c r="V189" t="s">
        <v>479</v>
      </c>
      <c r="W189" t="s">
        <v>515</v>
      </c>
      <c r="X189" s="7" t="s">
        <v>816</v>
      </c>
    </row>
    <row r="190" spans="1:24" ht="15" thickBot="1">
      <c r="A190" t="s">
        <v>818</v>
      </c>
      <c r="B190" t="s">
        <v>819</v>
      </c>
      <c r="C190" t="s">
        <v>820</v>
      </c>
      <c r="F190" t="s">
        <v>27</v>
      </c>
      <c r="G190" t="s">
        <v>28</v>
      </c>
      <c r="I190" t="s">
        <v>27</v>
      </c>
      <c r="J190" s="4">
        <v>230101</v>
      </c>
      <c r="K190" t="s">
        <v>29</v>
      </c>
      <c r="L190" t="s">
        <v>821</v>
      </c>
      <c r="M190" t="s">
        <v>31</v>
      </c>
      <c r="N190" t="s">
        <v>432</v>
      </c>
      <c r="O190" t="s">
        <v>87</v>
      </c>
      <c r="P190" s="3">
        <v>15300000</v>
      </c>
      <c r="Q190" s="3">
        <v>15300000</v>
      </c>
      <c r="R190" t="s">
        <v>444</v>
      </c>
      <c r="S190" t="s">
        <v>822</v>
      </c>
      <c r="T190" t="s">
        <v>36</v>
      </c>
      <c r="U190" t="s">
        <v>437</v>
      </c>
      <c r="V190" t="s">
        <v>445</v>
      </c>
      <c r="W190" t="s">
        <v>446</v>
      </c>
      <c r="X190" s="7" t="s">
        <v>820</v>
      </c>
    </row>
    <row r="191" spans="1:24" ht="15" thickBot="1">
      <c r="A191" t="s">
        <v>341</v>
      </c>
      <c r="B191" t="s">
        <v>823</v>
      </c>
      <c r="C191" t="s">
        <v>824</v>
      </c>
      <c r="F191" t="s">
        <v>27</v>
      </c>
      <c r="G191" t="s">
        <v>28</v>
      </c>
      <c r="I191" t="s">
        <v>27</v>
      </c>
      <c r="J191" s="4">
        <v>230101</v>
      </c>
      <c r="K191" t="s">
        <v>29</v>
      </c>
      <c r="L191" t="s">
        <v>825</v>
      </c>
      <c r="M191" t="s">
        <v>31</v>
      </c>
      <c r="N191" t="s">
        <v>432</v>
      </c>
      <c r="O191" t="s">
        <v>87</v>
      </c>
      <c r="P191" s="3">
        <v>10184000</v>
      </c>
      <c r="Q191" s="3">
        <v>10184000</v>
      </c>
      <c r="R191" t="s">
        <v>345</v>
      </c>
      <c r="S191" t="s">
        <v>346</v>
      </c>
      <c r="T191" t="s">
        <v>36</v>
      </c>
      <c r="U191" t="s">
        <v>437</v>
      </c>
      <c r="V191" t="s">
        <v>403</v>
      </c>
      <c r="W191" t="s">
        <v>450</v>
      </c>
      <c r="X191" s="7" t="s">
        <v>824</v>
      </c>
    </row>
    <row r="192" spans="1:24" ht="15" thickBot="1">
      <c r="A192" t="s">
        <v>826</v>
      </c>
      <c r="B192" t="s">
        <v>827</v>
      </c>
      <c r="C192" t="s">
        <v>828</v>
      </c>
      <c r="F192" t="s">
        <v>27</v>
      </c>
      <c r="G192" t="s">
        <v>28</v>
      </c>
      <c r="I192" t="s">
        <v>27</v>
      </c>
      <c r="J192" s="4">
        <v>230101</v>
      </c>
      <c r="K192" t="s">
        <v>29</v>
      </c>
      <c r="L192" t="s">
        <v>829</v>
      </c>
      <c r="M192" t="s">
        <v>31</v>
      </c>
      <c r="N192" t="s">
        <v>432</v>
      </c>
      <c r="O192" t="s">
        <v>87</v>
      </c>
      <c r="P192" s="3">
        <v>8000000</v>
      </c>
      <c r="Q192" s="3">
        <v>8000000</v>
      </c>
      <c r="R192" t="s">
        <v>830</v>
      </c>
      <c r="S192" t="s">
        <v>831</v>
      </c>
      <c r="T192" t="s">
        <v>121</v>
      </c>
      <c r="U192" t="s">
        <v>533</v>
      </c>
      <c r="V192" t="s">
        <v>438</v>
      </c>
      <c r="W192" t="s">
        <v>439</v>
      </c>
      <c r="X192" s="7" t="s">
        <v>828</v>
      </c>
    </row>
    <row r="193" spans="1:24" ht="15" thickBot="1">
      <c r="A193" t="s">
        <v>826</v>
      </c>
      <c r="B193" t="s">
        <v>832</v>
      </c>
      <c r="C193" t="s">
        <v>833</v>
      </c>
      <c r="F193" t="s">
        <v>27</v>
      </c>
      <c r="G193" t="s">
        <v>28</v>
      </c>
      <c r="I193" t="s">
        <v>27</v>
      </c>
      <c r="J193" s="4">
        <v>230101</v>
      </c>
      <c r="K193" t="s">
        <v>29</v>
      </c>
      <c r="L193" t="s">
        <v>834</v>
      </c>
      <c r="M193" t="s">
        <v>31</v>
      </c>
      <c r="N193" t="s">
        <v>432</v>
      </c>
      <c r="O193" t="s">
        <v>87</v>
      </c>
      <c r="P193" s="3">
        <v>17000000</v>
      </c>
      <c r="Q193" s="3">
        <v>17000000</v>
      </c>
      <c r="R193" t="s">
        <v>830</v>
      </c>
      <c r="S193" t="s">
        <v>831</v>
      </c>
      <c r="T193" t="s">
        <v>121</v>
      </c>
      <c r="U193" t="s">
        <v>533</v>
      </c>
      <c r="V193" t="s">
        <v>403</v>
      </c>
      <c r="W193" t="s">
        <v>404</v>
      </c>
      <c r="X193" s="7" t="s">
        <v>833</v>
      </c>
    </row>
    <row r="194" spans="1:24" ht="15" thickBot="1">
      <c r="A194" t="s">
        <v>826</v>
      </c>
      <c r="B194" t="s">
        <v>835</v>
      </c>
      <c r="C194" t="s">
        <v>836</v>
      </c>
      <c r="F194" t="s">
        <v>27</v>
      </c>
      <c r="G194" t="s">
        <v>28</v>
      </c>
      <c r="I194" t="s">
        <v>27</v>
      </c>
      <c r="J194" s="4">
        <v>230101</v>
      </c>
      <c r="K194" t="s">
        <v>29</v>
      </c>
      <c r="L194" t="s">
        <v>837</v>
      </c>
      <c r="M194" t="s">
        <v>31</v>
      </c>
      <c r="N194" t="s">
        <v>432</v>
      </c>
      <c r="O194" t="s">
        <v>87</v>
      </c>
      <c r="P194" s="3">
        <v>5000000</v>
      </c>
      <c r="Q194" s="3">
        <v>5000000</v>
      </c>
      <c r="R194" t="s">
        <v>830</v>
      </c>
      <c r="S194" t="s">
        <v>831</v>
      </c>
      <c r="T194" t="s">
        <v>121</v>
      </c>
      <c r="U194" t="s">
        <v>437</v>
      </c>
      <c r="V194" t="s">
        <v>403</v>
      </c>
      <c r="W194" t="s">
        <v>574</v>
      </c>
      <c r="X194" s="7" t="s">
        <v>836</v>
      </c>
    </row>
    <row r="195" spans="1:24" ht="15" thickBot="1">
      <c r="A195" t="s">
        <v>826</v>
      </c>
      <c r="B195" t="s">
        <v>838</v>
      </c>
      <c r="C195" t="s">
        <v>839</v>
      </c>
      <c r="F195" t="s">
        <v>27</v>
      </c>
      <c r="G195" t="s">
        <v>28</v>
      </c>
      <c r="I195" t="s">
        <v>27</v>
      </c>
      <c r="J195" s="4">
        <v>230101</v>
      </c>
      <c r="K195" t="s">
        <v>29</v>
      </c>
      <c r="L195" t="s">
        <v>840</v>
      </c>
      <c r="M195" t="s">
        <v>31</v>
      </c>
      <c r="N195" t="s">
        <v>432</v>
      </c>
      <c r="O195" t="s">
        <v>87</v>
      </c>
      <c r="P195" s="3">
        <v>17000000</v>
      </c>
      <c r="Q195" s="3">
        <v>17000000</v>
      </c>
      <c r="R195" t="s">
        <v>830</v>
      </c>
      <c r="S195" t="s">
        <v>831</v>
      </c>
      <c r="T195" t="s">
        <v>121</v>
      </c>
      <c r="U195" t="s">
        <v>437</v>
      </c>
      <c r="V195" t="s">
        <v>403</v>
      </c>
      <c r="W195" t="s">
        <v>461</v>
      </c>
      <c r="X195" s="7" t="s">
        <v>839</v>
      </c>
    </row>
    <row r="196" spans="1:24" ht="15" thickBot="1">
      <c r="A196" t="s">
        <v>841</v>
      </c>
      <c r="B196" t="s">
        <v>842</v>
      </c>
      <c r="C196" t="s">
        <v>843</v>
      </c>
      <c r="F196" t="s">
        <v>27</v>
      </c>
      <c r="G196" t="s">
        <v>28</v>
      </c>
      <c r="I196" t="s">
        <v>27</v>
      </c>
      <c r="J196" s="4">
        <v>230101</v>
      </c>
      <c r="K196" t="s">
        <v>29</v>
      </c>
      <c r="L196" t="s">
        <v>844</v>
      </c>
      <c r="M196" t="s">
        <v>31</v>
      </c>
      <c r="N196" t="s">
        <v>432</v>
      </c>
      <c r="O196" t="s">
        <v>87</v>
      </c>
      <c r="P196" s="3">
        <v>3000000</v>
      </c>
      <c r="Q196" s="3">
        <v>3000000</v>
      </c>
      <c r="R196" t="s">
        <v>444</v>
      </c>
      <c r="S196" t="s">
        <v>845</v>
      </c>
      <c r="T196" t="s">
        <v>36</v>
      </c>
      <c r="U196" t="s">
        <v>437</v>
      </c>
      <c r="V196" t="s">
        <v>438</v>
      </c>
      <c r="W196" t="s">
        <v>454</v>
      </c>
      <c r="X196" s="7" t="s">
        <v>843</v>
      </c>
    </row>
    <row r="197" spans="1:24" ht="15" thickBot="1">
      <c r="A197" t="s">
        <v>841</v>
      </c>
      <c r="B197" t="s">
        <v>846</v>
      </c>
      <c r="C197" t="s">
        <v>847</v>
      </c>
      <c r="F197" t="s">
        <v>27</v>
      </c>
      <c r="G197" t="s">
        <v>28</v>
      </c>
      <c r="I197" t="s">
        <v>27</v>
      </c>
      <c r="J197" s="4">
        <v>230101</v>
      </c>
      <c r="K197" t="s">
        <v>29</v>
      </c>
      <c r="L197" t="s">
        <v>848</v>
      </c>
      <c r="M197" t="s">
        <v>31</v>
      </c>
      <c r="N197" t="s">
        <v>432</v>
      </c>
      <c r="O197" t="s">
        <v>87</v>
      </c>
      <c r="P197" s="3">
        <v>45000000</v>
      </c>
      <c r="Q197" s="3">
        <v>45000000</v>
      </c>
      <c r="R197" t="s">
        <v>444</v>
      </c>
      <c r="S197" t="s">
        <v>845</v>
      </c>
      <c r="T197" t="s">
        <v>36</v>
      </c>
      <c r="V197" t="s">
        <v>445</v>
      </c>
      <c r="W197" t="s">
        <v>446</v>
      </c>
      <c r="X197" s="7" t="s">
        <v>847</v>
      </c>
    </row>
    <row r="198" spans="1:24" ht="15" thickBot="1">
      <c r="A198" t="s">
        <v>841</v>
      </c>
      <c r="B198" t="s">
        <v>849</v>
      </c>
      <c r="C198" t="s">
        <v>847</v>
      </c>
      <c r="F198" t="s">
        <v>27</v>
      </c>
      <c r="G198" t="s">
        <v>28</v>
      </c>
      <c r="I198" t="s">
        <v>27</v>
      </c>
      <c r="J198" s="4">
        <v>230101</v>
      </c>
      <c r="K198" t="s">
        <v>29</v>
      </c>
      <c r="L198" t="s">
        <v>850</v>
      </c>
      <c r="M198" t="s">
        <v>31</v>
      </c>
      <c r="N198" t="s">
        <v>432</v>
      </c>
      <c r="O198" t="s">
        <v>87</v>
      </c>
      <c r="P198" s="3">
        <v>45000000</v>
      </c>
      <c r="Q198" s="3">
        <v>45000000</v>
      </c>
      <c r="R198" t="s">
        <v>444</v>
      </c>
      <c r="S198" t="s">
        <v>845</v>
      </c>
      <c r="T198" t="s">
        <v>36</v>
      </c>
      <c r="U198" t="s">
        <v>437</v>
      </c>
      <c r="V198" t="s">
        <v>445</v>
      </c>
      <c r="W198" t="s">
        <v>446</v>
      </c>
      <c r="X198" s="7" t="s">
        <v>847</v>
      </c>
    </row>
    <row r="199" spans="1:24" ht="15" thickBot="1">
      <c r="A199" t="s">
        <v>851</v>
      </c>
      <c r="B199" t="s">
        <v>852</v>
      </c>
      <c r="C199" t="s">
        <v>853</v>
      </c>
      <c r="F199" t="s">
        <v>27</v>
      </c>
      <c r="G199" t="s">
        <v>28</v>
      </c>
      <c r="I199" t="s">
        <v>27</v>
      </c>
      <c r="J199" s="4">
        <v>230101</v>
      </c>
      <c r="K199" t="s">
        <v>29</v>
      </c>
      <c r="L199" t="s">
        <v>854</v>
      </c>
      <c r="M199" t="s">
        <v>31</v>
      </c>
      <c r="N199" t="s">
        <v>432</v>
      </c>
      <c r="O199" t="s">
        <v>87</v>
      </c>
      <c r="P199" s="3">
        <v>8697561800</v>
      </c>
      <c r="Q199" s="3">
        <v>8697561800</v>
      </c>
      <c r="R199" t="s">
        <v>855</v>
      </c>
      <c r="S199" t="s">
        <v>856</v>
      </c>
      <c r="T199" t="s">
        <v>36</v>
      </c>
      <c r="U199" t="s">
        <v>437</v>
      </c>
      <c r="V199" t="s">
        <v>479</v>
      </c>
      <c r="W199" t="s">
        <v>857</v>
      </c>
      <c r="X199" s="7" t="s">
        <v>853</v>
      </c>
    </row>
    <row r="200" spans="1:24" ht="15" thickBot="1">
      <c r="A200" t="s">
        <v>764</v>
      </c>
      <c r="B200" t="s">
        <v>858</v>
      </c>
      <c r="C200" t="s">
        <v>859</v>
      </c>
      <c r="F200" t="s">
        <v>27</v>
      </c>
      <c r="G200" t="s">
        <v>28</v>
      </c>
      <c r="I200" t="s">
        <v>27</v>
      </c>
      <c r="J200" s="4">
        <v>230101</v>
      </c>
      <c r="K200" t="s">
        <v>29</v>
      </c>
      <c r="L200" t="s">
        <v>860</v>
      </c>
      <c r="M200" t="s">
        <v>31</v>
      </c>
      <c r="N200" t="s">
        <v>432</v>
      </c>
      <c r="O200" t="s">
        <v>87</v>
      </c>
      <c r="P200" s="3">
        <v>3000000</v>
      </c>
      <c r="Q200" s="3">
        <v>3000000</v>
      </c>
      <c r="R200" t="s">
        <v>444</v>
      </c>
      <c r="S200" t="s">
        <v>768</v>
      </c>
      <c r="T200" t="s">
        <v>36</v>
      </c>
      <c r="V200" t="s">
        <v>438</v>
      </c>
      <c r="W200" t="s">
        <v>454</v>
      </c>
      <c r="X200" s="7" t="s">
        <v>859</v>
      </c>
    </row>
    <row r="201" spans="1:24" ht="15" thickBot="1">
      <c r="A201" t="s">
        <v>861</v>
      </c>
      <c r="B201" t="s">
        <v>862</v>
      </c>
      <c r="C201" t="s">
        <v>863</v>
      </c>
      <c r="F201" t="s">
        <v>27</v>
      </c>
      <c r="G201" t="s">
        <v>28</v>
      </c>
      <c r="I201" t="s">
        <v>27</v>
      </c>
      <c r="J201" s="4">
        <v>230101</v>
      </c>
      <c r="K201" t="s">
        <v>29</v>
      </c>
      <c r="L201" t="s">
        <v>864</v>
      </c>
      <c r="M201" t="s">
        <v>31</v>
      </c>
      <c r="N201" t="s">
        <v>409</v>
      </c>
      <c r="O201" t="s">
        <v>865</v>
      </c>
      <c r="P201" s="3">
        <v>140000</v>
      </c>
      <c r="Q201" s="3">
        <v>140000</v>
      </c>
      <c r="R201" t="s">
        <v>866</v>
      </c>
      <c r="S201" t="s">
        <v>867</v>
      </c>
      <c r="T201" t="s">
        <v>36</v>
      </c>
      <c r="V201" t="s">
        <v>438</v>
      </c>
      <c r="W201" t="s">
        <v>439</v>
      </c>
      <c r="X201" s="7" t="s">
        <v>863</v>
      </c>
    </row>
    <row r="202" spans="1:24" ht="15" thickBot="1">
      <c r="A202" t="s">
        <v>868</v>
      </c>
      <c r="B202" t="s">
        <v>869</v>
      </c>
      <c r="C202" t="s">
        <v>870</v>
      </c>
      <c r="F202" t="s">
        <v>27</v>
      </c>
      <c r="G202" t="s">
        <v>28</v>
      </c>
      <c r="I202" t="s">
        <v>27</v>
      </c>
      <c r="J202" s="4">
        <v>230101</v>
      </c>
      <c r="K202" t="s">
        <v>29</v>
      </c>
      <c r="L202" t="s">
        <v>871</v>
      </c>
      <c r="M202" t="s">
        <v>31</v>
      </c>
      <c r="N202" t="s">
        <v>872</v>
      </c>
      <c r="O202" t="s">
        <v>53</v>
      </c>
      <c r="P202" s="3">
        <v>61948800</v>
      </c>
      <c r="Q202" s="3">
        <v>61948800</v>
      </c>
      <c r="S202" t="s">
        <v>873</v>
      </c>
      <c r="T202" t="s">
        <v>36</v>
      </c>
      <c r="V202" t="s">
        <v>438</v>
      </c>
      <c r="W202" t="s">
        <v>598</v>
      </c>
      <c r="X202" s="7" t="s">
        <v>870</v>
      </c>
    </row>
    <row r="203" spans="1:24" ht="15" thickBot="1">
      <c r="A203" t="s">
        <v>37</v>
      </c>
      <c r="B203" t="s">
        <v>874</v>
      </c>
      <c r="C203" t="s">
        <v>875</v>
      </c>
      <c r="F203" t="s">
        <v>27</v>
      </c>
      <c r="G203" t="s">
        <v>28</v>
      </c>
      <c r="I203" t="s">
        <v>27</v>
      </c>
      <c r="J203" s="4">
        <v>230101</v>
      </c>
      <c r="K203" t="s">
        <v>29</v>
      </c>
      <c r="L203" t="s">
        <v>876</v>
      </c>
      <c r="M203" t="s">
        <v>31</v>
      </c>
      <c r="N203" t="s">
        <v>226</v>
      </c>
      <c r="O203" t="s">
        <v>60</v>
      </c>
      <c r="P203" s="3">
        <v>60000</v>
      </c>
      <c r="Q203" s="3">
        <v>60000</v>
      </c>
      <c r="R203" t="s">
        <v>41</v>
      </c>
      <c r="S203" t="s">
        <v>35</v>
      </c>
      <c r="T203" t="s">
        <v>36</v>
      </c>
      <c r="V203" t="s">
        <v>445</v>
      </c>
      <c r="W203" t="s">
        <v>446</v>
      </c>
      <c r="X203" s="7" t="s">
        <v>875</v>
      </c>
    </row>
    <row r="204" spans="1:24" ht="15" thickBot="1">
      <c r="A204" t="s">
        <v>37</v>
      </c>
      <c r="B204" t="s">
        <v>877</v>
      </c>
      <c r="C204" t="s">
        <v>878</v>
      </c>
      <c r="F204" t="s">
        <v>27</v>
      </c>
      <c r="G204" t="s">
        <v>28</v>
      </c>
      <c r="I204" t="s">
        <v>27</v>
      </c>
      <c r="J204" s="4">
        <v>230101</v>
      </c>
      <c r="K204" t="s">
        <v>29</v>
      </c>
      <c r="L204" t="s">
        <v>879</v>
      </c>
      <c r="M204" t="s">
        <v>31</v>
      </c>
      <c r="N204" t="s">
        <v>226</v>
      </c>
      <c r="O204" t="s">
        <v>60</v>
      </c>
      <c r="P204" s="3">
        <v>40000</v>
      </c>
      <c r="Q204" s="3">
        <v>40000</v>
      </c>
      <c r="R204" t="s">
        <v>41</v>
      </c>
      <c r="S204" t="s">
        <v>35</v>
      </c>
      <c r="T204" t="s">
        <v>36</v>
      </c>
      <c r="V204" t="s">
        <v>445</v>
      </c>
      <c r="W204" t="s">
        <v>545</v>
      </c>
      <c r="X204" s="7" t="s">
        <v>878</v>
      </c>
    </row>
    <row r="205" spans="1:24" ht="15" thickBot="1">
      <c r="A205" t="s">
        <v>880</v>
      </c>
      <c r="B205" t="s">
        <v>881</v>
      </c>
      <c r="C205" t="s">
        <v>882</v>
      </c>
      <c r="F205" t="s">
        <v>27</v>
      </c>
      <c r="G205" t="s">
        <v>28</v>
      </c>
      <c r="I205" t="s">
        <v>27</v>
      </c>
      <c r="J205" s="4">
        <v>230101</v>
      </c>
      <c r="K205" t="s">
        <v>29</v>
      </c>
      <c r="L205" t="s">
        <v>883</v>
      </c>
      <c r="M205" t="s">
        <v>31</v>
      </c>
      <c r="N205" t="s">
        <v>872</v>
      </c>
      <c r="O205" t="s">
        <v>53</v>
      </c>
      <c r="P205" s="3">
        <v>1950000</v>
      </c>
      <c r="Q205" s="3">
        <v>1950000</v>
      </c>
      <c r="S205" t="s">
        <v>884</v>
      </c>
      <c r="T205" t="s">
        <v>347</v>
      </c>
      <c r="V205" t="s">
        <v>438</v>
      </c>
      <c r="W205" t="s">
        <v>439</v>
      </c>
      <c r="X205" s="7" t="s">
        <v>882</v>
      </c>
    </row>
    <row r="206" spans="1:24" ht="15" thickBot="1">
      <c r="A206" t="s">
        <v>885</v>
      </c>
      <c r="B206" t="s">
        <v>886</v>
      </c>
      <c r="C206" t="s">
        <v>887</v>
      </c>
      <c r="F206" t="s">
        <v>27</v>
      </c>
      <c r="G206" t="s">
        <v>28</v>
      </c>
      <c r="I206" t="s">
        <v>27</v>
      </c>
      <c r="J206" s="4">
        <v>230101</v>
      </c>
      <c r="K206" t="s">
        <v>29</v>
      </c>
      <c r="L206" t="s">
        <v>888</v>
      </c>
      <c r="M206" t="s">
        <v>31</v>
      </c>
      <c r="N206" t="s">
        <v>889</v>
      </c>
      <c r="O206" t="s">
        <v>890</v>
      </c>
      <c r="P206" s="3">
        <v>238500</v>
      </c>
      <c r="Q206" s="3">
        <v>238500</v>
      </c>
      <c r="R206" t="s">
        <v>34</v>
      </c>
      <c r="S206" t="s">
        <v>822</v>
      </c>
      <c r="T206" t="s">
        <v>36</v>
      </c>
      <c r="V206" t="s">
        <v>438</v>
      </c>
      <c r="W206" t="s">
        <v>487</v>
      </c>
      <c r="X206" s="7" t="s">
        <v>1454</v>
      </c>
    </row>
    <row r="207" spans="1:24" ht="15" thickBot="1">
      <c r="A207" t="s">
        <v>279</v>
      </c>
      <c r="B207" t="s">
        <v>891</v>
      </c>
      <c r="C207" t="s">
        <v>892</v>
      </c>
      <c r="F207" t="s">
        <v>27</v>
      </c>
      <c r="G207" t="s">
        <v>28</v>
      </c>
      <c r="I207" t="s">
        <v>27</v>
      </c>
      <c r="J207" s="4">
        <v>230101</v>
      </c>
      <c r="K207" t="s">
        <v>29</v>
      </c>
      <c r="L207" t="s">
        <v>893</v>
      </c>
      <c r="M207" t="s">
        <v>31</v>
      </c>
      <c r="N207" t="s">
        <v>872</v>
      </c>
      <c r="O207" t="s">
        <v>53</v>
      </c>
      <c r="P207" s="3">
        <v>47000000</v>
      </c>
      <c r="Q207" s="3">
        <v>47000000</v>
      </c>
      <c r="R207" t="s">
        <v>283</v>
      </c>
      <c r="S207" t="s">
        <v>200</v>
      </c>
      <c r="T207" t="s">
        <v>36</v>
      </c>
      <c r="V207" t="s">
        <v>445</v>
      </c>
      <c r="W207" t="s">
        <v>545</v>
      </c>
      <c r="X207" s="7" t="s">
        <v>892</v>
      </c>
    </row>
    <row r="208" spans="1:24" ht="15" thickBot="1">
      <c r="A208" t="s">
        <v>894</v>
      </c>
      <c r="B208" t="s">
        <v>895</v>
      </c>
      <c r="C208" t="s">
        <v>833</v>
      </c>
      <c r="F208" t="s">
        <v>27</v>
      </c>
      <c r="G208" t="s">
        <v>28</v>
      </c>
      <c r="I208" t="s">
        <v>27</v>
      </c>
      <c r="J208" s="4">
        <v>230101</v>
      </c>
      <c r="K208" t="s">
        <v>29</v>
      </c>
      <c r="L208" t="s">
        <v>896</v>
      </c>
      <c r="M208" t="s">
        <v>31</v>
      </c>
      <c r="N208" t="s">
        <v>432</v>
      </c>
      <c r="O208" t="s">
        <v>87</v>
      </c>
      <c r="P208" s="3">
        <v>17000000</v>
      </c>
      <c r="Q208" s="3">
        <v>17000000</v>
      </c>
      <c r="R208" t="s">
        <v>897</v>
      </c>
      <c r="S208" t="s">
        <v>831</v>
      </c>
      <c r="T208" t="s">
        <v>121</v>
      </c>
      <c r="U208" t="s">
        <v>898</v>
      </c>
      <c r="V208" t="s">
        <v>403</v>
      </c>
      <c r="W208" t="s">
        <v>404</v>
      </c>
      <c r="X208" s="7" t="s">
        <v>833</v>
      </c>
    </row>
    <row r="209" spans="1:24" ht="15" thickBot="1">
      <c r="A209" t="s">
        <v>894</v>
      </c>
      <c r="B209" t="s">
        <v>899</v>
      </c>
      <c r="C209" t="s">
        <v>900</v>
      </c>
      <c r="F209" t="s">
        <v>27</v>
      </c>
      <c r="G209" t="s">
        <v>28</v>
      </c>
      <c r="I209" t="s">
        <v>27</v>
      </c>
      <c r="J209" s="4">
        <v>230101</v>
      </c>
      <c r="K209" t="s">
        <v>29</v>
      </c>
      <c r="L209" t="s">
        <v>901</v>
      </c>
      <c r="M209" t="s">
        <v>31</v>
      </c>
      <c r="N209" t="s">
        <v>432</v>
      </c>
      <c r="O209" t="s">
        <v>87</v>
      </c>
      <c r="P209" s="3">
        <v>8000000</v>
      </c>
      <c r="Q209" s="3">
        <v>8000000</v>
      </c>
      <c r="R209" t="s">
        <v>897</v>
      </c>
      <c r="S209" t="s">
        <v>831</v>
      </c>
      <c r="T209" t="s">
        <v>121</v>
      </c>
      <c r="U209" t="s">
        <v>898</v>
      </c>
      <c r="V209" t="s">
        <v>438</v>
      </c>
      <c r="W209" t="s">
        <v>439</v>
      </c>
      <c r="X209" s="7" t="s">
        <v>900</v>
      </c>
    </row>
    <row r="210" spans="1:24" ht="15" thickBot="1">
      <c r="A210" t="s">
        <v>217</v>
      </c>
      <c r="B210" t="s">
        <v>902</v>
      </c>
      <c r="C210" t="s">
        <v>903</v>
      </c>
      <c r="F210" t="s">
        <v>27</v>
      </c>
      <c r="G210" t="s">
        <v>28</v>
      </c>
      <c r="I210" t="s">
        <v>27</v>
      </c>
      <c r="J210" s="4">
        <v>230101</v>
      </c>
      <c r="K210" t="s">
        <v>29</v>
      </c>
      <c r="L210" t="s">
        <v>904</v>
      </c>
      <c r="M210" t="s">
        <v>31</v>
      </c>
      <c r="N210" t="s">
        <v>872</v>
      </c>
      <c r="O210" t="s">
        <v>53</v>
      </c>
      <c r="P210" s="3">
        <v>105000</v>
      </c>
      <c r="Q210" s="3">
        <v>105000</v>
      </c>
      <c r="R210" t="s">
        <v>221</v>
      </c>
      <c r="S210" t="s">
        <v>206</v>
      </c>
      <c r="T210" t="s">
        <v>36</v>
      </c>
      <c r="V210" t="s">
        <v>438</v>
      </c>
      <c r="W210" t="s">
        <v>439</v>
      </c>
      <c r="X210" s="7" t="s">
        <v>903</v>
      </c>
    </row>
    <row r="211" spans="1:24" ht="15" thickBot="1">
      <c r="A211" t="s">
        <v>905</v>
      </c>
      <c r="B211" t="s">
        <v>906</v>
      </c>
      <c r="C211" t="s">
        <v>907</v>
      </c>
      <c r="F211" t="s">
        <v>27</v>
      </c>
      <c r="G211" t="s">
        <v>28</v>
      </c>
      <c r="I211" t="s">
        <v>27</v>
      </c>
      <c r="J211" s="4">
        <v>230101</v>
      </c>
      <c r="K211" t="s">
        <v>29</v>
      </c>
      <c r="L211" t="s">
        <v>908</v>
      </c>
      <c r="M211" t="s">
        <v>31</v>
      </c>
      <c r="N211" t="s">
        <v>872</v>
      </c>
      <c r="O211" t="s">
        <v>53</v>
      </c>
      <c r="P211" s="3">
        <v>100000</v>
      </c>
      <c r="Q211" s="3">
        <v>100000</v>
      </c>
      <c r="R211" t="s">
        <v>382</v>
      </c>
      <c r="S211" t="s">
        <v>822</v>
      </c>
      <c r="T211" t="s">
        <v>36</v>
      </c>
      <c r="V211" t="s">
        <v>438</v>
      </c>
      <c r="W211" t="s">
        <v>439</v>
      </c>
      <c r="X211" s="7" t="s">
        <v>1455</v>
      </c>
    </row>
    <row r="212" spans="1:24" ht="15" thickBot="1">
      <c r="A212" t="s">
        <v>885</v>
      </c>
      <c r="B212" t="s">
        <v>909</v>
      </c>
      <c r="C212" t="s">
        <v>910</v>
      </c>
      <c r="F212" t="s">
        <v>27</v>
      </c>
      <c r="G212" t="s">
        <v>28</v>
      </c>
      <c r="I212" t="s">
        <v>27</v>
      </c>
      <c r="J212" s="4">
        <v>230101</v>
      </c>
      <c r="K212" t="s">
        <v>29</v>
      </c>
      <c r="L212" t="s">
        <v>911</v>
      </c>
      <c r="M212" t="s">
        <v>31</v>
      </c>
      <c r="N212" t="s">
        <v>872</v>
      </c>
      <c r="O212" t="s">
        <v>53</v>
      </c>
      <c r="P212" s="3">
        <v>20000</v>
      </c>
      <c r="Q212" s="3">
        <v>20000</v>
      </c>
      <c r="R212" t="s">
        <v>34</v>
      </c>
      <c r="S212" t="s">
        <v>822</v>
      </c>
      <c r="T212" t="s">
        <v>36</v>
      </c>
      <c r="V212" t="s">
        <v>438</v>
      </c>
      <c r="W212" t="s">
        <v>454</v>
      </c>
      <c r="X212" s="7" t="s">
        <v>910</v>
      </c>
    </row>
    <row r="213" spans="1:24" ht="15" thickBot="1">
      <c r="A213" t="s">
        <v>885</v>
      </c>
      <c r="B213" t="s">
        <v>912</v>
      </c>
      <c r="C213" t="s">
        <v>913</v>
      </c>
      <c r="F213" t="s">
        <v>27</v>
      </c>
      <c r="G213" t="s">
        <v>28</v>
      </c>
      <c r="I213" t="s">
        <v>27</v>
      </c>
      <c r="J213" s="4">
        <v>230101</v>
      </c>
      <c r="K213" t="s">
        <v>29</v>
      </c>
      <c r="L213" t="s">
        <v>914</v>
      </c>
      <c r="M213" t="s">
        <v>31</v>
      </c>
      <c r="N213" t="s">
        <v>872</v>
      </c>
      <c r="O213" t="s">
        <v>53</v>
      </c>
      <c r="P213" s="3">
        <v>200000</v>
      </c>
      <c r="Q213" s="3">
        <v>200000</v>
      </c>
      <c r="R213" t="s">
        <v>34</v>
      </c>
      <c r="S213" t="s">
        <v>822</v>
      </c>
      <c r="T213" t="s">
        <v>36</v>
      </c>
      <c r="V213" t="s">
        <v>438</v>
      </c>
      <c r="W213" t="s">
        <v>454</v>
      </c>
      <c r="X213" s="7" t="s">
        <v>913</v>
      </c>
    </row>
    <row r="214" spans="1:24" ht="15" thickBot="1">
      <c r="A214" t="s">
        <v>885</v>
      </c>
      <c r="B214" t="s">
        <v>915</v>
      </c>
      <c r="C214" t="s">
        <v>916</v>
      </c>
      <c r="F214" t="s">
        <v>27</v>
      </c>
      <c r="G214" t="s">
        <v>28</v>
      </c>
      <c r="I214" t="s">
        <v>27</v>
      </c>
      <c r="J214" s="4">
        <v>230101</v>
      </c>
      <c r="K214" t="s">
        <v>29</v>
      </c>
      <c r="L214" t="s">
        <v>917</v>
      </c>
      <c r="M214" t="s">
        <v>31</v>
      </c>
      <c r="N214" t="s">
        <v>872</v>
      </c>
      <c r="O214" t="s">
        <v>53</v>
      </c>
      <c r="P214" s="3">
        <v>20000</v>
      </c>
      <c r="Q214" s="3">
        <v>20000</v>
      </c>
      <c r="R214" t="s">
        <v>34</v>
      </c>
      <c r="S214" t="s">
        <v>822</v>
      </c>
      <c r="T214" t="s">
        <v>36</v>
      </c>
      <c r="V214" t="s">
        <v>438</v>
      </c>
      <c r="W214" t="s">
        <v>454</v>
      </c>
      <c r="X214" s="7" t="s">
        <v>916</v>
      </c>
    </row>
    <row r="215" spans="1:24" ht="15" thickBot="1">
      <c r="A215" t="s">
        <v>885</v>
      </c>
      <c r="B215" t="s">
        <v>918</v>
      </c>
      <c r="C215" t="s">
        <v>919</v>
      </c>
      <c r="F215" t="s">
        <v>27</v>
      </c>
      <c r="G215" t="s">
        <v>28</v>
      </c>
      <c r="I215" t="s">
        <v>27</v>
      </c>
      <c r="J215" s="4">
        <v>230101</v>
      </c>
      <c r="K215" t="s">
        <v>29</v>
      </c>
      <c r="L215" t="s">
        <v>920</v>
      </c>
      <c r="M215" t="s">
        <v>31</v>
      </c>
      <c r="N215" t="s">
        <v>872</v>
      </c>
      <c r="O215" t="s">
        <v>53</v>
      </c>
      <c r="P215" s="3">
        <v>20000</v>
      </c>
      <c r="Q215" s="3">
        <v>20000</v>
      </c>
      <c r="R215" t="s">
        <v>34</v>
      </c>
      <c r="S215" t="s">
        <v>822</v>
      </c>
      <c r="T215" t="s">
        <v>36</v>
      </c>
      <c r="V215" t="s">
        <v>438</v>
      </c>
      <c r="W215" t="s">
        <v>454</v>
      </c>
      <c r="X215" s="7" t="s">
        <v>1456</v>
      </c>
    </row>
    <row r="216" spans="1:24" ht="15" thickBot="1">
      <c r="A216" t="s">
        <v>905</v>
      </c>
      <c r="B216" t="s">
        <v>921</v>
      </c>
      <c r="C216" t="s">
        <v>922</v>
      </c>
      <c r="F216" t="s">
        <v>27</v>
      </c>
      <c r="G216" t="s">
        <v>140</v>
      </c>
      <c r="I216" t="s">
        <v>27</v>
      </c>
      <c r="J216" s="4">
        <v>230101</v>
      </c>
      <c r="K216" t="s">
        <v>29</v>
      </c>
      <c r="L216" t="s">
        <v>923</v>
      </c>
      <c r="M216" t="s">
        <v>31</v>
      </c>
      <c r="N216" t="s">
        <v>872</v>
      </c>
      <c r="O216" t="s">
        <v>53</v>
      </c>
      <c r="P216" s="3">
        <v>100000</v>
      </c>
      <c r="Q216" s="3">
        <v>100000</v>
      </c>
      <c r="R216" t="s">
        <v>382</v>
      </c>
      <c r="S216" t="s">
        <v>822</v>
      </c>
      <c r="T216" t="s">
        <v>36</v>
      </c>
      <c r="V216" t="s">
        <v>445</v>
      </c>
      <c r="W216" t="s">
        <v>446</v>
      </c>
      <c r="X216" s="7" t="s">
        <v>922</v>
      </c>
    </row>
    <row r="217" spans="1:24" ht="15" thickBot="1">
      <c r="A217" t="s">
        <v>885</v>
      </c>
      <c r="B217" t="s">
        <v>924</v>
      </c>
      <c r="C217" t="s">
        <v>925</v>
      </c>
      <c r="F217" t="s">
        <v>27</v>
      </c>
      <c r="G217" t="s">
        <v>28</v>
      </c>
      <c r="I217" t="s">
        <v>27</v>
      </c>
      <c r="J217" s="4">
        <v>230101</v>
      </c>
      <c r="K217" t="s">
        <v>29</v>
      </c>
      <c r="L217" t="s">
        <v>926</v>
      </c>
      <c r="M217" t="s">
        <v>31</v>
      </c>
      <c r="N217" t="s">
        <v>872</v>
      </c>
      <c r="O217" t="s">
        <v>53</v>
      </c>
      <c r="P217" s="3">
        <v>50000</v>
      </c>
      <c r="Q217" s="3">
        <v>50000</v>
      </c>
      <c r="R217" t="s">
        <v>34</v>
      </c>
      <c r="S217" t="s">
        <v>822</v>
      </c>
      <c r="T217" t="s">
        <v>36</v>
      </c>
      <c r="V217" t="s">
        <v>438</v>
      </c>
      <c r="W217" t="s">
        <v>439</v>
      </c>
      <c r="X217" s="7" t="s">
        <v>1457</v>
      </c>
    </row>
    <row r="218" spans="1:24" ht="15" thickBot="1">
      <c r="A218" t="s">
        <v>885</v>
      </c>
      <c r="B218" t="s">
        <v>927</v>
      </c>
      <c r="C218" t="s">
        <v>928</v>
      </c>
      <c r="F218" t="s">
        <v>27</v>
      </c>
      <c r="G218" t="s">
        <v>28</v>
      </c>
      <c r="I218" t="s">
        <v>27</v>
      </c>
      <c r="J218" s="4">
        <v>230101</v>
      </c>
      <c r="K218" t="s">
        <v>29</v>
      </c>
      <c r="L218" t="s">
        <v>929</v>
      </c>
      <c r="M218" t="s">
        <v>31</v>
      </c>
      <c r="N218" t="s">
        <v>872</v>
      </c>
      <c r="O218" t="s">
        <v>53</v>
      </c>
      <c r="P218" s="3">
        <v>93500</v>
      </c>
      <c r="Q218" s="3">
        <v>93500</v>
      </c>
      <c r="R218" t="s">
        <v>34</v>
      </c>
      <c r="S218" t="s">
        <v>822</v>
      </c>
      <c r="T218" t="s">
        <v>36</v>
      </c>
      <c r="V218" t="s">
        <v>438</v>
      </c>
      <c r="W218" t="s">
        <v>487</v>
      </c>
      <c r="X218" s="7" t="s">
        <v>928</v>
      </c>
    </row>
    <row r="219" spans="1:24" ht="15" thickBot="1">
      <c r="A219" t="s">
        <v>885</v>
      </c>
      <c r="B219" t="s">
        <v>930</v>
      </c>
      <c r="C219" t="s">
        <v>931</v>
      </c>
      <c r="F219" t="s">
        <v>27</v>
      </c>
      <c r="G219" t="s">
        <v>28</v>
      </c>
      <c r="I219" t="s">
        <v>27</v>
      </c>
      <c r="J219" s="4">
        <v>230101</v>
      </c>
      <c r="K219" t="s">
        <v>29</v>
      </c>
      <c r="L219" t="s">
        <v>932</v>
      </c>
      <c r="M219" t="s">
        <v>31</v>
      </c>
      <c r="N219" t="s">
        <v>872</v>
      </c>
      <c r="O219" t="s">
        <v>53</v>
      </c>
      <c r="P219" s="3">
        <v>20000</v>
      </c>
      <c r="Q219" s="3">
        <v>20000</v>
      </c>
      <c r="R219" t="s">
        <v>34</v>
      </c>
      <c r="S219" t="s">
        <v>822</v>
      </c>
      <c r="T219" t="s">
        <v>36</v>
      </c>
      <c r="V219" t="s">
        <v>445</v>
      </c>
      <c r="W219" t="s">
        <v>545</v>
      </c>
      <c r="X219" s="7" t="s">
        <v>1458</v>
      </c>
    </row>
    <row r="220" spans="1:24" ht="15" thickBot="1">
      <c r="A220" t="s">
        <v>885</v>
      </c>
      <c r="B220" t="s">
        <v>933</v>
      </c>
      <c r="C220" t="s">
        <v>934</v>
      </c>
      <c r="F220" t="s">
        <v>27</v>
      </c>
      <c r="G220" t="s">
        <v>28</v>
      </c>
      <c r="I220" t="s">
        <v>27</v>
      </c>
      <c r="J220" s="4">
        <v>230101</v>
      </c>
      <c r="K220" t="s">
        <v>29</v>
      </c>
      <c r="L220" t="s">
        <v>935</v>
      </c>
      <c r="M220" t="s">
        <v>31</v>
      </c>
      <c r="N220" t="s">
        <v>872</v>
      </c>
      <c r="O220" t="s">
        <v>53</v>
      </c>
      <c r="P220" s="3">
        <v>15000</v>
      </c>
      <c r="Q220" s="3">
        <v>15000</v>
      </c>
      <c r="R220" t="s">
        <v>34</v>
      </c>
      <c r="S220" t="s">
        <v>822</v>
      </c>
      <c r="T220" t="s">
        <v>36</v>
      </c>
      <c r="V220" t="s">
        <v>438</v>
      </c>
      <c r="W220" t="s">
        <v>454</v>
      </c>
      <c r="X220" s="7" t="s">
        <v>1459</v>
      </c>
    </row>
    <row r="221" spans="1:24" ht="15" thickBot="1">
      <c r="A221" t="s">
        <v>936</v>
      </c>
      <c r="B221" t="s">
        <v>937</v>
      </c>
      <c r="C221" t="s">
        <v>938</v>
      </c>
      <c r="F221" t="s">
        <v>27</v>
      </c>
      <c r="G221" t="s">
        <v>28</v>
      </c>
      <c r="I221" t="s">
        <v>27</v>
      </c>
      <c r="J221" s="4">
        <v>230101</v>
      </c>
      <c r="K221" t="s">
        <v>29</v>
      </c>
      <c r="L221" t="s">
        <v>939</v>
      </c>
      <c r="M221" t="s">
        <v>31</v>
      </c>
      <c r="N221" t="s">
        <v>872</v>
      </c>
      <c r="O221" t="s">
        <v>53</v>
      </c>
      <c r="P221" s="3">
        <v>20000</v>
      </c>
      <c r="Q221" s="3">
        <v>20000</v>
      </c>
      <c r="R221" t="s">
        <v>940</v>
      </c>
      <c r="S221" t="s">
        <v>822</v>
      </c>
      <c r="T221" t="s">
        <v>36</v>
      </c>
      <c r="V221" t="s">
        <v>438</v>
      </c>
      <c r="W221" t="s">
        <v>439</v>
      </c>
      <c r="X221" s="7" t="s">
        <v>938</v>
      </c>
    </row>
    <row r="222" spans="1:24" ht="15" thickBot="1">
      <c r="A222" t="s">
        <v>885</v>
      </c>
      <c r="B222" t="s">
        <v>941</v>
      </c>
      <c r="C222" t="s">
        <v>942</v>
      </c>
      <c r="F222" t="s">
        <v>27</v>
      </c>
      <c r="G222" t="s">
        <v>28</v>
      </c>
      <c r="I222" t="s">
        <v>27</v>
      </c>
      <c r="J222" s="4">
        <v>230101</v>
      </c>
      <c r="K222" t="s">
        <v>29</v>
      </c>
      <c r="L222" t="s">
        <v>943</v>
      </c>
      <c r="M222" t="s">
        <v>31</v>
      </c>
      <c r="N222" t="s">
        <v>872</v>
      </c>
      <c r="O222" t="s">
        <v>53</v>
      </c>
      <c r="P222" s="3">
        <v>15000</v>
      </c>
      <c r="Q222" s="3">
        <v>15000</v>
      </c>
      <c r="R222" t="s">
        <v>34</v>
      </c>
      <c r="S222" t="s">
        <v>822</v>
      </c>
      <c r="T222" t="s">
        <v>36</v>
      </c>
      <c r="V222" t="s">
        <v>438</v>
      </c>
      <c r="W222" t="s">
        <v>487</v>
      </c>
      <c r="X222" s="7" t="s">
        <v>942</v>
      </c>
    </row>
    <row r="223" spans="1:24" ht="15" thickBot="1">
      <c r="A223" t="s">
        <v>885</v>
      </c>
      <c r="B223" t="s">
        <v>944</v>
      </c>
      <c r="C223" t="s">
        <v>945</v>
      </c>
      <c r="F223" t="s">
        <v>27</v>
      </c>
      <c r="G223" t="s">
        <v>28</v>
      </c>
      <c r="I223" t="s">
        <v>27</v>
      </c>
      <c r="J223" s="4">
        <v>230101</v>
      </c>
      <c r="K223" t="s">
        <v>29</v>
      </c>
      <c r="L223" t="s">
        <v>946</v>
      </c>
      <c r="M223" t="s">
        <v>31</v>
      </c>
      <c r="N223" t="s">
        <v>872</v>
      </c>
      <c r="O223" t="s">
        <v>53</v>
      </c>
      <c r="P223" s="3">
        <v>15000</v>
      </c>
      <c r="Q223" s="3">
        <v>15000</v>
      </c>
      <c r="R223" t="s">
        <v>34</v>
      </c>
      <c r="S223" t="s">
        <v>822</v>
      </c>
      <c r="T223" t="s">
        <v>36</v>
      </c>
      <c r="V223" t="s">
        <v>438</v>
      </c>
      <c r="W223" t="s">
        <v>439</v>
      </c>
      <c r="X223" s="7" t="s">
        <v>1460</v>
      </c>
    </row>
    <row r="224" spans="1:24" ht="15" thickBot="1">
      <c r="A224" t="s">
        <v>260</v>
      </c>
      <c r="B224" t="s">
        <v>947</v>
      </c>
      <c r="C224" t="s">
        <v>948</v>
      </c>
      <c r="F224" t="s">
        <v>27</v>
      </c>
      <c r="G224" t="s">
        <v>28</v>
      </c>
      <c r="I224" t="s">
        <v>27</v>
      </c>
      <c r="J224" s="4">
        <v>230101</v>
      </c>
      <c r="K224" t="s">
        <v>29</v>
      </c>
      <c r="L224" t="s">
        <v>393</v>
      </c>
      <c r="M224" t="s">
        <v>31</v>
      </c>
      <c r="N224" t="s">
        <v>872</v>
      </c>
      <c r="O224" t="s">
        <v>53</v>
      </c>
      <c r="P224" s="3">
        <v>57000000</v>
      </c>
      <c r="Q224" s="3">
        <v>57000000</v>
      </c>
      <c r="R224" t="s">
        <v>275</v>
      </c>
      <c r="S224" t="s">
        <v>200</v>
      </c>
      <c r="T224" t="s">
        <v>36</v>
      </c>
      <c r="V224" t="s">
        <v>438</v>
      </c>
      <c r="W224" t="s">
        <v>487</v>
      </c>
      <c r="X224" s="7" t="s">
        <v>948</v>
      </c>
    </row>
    <row r="225" spans="1:24" ht="15" thickBot="1">
      <c r="A225" t="s">
        <v>949</v>
      </c>
      <c r="B225" t="s">
        <v>950</v>
      </c>
      <c r="C225" t="s">
        <v>951</v>
      </c>
      <c r="F225" t="s">
        <v>27</v>
      </c>
      <c r="G225" t="s">
        <v>28</v>
      </c>
      <c r="I225" t="s">
        <v>27</v>
      </c>
      <c r="J225" s="4">
        <v>230101</v>
      </c>
      <c r="K225" t="s">
        <v>29</v>
      </c>
      <c r="L225" t="s">
        <v>952</v>
      </c>
      <c r="M225" t="s">
        <v>31</v>
      </c>
      <c r="N225" t="s">
        <v>872</v>
      </c>
      <c r="O225" t="s">
        <v>53</v>
      </c>
      <c r="P225" s="3">
        <v>1300000</v>
      </c>
      <c r="Q225" s="3">
        <v>1300000</v>
      </c>
      <c r="R225" t="s">
        <v>216</v>
      </c>
      <c r="S225" t="s">
        <v>953</v>
      </c>
      <c r="T225" t="s">
        <v>36</v>
      </c>
      <c r="V225" t="s">
        <v>523</v>
      </c>
      <c r="W225" t="s">
        <v>784</v>
      </c>
      <c r="X225" s="7" t="s">
        <v>951</v>
      </c>
    </row>
    <row r="226" spans="1:24" ht="15" thickBot="1">
      <c r="A226" t="s">
        <v>195</v>
      </c>
      <c r="B226" t="s">
        <v>947</v>
      </c>
      <c r="C226" t="s">
        <v>954</v>
      </c>
      <c r="F226" t="s">
        <v>27</v>
      </c>
      <c r="G226" t="s">
        <v>28</v>
      </c>
      <c r="I226" t="s">
        <v>27</v>
      </c>
      <c r="J226" s="4">
        <v>230101</v>
      </c>
      <c r="K226" t="s">
        <v>29</v>
      </c>
      <c r="L226" t="s">
        <v>955</v>
      </c>
      <c r="M226" t="s">
        <v>31</v>
      </c>
      <c r="N226" t="s">
        <v>872</v>
      </c>
      <c r="O226" t="s">
        <v>53</v>
      </c>
      <c r="P226" s="3">
        <v>11699600</v>
      </c>
      <c r="Q226" s="3">
        <v>11699600</v>
      </c>
      <c r="R226" t="s">
        <v>199</v>
      </c>
      <c r="S226" t="s">
        <v>200</v>
      </c>
      <c r="T226" t="s">
        <v>36</v>
      </c>
      <c r="V226" t="s">
        <v>445</v>
      </c>
      <c r="W226" t="s">
        <v>545</v>
      </c>
      <c r="X226" s="7" t="s">
        <v>954</v>
      </c>
    </row>
    <row r="227" spans="1:24" ht="15" thickBot="1">
      <c r="A227" t="s">
        <v>635</v>
      </c>
      <c r="B227" t="s">
        <v>956</v>
      </c>
      <c r="C227" t="s">
        <v>637</v>
      </c>
      <c r="F227" t="s">
        <v>27</v>
      </c>
      <c r="G227" t="s">
        <v>28</v>
      </c>
      <c r="H227" t="s">
        <v>51</v>
      </c>
      <c r="I227" t="s">
        <v>27</v>
      </c>
      <c r="J227" s="4">
        <v>230101</v>
      </c>
      <c r="K227" t="s">
        <v>29</v>
      </c>
      <c r="L227" t="s">
        <v>957</v>
      </c>
      <c r="M227" t="s">
        <v>31</v>
      </c>
      <c r="N227" t="s">
        <v>432</v>
      </c>
      <c r="O227" t="s">
        <v>472</v>
      </c>
      <c r="P227" s="3">
        <v>375000000</v>
      </c>
      <c r="Q227" s="3">
        <v>375000000</v>
      </c>
      <c r="R227" t="s">
        <v>639</v>
      </c>
      <c r="S227" t="s">
        <v>640</v>
      </c>
      <c r="T227" t="s">
        <v>36</v>
      </c>
      <c r="U227" t="s">
        <v>898</v>
      </c>
      <c r="V227" t="s">
        <v>403</v>
      </c>
      <c r="W227" t="s">
        <v>574</v>
      </c>
      <c r="X227" s="7" t="s">
        <v>637</v>
      </c>
    </row>
    <row r="228" spans="1:24" ht="15" thickBot="1">
      <c r="A228" t="s">
        <v>507</v>
      </c>
      <c r="B228" t="s">
        <v>958</v>
      </c>
      <c r="C228" t="s">
        <v>704</v>
      </c>
      <c r="F228" t="s">
        <v>27</v>
      </c>
      <c r="G228" t="s">
        <v>28</v>
      </c>
      <c r="I228" t="s">
        <v>27</v>
      </c>
      <c r="J228" s="4">
        <v>230101</v>
      </c>
      <c r="K228" t="s">
        <v>29</v>
      </c>
      <c r="L228" t="s">
        <v>959</v>
      </c>
      <c r="M228" t="s">
        <v>31</v>
      </c>
      <c r="N228" t="s">
        <v>432</v>
      </c>
      <c r="O228" t="s">
        <v>87</v>
      </c>
      <c r="P228" s="3">
        <v>85000000</v>
      </c>
      <c r="Q228" s="3">
        <v>85000000</v>
      </c>
      <c r="R228" t="s">
        <v>511</v>
      </c>
      <c r="S228" t="s">
        <v>420</v>
      </c>
      <c r="T228" t="s">
        <v>36</v>
      </c>
      <c r="U228" t="s">
        <v>898</v>
      </c>
      <c r="V228" t="s">
        <v>403</v>
      </c>
      <c r="W228" t="s">
        <v>404</v>
      </c>
      <c r="X228" s="7" t="s">
        <v>704</v>
      </c>
    </row>
    <row r="229" spans="1:24" ht="15" thickBot="1">
      <c r="A229" t="s">
        <v>507</v>
      </c>
      <c r="B229" t="s">
        <v>960</v>
      </c>
      <c r="C229" t="s">
        <v>710</v>
      </c>
      <c r="F229" t="s">
        <v>27</v>
      </c>
      <c r="G229" t="s">
        <v>28</v>
      </c>
      <c r="I229" t="s">
        <v>27</v>
      </c>
      <c r="J229" s="4">
        <v>230101</v>
      </c>
      <c r="K229" t="s">
        <v>29</v>
      </c>
      <c r="L229" t="s">
        <v>961</v>
      </c>
      <c r="M229" t="s">
        <v>31</v>
      </c>
      <c r="N229" t="s">
        <v>432</v>
      </c>
      <c r="O229" t="s">
        <v>87</v>
      </c>
      <c r="P229" s="3">
        <v>60000000</v>
      </c>
      <c r="Q229" s="3">
        <v>60000000</v>
      </c>
      <c r="R229" t="s">
        <v>511</v>
      </c>
      <c r="S229" t="s">
        <v>420</v>
      </c>
      <c r="T229" t="s">
        <v>36</v>
      </c>
      <c r="U229" t="s">
        <v>898</v>
      </c>
      <c r="V229" t="s">
        <v>403</v>
      </c>
      <c r="W229" t="s">
        <v>404</v>
      </c>
      <c r="X229" s="7" t="s">
        <v>710</v>
      </c>
    </row>
    <row r="230" spans="1:24" ht="15" thickBot="1">
      <c r="A230" t="s">
        <v>507</v>
      </c>
      <c r="B230" t="s">
        <v>962</v>
      </c>
      <c r="C230" t="s">
        <v>695</v>
      </c>
      <c r="F230" t="s">
        <v>27</v>
      </c>
      <c r="G230" t="s">
        <v>28</v>
      </c>
      <c r="I230" t="s">
        <v>27</v>
      </c>
      <c r="J230" s="4">
        <v>230101</v>
      </c>
      <c r="K230" t="s">
        <v>29</v>
      </c>
      <c r="L230" t="s">
        <v>963</v>
      </c>
      <c r="M230" t="s">
        <v>31</v>
      </c>
      <c r="N230" t="s">
        <v>432</v>
      </c>
      <c r="O230" t="s">
        <v>87</v>
      </c>
      <c r="P230" s="3">
        <v>90000000</v>
      </c>
      <c r="Q230" s="3">
        <v>90000000</v>
      </c>
      <c r="R230" t="s">
        <v>511</v>
      </c>
      <c r="S230" t="s">
        <v>420</v>
      </c>
      <c r="T230" t="s">
        <v>36</v>
      </c>
      <c r="U230" t="s">
        <v>898</v>
      </c>
      <c r="V230" t="s">
        <v>438</v>
      </c>
      <c r="W230" t="s">
        <v>439</v>
      </c>
      <c r="X230" s="7" t="s">
        <v>695</v>
      </c>
    </row>
    <row r="231" spans="1:24" ht="15" thickBot="1">
      <c r="A231" t="s">
        <v>964</v>
      </c>
      <c r="B231" t="s">
        <v>965</v>
      </c>
      <c r="C231" t="s">
        <v>966</v>
      </c>
      <c r="F231" t="s">
        <v>27</v>
      </c>
      <c r="G231" t="s">
        <v>140</v>
      </c>
      <c r="I231" t="s">
        <v>27</v>
      </c>
      <c r="J231" s="4">
        <v>230101</v>
      </c>
      <c r="K231" t="s">
        <v>29</v>
      </c>
      <c r="L231" t="s">
        <v>967</v>
      </c>
      <c r="M231" t="s">
        <v>31</v>
      </c>
      <c r="N231" t="s">
        <v>872</v>
      </c>
      <c r="O231" t="s">
        <v>53</v>
      </c>
      <c r="P231" s="3">
        <v>35000</v>
      </c>
      <c r="Q231" s="3">
        <v>35000</v>
      </c>
      <c r="R231" t="s">
        <v>968</v>
      </c>
      <c r="S231" t="s">
        <v>238</v>
      </c>
      <c r="T231" t="s">
        <v>36</v>
      </c>
      <c r="V231" t="s">
        <v>445</v>
      </c>
      <c r="W231" t="s">
        <v>545</v>
      </c>
      <c r="X231" s="7" t="s">
        <v>966</v>
      </c>
    </row>
    <row r="232" spans="1:24" ht="15" thickBot="1">
      <c r="A232" t="s">
        <v>969</v>
      </c>
      <c r="B232" t="s">
        <v>970</v>
      </c>
      <c r="C232" t="s">
        <v>971</v>
      </c>
      <c r="F232" t="s">
        <v>27</v>
      </c>
      <c r="G232" t="s">
        <v>28</v>
      </c>
      <c r="I232" t="s">
        <v>27</v>
      </c>
      <c r="J232" s="4">
        <v>230101</v>
      </c>
      <c r="K232" t="s">
        <v>29</v>
      </c>
      <c r="L232" t="s">
        <v>972</v>
      </c>
      <c r="M232" t="s">
        <v>31</v>
      </c>
      <c r="N232" t="s">
        <v>872</v>
      </c>
      <c r="O232" t="s">
        <v>53</v>
      </c>
      <c r="P232" s="3">
        <v>1332500</v>
      </c>
      <c r="Q232" s="3">
        <v>1332500</v>
      </c>
      <c r="R232" t="s">
        <v>973</v>
      </c>
      <c r="S232" t="s">
        <v>974</v>
      </c>
      <c r="T232" t="s">
        <v>975</v>
      </c>
      <c r="V232" t="s">
        <v>438</v>
      </c>
      <c r="W232" t="s">
        <v>439</v>
      </c>
      <c r="X232" s="7" t="s">
        <v>971</v>
      </c>
    </row>
    <row r="233" spans="1:24" ht="15" thickBot="1">
      <c r="A233" t="s">
        <v>969</v>
      </c>
      <c r="B233" t="s">
        <v>976</v>
      </c>
      <c r="C233" t="s">
        <v>977</v>
      </c>
      <c r="F233" t="s">
        <v>27</v>
      </c>
      <c r="G233" t="s">
        <v>28</v>
      </c>
      <c r="I233" t="s">
        <v>27</v>
      </c>
      <c r="J233" s="4">
        <v>230101</v>
      </c>
      <c r="K233" t="s">
        <v>29</v>
      </c>
      <c r="L233" t="s">
        <v>978</v>
      </c>
      <c r="M233" t="s">
        <v>31</v>
      </c>
      <c r="N233" t="s">
        <v>872</v>
      </c>
      <c r="O233" t="s">
        <v>53</v>
      </c>
      <c r="P233" s="3">
        <v>1000000</v>
      </c>
      <c r="Q233" s="3">
        <v>1000000</v>
      </c>
      <c r="R233" t="s">
        <v>973</v>
      </c>
      <c r="S233" t="s">
        <v>974</v>
      </c>
      <c r="T233" t="s">
        <v>975</v>
      </c>
      <c r="V233" t="s">
        <v>438</v>
      </c>
      <c r="W233" t="s">
        <v>487</v>
      </c>
      <c r="X233" s="7" t="s">
        <v>977</v>
      </c>
    </row>
    <row r="234" spans="1:24" ht="15" thickBot="1">
      <c r="A234" t="s">
        <v>979</v>
      </c>
      <c r="B234" t="s">
        <v>980</v>
      </c>
      <c r="C234" t="s">
        <v>981</v>
      </c>
      <c r="F234" t="s">
        <v>27</v>
      </c>
      <c r="G234" t="s">
        <v>28</v>
      </c>
      <c r="I234" t="s">
        <v>27</v>
      </c>
      <c r="J234" s="4">
        <v>230101</v>
      </c>
      <c r="K234" t="s">
        <v>29</v>
      </c>
      <c r="L234" t="s">
        <v>982</v>
      </c>
      <c r="M234" t="s">
        <v>31</v>
      </c>
      <c r="N234" t="s">
        <v>872</v>
      </c>
      <c r="O234" t="s">
        <v>53</v>
      </c>
      <c r="P234" s="3">
        <v>50000000</v>
      </c>
      <c r="Q234" s="3">
        <v>50000000</v>
      </c>
      <c r="R234" t="s">
        <v>983</v>
      </c>
      <c r="S234" t="s">
        <v>984</v>
      </c>
      <c r="T234" t="s">
        <v>347</v>
      </c>
      <c r="V234" t="s">
        <v>445</v>
      </c>
      <c r="W234" t="s">
        <v>708</v>
      </c>
      <c r="X234" s="7" t="s">
        <v>981</v>
      </c>
    </row>
    <row r="235" spans="1:24" ht="15" thickBot="1">
      <c r="A235" t="s">
        <v>985</v>
      </c>
      <c r="B235" t="s">
        <v>986</v>
      </c>
      <c r="C235" t="s">
        <v>987</v>
      </c>
      <c r="F235" t="s">
        <v>27</v>
      </c>
      <c r="G235" t="s">
        <v>140</v>
      </c>
      <c r="H235" t="s">
        <v>241</v>
      </c>
      <c r="I235" t="s">
        <v>27</v>
      </c>
      <c r="J235" s="4">
        <v>230101</v>
      </c>
      <c r="K235" t="s">
        <v>29</v>
      </c>
      <c r="L235" t="s">
        <v>988</v>
      </c>
      <c r="M235" t="s">
        <v>31</v>
      </c>
      <c r="N235" t="s">
        <v>565</v>
      </c>
      <c r="O235" t="s">
        <v>989</v>
      </c>
      <c r="P235" s="3">
        <v>452652</v>
      </c>
      <c r="Q235" s="3">
        <v>452652</v>
      </c>
      <c r="R235" t="s">
        <v>990</v>
      </c>
      <c r="S235" t="s">
        <v>991</v>
      </c>
      <c r="T235" t="s">
        <v>36</v>
      </c>
      <c r="V235" t="s">
        <v>523</v>
      </c>
      <c r="W235" t="s">
        <v>992</v>
      </c>
      <c r="X235" s="7" t="s">
        <v>987</v>
      </c>
    </row>
    <row r="236" spans="1:24" ht="15" thickBot="1">
      <c r="A236" t="s">
        <v>993</v>
      </c>
      <c r="B236" t="s">
        <v>994</v>
      </c>
      <c r="C236" t="s">
        <v>995</v>
      </c>
      <c r="F236" t="s">
        <v>27</v>
      </c>
      <c r="G236" t="s">
        <v>28</v>
      </c>
      <c r="I236" t="s">
        <v>27</v>
      </c>
      <c r="J236" s="4">
        <v>230101</v>
      </c>
      <c r="K236" t="s">
        <v>29</v>
      </c>
      <c r="L236" t="s">
        <v>996</v>
      </c>
      <c r="M236" t="s">
        <v>31</v>
      </c>
      <c r="N236" t="s">
        <v>872</v>
      </c>
      <c r="O236" t="s">
        <v>53</v>
      </c>
      <c r="P236" s="3">
        <v>1212500</v>
      </c>
      <c r="Q236" s="3">
        <v>1212500</v>
      </c>
      <c r="R236" t="s">
        <v>997</v>
      </c>
      <c r="S236" t="s">
        <v>974</v>
      </c>
      <c r="T236" t="s">
        <v>975</v>
      </c>
      <c r="V236" t="s">
        <v>438</v>
      </c>
      <c r="W236" t="s">
        <v>487</v>
      </c>
      <c r="X236" s="7" t="s">
        <v>995</v>
      </c>
    </row>
    <row r="237" spans="1:24" ht="15" thickBot="1">
      <c r="A237" t="s">
        <v>993</v>
      </c>
      <c r="B237" t="s">
        <v>998</v>
      </c>
      <c r="C237" t="s">
        <v>999</v>
      </c>
      <c r="F237" t="s">
        <v>27</v>
      </c>
      <c r="G237" t="s">
        <v>28</v>
      </c>
      <c r="I237" t="s">
        <v>27</v>
      </c>
      <c r="J237" s="4">
        <v>230101</v>
      </c>
      <c r="K237" t="s">
        <v>29</v>
      </c>
      <c r="L237" t="s">
        <v>1000</v>
      </c>
      <c r="M237" t="s">
        <v>31</v>
      </c>
      <c r="N237" t="s">
        <v>872</v>
      </c>
      <c r="O237" t="s">
        <v>53</v>
      </c>
      <c r="P237" s="3">
        <v>280000</v>
      </c>
      <c r="Q237" s="3">
        <v>280000</v>
      </c>
      <c r="R237" t="s">
        <v>997</v>
      </c>
      <c r="S237" t="s">
        <v>974</v>
      </c>
      <c r="T237" t="s">
        <v>975</v>
      </c>
      <c r="V237" t="s">
        <v>438</v>
      </c>
      <c r="W237" t="s">
        <v>487</v>
      </c>
      <c r="X237" s="7" t="s">
        <v>999</v>
      </c>
    </row>
    <row r="238" spans="1:24" ht="15" thickBot="1">
      <c r="A238" t="s">
        <v>993</v>
      </c>
      <c r="B238" t="s">
        <v>1001</v>
      </c>
      <c r="C238" t="s">
        <v>1002</v>
      </c>
      <c r="F238" t="s">
        <v>27</v>
      </c>
      <c r="G238" t="s">
        <v>28</v>
      </c>
      <c r="I238" t="s">
        <v>27</v>
      </c>
      <c r="J238" s="4">
        <v>230101</v>
      </c>
      <c r="K238" t="s">
        <v>29</v>
      </c>
      <c r="L238" t="s">
        <v>1003</v>
      </c>
      <c r="M238" t="s">
        <v>31</v>
      </c>
      <c r="N238" t="s">
        <v>872</v>
      </c>
      <c r="O238" t="s">
        <v>53</v>
      </c>
      <c r="P238" s="3">
        <v>700000</v>
      </c>
      <c r="Q238" s="3">
        <v>700000</v>
      </c>
      <c r="R238" t="s">
        <v>997</v>
      </c>
      <c r="S238" t="s">
        <v>974</v>
      </c>
      <c r="T238" t="s">
        <v>975</v>
      </c>
      <c r="V238" t="s">
        <v>438</v>
      </c>
      <c r="W238" t="s">
        <v>487</v>
      </c>
      <c r="X238" s="7" t="s">
        <v>1002</v>
      </c>
    </row>
    <row r="239" spans="1:24" ht="15" thickBot="1">
      <c r="A239" t="s">
        <v>993</v>
      </c>
      <c r="B239" t="s">
        <v>1004</v>
      </c>
      <c r="C239" t="s">
        <v>1005</v>
      </c>
      <c r="F239" t="s">
        <v>27</v>
      </c>
      <c r="G239" t="s">
        <v>28</v>
      </c>
      <c r="I239" t="s">
        <v>27</v>
      </c>
      <c r="J239" s="4">
        <v>230101</v>
      </c>
      <c r="K239" t="s">
        <v>29</v>
      </c>
      <c r="L239" t="s">
        <v>1006</v>
      </c>
      <c r="M239" t="s">
        <v>31</v>
      </c>
      <c r="N239" t="s">
        <v>872</v>
      </c>
      <c r="O239" t="s">
        <v>53</v>
      </c>
      <c r="P239" s="3">
        <v>350000</v>
      </c>
      <c r="Q239" s="3">
        <v>350000</v>
      </c>
      <c r="R239" t="s">
        <v>997</v>
      </c>
      <c r="S239" t="s">
        <v>974</v>
      </c>
      <c r="T239" t="s">
        <v>975</v>
      </c>
      <c r="V239" t="s">
        <v>438</v>
      </c>
      <c r="W239" t="s">
        <v>487</v>
      </c>
      <c r="X239" s="7" t="s">
        <v>1005</v>
      </c>
    </row>
    <row r="240" spans="1:24" ht="15" thickBot="1">
      <c r="A240" t="s">
        <v>993</v>
      </c>
      <c r="B240" t="s">
        <v>1007</v>
      </c>
      <c r="C240" t="s">
        <v>1008</v>
      </c>
      <c r="F240" t="s">
        <v>27</v>
      </c>
      <c r="G240" t="s">
        <v>28</v>
      </c>
      <c r="I240" t="s">
        <v>27</v>
      </c>
      <c r="J240" s="4">
        <v>230101</v>
      </c>
      <c r="K240" t="s">
        <v>29</v>
      </c>
      <c r="L240" t="s">
        <v>1009</v>
      </c>
      <c r="M240" t="s">
        <v>31</v>
      </c>
      <c r="N240" t="s">
        <v>872</v>
      </c>
      <c r="O240" t="s">
        <v>53</v>
      </c>
      <c r="P240" s="3">
        <v>300000</v>
      </c>
      <c r="Q240" s="3">
        <v>300000</v>
      </c>
      <c r="R240" t="s">
        <v>997</v>
      </c>
      <c r="S240" t="s">
        <v>974</v>
      </c>
      <c r="T240" t="s">
        <v>975</v>
      </c>
      <c r="V240" t="s">
        <v>438</v>
      </c>
      <c r="W240" t="s">
        <v>487</v>
      </c>
      <c r="X240" s="7" t="s">
        <v>1008</v>
      </c>
    </row>
    <row r="241" spans="1:24" ht="15" thickBot="1">
      <c r="A241" t="s">
        <v>1010</v>
      </c>
      <c r="B241" t="s">
        <v>1011</v>
      </c>
      <c r="C241" t="s">
        <v>1012</v>
      </c>
      <c r="F241" t="s">
        <v>27</v>
      </c>
      <c r="G241" t="s">
        <v>28</v>
      </c>
      <c r="I241" t="s">
        <v>27</v>
      </c>
      <c r="J241" s="4">
        <v>230101</v>
      </c>
      <c r="K241" t="s">
        <v>29</v>
      </c>
      <c r="L241" t="s">
        <v>1013</v>
      </c>
      <c r="M241" t="s">
        <v>31</v>
      </c>
      <c r="N241" t="s">
        <v>617</v>
      </c>
      <c r="O241" t="s">
        <v>1014</v>
      </c>
      <c r="P241" s="3">
        <v>98660</v>
      </c>
      <c r="Q241" s="3">
        <v>98598</v>
      </c>
      <c r="R241" t="s">
        <v>1015</v>
      </c>
      <c r="S241" t="s">
        <v>822</v>
      </c>
      <c r="T241" t="s">
        <v>36</v>
      </c>
      <c r="V241" t="s">
        <v>445</v>
      </c>
      <c r="W241" t="s">
        <v>708</v>
      </c>
      <c r="X241" s="7" t="s">
        <v>1461</v>
      </c>
    </row>
    <row r="242" spans="1:24" ht="15" thickBot="1">
      <c r="A242" t="s">
        <v>1016</v>
      </c>
      <c r="B242" t="s">
        <v>1017</v>
      </c>
      <c r="C242" t="s">
        <v>1018</v>
      </c>
      <c r="F242" t="s">
        <v>27</v>
      </c>
      <c r="G242" t="s">
        <v>28</v>
      </c>
      <c r="I242" t="s">
        <v>27</v>
      </c>
      <c r="J242" s="4">
        <v>230101</v>
      </c>
      <c r="K242" t="s">
        <v>29</v>
      </c>
      <c r="L242" t="s">
        <v>1019</v>
      </c>
      <c r="M242" t="s">
        <v>31</v>
      </c>
      <c r="N242" t="s">
        <v>872</v>
      </c>
      <c r="O242" t="s">
        <v>53</v>
      </c>
      <c r="P242" s="3">
        <v>650000</v>
      </c>
      <c r="Q242" s="3">
        <v>650000</v>
      </c>
      <c r="R242" t="s">
        <v>1020</v>
      </c>
      <c r="S242" t="s">
        <v>974</v>
      </c>
      <c r="T242" t="s">
        <v>975</v>
      </c>
      <c r="V242" t="s">
        <v>445</v>
      </c>
      <c r="W242" t="s">
        <v>545</v>
      </c>
      <c r="X242" s="7" t="s">
        <v>1018</v>
      </c>
    </row>
    <row r="243" spans="1:24" ht="15" thickBot="1">
      <c r="A243" t="s">
        <v>1016</v>
      </c>
      <c r="B243" t="s">
        <v>1021</v>
      </c>
      <c r="C243" t="s">
        <v>1022</v>
      </c>
      <c r="F243" t="s">
        <v>27</v>
      </c>
      <c r="G243" t="s">
        <v>28</v>
      </c>
      <c r="I243" t="s">
        <v>27</v>
      </c>
      <c r="J243" s="4">
        <v>230101</v>
      </c>
      <c r="K243" t="s">
        <v>29</v>
      </c>
      <c r="L243" t="s">
        <v>1023</v>
      </c>
      <c r="M243" t="s">
        <v>31</v>
      </c>
      <c r="N243" t="s">
        <v>872</v>
      </c>
      <c r="O243" t="s">
        <v>53</v>
      </c>
      <c r="P243" s="3">
        <v>300000</v>
      </c>
      <c r="Q243" s="3">
        <v>300000</v>
      </c>
      <c r="R243" t="s">
        <v>1020</v>
      </c>
      <c r="S243" t="s">
        <v>974</v>
      </c>
      <c r="T243" t="s">
        <v>975</v>
      </c>
      <c r="V243" t="s">
        <v>438</v>
      </c>
      <c r="W243" t="s">
        <v>487</v>
      </c>
      <c r="X243" s="7" t="s">
        <v>1022</v>
      </c>
    </row>
    <row r="244" spans="1:24" ht="15" thickBot="1">
      <c r="A244" t="s">
        <v>1016</v>
      </c>
      <c r="B244" t="s">
        <v>1024</v>
      </c>
      <c r="C244" t="s">
        <v>1025</v>
      </c>
      <c r="F244" t="s">
        <v>27</v>
      </c>
      <c r="G244" t="s">
        <v>28</v>
      </c>
      <c r="I244" t="s">
        <v>27</v>
      </c>
      <c r="J244" s="4">
        <v>230101</v>
      </c>
      <c r="K244" t="s">
        <v>29</v>
      </c>
      <c r="L244" t="s">
        <v>1026</v>
      </c>
      <c r="M244" t="s">
        <v>31</v>
      </c>
      <c r="N244" t="s">
        <v>872</v>
      </c>
      <c r="O244" t="s">
        <v>53</v>
      </c>
      <c r="P244" s="3">
        <v>782500</v>
      </c>
      <c r="Q244" s="3">
        <v>782500</v>
      </c>
      <c r="R244" t="s">
        <v>1020</v>
      </c>
      <c r="S244" t="s">
        <v>974</v>
      </c>
      <c r="T244" t="s">
        <v>975</v>
      </c>
      <c r="V244" t="s">
        <v>445</v>
      </c>
      <c r="W244" t="s">
        <v>545</v>
      </c>
      <c r="X244" s="7" t="s">
        <v>1025</v>
      </c>
    </row>
    <row r="245" spans="1:24" ht="15" thickBot="1">
      <c r="A245" t="s">
        <v>1016</v>
      </c>
      <c r="B245" t="s">
        <v>1027</v>
      </c>
      <c r="C245" t="s">
        <v>1028</v>
      </c>
      <c r="F245" t="s">
        <v>27</v>
      </c>
      <c r="G245" t="s">
        <v>28</v>
      </c>
      <c r="I245" t="s">
        <v>27</v>
      </c>
      <c r="J245" s="4">
        <v>230101</v>
      </c>
      <c r="K245" t="s">
        <v>29</v>
      </c>
      <c r="L245" t="s">
        <v>1029</v>
      </c>
      <c r="M245" t="s">
        <v>31</v>
      </c>
      <c r="N245" t="s">
        <v>872</v>
      </c>
      <c r="O245" t="s">
        <v>53</v>
      </c>
      <c r="P245" s="3">
        <v>900000</v>
      </c>
      <c r="Q245" s="3">
        <v>900000</v>
      </c>
      <c r="R245" t="s">
        <v>1020</v>
      </c>
      <c r="S245" t="s">
        <v>974</v>
      </c>
      <c r="T245" t="s">
        <v>975</v>
      </c>
      <c r="V245" t="s">
        <v>403</v>
      </c>
      <c r="W245" t="s">
        <v>461</v>
      </c>
      <c r="X245" s="7" t="s">
        <v>1028</v>
      </c>
    </row>
    <row r="246" spans="1:24" ht="15" thickBot="1">
      <c r="A246" t="s">
        <v>1030</v>
      </c>
      <c r="B246" t="s">
        <v>1031</v>
      </c>
      <c r="C246" t="s">
        <v>1032</v>
      </c>
      <c r="F246" t="s">
        <v>27</v>
      </c>
      <c r="G246" t="s">
        <v>28</v>
      </c>
      <c r="I246" t="s">
        <v>27</v>
      </c>
      <c r="J246" s="4">
        <v>230101</v>
      </c>
      <c r="K246" t="s">
        <v>29</v>
      </c>
      <c r="L246" t="s">
        <v>1033</v>
      </c>
      <c r="M246" t="s">
        <v>31</v>
      </c>
      <c r="N246" t="s">
        <v>872</v>
      </c>
      <c r="O246" t="s">
        <v>53</v>
      </c>
      <c r="P246" s="3">
        <v>700000</v>
      </c>
      <c r="Q246" s="3">
        <v>700000</v>
      </c>
      <c r="R246" t="s">
        <v>1034</v>
      </c>
      <c r="S246" t="s">
        <v>974</v>
      </c>
      <c r="T246" t="s">
        <v>975</v>
      </c>
      <c r="V246" t="s">
        <v>438</v>
      </c>
      <c r="W246" t="s">
        <v>487</v>
      </c>
      <c r="X246" s="7" t="s">
        <v>1032</v>
      </c>
    </row>
    <row r="247" spans="1:24" ht="15" thickBot="1">
      <c r="A247" t="s">
        <v>1035</v>
      </c>
      <c r="B247" t="s">
        <v>1036</v>
      </c>
      <c r="C247" t="s">
        <v>1037</v>
      </c>
      <c r="F247" t="s">
        <v>27</v>
      </c>
      <c r="G247" t="s">
        <v>28</v>
      </c>
      <c r="I247" t="s">
        <v>27</v>
      </c>
      <c r="J247" s="4">
        <v>230101</v>
      </c>
      <c r="K247" t="s">
        <v>29</v>
      </c>
      <c r="L247" t="s">
        <v>1038</v>
      </c>
      <c r="M247" t="s">
        <v>31</v>
      </c>
      <c r="N247" t="s">
        <v>872</v>
      </c>
      <c r="O247" t="s">
        <v>53</v>
      </c>
      <c r="P247" s="3">
        <v>300000</v>
      </c>
      <c r="Q247" s="3">
        <v>300000</v>
      </c>
      <c r="R247" t="s">
        <v>1039</v>
      </c>
      <c r="S247" t="s">
        <v>974</v>
      </c>
      <c r="T247" t="s">
        <v>975</v>
      </c>
      <c r="V247" t="s">
        <v>438</v>
      </c>
      <c r="W247" t="s">
        <v>487</v>
      </c>
      <c r="X247" s="7" t="s">
        <v>1037</v>
      </c>
    </row>
    <row r="248" spans="1:24" ht="15" thickBot="1">
      <c r="A248" t="s">
        <v>1035</v>
      </c>
      <c r="B248" t="s">
        <v>1040</v>
      </c>
      <c r="C248" t="s">
        <v>1041</v>
      </c>
      <c r="F248" t="s">
        <v>27</v>
      </c>
      <c r="G248" t="s">
        <v>28</v>
      </c>
      <c r="I248" t="s">
        <v>27</v>
      </c>
      <c r="J248" s="4">
        <v>230101</v>
      </c>
      <c r="K248" t="s">
        <v>29</v>
      </c>
      <c r="L248" t="s">
        <v>1042</v>
      </c>
      <c r="M248" t="s">
        <v>31</v>
      </c>
      <c r="N248" t="s">
        <v>872</v>
      </c>
      <c r="O248" t="s">
        <v>53</v>
      </c>
      <c r="P248" s="3">
        <v>585000</v>
      </c>
      <c r="Q248" s="3">
        <v>585000</v>
      </c>
      <c r="R248" t="s">
        <v>1039</v>
      </c>
      <c r="S248" t="s">
        <v>974</v>
      </c>
      <c r="T248" t="s">
        <v>975</v>
      </c>
      <c r="V248" t="s">
        <v>438</v>
      </c>
      <c r="W248" t="s">
        <v>487</v>
      </c>
      <c r="X248" s="7" t="s">
        <v>1041</v>
      </c>
    </row>
    <row r="249" spans="1:24" ht="15" thickBot="1">
      <c r="A249" t="s">
        <v>1030</v>
      </c>
      <c r="B249" t="s">
        <v>1043</v>
      </c>
      <c r="C249" t="s">
        <v>1044</v>
      </c>
      <c r="F249" t="s">
        <v>27</v>
      </c>
      <c r="G249" t="s">
        <v>28</v>
      </c>
      <c r="I249" t="s">
        <v>27</v>
      </c>
      <c r="J249" s="4">
        <v>230101</v>
      </c>
      <c r="K249" t="s">
        <v>29</v>
      </c>
      <c r="L249" t="s">
        <v>1045</v>
      </c>
      <c r="M249" t="s">
        <v>31</v>
      </c>
      <c r="N249" t="s">
        <v>872</v>
      </c>
      <c r="O249" t="s">
        <v>53</v>
      </c>
      <c r="P249" s="3">
        <v>700000</v>
      </c>
      <c r="Q249" s="3">
        <v>700000</v>
      </c>
      <c r="R249" t="s">
        <v>1034</v>
      </c>
      <c r="S249" t="s">
        <v>974</v>
      </c>
      <c r="T249" t="s">
        <v>975</v>
      </c>
      <c r="V249" t="s">
        <v>438</v>
      </c>
      <c r="W249" t="s">
        <v>487</v>
      </c>
      <c r="X249" s="7" t="s">
        <v>1044</v>
      </c>
    </row>
    <row r="250" spans="1:24" ht="15" thickBot="1">
      <c r="A250" t="s">
        <v>1046</v>
      </c>
      <c r="B250" t="s">
        <v>1047</v>
      </c>
      <c r="C250" t="s">
        <v>1048</v>
      </c>
      <c r="F250" t="s">
        <v>27</v>
      </c>
      <c r="G250" t="s">
        <v>28</v>
      </c>
      <c r="I250" t="s">
        <v>27</v>
      </c>
      <c r="J250" s="4">
        <v>230101</v>
      </c>
      <c r="K250" t="s">
        <v>29</v>
      </c>
      <c r="L250" t="s">
        <v>1049</v>
      </c>
      <c r="M250" t="s">
        <v>31</v>
      </c>
      <c r="N250" t="s">
        <v>583</v>
      </c>
      <c r="O250" t="s">
        <v>433</v>
      </c>
      <c r="P250" s="3">
        <v>655000</v>
      </c>
      <c r="Q250" s="3">
        <v>655000</v>
      </c>
      <c r="R250" t="s">
        <v>1050</v>
      </c>
      <c r="S250" t="s">
        <v>588</v>
      </c>
      <c r="T250" t="s">
        <v>36</v>
      </c>
      <c r="U250" t="s">
        <v>1051</v>
      </c>
      <c r="V250" t="s">
        <v>1052</v>
      </c>
      <c r="W250" t="s">
        <v>1053</v>
      </c>
      <c r="X250" s="7" t="s">
        <v>1048</v>
      </c>
    </row>
    <row r="251" spans="1:24" ht="15" thickBot="1">
      <c r="A251" t="s">
        <v>1054</v>
      </c>
      <c r="B251" t="s">
        <v>1055</v>
      </c>
      <c r="C251" t="s">
        <v>1056</v>
      </c>
      <c r="F251" t="s">
        <v>27</v>
      </c>
      <c r="G251" t="s">
        <v>28</v>
      </c>
      <c r="I251" t="s">
        <v>27</v>
      </c>
      <c r="J251" s="4">
        <v>230101</v>
      </c>
      <c r="K251" t="s">
        <v>29</v>
      </c>
      <c r="L251" t="s">
        <v>1057</v>
      </c>
      <c r="M251" t="s">
        <v>31</v>
      </c>
      <c r="N251" t="s">
        <v>583</v>
      </c>
      <c r="O251" t="s">
        <v>1058</v>
      </c>
      <c r="P251" s="3">
        <v>107800000</v>
      </c>
      <c r="Q251" s="3">
        <v>107800000</v>
      </c>
      <c r="R251" t="s">
        <v>1059</v>
      </c>
      <c r="S251" t="s">
        <v>588</v>
      </c>
      <c r="T251" t="s">
        <v>36</v>
      </c>
      <c r="U251" t="s">
        <v>1051</v>
      </c>
      <c r="V251" t="s">
        <v>1060</v>
      </c>
      <c r="W251" t="s">
        <v>1061</v>
      </c>
      <c r="X251" s="7" t="s">
        <v>1056</v>
      </c>
    </row>
    <row r="252" spans="1:24" ht="15" thickBot="1">
      <c r="A252" t="s">
        <v>1062</v>
      </c>
      <c r="B252" t="s">
        <v>1063</v>
      </c>
      <c r="C252" t="s">
        <v>1064</v>
      </c>
      <c r="F252" t="s">
        <v>27</v>
      </c>
      <c r="G252" t="s">
        <v>28</v>
      </c>
      <c r="I252" t="s">
        <v>27</v>
      </c>
      <c r="J252" s="4">
        <v>230101</v>
      </c>
      <c r="K252" t="s">
        <v>29</v>
      </c>
      <c r="L252" t="s">
        <v>1065</v>
      </c>
      <c r="M252" t="s">
        <v>31</v>
      </c>
      <c r="N252" t="s">
        <v>675</v>
      </c>
      <c r="O252" t="s">
        <v>1058</v>
      </c>
      <c r="P252" s="3">
        <v>100000000</v>
      </c>
      <c r="Q252" s="3">
        <v>100000000</v>
      </c>
      <c r="R252" t="s">
        <v>1066</v>
      </c>
      <c r="S252" t="s">
        <v>1067</v>
      </c>
      <c r="T252" t="s">
        <v>36</v>
      </c>
      <c r="U252" t="s">
        <v>1051</v>
      </c>
      <c r="V252" t="s">
        <v>1052</v>
      </c>
      <c r="W252" t="s">
        <v>1053</v>
      </c>
      <c r="X252" s="7" t="s">
        <v>1064</v>
      </c>
    </row>
    <row r="253" spans="1:24" ht="15" thickBot="1">
      <c r="A253" t="s">
        <v>82</v>
      </c>
      <c r="B253" t="s">
        <v>1068</v>
      </c>
      <c r="C253" t="s">
        <v>1069</v>
      </c>
      <c r="F253" t="s">
        <v>27</v>
      </c>
      <c r="G253" t="s">
        <v>28</v>
      </c>
      <c r="I253" t="s">
        <v>27</v>
      </c>
      <c r="J253" s="4">
        <v>230101</v>
      </c>
      <c r="K253" t="s">
        <v>29</v>
      </c>
      <c r="L253" t="s">
        <v>1070</v>
      </c>
      <c r="M253" t="s">
        <v>31</v>
      </c>
      <c r="N253" t="s">
        <v>583</v>
      </c>
      <c r="O253" t="s">
        <v>522</v>
      </c>
      <c r="P253" s="3">
        <v>31769700</v>
      </c>
      <c r="Q253" s="3">
        <v>31769700</v>
      </c>
      <c r="R253" t="s">
        <v>88</v>
      </c>
      <c r="S253" t="s">
        <v>89</v>
      </c>
      <c r="T253" t="s">
        <v>90</v>
      </c>
      <c r="U253" t="s">
        <v>1051</v>
      </c>
      <c r="V253" t="s">
        <v>1060</v>
      </c>
      <c r="W253" t="s">
        <v>1061</v>
      </c>
      <c r="X253" s="7" t="s">
        <v>1069</v>
      </c>
    </row>
    <row r="254" spans="1:24" ht="15" thickBot="1">
      <c r="A254" t="s">
        <v>82</v>
      </c>
      <c r="B254" t="s">
        <v>1071</v>
      </c>
      <c r="C254" t="s">
        <v>1072</v>
      </c>
      <c r="F254" t="s">
        <v>27</v>
      </c>
      <c r="G254" t="s">
        <v>28</v>
      </c>
      <c r="I254" t="s">
        <v>27</v>
      </c>
      <c r="J254" s="4">
        <v>230101</v>
      </c>
      <c r="K254" t="s">
        <v>29</v>
      </c>
      <c r="L254" t="s">
        <v>1073</v>
      </c>
      <c r="M254" t="s">
        <v>31</v>
      </c>
      <c r="N254" t="s">
        <v>583</v>
      </c>
      <c r="O254" t="s">
        <v>433</v>
      </c>
      <c r="P254" s="3">
        <v>14800000</v>
      </c>
      <c r="Q254" s="3">
        <v>14800000</v>
      </c>
      <c r="R254" t="s">
        <v>88</v>
      </c>
      <c r="S254" t="s">
        <v>89</v>
      </c>
      <c r="T254" t="s">
        <v>90</v>
      </c>
      <c r="U254" t="s">
        <v>1051</v>
      </c>
      <c r="V254" t="s">
        <v>1074</v>
      </c>
      <c r="W254" t="s">
        <v>1075</v>
      </c>
      <c r="X254" s="7" t="s">
        <v>1072</v>
      </c>
    </row>
    <row r="255" spans="1:24" ht="15" thickBot="1">
      <c r="A255" t="s">
        <v>826</v>
      </c>
      <c r="B255" t="s">
        <v>1076</v>
      </c>
      <c r="C255" t="s">
        <v>833</v>
      </c>
      <c r="F255" t="s">
        <v>27</v>
      </c>
      <c r="G255" t="s">
        <v>28</v>
      </c>
      <c r="I255" t="s">
        <v>27</v>
      </c>
      <c r="J255" s="4">
        <v>230101</v>
      </c>
      <c r="K255" t="s">
        <v>29</v>
      </c>
      <c r="L255" t="s">
        <v>1077</v>
      </c>
      <c r="M255" t="s">
        <v>31</v>
      </c>
      <c r="N255" t="s">
        <v>583</v>
      </c>
      <c r="O255" t="s">
        <v>433</v>
      </c>
      <c r="P255" s="3">
        <v>26000000</v>
      </c>
      <c r="Q255" s="3">
        <v>26000000</v>
      </c>
      <c r="R255" t="s">
        <v>830</v>
      </c>
      <c r="S255" t="s">
        <v>831</v>
      </c>
      <c r="T255" t="s">
        <v>121</v>
      </c>
      <c r="U255" t="s">
        <v>1051</v>
      </c>
      <c r="V255" t="s">
        <v>1052</v>
      </c>
      <c r="W255" t="s">
        <v>1078</v>
      </c>
      <c r="X255" s="7" t="s">
        <v>833</v>
      </c>
    </row>
    <row r="256" spans="1:24" ht="15" thickBot="1">
      <c r="A256" t="s">
        <v>826</v>
      </c>
      <c r="B256" t="s">
        <v>1079</v>
      </c>
      <c r="C256" t="s">
        <v>1080</v>
      </c>
      <c r="F256" t="s">
        <v>27</v>
      </c>
      <c r="G256" t="s">
        <v>28</v>
      </c>
      <c r="I256" t="s">
        <v>27</v>
      </c>
      <c r="J256" s="4">
        <v>230101</v>
      </c>
      <c r="K256" t="s">
        <v>29</v>
      </c>
      <c r="L256" t="s">
        <v>1081</v>
      </c>
      <c r="M256" t="s">
        <v>31</v>
      </c>
      <c r="N256" t="s">
        <v>583</v>
      </c>
      <c r="O256" t="s">
        <v>522</v>
      </c>
      <c r="P256" s="3">
        <v>15500000</v>
      </c>
      <c r="Q256" s="3">
        <v>15500000</v>
      </c>
      <c r="R256" t="s">
        <v>830</v>
      </c>
      <c r="S256" t="s">
        <v>831</v>
      </c>
      <c r="T256" t="s">
        <v>121</v>
      </c>
      <c r="U256" t="s">
        <v>1051</v>
      </c>
      <c r="V256" t="s">
        <v>1060</v>
      </c>
      <c r="W256" t="s">
        <v>1061</v>
      </c>
      <c r="X256" s="7" t="s">
        <v>1080</v>
      </c>
    </row>
    <row r="257" spans="1:24" ht="15" thickBot="1">
      <c r="A257" t="s">
        <v>82</v>
      </c>
      <c r="B257" t="s">
        <v>1082</v>
      </c>
      <c r="C257" t="s">
        <v>1083</v>
      </c>
      <c r="F257" t="s">
        <v>27</v>
      </c>
      <c r="G257" t="s">
        <v>28</v>
      </c>
      <c r="I257" t="s">
        <v>27</v>
      </c>
      <c r="J257" s="4">
        <v>230101</v>
      </c>
      <c r="K257" t="s">
        <v>29</v>
      </c>
      <c r="L257" t="s">
        <v>1084</v>
      </c>
      <c r="M257" t="s">
        <v>31</v>
      </c>
      <c r="N257" t="s">
        <v>583</v>
      </c>
      <c r="O257" t="s">
        <v>472</v>
      </c>
      <c r="P257" s="3">
        <v>524500</v>
      </c>
      <c r="Q257" s="3">
        <v>524500</v>
      </c>
      <c r="R257" t="s">
        <v>88</v>
      </c>
      <c r="S257" t="s">
        <v>89</v>
      </c>
      <c r="T257" t="s">
        <v>90</v>
      </c>
      <c r="U257" t="s">
        <v>1051</v>
      </c>
      <c r="V257" t="s">
        <v>1074</v>
      </c>
      <c r="W257" t="s">
        <v>1075</v>
      </c>
      <c r="X257" s="7" t="s">
        <v>1083</v>
      </c>
    </row>
    <row r="258" spans="1:24" ht="15" thickBot="1">
      <c r="A258" t="s">
        <v>1085</v>
      </c>
      <c r="B258" t="s">
        <v>1086</v>
      </c>
      <c r="C258" t="s">
        <v>1087</v>
      </c>
      <c r="F258" t="s">
        <v>27</v>
      </c>
      <c r="G258" t="s">
        <v>28</v>
      </c>
      <c r="I258" t="s">
        <v>27</v>
      </c>
      <c r="J258" s="4">
        <v>230101</v>
      </c>
      <c r="K258" t="s">
        <v>29</v>
      </c>
      <c r="L258" t="s">
        <v>1088</v>
      </c>
      <c r="M258" t="s">
        <v>31</v>
      </c>
      <c r="N258" t="s">
        <v>583</v>
      </c>
      <c r="O258" t="s">
        <v>522</v>
      </c>
      <c r="P258" s="3">
        <v>26500000</v>
      </c>
      <c r="Q258" s="3">
        <v>26500000</v>
      </c>
      <c r="R258" t="s">
        <v>1089</v>
      </c>
      <c r="S258" t="s">
        <v>1090</v>
      </c>
      <c r="T258" t="s">
        <v>36</v>
      </c>
      <c r="U258" t="s">
        <v>1051</v>
      </c>
      <c r="V258" t="s">
        <v>1052</v>
      </c>
      <c r="W258" t="s">
        <v>1053</v>
      </c>
      <c r="X258" s="7" t="s">
        <v>1087</v>
      </c>
    </row>
    <row r="259" spans="1:24" ht="15" thickBot="1">
      <c r="A259" t="s">
        <v>1091</v>
      </c>
      <c r="B259" t="s">
        <v>1092</v>
      </c>
      <c r="C259" t="s">
        <v>1093</v>
      </c>
      <c r="F259" t="s">
        <v>27</v>
      </c>
      <c r="G259" t="s">
        <v>28</v>
      </c>
      <c r="I259" t="s">
        <v>27</v>
      </c>
      <c r="J259" s="4">
        <v>230101</v>
      </c>
      <c r="K259" t="s">
        <v>29</v>
      </c>
      <c r="L259" t="s">
        <v>1094</v>
      </c>
      <c r="M259" t="s">
        <v>31</v>
      </c>
      <c r="N259" t="s">
        <v>583</v>
      </c>
      <c r="O259" t="s">
        <v>433</v>
      </c>
      <c r="P259" s="3">
        <v>200000</v>
      </c>
      <c r="Q259" s="3">
        <v>200000</v>
      </c>
      <c r="R259" t="s">
        <v>1095</v>
      </c>
      <c r="S259" t="s">
        <v>1096</v>
      </c>
      <c r="T259" t="s">
        <v>1097</v>
      </c>
      <c r="U259" t="s">
        <v>1051</v>
      </c>
      <c r="V259" t="s">
        <v>1098</v>
      </c>
      <c r="W259" t="s">
        <v>1099</v>
      </c>
      <c r="X259" s="7" t="s">
        <v>1093</v>
      </c>
    </row>
    <row r="260" spans="1:24" ht="15" thickBot="1">
      <c r="A260" t="s">
        <v>82</v>
      </c>
      <c r="B260" t="s">
        <v>1100</v>
      </c>
      <c r="C260" t="s">
        <v>1101</v>
      </c>
      <c r="F260" t="s">
        <v>27</v>
      </c>
      <c r="G260" t="s">
        <v>28</v>
      </c>
      <c r="I260" t="s">
        <v>27</v>
      </c>
      <c r="J260" s="4">
        <v>230101</v>
      </c>
      <c r="K260" t="s">
        <v>29</v>
      </c>
      <c r="L260" t="s">
        <v>1102</v>
      </c>
      <c r="M260" t="s">
        <v>31</v>
      </c>
      <c r="N260" t="s">
        <v>583</v>
      </c>
      <c r="O260" t="s">
        <v>433</v>
      </c>
      <c r="P260" s="3">
        <v>1400000</v>
      </c>
      <c r="Q260" s="3">
        <v>1400000</v>
      </c>
      <c r="R260" t="s">
        <v>88</v>
      </c>
      <c r="S260" t="s">
        <v>89</v>
      </c>
      <c r="T260" t="s">
        <v>90</v>
      </c>
      <c r="U260" t="s">
        <v>1051</v>
      </c>
      <c r="V260" t="s">
        <v>1074</v>
      </c>
      <c r="W260" t="s">
        <v>1075</v>
      </c>
      <c r="X260" s="7" t="s">
        <v>1101</v>
      </c>
    </row>
    <row r="261" spans="1:24" ht="15" thickBot="1">
      <c r="A261" t="s">
        <v>82</v>
      </c>
      <c r="B261" t="s">
        <v>1103</v>
      </c>
      <c r="C261" t="s">
        <v>1104</v>
      </c>
      <c r="F261" t="s">
        <v>27</v>
      </c>
      <c r="G261" t="s">
        <v>28</v>
      </c>
      <c r="I261" t="s">
        <v>27</v>
      </c>
      <c r="J261" s="4">
        <v>230101</v>
      </c>
      <c r="K261" t="s">
        <v>29</v>
      </c>
      <c r="L261" t="s">
        <v>1105</v>
      </c>
      <c r="M261" t="s">
        <v>31</v>
      </c>
      <c r="N261" t="s">
        <v>583</v>
      </c>
      <c r="O261" t="s">
        <v>472</v>
      </c>
      <c r="P261" s="3">
        <v>856600</v>
      </c>
      <c r="Q261" s="3">
        <v>856600</v>
      </c>
      <c r="R261" t="s">
        <v>88</v>
      </c>
      <c r="S261" t="s">
        <v>89</v>
      </c>
      <c r="T261" t="s">
        <v>90</v>
      </c>
      <c r="U261" t="s">
        <v>1051</v>
      </c>
      <c r="V261" t="s">
        <v>1060</v>
      </c>
      <c r="W261" t="s">
        <v>1061</v>
      </c>
      <c r="X261" s="7" t="s">
        <v>1104</v>
      </c>
    </row>
    <row r="262" spans="1:24" ht="15" thickBot="1">
      <c r="A262" t="s">
        <v>1030</v>
      </c>
      <c r="B262" t="s">
        <v>1106</v>
      </c>
      <c r="C262" t="s">
        <v>1107</v>
      </c>
      <c r="F262" t="s">
        <v>27</v>
      </c>
      <c r="G262" t="s">
        <v>28</v>
      </c>
      <c r="I262" t="s">
        <v>27</v>
      </c>
      <c r="J262" s="4">
        <v>230101</v>
      </c>
      <c r="K262" t="s">
        <v>29</v>
      </c>
      <c r="L262" t="s">
        <v>1108</v>
      </c>
      <c r="M262" t="s">
        <v>31</v>
      </c>
      <c r="N262" t="s">
        <v>872</v>
      </c>
      <c r="O262" t="s">
        <v>53</v>
      </c>
      <c r="P262" s="3">
        <v>500000</v>
      </c>
      <c r="Q262" s="3">
        <v>500000</v>
      </c>
      <c r="R262" t="s">
        <v>1034</v>
      </c>
      <c r="S262" t="s">
        <v>974</v>
      </c>
      <c r="T262" t="s">
        <v>975</v>
      </c>
      <c r="V262" t="s">
        <v>438</v>
      </c>
      <c r="W262" t="s">
        <v>487</v>
      </c>
      <c r="X262" s="7" t="s">
        <v>1107</v>
      </c>
    </row>
    <row r="263" spans="1:24" ht="15" thickBot="1">
      <c r="A263" t="s">
        <v>1109</v>
      </c>
      <c r="B263" t="s">
        <v>1110</v>
      </c>
      <c r="C263" t="s">
        <v>1111</v>
      </c>
      <c r="F263" t="s">
        <v>27</v>
      </c>
      <c r="G263" t="s">
        <v>28</v>
      </c>
      <c r="I263" t="s">
        <v>27</v>
      </c>
      <c r="J263" s="4">
        <v>230101</v>
      </c>
      <c r="K263" t="s">
        <v>29</v>
      </c>
      <c r="L263" t="s">
        <v>1112</v>
      </c>
      <c r="M263" t="s">
        <v>31</v>
      </c>
      <c r="N263" t="s">
        <v>583</v>
      </c>
      <c r="O263" t="s">
        <v>433</v>
      </c>
      <c r="P263" s="3">
        <v>4500000</v>
      </c>
      <c r="Q263" s="3">
        <v>4500000</v>
      </c>
      <c r="R263" t="s">
        <v>492</v>
      </c>
      <c r="S263" t="s">
        <v>953</v>
      </c>
      <c r="T263" t="s">
        <v>36</v>
      </c>
      <c r="U263" t="s">
        <v>1051</v>
      </c>
      <c r="V263" t="s">
        <v>1098</v>
      </c>
      <c r="W263" t="s">
        <v>1099</v>
      </c>
      <c r="X263" s="7" t="s">
        <v>1111</v>
      </c>
    </row>
    <row r="264" spans="1:24" ht="15" thickBot="1">
      <c r="A264" t="s">
        <v>1113</v>
      </c>
      <c r="B264" t="s">
        <v>1114</v>
      </c>
      <c r="C264" t="s">
        <v>1115</v>
      </c>
      <c r="F264" t="s">
        <v>27</v>
      </c>
      <c r="G264" t="s">
        <v>28</v>
      </c>
      <c r="I264" t="s">
        <v>27</v>
      </c>
      <c r="J264" s="4">
        <v>230101</v>
      </c>
      <c r="K264" t="s">
        <v>29</v>
      </c>
      <c r="L264" t="s">
        <v>1116</v>
      </c>
      <c r="M264" t="s">
        <v>31</v>
      </c>
      <c r="N264" t="s">
        <v>583</v>
      </c>
      <c r="O264" t="s">
        <v>433</v>
      </c>
      <c r="P264" s="3">
        <v>180000000</v>
      </c>
      <c r="Q264" s="3">
        <v>180000000</v>
      </c>
      <c r="R264" t="s">
        <v>830</v>
      </c>
      <c r="S264" t="s">
        <v>1117</v>
      </c>
      <c r="T264" t="s">
        <v>36</v>
      </c>
      <c r="U264" t="s">
        <v>1051</v>
      </c>
      <c r="V264" t="s">
        <v>1118</v>
      </c>
      <c r="W264" t="s">
        <v>1119</v>
      </c>
      <c r="X264" s="7" t="s">
        <v>1115</v>
      </c>
    </row>
    <row r="265" spans="1:24" ht="15" thickBot="1">
      <c r="A265" t="s">
        <v>82</v>
      </c>
      <c r="B265" t="s">
        <v>1120</v>
      </c>
      <c r="C265" t="s">
        <v>1121</v>
      </c>
      <c r="F265" t="s">
        <v>27</v>
      </c>
      <c r="G265" t="s">
        <v>28</v>
      </c>
      <c r="I265" t="s">
        <v>27</v>
      </c>
      <c r="J265" s="4">
        <v>230101</v>
      </c>
      <c r="K265" t="s">
        <v>29</v>
      </c>
      <c r="L265" t="s">
        <v>1122</v>
      </c>
      <c r="M265" t="s">
        <v>31</v>
      </c>
      <c r="N265" t="s">
        <v>583</v>
      </c>
      <c r="O265" t="s">
        <v>433</v>
      </c>
      <c r="P265" s="3">
        <v>1014000</v>
      </c>
      <c r="Q265" s="3">
        <v>1014000</v>
      </c>
      <c r="R265" t="s">
        <v>88</v>
      </c>
      <c r="S265" t="s">
        <v>89</v>
      </c>
      <c r="T265" t="s">
        <v>90</v>
      </c>
      <c r="U265" t="s">
        <v>1051</v>
      </c>
      <c r="V265" t="s">
        <v>1098</v>
      </c>
      <c r="W265" t="s">
        <v>1099</v>
      </c>
      <c r="X265" s="7" t="s">
        <v>1121</v>
      </c>
    </row>
    <row r="266" spans="1:24" ht="15" thickBot="1">
      <c r="A266" t="s">
        <v>1123</v>
      </c>
      <c r="B266" t="s">
        <v>1124</v>
      </c>
      <c r="C266" t="s">
        <v>1125</v>
      </c>
      <c r="F266" t="s">
        <v>27</v>
      </c>
      <c r="G266" t="s">
        <v>28</v>
      </c>
      <c r="I266" t="s">
        <v>27</v>
      </c>
      <c r="J266" s="4">
        <v>230101</v>
      </c>
      <c r="K266" t="s">
        <v>29</v>
      </c>
      <c r="L266" t="s">
        <v>1126</v>
      </c>
      <c r="M266" t="s">
        <v>31</v>
      </c>
      <c r="N266" t="s">
        <v>583</v>
      </c>
      <c r="O266" t="s">
        <v>522</v>
      </c>
      <c r="P266" s="3">
        <v>72000000</v>
      </c>
      <c r="Q266" s="3">
        <v>72000000</v>
      </c>
      <c r="R266" t="s">
        <v>492</v>
      </c>
      <c r="S266" t="s">
        <v>411</v>
      </c>
      <c r="T266" t="s">
        <v>36</v>
      </c>
      <c r="U266" t="s">
        <v>1051</v>
      </c>
      <c r="V266" t="s">
        <v>1052</v>
      </c>
      <c r="W266" t="s">
        <v>1078</v>
      </c>
      <c r="X266" s="7" t="s">
        <v>1125</v>
      </c>
    </row>
    <row r="267" spans="1:24" ht="15" thickBot="1">
      <c r="A267" t="s">
        <v>1127</v>
      </c>
      <c r="B267" t="s">
        <v>1128</v>
      </c>
      <c r="C267" t="s">
        <v>1129</v>
      </c>
      <c r="F267" t="s">
        <v>27</v>
      </c>
      <c r="G267" t="s">
        <v>28</v>
      </c>
      <c r="I267" t="s">
        <v>27</v>
      </c>
      <c r="J267" s="4">
        <v>230101</v>
      </c>
      <c r="K267" t="s">
        <v>29</v>
      </c>
      <c r="L267" t="s">
        <v>1130</v>
      </c>
      <c r="M267" t="s">
        <v>31</v>
      </c>
      <c r="N267" t="s">
        <v>583</v>
      </c>
      <c r="O267" t="s">
        <v>433</v>
      </c>
      <c r="P267" s="3">
        <v>200000</v>
      </c>
      <c r="Q267" s="3">
        <v>200000</v>
      </c>
      <c r="R267" t="s">
        <v>1131</v>
      </c>
      <c r="S267" t="s">
        <v>690</v>
      </c>
      <c r="T267" t="s">
        <v>36</v>
      </c>
      <c r="U267" t="s">
        <v>1051</v>
      </c>
      <c r="V267" t="s">
        <v>1118</v>
      </c>
      <c r="W267" t="s">
        <v>1132</v>
      </c>
      <c r="X267" s="7" t="s">
        <v>1129</v>
      </c>
    </row>
    <row r="268" spans="1:24" ht="15" thickBot="1">
      <c r="A268" t="s">
        <v>1127</v>
      </c>
      <c r="B268" t="s">
        <v>1133</v>
      </c>
      <c r="C268" t="s">
        <v>1134</v>
      </c>
      <c r="F268" t="s">
        <v>27</v>
      </c>
      <c r="G268" t="s">
        <v>28</v>
      </c>
      <c r="I268" t="s">
        <v>27</v>
      </c>
      <c r="J268" s="4">
        <v>230101</v>
      </c>
      <c r="K268" t="s">
        <v>29</v>
      </c>
      <c r="L268" t="s">
        <v>1135</v>
      </c>
      <c r="M268" t="s">
        <v>31</v>
      </c>
      <c r="N268" t="s">
        <v>583</v>
      </c>
      <c r="O268" t="s">
        <v>433</v>
      </c>
      <c r="P268" s="3">
        <v>200000</v>
      </c>
      <c r="Q268" s="3">
        <v>200000</v>
      </c>
      <c r="R268" t="s">
        <v>1131</v>
      </c>
      <c r="S268" t="s">
        <v>690</v>
      </c>
      <c r="T268" t="s">
        <v>36</v>
      </c>
      <c r="U268" t="s">
        <v>1051</v>
      </c>
      <c r="V268" t="s">
        <v>1118</v>
      </c>
      <c r="W268" t="s">
        <v>1132</v>
      </c>
      <c r="X268" s="7" t="s">
        <v>1134</v>
      </c>
    </row>
    <row r="269" spans="1:24" ht="15" thickBot="1">
      <c r="A269" t="s">
        <v>82</v>
      </c>
      <c r="B269" t="s">
        <v>1136</v>
      </c>
      <c r="C269" t="s">
        <v>1137</v>
      </c>
      <c r="F269" t="s">
        <v>27</v>
      </c>
      <c r="G269" t="s">
        <v>28</v>
      </c>
      <c r="I269" t="s">
        <v>27</v>
      </c>
      <c r="J269" s="4">
        <v>230101</v>
      </c>
      <c r="K269" t="s">
        <v>29</v>
      </c>
      <c r="L269" t="s">
        <v>1138</v>
      </c>
      <c r="M269" t="s">
        <v>31</v>
      </c>
      <c r="N269" t="s">
        <v>583</v>
      </c>
      <c r="O269" t="s">
        <v>433</v>
      </c>
      <c r="P269" s="3">
        <v>26600000</v>
      </c>
      <c r="Q269" s="3">
        <v>26600000</v>
      </c>
      <c r="R269" t="s">
        <v>88</v>
      </c>
      <c r="S269" t="s">
        <v>89</v>
      </c>
      <c r="T269" t="s">
        <v>90</v>
      </c>
      <c r="U269" t="s">
        <v>1051</v>
      </c>
      <c r="V269" t="s">
        <v>1074</v>
      </c>
      <c r="W269" t="s">
        <v>1075</v>
      </c>
      <c r="X269" s="7" t="s">
        <v>1137</v>
      </c>
    </row>
    <row r="270" spans="1:24" ht="15" thickBot="1">
      <c r="A270" t="s">
        <v>1139</v>
      </c>
      <c r="B270" t="s">
        <v>1140</v>
      </c>
      <c r="C270" t="s">
        <v>1141</v>
      </c>
      <c r="F270" t="s">
        <v>27</v>
      </c>
      <c r="G270" t="s">
        <v>28</v>
      </c>
      <c r="I270" t="s">
        <v>27</v>
      </c>
      <c r="J270" s="4">
        <v>230101</v>
      </c>
      <c r="K270" t="s">
        <v>29</v>
      </c>
      <c r="L270" t="s">
        <v>1142</v>
      </c>
      <c r="M270" t="s">
        <v>31</v>
      </c>
      <c r="N270" t="s">
        <v>583</v>
      </c>
      <c r="O270" t="s">
        <v>433</v>
      </c>
      <c r="P270" s="3">
        <v>300000</v>
      </c>
      <c r="Q270" s="3">
        <v>300000</v>
      </c>
      <c r="R270" t="s">
        <v>1143</v>
      </c>
      <c r="S270" t="s">
        <v>690</v>
      </c>
      <c r="T270" t="s">
        <v>36</v>
      </c>
      <c r="U270" t="s">
        <v>1051</v>
      </c>
      <c r="V270" t="s">
        <v>1098</v>
      </c>
      <c r="W270" t="s">
        <v>1144</v>
      </c>
      <c r="X270" s="7" t="s">
        <v>1141</v>
      </c>
    </row>
    <row r="271" spans="1:24" ht="15" thickBot="1">
      <c r="A271" t="s">
        <v>657</v>
      </c>
      <c r="B271" t="s">
        <v>1145</v>
      </c>
      <c r="C271" t="s">
        <v>1146</v>
      </c>
      <c r="F271" t="s">
        <v>27</v>
      </c>
      <c r="G271" t="s">
        <v>28</v>
      </c>
      <c r="I271" t="s">
        <v>27</v>
      </c>
      <c r="J271" s="4">
        <v>230101</v>
      </c>
      <c r="K271" t="s">
        <v>29</v>
      </c>
      <c r="L271" t="s">
        <v>1147</v>
      </c>
      <c r="M271" t="s">
        <v>31</v>
      </c>
      <c r="N271" t="s">
        <v>583</v>
      </c>
      <c r="O271" t="s">
        <v>433</v>
      </c>
      <c r="P271" s="3">
        <v>35500000</v>
      </c>
      <c r="Q271" s="3">
        <v>35500000</v>
      </c>
      <c r="R271" t="s">
        <v>444</v>
      </c>
      <c r="S271" t="s">
        <v>662</v>
      </c>
      <c r="T271" t="s">
        <v>36</v>
      </c>
      <c r="U271" t="s">
        <v>1051</v>
      </c>
      <c r="V271" t="s">
        <v>1118</v>
      </c>
      <c r="W271" t="s">
        <v>1119</v>
      </c>
      <c r="X271" s="7" t="s">
        <v>1146</v>
      </c>
    </row>
    <row r="272" spans="1:24" ht="15" thickBot="1">
      <c r="A272" t="s">
        <v>1148</v>
      </c>
      <c r="B272" t="s">
        <v>1149</v>
      </c>
      <c r="C272" t="s">
        <v>1150</v>
      </c>
      <c r="F272" t="s">
        <v>27</v>
      </c>
      <c r="G272" t="s">
        <v>28</v>
      </c>
      <c r="I272" t="s">
        <v>27</v>
      </c>
      <c r="J272" s="4">
        <v>230101</v>
      </c>
      <c r="K272" t="s">
        <v>29</v>
      </c>
      <c r="L272" t="s">
        <v>1151</v>
      </c>
      <c r="M272" t="s">
        <v>31</v>
      </c>
      <c r="N272" t="s">
        <v>583</v>
      </c>
      <c r="O272" t="s">
        <v>433</v>
      </c>
      <c r="P272" s="3">
        <v>70000000</v>
      </c>
      <c r="Q272" s="3">
        <v>70000000</v>
      </c>
      <c r="R272" t="s">
        <v>444</v>
      </c>
      <c r="S272" t="s">
        <v>1152</v>
      </c>
      <c r="T272" t="s">
        <v>36</v>
      </c>
      <c r="U272" t="s">
        <v>1051</v>
      </c>
      <c r="V272" t="s">
        <v>1098</v>
      </c>
      <c r="W272" t="s">
        <v>1099</v>
      </c>
      <c r="X272" s="7" t="s">
        <v>1150</v>
      </c>
    </row>
    <row r="273" spans="1:24" ht="15" thickBot="1">
      <c r="A273" t="s">
        <v>1153</v>
      </c>
      <c r="B273" t="s">
        <v>1154</v>
      </c>
      <c r="C273" t="s">
        <v>1155</v>
      </c>
      <c r="F273" t="s">
        <v>27</v>
      </c>
      <c r="G273" t="s">
        <v>28</v>
      </c>
      <c r="I273" t="s">
        <v>27</v>
      </c>
      <c r="J273" s="4">
        <v>230101</v>
      </c>
      <c r="K273" t="s">
        <v>29</v>
      </c>
      <c r="L273" t="s">
        <v>1156</v>
      </c>
      <c r="M273" t="s">
        <v>31</v>
      </c>
      <c r="N273" t="s">
        <v>583</v>
      </c>
      <c r="O273" t="s">
        <v>433</v>
      </c>
      <c r="P273" s="3">
        <v>100000000</v>
      </c>
      <c r="Q273" s="3">
        <v>100000000</v>
      </c>
      <c r="R273" t="s">
        <v>1157</v>
      </c>
      <c r="S273" t="s">
        <v>420</v>
      </c>
      <c r="T273" t="s">
        <v>36</v>
      </c>
      <c r="U273" t="s">
        <v>1051</v>
      </c>
      <c r="V273" t="s">
        <v>1098</v>
      </c>
      <c r="W273" t="s">
        <v>1144</v>
      </c>
      <c r="X273" s="7" t="s">
        <v>1155</v>
      </c>
    </row>
    <row r="274" spans="1:24" ht="15" thickBot="1">
      <c r="A274" t="s">
        <v>635</v>
      </c>
      <c r="B274" t="s">
        <v>1158</v>
      </c>
      <c r="C274" t="s">
        <v>1159</v>
      </c>
      <c r="F274" t="s">
        <v>27</v>
      </c>
      <c r="G274" t="s">
        <v>28</v>
      </c>
      <c r="I274" t="s">
        <v>27</v>
      </c>
      <c r="J274" s="4">
        <v>230101</v>
      </c>
      <c r="K274" t="s">
        <v>29</v>
      </c>
      <c r="L274" t="s">
        <v>1160</v>
      </c>
      <c r="M274" t="s">
        <v>31</v>
      </c>
      <c r="N274" t="s">
        <v>583</v>
      </c>
      <c r="O274" t="s">
        <v>522</v>
      </c>
      <c r="P274" s="3">
        <v>249000000</v>
      </c>
      <c r="Q274" s="3">
        <v>249000000</v>
      </c>
      <c r="R274" t="s">
        <v>639</v>
      </c>
      <c r="S274" t="s">
        <v>640</v>
      </c>
      <c r="T274" t="s">
        <v>36</v>
      </c>
      <c r="U274" t="s">
        <v>1051</v>
      </c>
      <c r="V274" t="s">
        <v>1098</v>
      </c>
      <c r="W274" t="s">
        <v>1099</v>
      </c>
      <c r="X274" s="7" t="s">
        <v>1159</v>
      </c>
    </row>
    <row r="275" spans="1:24" ht="15" thickBot="1">
      <c r="A275" t="s">
        <v>663</v>
      </c>
      <c r="B275" t="s">
        <v>1161</v>
      </c>
      <c r="C275" t="s">
        <v>1162</v>
      </c>
      <c r="F275" t="s">
        <v>27</v>
      </c>
      <c r="G275" t="s">
        <v>28</v>
      </c>
      <c r="I275" t="s">
        <v>27</v>
      </c>
      <c r="J275" s="4">
        <v>230101</v>
      </c>
      <c r="K275" t="s">
        <v>29</v>
      </c>
      <c r="L275" t="s">
        <v>1163</v>
      </c>
      <c r="M275" t="s">
        <v>31</v>
      </c>
      <c r="N275" t="s">
        <v>583</v>
      </c>
      <c r="O275" t="s">
        <v>433</v>
      </c>
      <c r="P275" s="3">
        <v>100000000</v>
      </c>
      <c r="Q275" s="3">
        <v>100000000</v>
      </c>
      <c r="R275" t="s">
        <v>1164</v>
      </c>
      <c r="S275" t="s">
        <v>668</v>
      </c>
      <c r="T275" t="s">
        <v>90</v>
      </c>
      <c r="U275" t="s">
        <v>1051</v>
      </c>
      <c r="V275" t="s">
        <v>1098</v>
      </c>
      <c r="W275" t="s">
        <v>1099</v>
      </c>
      <c r="X275" s="7" t="s">
        <v>1162</v>
      </c>
    </row>
    <row r="276" spans="1:24" ht="15" thickBot="1">
      <c r="A276" t="s">
        <v>1165</v>
      </c>
      <c r="B276" t="s">
        <v>1166</v>
      </c>
      <c r="C276" t="s">
        <v>1167</v>
      </c>
      <c r="F276" t="s">
        <v>27</v>
      </c>
      <c r="G276" t="s">
        <v>28</v>
      </c>
      <c r="I276" t="s">
        <v>27</v>
      </c>
      <c r="J276" s="4">
        <v>230101</v>
      </c>
      <c r="K276" t="s">
        <v>29</v>
      </c>
      <c r="L276" t="s">
        <v>1168</v>
      </c>
      <c r="M276" t="s">
        <v>31</v>
      </c>
      <c r="N276" t="s">
        <v>583</v>
      </c>
      <c r="O276" t="s">
        <v>433</v>
      </c>
      <c r="P276" s="3">
        <v>15400000</v>
      </c>
      <c r="Q276" s="3">
        <v>15400000</v>
      </c>
      <c r="R276" t="s">
        <v>1169</v>
      </c>
      <c r="S276" t="s">
        <v>1170</v>
      </c>
      <c r="T276" t="s">
        <v>90</v>
      </c>
      <c r="U276" t="s">
        <v>1051</v>
      </c>
      <c r="V276" t="s">
        <v>1060</v>
      </c>
      <c r="W276" t="s">
        <v>1061</v>
      </c>
      <c r="X276" s="7" t="s">
        <v>1167</v>
      </c>
    </row>
    <row r="277" spans="1:24" ht="15" thickBot="1">
      <c r="A277" t="s">
        <v>1165</v>
      </c>
      <c r="B277" t="s">
        <v>1171</v>
      </c>
      <c r="C277" t="s">
        <v>1172</v>
      </c>
      <c r="F277" t="s">
        <v>27</v>
      </c>
      <c r="G277" t="s">
        <v>28</v>
      </c>
      <c r="I277" t="s">
        <v>27</v>
      </c>
      <c r="J277" s="4">
        <v>230101</v>
      </c>
      <c r="K277" t="s">
        <v>29</v>
      </c>
      <c r="L277" t="s">
        <v>1173</v>
      </c>
      <c r="M277" t="s">
        <v>31</v>
      </c>
      <c r="N277" t="s">
        <v>583</v>
      </c>
      <c r="O277" t="s">
        <v>433</v>
      </c>
      <c r="P277" s="3">
        <v>6500000</v>
      </c>
      <c r="Q277" s="3">
        <v>6500000</v>
      </c>
      <c r="R277" t="s">
        <v>1169</v>
      </c>
      <c r="S277" t="s">
        <v>1170</v>
      </c>
      <c r="T277" t="s">
        <v>90</v>
      </c>
      <c r="U277" t="s">
        <v>1051</v>
      </c>
      <c r="V277" t="s">
        <v>1060</v>
      </c>
      <c r="W277" t="s">
        <v>1174</v>
      </c>
      <c r="X277" s="7" t="s">
        <v>1172</v>
      </c>
    </row>
    <row r="278" spans="1:24" ht="15" thickBot="1">
      <c r="A278" t="s">
        <v>1165</v>
      </c>
      <c r="B278" t="s">
        <v>1175</v>
      </c>
      <c r="C278" t="s">
        <v>1176</v>
      </c>
      <c r="F278" t="s">
        <v>27</v>
      </c>
      <c r="G278" t="s">
        <v>28</v>
      </c>
      <c r="I278" t="s">
        <v>27</v>
      </c>
      <c r="J278" s="4">
        <v>230101</v>
      </c>
      <c r="K278" t="s">
        <v>29</v>
      </c>
      <c r="L278" t="s">
        <v>1177</v>
      </c>
      <c r="M278" t="s">
        <v>31</v>
      </c>
      <c r="N278" t="s">
        <v>583</v>
      </c>
      <c r="O278" t="s">
        <v>433</v>
      </c>
      <c r="P278" s="3">
        <v>3700000</v>
      </c>
      <c r="Q278" s="3">
        <v>3700000</v>
      </c>
      <c r="R278" t="s">
        <v>1169</v>
      </c>
      <c r="S278" t="s">
        <v>1170</v>
      </c>
      <c r="T278" t="s">
        <v>90</v>
      </c>
      <c r="U278" t="s">
        <v>1051</v>
      </c>
      <c r="V278" t="s">
        <v>1060</v>
      </c>
      <c r="W278" t="s">
        <v>1061</v>
      </c>
      <c r="X278" s="7" t="s">
        <v>1176</v>
      </c>
    </row>
    <row r="279" spans="1:24" ht="15" thickBot="1">
      <c r="A279" t="s">
        <v>1153</v>
      </c>
      <c r="B279" t="s">
        <v>1178</v>
      </c>
      <c r="C279" t="s">
        <v>1179</v>
      </c>
      <c r="F279" t="s">
        <v>27</v>
      </c>
      <c r="G279" t="s">
        <v>28</v>
      </c>
      <c r="I279" t="s">
        <v>27</v>
      </c>
      <c r="J279" s="4">
        <v>230101</v>
      </c>
      <c r="K279" t="s">
        <v>29</v>
      </c>
      <c r="L279" t="s">
        <v>1180</v>
      </c>
      <c r="M279" t="s">
        <v>31</v>
      </c>
      <c r="N279" t="s">
        <v>583</v>
      </c>
      <c r="O279" t="s">
        <v>433</v>
      </c>
      <c r="P279" s="3">
        <v>50000000</v>
      </c>
      <c r="Q279" s="3">
        <v>50000000</v>
      </c>
      <c r="R279" t="s">
        <v>1157</v>
      </c>
      <c r="S279" t="s">
        <v>420</v>
      </c>
      <c r="T279" t="s">
        <v>36</v>
      </c>
      <c r="U279" t="s">
        <v>1051</v>
      </c>
      <c r="V279" t="s">
        <v>1052</v>
      </c>
      <c r="W279" t="s">
        <v>1078</v>
      </c>
      <c r="X279" s="7" t="s">
        <v>1179</v>
      </c>
    </row>
    <row r="280" spans="1:24" ht="15" thickBot="1">
      <c r="A280" t="s">
        <v>635</v>
      </c>
      <c r="B280" t="s">
        <v>1181</v>
      </c>
      <c r="C280" t="s">
        <v>1182</v>
      </c>
      <c r="F280" t="s">
        <v>27</v>
      </c>
      <c r="G280" t="s">
        <v>28</v>
      </c>
      <c r="I280" t="s">
        <v>27</v>
      </c>
      <c r="J280" s="4">
        <v>230101</v>
      </c>
      <c r="K280" t="s">
        <v>29</v>
      </c>
      <c r="L280" t="s">
        <v>1183</v>
      </c>
      <c r="M280" t="s">
        <v>31</v>
      </c>
      <c r="N280" t="s">
        <v>583</v>
      </c>
      <c r="O280" t="s">
        <v>433</v>
      </c>
      <c r="P280" s="3">
        <v>10000000</v>
      </c>
      <c r="Q280" s="3">
        <v>10000000</v>
      </c>
      <c r="R280" t="s">
        <v>639</v>
      </c>
      <c r="S280" t="s">
        <v>640</v>
      </c>
      <c r="T280" t="s">
        <v>36</v>
      </c>
      <c r="U280" t="s">
        <v>1051</v>
      </c>
      <c r="V280" t="s">
        <v>1074</v>
      </c>
      <c r="W280" t="s">
        <v>1184</v>
      </c>
      <c r="X280" s="7" t="s">
        <v>1182</v>
      </c>
    </row>
    <row r="281" spans="1:24" ht="15" thickBot="1">
      <c r="A281" t="s">
        <v>635</v>
      </c>
      <c r="B281" t="s">
        <v>1185</v>
      </c>
      <c r="C281" t="s">
        <v>1186</v>
      </c>
      <c r="F281" t="s">
        <v>27</v>
      </c>
      <c r="G281" t="s">
        <v>28</v>
      </c>
      <c r="I281" t="s">
        <v>27</v>
      </c>
      <c r="J281" s="4">
        <v>230101</v>
      </c>
      <c r="K281" t="s">
        <v>29</v>
      </c>
      <c r="L281" t="s">
        <v>1187</v>
      </c>
      <c r="M281" t="s">
        <v>31</v>
      </c>
      <c r="N281" t="s">
        <v>583</v>
      </c>
      <c r="O281" t="s">
        <v>433</v>
      </c>
      <c r="P281" s="3">
        <v>3000000</v>
      </c>
      <c r="Q281" s="3">
        <v>3000000</v>
      </c>
      <c r="R281" t="s">
        <v>639</v>
      </c>
      <c r="S281" t="s">
        <v>640</v>
      </c>
      <c r="T281" t="s">
        <v>36</v>
      </c>
      <c r="U281" t="s">
        <v>1051</v>
      </c>
      <c r="V281" t="s">
        <v>1074</v>
      </c>
      <c r="W281" t="s">
        <v>1188</v>
      </c>
      <c r="X281" s="7" t="s">
        <v>1186</v>
      </c>
    </row>
    <row r="282" spans="1:24" ht="15" thickBot="1">
      <c r="A282" t="s">
        <v>1153</v>
      </c>
      <c r="B282" t="s">
        <v>1189</v>
      </c>
      <c r="C282" t="s">
        <v>1190</v>
      </c>
      <c r="F282" t="s">
        <v>27</v>
      </c>
      <c r="G282" t="s">
        <v>28</v>
      </c>
      <c r="I282" t="s">
        <v>27</v>
      </c>
      <c r="J282" s="4">
        <v>230101</v>
      </c>
      <c r="K282" t="s">
        <v>29</v>
      </c>
      <c r="L282" t="s">
        <v>1191</v>
      </c>
      <c r="M282" t="s">
        <v>31</v>
      </c>
      <c r="N282" t="s">
        <v>583</v>
      </c>
      <c r="O282" t="s">
        <v>433</v>
      </c>
      <c r="P282" s="3">
        <v>80000000</v>
      </c>
      <c r="Q282" s="3">
        <v>80000000</v>
      </c>
      <c r="R282" t="s">
        <v>1157</v>
      </c>
      <c r="S282" t="s">
        <v>420</v>
      </c>
      <c r="T282" t="s">
        <v>36</v>
      </c>
      <c r="U282" t="s">
        <v>1051</v>
      </c>
      <c r="V282" t="s">
        <v>1052</v>
      </c>
      <c r="W282" t="s">
        <v>1053</v>
      </c>
      <c r="X282" s="7" t="s">
        <v>1190</v>
      </c>
    </row>
    <row r="283" spans="1:24" ht="15" thickBot="1">
      <c r="A283" t="s">
        <v>1153</v>
      </c>
      <c r="B283" t="s">
        <v>1192</v>
      </c>
      <c r="C283" t="s">
        <v>1193</v>
      </c>
      <c r="F283" t="s">
        <v>27</v>
      </c>
      <c r="G283" t="s">
        <v>28</v>
      </c>
      <c r="I283" t="s">
        <v>27</v>
      </c>
      <c r="J283" s="4">
        <v>230101</v>
      </c>
      <c r="K283" t="s">
        <v>29</v>
      </c>
      <c r="L283" t="s">
        <v>1194</v>
      </c>
      <c r="M283" t="s">
        <v>31</v>
      </c>
      <c r="N283" t="s">
        <v>583</v>
      </c>
      <c r="O283" t="s">
        <v>433</v>
      </c>
      <c r="P283" s="3">
        <v>50000000</v>
      </c>
      <c r="Q283" s="3">
        <v>50000000</v>
      </c>
      <c r="R283" t="s">
        <v>1157</v>
      </c>
      <c r="S283" t="s">
        <v>420</v>
      </c>
      <c r="T283" t="s">
        <v>36</v>
      </c>
      <c r="U283" t="s">
        <v>1051</v>
      </c>
      <c r="V283" t="s">
        <v>1052</v>
      </c>
      <c r="W283" t="s">
        <v>1195</v>
      </c>
      <c r="X283" s="7" t="s">
        <v>1193</v>
      </c>
    </row>
    <row r="284" spans="1:24" ht="15" thickBot="1">
      <c r="A284" t="s">
        <v>1153</v>
      </c>
      <c r="B284" t="s">
        <v>1196</v>
      </c>
      <c r="C284" t="s">
        <v>1197</v>
      </c>
      <c r="F284" t="s">
        <v>27</v>
      </c>
      <c r="G284" t="s">
        <v>28</v>
      </c>
      <c r="I284" t="s">
        <v>27</v>
      </c>
      <c r="J284" s="4">
        <v>230101</v>
      </c>
      <c r="K284" t="s">
        <v>29</v>
      </c>
      <c r="L284" t="s">
        <v>1198</v>
      </c>
      <c r="M284" t="s">
        <v>31</v>
      </c>
      <c r="N284" t="s">
        <v>583</v>
      </c>
      <c r="O284" t="s">
        <v>433</v>
      </c>
      <c r="P284" s="3">
        <v>80000000</v>
      </c>
      <c r="Q284" s="3">
        <v>80000000</v>
      </c>
      <c r="R284" t="s">
        <v>1157</v>
      </c>
      <c r="S284" t="s">
        <v>420</v>
      </c>
      <c r="T284" t="s">
        <v>36</v>
      </c>
      <c r="U284" t="s">
        <v>1051</v>
      </c>
      <c r="V284" t="s">
        <v>1052</v>
      </c>
      <c r="W284" t="s">
        <v>1078</v>
      </c>
      <c r="X284" s="7" t="s">
        <v>1197</v>
      </c>
    </row>
    <row r="285" spans="1:24" ht="15" thickBot="1">
      <c r="A285" t="s">
        <v>1153</v>
      </c>
      <c r="B285" t="s">
        <v>1199</v>
      </c>
      <c r="C285" t="s">
        <v>1200</v>
      </c>
      <c r="F285" t="s">
        <v>27</v>
      </c>
      <c r="G285" t="s">
        <v>28</v>
      </c>
      <c r="I285" t="s">
        <v>27</v>
      </c>
      <c r="J285" s="4">
        <v>230101</v>
      </c>
      <c r="K285" t="s">
        <v>29</v>
      </c>
      <c r="L285" t="s">
        <v>1201</v>
      </c>
      <c r="M285" t="s">
        <v>31</v>
      </c>
      <c r="N285" t="s">
        <v>583</v>
      </c>
      <c r="O285" t="s">
        <v>433</v>
      </c>
      <c r="P285" s="3">
        <v>100000000</v>
      </c>
      <c r="Q285" s="3">
        <v>100000000</v>
      </c>
      <c r="R285" t="s">
        <v>1157</v>
      </c>
      <c r="S285" t="s">
        <v>420</v>
      </c>
      <c r="T285" t="s">
        <v>36</v>
      </c>
      <c r="U285" t="s">
        <v>1051</v>
      </c>
      <c r="V285" t="s">
        <v>1052</v>
      </c>
      <c r="W285" t="s">
        <v>1078</v>
      </c>
      <c r="X285" s="7" t="s">
        <v>1200</v>
      </c>
    </row>
    <row r="286" spans="1:24" ht="15" thickBot="1">
      <c r="A286" t="s">
        <v>1153</v>
      </c>
      <c r="B286" t="s">
        <v>1202</v>
      </c>
      <c r="C286" t="s">
        <v>1203</v>
      </c>
      <c r="F286" t="s">
        <v>27</v>
      </c>
      <c r="G286" t="s">
        <v>28</v>
      </c>
      <c r="I286" t="s">
        <v>27</v>
      </c>
      <c r="J286" s="4">
        <v>230101</v>
      </c>
      <c r="K286" t="s">
        <v>29</v>
      </c>
      <c r="L286" t="s">
        <v>1204</v>
      </c>
      <c r="M286" t="s">
        <v>31</v>
      </c>
      <c r="N286" t="s">
        <v>583</v>
      </c>
      <c r="O286" t="s">
        <v>433</v>
      </c>
      <c r="P286" s="3">
        <v>50000000</v>
      </c>
      <c r="Q286" s="3">
        <v>50000000</v>
      </c>
      <c r="R286" t="s">
        <v>1157</v>
      </c>
      <c r="S286" t="s">
        <v>420</v>
      </c>
      <c r="T286" t="s">
        <v>36</v>
      </c>
      <c r="U286" t="s">
        <v>1051</v>
      </c>
      <c r="V286" t="s">
        <v>1052</v>
      </c>
      <c r="W286" t="s">
        <v>1195</v>
      </c>
      <c r="X286" s="7" t="s">
        <v>1203</v>
      </c>
    </row>
    <row r="287" spans="1:24" ht="15" thickBot="1">
      <c r="A287" t="s">
        <v>1153</v>
      </c>
      <c r="B287" t="s">
        <v>1205</v>
      </c>
      <c r="C287" t="s">
        <v>1206</v>
      </c>
      <c r="F287" t="s">
        <v>27</v>
      </c>
      <c r="G287" t="s">
        <v>28</v>
      </c>
      <c r="I287" t="s">
        <v>27</v>
      </c>
      <c r="J287" s="4">
        <v>230101</v>
      </c>
      <c r="K287" t="s">
        <v>29</v>
      </c>
      <c r="L287" t="s">
        <v>1207</v>
      </c>
      <c r="M287" t="s">
        <v>31</v>
      </c>
      <c r="N287" t="s">
        <v>583</v>
      </c>
      <c r="O287" t="s">
        <v>433</v>
      </c>
      <c r="P287" s="3">
        <v>50000000</v>
      </c>
      <c r="Q287" s="3">
        <v>50000000</v>
      </c>
      <c r="R287" t="s">
        <v>1157</v>
      </c>
      <c r="S287" t="s">
        <v>420</v>
      </c>
      <c r="T287" t="s">
        <v>36</v>
      </c>
      <c r="U287" t="s">
        <v>1051</v>
      </c>
      <c r="V287" t="s">
        <v>1052</v>
      </c>
      <c r="W287" t="s">
        <v>1078</v>
      </c>
      <c r="X287" s="7" t="s">
        <v>1206</v>
      </c>
    </row>
    <row r="288" spans="1:24" ht="15" thickBot="1">
      <c r="A288" t="s">
        <v>635</v>
      </c>
      <c r="B288" t="s">
        <v>1208</v>
      </c>
      <c r="C288" t="s">
        <v>1209</v>
      </c>
      <c r="F288" t="s">
        <v>27</v>
      </c>
      <c r="G288" t="s">
        <v>28</v>
      </c>
      <c r="I288" t="s">
        <v>27</v>
      </c>
      <c r="J288" s="4">
        <v>230101</v>
      </c>
      <c r="K288" t="s">
        <v>29</v>
      </c>
      <c r="L288" t="s">
        <v>1210</v>
      </c>
      <c r="M288" t="s">
        <v>31</v>
      </c>
      <c r="N288" t="s">
        <v>583</v>
      </c>
      <c r="O288" t="s">
        <v>433</v>
      </c>
      <c r="P288" s="3">
        <v>10000000</v>
      </c>
      <c r="Q288" s="3">
        <v>10000000</v>
      </c>
      <c r="R288" t="s">
        <v>639</v>
      </c>
      <c r="S288" t="s">
        <v>640</v>
      </c>
      <c r="T288" t="s">
        <v>36</v>
      </c>
      <c r="U288" t="s">
        <v>1051</v>
      </c>
      <c r="V288" t="s">
        <v>1118</v>
      </c>
      <c r="W288" t="s">
        <v>1119</v>
      </c>
      <c r="X288" s="7" t="s">
        <v>1209</v>
      </c>
    </row>
    <row r="289" spans="1:24" ht="15" thickBot="1">
      <c r="A289" t="s">
        <v>657</v>
      </c>
      <c r="B289" t="s">
        <v>1211</v>
      </c>
      <c r="C289" t="s">
        <v>1212</v>
      </c>
      <c r="F289" t="s">
        <v>27</v>
      </c>
      <c r="G289" t="s">
        <v>28</v>
      </c>
      <c r="I289" t="s">
        <v>27</v>
      </c>
      <c r="J289" s="4">
        <v>230101</v>
      </c>
      <c r="K289" t="s">
        <v>29</v>
      </c>
      <c r="L289" t="s">
        <v>1213</v>
      </c>
      <c r="M289" t="s">
        <v>31</v>
      </c>
      <c r="N289" t="s">
        <v>583</v>
      </c>
      <c r="O289" t="s">
        <v>433</v>
      </c>
      <c r="P289" s="3">
        <v>1500000</v>
      </c>
      <c r="Q289" s="3">
        <v>1500000</v>
      </c>
      <c r="R289" t="s">
        <v>444</v>
      </c>
      <c r="S289" t="s">
        <v>662</v>
      </c>
      <c r="T289" t="s">
        <v>36</v>
      </c>
      <c r="U289" t="s">
        <v>1051</v>
      </c>
      <c r="V289" t="s">
        <v>1098</v>
      </c>
      <c r="W289" t="s">
        <v>1099</v>
      </c>
      <c r="X289" s="7" t="s">
        <v>1212</v>
      </c>
    </row>
    <row r="290" spans="1:24" ht="15" thickBot="1">
      <c r="A290" t="s">
        <v>1153</v>
      </c>
      <c r="B290" t="s">
        <v>1214</v>
      </c>
      <c r="C290" t="s">
        <v>1215</v>
      </c>
      <c r="F290" t="s">
        <v>27</v>
      </c>
      <c r="G290" t="s">
        <v>28</v>
      </c>
      <c r="I290" t="s">
        <v>27</v>
      </c>
      <c r="J290" s="4">
        <v>230101</v>
      </c>
      <c r="K290" t="s">
        <v>29</v>
      </c>
      <c r="L290" t="s">
        <v>1216</v>
      </c>
      <c r="M290" t="s">
        <v>31</v>
      </c>
      <c r="N290" t="s">
        <v>583</v>
      </c>
      <c r="O290" t="s">
        <v>433</v>
      </c>
      <c r="P290" s="3">
        <v>50000000</v>
      </c>
      <c r="Q290" s="3">
        <v>50000000</v>
      </c>
      <c r="R290" t="s">
        <v>1157</v>
      </c>
      <c r="S290" t="s">
        <v>420</v>
      </c>
      <c r="T290" t="s">
        <v>36</v>
      </c>
      <c r="U290" t="s">
        <v>1051</v>
      </c>
      <c r="V290" t="s">
        <v>1052</v>
      </c>
      <c r="W290" t="s">
        <v>1195</v>
      </c>
      <c r="X290" s="7" t="s">
        <v>1215</v>
      </c>
    </row>
    <row r="291" spans="1:24" ht="15" thickBot="1">
      <c r="A291" t="s">
        <v>1153</v>
      </c>
      <c r="B291" t="s">
        <v>1217</v>
      </c>
      <c r="C291" t="s">
        <v>1218</v>
      </c>
      <c r="F291" t="s">
        <v>27</v>
      </c>
      <c r="G291" t="s">
        <v>28</v>
      </c>
      <c r="I291" t="s">
        <v>27</v>
      </c>
      <c r="J291" s="4">
        <v>230101</v>
      </c>
      <c r="K291" t="s">
        <v>29</v>
      </c>
      <c r="L291" t="s">
        <v>1219</v>
      </c>
      <c r="M291" t="s">
        <v>31</v>
      </c>
      <c r="N291" t="s">
        <v>583</v>
      </c>
      <c r="O291" t="s">
        <v>433</v>
      </c>
      <c r="P291" s="3">
        <v>50000000</v>
      </c>
      <c r="Q291" s="3">
        <v>50000000</v>
      </c>
      <c r="R291" t="s">
        <v>1157</v>
      </c>
      <c r="S291" t="s">
        <v>420</v>
      </c>
      <c r="T291" t="s">
        <v>36</v>
      </c>
      <c r="U291" t="s">
        <v>1051</v>
      </c>
      <c r="V291" t="s">
        <v>1052</v>
      </c>
      <c r="W291" t="s">
        <v>1195</v>
      </c>
      <c r="X291" s="7" t="s">
        <v>1218</v>
      </c>
    </row>
    <row r="292" spans="1:24" ht="15" thickBot="1">
      <c r="A292" t="s">
        <v>260</v>
      </c>
      <c r="B292" t="s">
        <v>1220</v>
      </c>
      <c r="C292" t="s">
        <v>1221</v>
      </c>
      <c r="F292" t="s">
        <v>27</v>
      </c>
      <c r="G292" t="s">
        <v>28</v>
      </c>
      <c r="I292" t="s">
        <v>27</v>
      </c>
      <c r="J292" s="4">
        <v>230101</v>
      </c>
      <c r="K292" t="s">
        <v>29</v>
      </c>
      <c r="L292" t="s">
        <v>1222</v>
      </c>
      <c r="M292" t="s">
        <v>31</v>
      </c>
      <c r="N292" t="s">
        <v>583</v>
      </c>
      <c r="O292" t="s">
        <v>433</v>
      </c>
      <c r="P292" s="3">
        <v>45000000</v>
      </c>
      <c r="Q292" s="3">
        <v>45000000</v>
      </c>
      <c r="R292" t="s">
        <v>275</v>
      </c>
      <c r="S292" t="s">
        <v>200</v>
      </c>
      <c r="T292" t="s">
        <v>36</v>
      </c>
      <c r="U292" t="s">
        <v>1051</v>
      </c>
      <c r="V292" t="s">
        <v>1060</v>
      </c>
      <c r="W292" t="s">
        <v>1223</v>
      </c>
      <c r="X292" s="7" t="s">
        <v>1221</v>
      </c>
    </row>
    <row r="293" spans="1:24" ht="15" thickBot="1">
      <c r="A293" t="s">
        <v>734</v>
      </c>
      <c r="B293" t="s">
        <v>1224</v>
      </c>
      <c r="C293" t="s">
        <v>1225</v>
      </c>
      <c r="F293" t="s">
        <v>27</v>
      </c>
      <c r="G293" t="s">
        <v>28</v>
      </c>
      <c r="I293" t="s">
        <v>27</v>
      </c>
      <c r="J293" s="4">
        <v>230101</v>
      </c>
      <c r="K293" t="s">
        <v>29</v>
      </c>
      <c r="L293" t="s">
        <v>1226</v>
      </c>
      <c r="M293" t="s">
        <v>31</v>
      </c>
      <c r="N293" t="s">
        <v>583</v>
      </c>
      <c r="O293" t="s">
        <v>433</v>
      </c>
      <c r="P293" s="3">
        <v>14000000</v>
      </c>
      <c r="Q293" s="3">
        <v>14000000</v>
      </c>
      <c r="R293" t="s">
        <v>738</v>
      </c>
      <c r="S293" t="s">
        <v>739</v>
      </c>
      <c r="T293" t="s">
        <v>36</v>
      </c>
      <c r="U293" t="s">
        <v>1051</v>
      </c>
      <c r="V293" t="s">
        <v>1098</v>
      </c>
      <c r="W293" t="s">
        <v>1227</v>
      </c>
      <c r="X293" s="7" t="s">
        <v>1225</v>
      </c>
    </row>
    <row r="294" spans="1:24" ht="15" thickBot="1">
      <c r="A294" t="s">
        <v>734</v>
      </c>
      <c r="B294" t="s">
        <v>1228</v>
      </c>
      <c r="C294" t="s">
        <v>1229</v>
      </c>
      <c r="F294" t="s">
        <v>27</v>
      </c>
      <c r="G294" t="s">
        <v>28</v>
      </c>
      <c r="I294" t="s">
        <v>27</v>
      </c>
      <c r="J294" s="4">
        <v>230101</v>
      </c>
      <c r="K294" t="s">
        <v>29</v>
      </c>
      <c r="L294" t="s">
        <v>1230</v>
      </c>
      <c r="M294" t="s">
        <v>31</v>
      </c>
      <c r="N294" t="s">
        <v>583</v>
      </c>
      <c r="O294" t="s">
        <v>433</v>
      </c>
      <c r="P294" s="3">
        <v>9300000</v>
      </c>
      <c r="Q294" s="3">
        <v>9300000</v>
      </c>
      <c r="R294" t="s">
        <v>738</v>
      </c>
      <c r="S294" t="s">
        <v>739</v>
      </c>
      <c r="T294" t="s">
        <v>36</v>
      </c>
      <c r="U294" t="s">
        <v>1051</v>
      </c>
      <c r="V294" t="s">
        <v>1052</v>
      </c>
      <c r="W294" t="s">
        <v>1195</v>
      </c>
      <c r="X294" s="7" t="s">
        <v>1229</v>
      </c>
    </row>
    <row r="295" spans="1:24" ht="15" thickBot="1">
      <c r="A295" t="s">
        <v>157</v>
      </c>
      <c r="B295" t="s">
        <v>1231</v>
      </c>
      <c r="C295" t="s">
        <v>1232</v>
      </c>
      <c r="F295" t="s">
        <v>27</v>
      </c>
      <c r="G295" t="s">
        <v>28</v>
      </c>
      <c r="I295" t="s">
        <v>27</v>
      </c>
      <c r="J295" s="4">
        <v>230101</v>
      </c>
      <c r="K295" t="s">
        <v>29</v>
      </c>
      <c r="L295" t="s">
        <v>1233</v>
      </c>
      <c r="M295" t="s">
        <v>31</v>
      </c>
      <c r="N295" t="s">
        <v>583</v>
      </c>
      <c r="O295" t="s">
        <v>472</v>
      </c>
      <c r="P295" s="3">
        <v>100481000</v>
      </c>
      <c r="Q295" s="3">
        <v>100481000</v>
      </c>
      <c r="R295" t="s">
        <v>161</v>
      </c>
      <c r="S295" t="s">
        <v>162</v>
      </c>
      <c r="T295" t="s">
        <v>36</v>
      </c>
      <c r="U295" t="s">
        <v>1051</v>
      </c>
      <c r="V295" t="s">
        <v>1118</v>
      </c>
      <c r="W295" t="s">
        <v>1119</v>
      </c>
      <c r="X295" s="7" t="s">
        <v>1232</v>
      </c>
    </row>
    <row r="296" spans="1:24" ht="15" thickBot="1">
      <c r="A296" t="s">
        <v>415</v>
      </c>
      <c r="B296" t="s">
        <v>1234</v>
      </c>
      <c r="C296" t="s">
        <v>1235</v>
      </c>
      <c r="F296" t="s">
        <v>27</v>
      </c>
      <c r="G296" t="s">
        <v>28</v>
      </c>
      <c r="I296" t="s">
        <v>27</v>
      </c>
      <c r="J296" s="4">
        <v>230101</v>
      </c>
      <c r="K296" t="s">
        <v>29</v>
      </c>
      <c r="L296" t="s">
        <v>1236</v>
      </c>
      <c r="M296" t="s">
        <v>31</v>
      </c>
      <c r="N296" t="s">
        <v>583</v>
      </c>
      <c r="O296" t="s">
        <v>433</v>
      </c>
      <c r="P296" s="3">
        <v>300000000</v>
      </c>
      <c r="Q296" s="3">
        <v>300000000</v>
      </c>
      <c r="R296" t="s">
        <v>419</v>
      </c>
      <c r="S296" t="s">
        <v>420</v>
      </c>
      <c r="T296" t="s">
        <v>36</v>
      </c>
      <c r="U296" t="s">
        <v>1051</v>
      </c>
      <c r="V296" t="s">
        <v>1098</v>
      </c>
      <c r="W296" t="s">
        <v>1099</v>
      </c>
      <c r="X296" s="7" t="s">
        <v>1235</v>
      </c>
    </row>
    <row r="297" spans="1:24" ht="15" thickBot="1">
      <c r="A297" t="s">
        <v>222</v>
      </c>
      <c r="B297" t="s">
        <v>1237</v>
      </c>
      <c r="C297" t="s">
        <v>1238</v>
      </c>
      <c r="F297" t="s">
        <v>27</v>
      </c>
      <c r="G297" t="s">
        <v>28</v>
      </c>
      <c r="H297" t="s">
        <v>51</v>
      </c>
      <c r="I297" t="s">
        <v>27</v>
      </c>
      <c r="J297" s="4">
        <v>230101</v>
      </c>
      <c r="K297" t="s">
        <v>29</v>
      </c>
      <c r="L297" t="s">
        <v>1239</v>
      </c>
      <c r="M297" t="s">
        <v>31</v>
      </c>
      <c r="N297" t="s">
        <v>583</v>
      </c>
      <c r="O297" t="s">
        <v>433</v>
      </c>
      <c r="P297" s="3">
        <v>21200000</v>
      </c>
      <c r="Q297" s="3">
        <v>21200000</v>
      </c>
      <c r="R297" t="s">
        <v>161</v>
      </c>
      <c r="S297" t="s">
        <v>227</v>
      </c>
      <c r="T297" t="s">
        <v>177</v>
      </c>
      <c r="U297" t="s">
        <v>1051</v>
      </c>
      <c r="V297" t="s">
        <v>1052</v>
      </c>
      <c r="W297" t="s">
        <v>1053</v>
      </c>
      <c r="X297" s="7" t="s">
        <v>1238</v>
      </c>
    </row>
    <row r="298" spans="1:24" ht="15" thickBot="1">
      <c r="A298" t="s">
        <v>363</v>
      </c>
      <c r="B298" t="s">
        <v>1240</v>
      </c>
      <c r="C298" t="s">
        <v>1241</v>
      </c>
      <c r="F298" t="s">
        <v>27</v>
      </c>
      <c r="G298" t="s">
        <v>28</v>
      </c>
      <c r="I298" t="s">
        <v>27</v>
      </c>
      <c r="J298" s="4">
        <v>230101</v>
      </c>
      <c r="K298" t="s">
        <v>29</v>
      </c>
      <c r="L298" t="s">
        <v>1242</v>
      </c>
      <c r="M298" t="s">
        <v>31</v>
      </c>
      <c r="N298" t="s">
        <v>583</v>
      </c>
      <c r="O298" t="s">
        <v>433</v>
      </c>
      <c r="P298" s="3">
        <v>10000000</v>
      </c>
      <c r="Q298" s="3">
        <v>10000000</v>
      </c>
      <c r="R298" t="s">
        <v>367</v>
      </c>
      <c r="S298" t="s">
        <v>420</v>
      </c>
      <c r="T298" t="s">
        <v>36</v>
      </c>
      <c r="U298" t="s">
        <v>1051</v>
      </c>
      <c r="V298" t="s">
        <v>1098</v>
      </c>
      <c r="W298" t="s">
        <v>1227</v>
      </c>
      <c r="X298" s="7" t="s">
        <v>1241</v>
      </c>
    </row>
    <row r="299" spans="1:24" ht="15" thickBot="1">
      <c r="A299" t="s">
        <v>1243</v>
      </c>
      <c r="B299" t="s">
        <v>1244</v>
      </c>
      <c r="C299" t="s">
        <v>1245</v>
      </c>
      <c r="F299" t="s">
        <v>27</v>
      </c>
      <c r="G299" t="s">
        <v>28</v>
      </c>
      <c r="I299" t="s">
        <v>27</v>
      </c>
      <c r="J299" s="4">
        <v>230101</v>
      </c>
      <c r="K299" t="s">
        <v>29</v>
      </c>
      <c r="L299" t="s">
        <v>1246</v>
      </c>
      <c r="M299" t="s">
        <v>31</v>
      </c>
      <c r="N299" t="s">
        <v>583</v>
      </c>
      <c r="O299" t="s">
        <v>433</v>
      </c>
      <c r="P299" s="3">
        <v>8850000</v>
      </c>
      <c r="Q299" s="3">
        <v>8850000</v>
      </c>
      <c r="R299" t="s">
        <v>1059</v>
      </c>
      <c r="S299" t="s">
        <v>426</v>
      </c>
      <c r="T299" t="s">
        <v>36</v>
      </c>
      <c r="U299" t="s">
        <v>1051</v>
      </c>
      <c r="V299" t="s">
        <v>1074</v>
      </c>
      <c r="W299" t="s">
        <v>1075</v>
      </c>
      <c r="X299" s="7" t="s">
        <v>1245</v>
      </c>
    </row>
    <row r="300" spans="1:24" ht="15" thickBot="1">
      <c r="A300" t="s">
        <v>734</v>
      </c>
      <c r="B300" t="s">
        <v>1247</v>
      </c>
      <c r="C300" t="s">
        <v>1248</v>
      </c>
      <c r="F300" t="s">
        <v>27</v>
      </c>
      <c r="G300" t="s">
        <v>28</v>
      </c>
      <c r="I300" t="s">
        <v>27</v>
      </c>
      <c r="J300" s="4">
        <v>230101</v>
      </c>
      <c r="K300" t="s">
        <v>29</v>
      </c>
      <c r="L300" t="s">
        <v>1249</v>
      </c>
      <c r="M300" t="s">
        <v>31</v>
      </c>
      <c r="N300" t="s">
        <v>583</v>
      </c>
      <c r="O300" t="s">
        <v>522</v>
      </c>
      <c r="P300" s="3">
        <v>210000000</v>
      </c>
      <c r="Q300" s="3">
        <v>210000000</v>
      </c>
      <c r="R300" t="s">
        <v>738</v>
      </c>
      <c r="S300" t="s">
        <v>739</v>
      </c>
      <c r="T300" t="s">
        <v>36</v>
      </c>
      <c r="U300" t="s">
        <v>1051</v>
      </c>
      <c r="V300" t="s">
        <v>1052</v>
      </c>
      <c r="W300" t="s">
        <v>1053</v>
      </c>
      <c r="X300" s="7" t="s">
        <v>1248</v>
      </c>
    </row>
    <row r="301" spans="1:24" ht="15" thickBot="1">
      <c r="A301" t="s">
        <v>1250</v>
      </c>
      <c r="B301" t="s">
        <v>1251</v>
      </c>
      <c r="C301" t="s">
        <v>1252</v>
      </c>
      <c r="F301" t="s">
        <v>27</v>
      </c>
      <c r="G301" t="s">
        <v>28</v>
      </c>
      <c r="I301" t="s">
        <v>27</v>
      </c>
      <c r="J301" s="4">
        <v>230101</v>
      </c>
      <c r="K301" t="s">
        <v>29</v>
      </c>
      <c r="L301" t="s">
        <v>1253</v>
      </c>
      <c r="M301" t="s">
        <v>31</v>
      </c>
      <c r="N301" t="s">
        <v>583</v>
      </c>
      <c r="O301" t="s">
        <v>472</v>
      </c>
      <c r="P301" s="3">
        <v>139934700</v>
      </c>
      <c r="Q301" s="3">
        <v>139934700</v>
      </c>
      <c r="R301" t="s">
        <v>444</v>
      </c>
      <c r="S301" t="s">
        <v>389</v>
      </c>
      <c r="T301" t="s">
        <v>36</v>
      </c>
      <c r="U301" t="s">
        <v>1051</v>
      </c>
      <c r="V301" t="s">
        <v>1118</v>
      </c>
      <c r="W301" t="s">
        <v>1119</v>
      </c>
      <c r="X301" s="7" t="s">
        <v>1252</v>
      </c>
    </row>
    <row r="302" spans="1:24" ht="15" thickBot="1">
      <c r="A302" t="s">
        <v>1254</v>
      </c>
      <c r="B302" t="s">
        <v>1255</v>
      </c>
      <c r="C302" t="s">
        <v>1256</v>
      </c>
      <c r="F302" t="s">
        <v>27</v>
      </c>
      <c r="G302" t="s">
        <v>28</v>
      </c>
      <c r="I302" t="s">
        <v>27</v>
      </c>
      <c r="J302" s="4">
        <v>230101</v>
      </c>
      <c r="K302" t="s">
        <v>29</v>
      </c>
      <c r="L302" t="s">
        <v>1257</v>
      </c>
      <c r="M302" t="s">
        <v>31</v>
      </c>
      <c r="N302" t="s">
        <v>583</v>
      </c>
      <c r="O302" t="s">
        <v>433</v>
      </c>
      <c r="P302" s="3">
        <v>25000000</v>
      </c>
      <c r="Q302" s="3">
        <v>25000000</v>
      </c>
      <c r="R302" t="s">
        <v>345</v>
      </c>
      <c r="S302" t="s">
        <v>1258</v>
      </c>
      <c r="T302" t="s">
        <v>36</v>
      </c>
      <c r="U302" t="s">
        <v>1051</v>
      </c>
      <c r="V302" t="s">
        <v>1060</v>
      </c>
      <c r="W302" t="s">
        <v>1174</v>
      </c>
      <c r="X302" s="7" t="s">
        <v>1256</v>
      </c>
    </row>
    <row r="303" spans="1:24" ht="15" thickBot="1">
      <c r="A303" t="s">
        <v>1259</v>
      </c>
      <c r="B303" t="s">
        <v>1260</v>
      </c>
      <c r="C303" t="s">
        <v>1261</v>
      </c>
      <c r="F303" t="s">
        <v>27</v>
      </c>
      <c r="G303" t="s">
        <v>28</v>
      </c>
      <c r="I303" t="s">
        <v>27</v>
      </c>
      <c r="J303" s="4">
        <v>230101</v>
      </c>
      <c r="K303" t="s">
        <v>29</v>
      </c>
      <c r="L303" t="s">
        <v>1262</v>
      </c>
      <c r="M303" t="s">
        <v>31</v>
      </c>
      <c r="N303" t="s">
        <v>583</v>
      </c>
      <c r="O303" t="s">
        <v>433</v>
      </c>
      <c r="P303" s="3">
        <v>1300000</v>
      </c>
      <c r="Q303" s="3">
        <v>1300000</v>
      </c>
      <c r="R303" t="s">
        <v>444</v>
      </c>
      <c r="S303" t="s">
        <v>355</v>
      </c>
      <c r="T303" t="s">
        <v>36</v>
      </c>
      <c r="U303" t="s">
        <v>1051</v>
      </c>
      <c r="V303" t="s">
        <v>1098</v>
      </c>
      <c r="W303" t="s">
        <v>1227</v>
      </c>
      <c r="X303" s="7" t="s">
        <v>1261</v>
      </c>
    </row>
    <row r="304" spans="1:24" ht="15" thickBot="1">
      <c r="A304" t="s">
        <v>1254</v>
      </c>
      <c r="B304" t="s">
        <v>1263</v>
      </c>
      <c r="C304" t="s">
        <v>1264</v>
      </c>
      <c r="F304" t="s">
        <v>27</v>
      </c>
      <c r="G304" t="s">
        <v>28</v>
      </c>
      <c r="I304" t="s">
        <v>27</v>
      </c>
      <c r="J304" s="4">
        <v>230101</v>
      </c>
      <c r="K304" t="s">
        <v>29</v>
      </c>
      <c r="L304" t="s">
        <v>1265</v>
      </c>
      <c r="M304" t="s">
        <v>31</v>
      </c>
      <c r="N304" t="s">
        <v>583</v>
      </c>
      <c r="O304" t="s">
        <v>433</v>
      </c>
      <c r="P304" s="3">
        <v>6500000</v>
      </c>
      <c r="Q304" s="3">
        <v>6500000</v>
      </c>
      <c r="R304" t="s">
        <v>345</v>
      </c>
      <c r="S304" t="s">
        <v>1258</v>
      </c>
      <c r="T304" t="s">
        <v>36</v>
      </c>
      <c r="U304" t="s">
        <v>1051</v>
      </c>
      <c r="V304" t="s">
        <v>1074</v>
      </c>
      <c r="W304" t="s">
        <v>1075</v>
      </c>
      <c r="X304" s="7" t="s">
        <v>1264</v>
      </c>
    </row>
    <row r="305" spans="1:24" ht="15" thickBot="1">
      <c r="A305" t="s">
        <v>1109</v>
      </c>
      <c r="B305" t="s">
        <v>1266</v>
      </c>
      <c r="C305" t="s">
        <v>1267</v>
      </c>
      <c r="F305" t="s">
        <v>27</v>
      </c>
      <c r="G305" t="s">
        <v>28</v>
      </c>
      <c r="I305" t="s">
        <v>27</v>
      </c>
      <c r="J305" s="4">
        <v>230101</v>
      </c>
      <c r="K305" t="s">
        <v>29</v>
      </c>
      <c r="L305" t="s">
        <v>1268</v>
      </c>
      <c r="M305" t="s">
        <v>31</v>
      </c>
      <c r="N305" t="s">
        <v>583</v>
      </c>
      <c r="O305" t="s">
        <v>522</v>
      </c>
      <c r="P305" s="3">
        <v>12950369</v>
      </c>
      <c r="Q305" s="3">
        <v>12950369</v>
      </c>
      <c r="R305" t="s">
        <v>492</v>
      </c>
      <c r="S305" t="s">
        <v>953</v>
      </c>
      <c r="T305" t="s">
        <v>36</v>
      </c>
      <c r="U305" t="s">
        <v>1051</v>
      </c>
      <c r="V305" t="s">
        <v>1098</v>
      </c>
      <c r="W305" t="s">
        <v>1099</v>
      </c>
      <c r="X305" s="7" t="s">
        <v>1267</v>
      </c>
    </row>
    <row r="306" spans="1:24" ht="15" thickBot="1">
      <c r="A306" t="s">
        <v>1269</v>
      </c>
      <c r="B306" t="s">
        <v>1270</v>
      </c>
      <c r="C306" t="s">
        <v>1271</v>
      </c>
      <c r="F306" t="s">
        <v>27</v>
      </c>
      <c r="G306" t="s">
        <v>140</v>
      </c>
      <c r="I306" t="s">
        <v>27</v>
      </c>
      <c r="J306" s="4">
        <v>230101</v>
      </c>
      <c r="K306" t="s">
        <v>29</v>
      </c>
      <c r="L306" t="s">
        <v>1272</v>
      </c>
      <c r="M306" t="s">
        <v>31</v>
      </c>
      <c r="N306" t="s">
        <v>583</v>
      </c>
      <c r="O306" t="s">
        <v>433</v>
      </c>
      <c r="P306" s="3">
        <v>1744000</v>
      </c>
      <c r="Q306" s="3">
        <v>1744000</v>
      </c>
      <c r="R306" t="s">
        <v>968</v>
      </c>
      <c r="S306" t="s">
        <v>991</v>
      </c>
      <c r="T306" t="s">
        <v>36</v>
      </c>
      <c r="U306" t="s">
        <v>1051</v>
      </c>
      <c r="V306" t="s">
        <v>1118</v>
      </c>
      <c r="W306" t="s">
        <v>1273</v>
      </c>
      <c r="X306" s="7" t="s">
        <v>1271</v>
      </c>
    </row>
    <row r="307" spans="1:24" ht="15" thickBot="1">
      <c r="A307" t="s">
        <v>717</v>
      </c>
      <c r="B307" t="s">
        <v>1274</v>
      </c>
      <c r="C307" t="s">
        <v>1275</v>
      </c>
      <c r="F307" t="s">
        <v>27</v>
      </c>
      <c r="G307" t="s">
        <v>28</v>
      </c>
      <c r="I307" t="s">
        <v>27</v>
      </c>
      <c r="J307" s="4">
        <v>230101</v>
      </c>
      <c r="K307" t="s">
        <v>29</v>
      </c>
      <c r="L307" t="s">
        <v>1276</v>
      </c>
      <c r="M307" t="s">
        <v>31</v>
      </c>
      <c r="N307" t="s">
        <v>583</v>
      </c>
      <c r="O307" t="s">
        <v>433</v>
      </c>
      <c r="P307" s="3">
        <v>31000000</v>
      </c>
      <c r="Q307" s="3">
        <v>31000000</v>
      </c>
      <c r="R307" t="s">
        <v>492</v>
      </c>
      <c r="S307" t="s">
        <v>721</v>
      </c>
      <c r="T307" t="s">
        <v>36</v>
      </c>
      <c r="U307" t="s">
        <v>1051</v>
      </c>
      <c r="V307" t="s">
        <v>1052</v>
      </c>
      <c r="W307" t="s">
        <v>1195</v>
      </c>
      <c r="X307" s="7" t="s">
        <v>1275</v>
      </c>
    </row>
    <row r="308" spans="1:24" ht="15" thickBot="1">
      <c r="A308" t="s">
        <v>1269</v>
      </c>
      <c r="B308" t="s">
        <v>1277</v>
      </c>
      <c r="C308" t="s">
        <v>1278</v>
      </c>
      <c r="F308" t="s">
        <v>27</v>
      </c>
      <c r="G308" t="s">
        <v>140</v>
      </c>
      <c r="I308" t="s">
        <v>27</v>
      </c>
      <c r="J308" s="4">
        <v>230101</v>
      </c>
      <c r="K308" t="s">
        <v>29</v>
      </c>
      <c r="L308" t="s">
        <v>1279</v>
      </c>
      <c r="M308" t="s">
        <v>31</v>
      </c>
      <c r="N308" t="s">
        <v>583</v>
      </c>
      <c r="O308" t="s">
        <v>433</v>
      </c>
      <c r="P308" s="3">
        <v>2184000</v>
      </c>
      <c r="Q308" s="3">
        <v>2184000</v>
      </c>
      <c r="R308" t="s">
        <v>968</v>
      </c>
      <c r="S308" t="s">
        <v>991</v>
      </c>
      <c r="T308" t="s">
        <v>36</v>
      </c>
      <c r="U308" t="s">
        <v>1051</v>
      </c>
      <c r="V308" t="s">
        <v>1118</v>
      </c>
      <c r="W308" t="s">
        <v>1273</v>
      </c>
      <c r="X308" s="7" t="s">
        <v>1278</v>
      </c>
    </row>
    <row r="309" spans="1:24" ht="15" thickBot="1">
      <c r="A309" t="s">
        <v>1280</v>
      </c>
      <c r="B309" t="s">
        <v>1281</v>
      </c>
      <c r="C309" t="s">
        <v>1282</v>
      </c>
      <c r="F309" t="s">
        <v>27</v>
      </c>
      <c r="G309" t="s">
        <v>28</v>
      </c>
      <c r="I309" t="s">
        <v>27</v>
      </c>
      <c r="J309" s="4">
        <v>230101</v>
      </c>
      <c r="K309" t="s">
        <v>29</v>
      </c>
      <c r="L309" t="s">
        <v>1283</v>
      </c>
      <c r="M309" t="s">
        <v>31</v>
      </c>
      <c r="N309" t="s">
        <v>872</v>
      </c>
      <c r="O309" t="s">
        <v>53</v>
      </c>
      <c r="P309" s="3">
        <v>183500</v>
      </c>
      <c r="Q309" s="3">
        <v>183500</v>
      </c>
      <c r="R309" t="s">
        <v>1284</v>
      </c>
      <c r="S309" t="s">
        <v>974</v>
      </c>
      <c r="T309" t="s">
        <v>975</v>
      </c>
      <c r="V309" t="s">
        <v>438</v>
      </c>
      <c r="W309" t="s">
        <v>487</v>
      </c>
      <c r="X309" s="7" t="s">
        <v>1282</v>
      </c>
    </row>
    <row r="310" spans="1:24" ht="15" thickBot="1">
      <c r="A310" t="s">
        <v>1280</v>
      </c>
      <c r="B310" t="s">
        <v>1285</v>
      </c>
      <c r="C310" t="s">
        <v>1286</v>
      </c>
      <c r="F310" t="s">
        <v>27</v>
      </c>
      <c r="G310" t="s">
        <v>28</v>
      </c>
      <c r="I310" t="s">
        <v>27</v>
      </c>
      <c r="J310" s="4">
        <v>230101</v>
      </c>
      <c r="K310" t="s">
        <v>29</v>
      </c>
      <c r="L310" t="s">
        <v>1287</v>
      </c>
      <c r="M310" t="s">
        <v>31</v>
      </c>
      <c r="N310" t="s">
        <v>872</v>
      </c>
      <c r="O310" t="s">
        <v>53</v>
      </c>
      <c r="P310" s="3">
        <v>200000</v>
      </c>
      <c r="Q310" s="3">
        <v>200000</v>
      </c>
      <c r="R310" t="s">
        <v>1284</v>
      </c>
      <c r="S310" t="s">
        <v>974</v>
      </c>
      <c r="T310" t="s">
        <v>975</v>
      </c>
      <c r="V310" t="s">
        <v>438</v>
      </c>
      <c r="W310" t="s">
        <v>487</v>
      </c>
      <c r="X310" s="7" t="s">
        <v>1286</v>
      </c>
    </row>
    <row r="311" spans="1:24" ht="15" thickBot="1">
      <c r="A311" t="s">
        <v>1280</v>
      </c>
      <c r="B311" t="s">
        <v>1288</v>
      </c>
      <c r="C311" t="s">
        <v>1289</v>
      </c>
      <c r="F311" t="s">
        <v>27</v>
      </c>
      <c r="G311" t="s">
        <v>28</v>
      </c>
      <c r="I311" t="s">
        <v>27</v>
      </c>
      <c r="J311" s="4">
        <v>230101</v>
      </c>
      <c r="K311" t="s">
        <v>29</v>
      </c>
      <c r="L311" t="s">
        <v>1290</v>
      </c>
      <c r="M311" t="s">
        <v>31</v>
      </c>
      <c r="N311" t="s">
        <v>872</v>
      </c>
      <c r="O311" t="s">
        <v>53</v>
      </c>
      <c r="P311" s="3">
        <v>1247500</v>
      </c>
      <c r="Q311" s="3">
        <v>1247500</v>
      </c>
      <c r="R311" t="s">
        <v>1284</v>
      </c>
      <c r="S311" t="s">
        <v>974</v>
      </c>
      <c r="T311" t="s">
        <v>975</v>
      </c>
      <c r="V311" t="s">
        <v>438</v>
      </c>
      <c r="W311" t="s">
        <v>487</v>
      </c>
      <c r="X311" s="7" t="s">
        <v>1289</v>
      </c>
    </row>
    <row r="312" spans="1:24" ht="15" thickBot="1">
      <c r="A312" t="s">
        <v>1280</v>
      </c>
      <c r="B312" t="s">
        <v>1291</v>
      </c>
      <c r="C312" t="s">
        <v>1292</v>
      </c>
      <c r="F312" t="s">
        <v>27</v>
      </c>
      <c r="G312" t="s">
        <v>28</v>
      </c>
      <c r="I312" t="s">
        <v>27</v>
      </c>
      <c r="J312" s="4">
        <v>230101</v>
      </c>
      <c r="K312" t="s">
        <v>29</v>
      </c>
      <c r="L312" t="s">
        <v>1293</v>
      </c>
      <c r="M312" t="s">
        <v>31</v>
      </c>
      <c r="N312" t="s">
        <v>872</v>
      </c>
      <c r="O312" t="s">
        <v>53</v>
      </c>
      <c r="P312" s="3">
        <v>2626500</v>
      </c>
      <c r="Q312" s="3">
        <v>2626500</v>
      </c>
      <c r="R312" t="s">
        <v>1284</v>
      </c>
      <c r="S312" t="s">
        <v>974</v>
      </c>
      <c r="T312" t="s">
        <v>975</v>
      </c>
      <c r="V312" t="s">
        <v>438</v>
      </c>
      <c r="W312" t="s">
        <v>487</v>
      </c>
      <c r="X312" s="7" t="s">
        <v>1292</v>
      </c>
    </row>
    <row r="313" spans="1:24" ht="15" thickBot="1">
      <c r="A313" t="s">
        <v>1030</v>
      </c>
      <c r="B313" t="s">
        <v>1294</v>
      </c>
      <c r="C313" t="s">
        <v>1295</v>
      </c>
      <c r="F313" t="s">
        <v>27</v>
      </c>
      <c r="G313" t="s">
        <v>28</v>
      </c>
      <c r="I313" t="s">
        <v>27</v>
      </c>
      <c r="J313" s="4">
        <v>230101</v>
      </c>
      <c r="K313" t="s">
        <v>29</v>
      </c>
      <c r="L313" t="s">
        <v>1296</v>
      </c>
      <c r="M313" t="s">
        <v>31</v>
      </c>
      <c r="N313" t="s">
        <v>872</v>
      </c>
      <c r="O313" t="s">
        <v>53</v>
      </c>
      <c r="P313" s="3">
        <v>700000</v>
      </c>
      <c r="Q313" s="3">
        <v>700000</v>
      </c>
      <c r="R313" t="s">
        <v>1034</v>
      </c>
      <c r="S313" t="s">
        <v>974</v>
      </c>
      <c r="T313" t="s">
        <v>975</v>
      </c>
      <c r="V313" t="s">
        <v>438</v>
      </c>
      <c r="W313" t="s">
        <v>487</v>
      </c>
      <c r="X313" s="7" t="s">
        <v>1295</v>
      </c>
    </row>
    <row r="314" spans="1:24" ht="15" thickBot="1">
      <c r="A314" t="s">
        <v>1297</v>
      </c>
      <c r="B314" t="s">
        <v>1298</v>
      </c>
      <c r="C314" t="s">
        <v>1299</v>
      </c>
      <c r="F314" t="s">
        <v>27</v>
      </c>
      <c r="G314" t="s">
        <v>28</v>
      </c>
      <c r="I314" t="s">
        <v>27</v>
      </c>
      <c r="J314" s="4">
        <v>230101</v>
      </c>
      <c r="K314" t="s">
        <v>29</v>
      </c>
      <c r="L314" t="s">
        <v>1300</v>
      </c>
      <c r="M314" t="s">
        <v>31</v>
      </c>
      <c r="N314" t="s">
        <v>432</v>
      </c>
      <c r="O314" t="s">
        <v>87</v>
      </c>
      <c r="P314" s="3">
        <v>165389100</v>
      </c>
      <c r="Q314" s="3">
        <v>165389100</v>
      </c>
      <c r="R314" t="s">
        <v>1301</v>
      </c>
      <c r="S314" t="s">
        <v>1117</v>
      </c>
      <c r="T314" t="s">
        <v>36</v>
      </c>
      <c r="V314" t="s">
        <v>438</v>
      </c>
      <c r="W314" t="s">
        <v>439</v>
      </c>
      <c r="X314" s="7" t="s">
        <v>1299</v>
      </c>
    </row>
    <row r="315" spans="1:24" ht="15" thickBot="1">
      <c r="A315" t="s">
        <v>868</v>
      </c>
      <c r="B315" t="s">
        <v>1302</v>
      </c>
      <c r="C315" t="s">
        <v>1303</v>
      </c>
      <c r="F315" t="s">
        <v>27</v>
      </c>
      <c r="G315" t="s">
        <v>28</v>
      </c>
      <c r="I315" t="s">
        <v>27</v>
      </c>
      <c r="J315" s="4">
        <v>230101</v>
      </c>
      <c r="K315" t="s">
        <v>29</v>
      </c>
      <c r="L315" t="s">
        <v>1304</v>
      </c>
      <c r="M315" t="s">
        <v>31</v>
      </c>
      <c r="N315" t="s">
        <v>432</v>
      </c>
      <c r="O315" t="s">
        <v>87</v>
      </c>
      <c r="P315" s="3">
        <v>43811500</v>
      </c>
      <c r="Q315" s="3">
        <v>43811500</v>
      </c>
      <c r="S315" t="s">
        <v>873</v>
      </c>
      <c r="T315" t="s">
        <v>36</v>
      </c>
      <c r="V315" t="s">
        <v>438</v>
      </c>
      <c r="W315" t="s">
        <v>598</v>
      </c>
      <c r="X315" s="7" t="s">
        <v>1303</v>
      </c>
    </row>
    <row r="316" spans="1:24" ht="15" thickBot="1">
      <c r="A316" t="s">
        <v>1254</v>
      </c>
      <c r="B316" t="s">
        <v>1305</v>
      </c>
      <c r="C316" t="s">
        <v>1306</v>
      </c>
      <c r="F316" t="s">
        <v>27</v>
      </c>
      <c r="G316" t="s">
        <v>28</v>
      </c>
      <c r="I316" t="s">
        <v>27</v>
      </c>
      <c r="J316" s="4">
        <v>230101</v>
      </c>
      <c r="K316" t="s">
        <v>29</v>
      </c>
      <c r="L316" t="s">
        <v>1307</v>
      </c>
      <c r="M316" t="s">
        <v>31</v>
      </c>
      <c r="N316" t="s">
        <v>432</v>
      </c>
      <c r="O316" t="s">
        <v>87</v>
      </c>
      <c r="P316" s="3">
        <v>7050000</v>
      </c>
      <c r="Q316" s="3">
        <v>7050000</v>
      </c>
      <c r="R316" t="s">
        <v>345</v>
      </c>
      <c r="S316" t="s">
        <v>1258</v>
      </c>
      <c r="T316" t="s">
        <v>36</v>
      </c>
      <c r="V316" t="s">
        <v>403</v>
      </c>
      <c r="W316" t="s">
        <v>404</v>
      </c>
      <c r="X316" s="7" t="s">
        <v>1306</v>
      </c>
    </row>
    <row r="317" spans="1:24" ht="15" thickBot="1">
      <c r="A317" t="s">
        <v>1254</v>
      </c>
      <c r="B317" t="s">
        <v>1308</v>
      </c>
      <c r="C317" t="s">
        <v>1309</v>
      </c>
      <c r="F317" t="s">
        <v>27</v>
      </c>
      <c r="G317" t="s">
        <v>28</v>
      </c>
      <c r="I317" t="s">
        <v>27</v>
      </c>
      <c r="J317" s="4">
        <v>230101</v>
      </c>
      <c r="K317" t="s">
        <v>29</v>
      </c>
      <c r="L317" t="s">
        <v>1310</v>
      </c>
      <c r="M317" t="s">
        <v>31</v>
      </c>
      <c r="N317" t="s">
        <v>432</v>
      </c>
      <c r="O317" t="s">
        <v>87</v>
      </c>
      <c r="P317" s="3">
        <v>94500000</v>
      </c>
      <c r="Q317" s="3">
        <v>94500000</v>
      </c>
      <c r="R317" t="s">
        <v>345</v>
      </c>
      <c r="S317" t="s">
        <v>1258</v>
      </c>
      <c r="T317" t="s">
        <v>36</v>
      </c>
      <c r="V317" t="s">
        <v>479</v>
      </c>
      <c r="W317" t="s">
        <v>480</v>
      </c>
      <c r="X317" s="7" t="s">
        <v>1309</v>
      </c>
    </row>
    <row r="318" spans="1:24" ht="15" thickBot="1">
      <c r="A318" t="s">
        <v>157</v>
      </c>
      <c r="B318" t="s">
        <v>1311</v>
      </c>
      <c r="C318" t="s">
        <v>1312</v>
      </c>
      <c r="F318" t="s">
        <v>27</v>
      </c>
      <c r="G318" t="s">
        <v>28</v>
      </c>
      <c r="I318" t="s">
        <v>27</v>
      </c>
      <c r="J318" s="4">
        <v>230101</v>
      </c>
      <c r="K318" t="s">
        <v>29</v>
      </c>
      <c r="L318" t="s">
        <v>1313</v>
      </c>
      <c r="M318" t="s">
        <v>31</v>
      </c>
      <c r="N318" t="s">
        <v>432</v>
      </c>
      <c r="O318" t="s">
        <v>87</v>
      </c>
      <c r="P318" s="3">
        <v>132283600</v>
      </c>
      <c r="Q318" s="3">
        <v>132283600</v>
      </c>
      <c r="R318" t="s">
        <v>161</v>
      </c>
      <c r="S318" t="s">
        <v>162</v>
      </c>
      <c r="T318" t="s">
        <v>36</v>
      </c>
      <c r="V318" t="s">
        <v>438</v>
      </c>
      <c r="W318" t="s">
        <v>598</v>
      </c>
      <c r="X318" s="7" t="s">
        <v>1312</v>
      </c>
    </row>
    <row r="319" spans="1:24" ht="15" thickBot="1">
      <c r="A319" t="s">
        <v>949</v>
      </c>
      <c r="B319" t="s">
        <v>1314</v>
      </c>
      <c r="C319" t="s">
        <v>1315</v>
      </c>
      <c r="F319" t="s">
        <v>27</v>
      </c>
      <c r="G319" t="s">
        <v>28</v>
      </c>
      <c r="I319" t="s">
        <v>27</v>
      </c>
      <c r="J319" s="4">
        <v>230101</v>
      </c>
      <c r="K319" t="s">
        <v>29</v>
      </c>
      <c r="L319" t="s">
        <v>1316</v>
      </c>
      <c r="M319" t="s">
        <v>31</v>
      </c>
      <c r="N319" t="s">
        <v>432</v>
      </c>
      <c r="O319" t="s">
        <v>87</v>
      </c>
      <c r="P319" s="3">
        <v>3200000</v>
      </c>
      <c r="Q319" s="3">
        <v>3200000</v>
      </c>
      <c r="R319" t="s">
        <v>216</v>
      </c>
      <c r="S319" t="s">
        <v>953</v>
      </c>
      <c r="T319" t="s">
        <v>36</v>
      </c>
      <c r="V319" t="s">
        <v>438</v>
      </c>
      <c r="W319" t="s">
        <v>439</v>
      </c>
      <c r="X319" s="7" t="s">
        <v>1315</v>
      </c>
    </row>
    <row r="320" spans="1:24" ht="15" thickBot="1">
      <c r="A320" t="s">
        <v>1010</v>
      </c>
      <c r="B320" t="s">
        <v>1317</v>
      </c>
      <c r="C320" t="s">
        <v>1318</v>
      </c>
      <c r="F320" t="s">
        <v>27</v>
      </c>
      <c r="G320" t="s">
        <v>140</v>
      </c>
      <c r="I320" t="s">
        <v>27</v>
      </c>
      <c r="J320" s="4">
        <v>230101</v>
      </c>
      <c r="K320" t="s">
        <v>29</v>
      </c>
      <c r="L320" t="s">
        <v>1319</v>
      </c>
      <c r="M320" t="s">
        <v>31</v>
      </c>
      <c r="N320" t="s">
        <v>432</v>
      </c>
      <c r="O320" t="s">
        <v>87</v>
      </c>
      <c r="P320" s="3">
        <v>20000</v>
      </c>
      <c r="Q320" s="3">
        <v>20000</v>
      </c>
      <c r="R320" t="s">
        <v>1015</v>
      </c>
      <c r="S320" t="s">
        <v>822</v>
      </c>
      <c r="T320" t="s">
        <v>36</v>
      </c>
      <c r="V320" t="s">
        <v>479</v>
      </c>
      <c r="W320" t="s">
        <v>515</v>
      </c>
      <c r="X320" s="7" t="s">
        <v>1318</v>
      </c>
    </row>
    <row r="321" spans="1:24" ht="15" thickBot="1">
      <c r="A321" t="s">
        <v>1320</v>
      </c>
      <c r="B321" t="s">
        <v>1321</v>
      </c>
      <c r="C321" t="s">
        <v>1322</v>
      </c>
      <c r="F321" t="s">
        <v>27</v>
      </c>
      <c r="G321" t="s">
        <v>28</v>
      </c>
      <c r="I321" t="s">
        <v>27</v>
      </c>
      <c r="J321" s="4">
        <v>230101</v>
      </c>
      <c r="K321" t="s">
        <v>29</v>
      </c>
      <c r="L321" t="s">
        <v>1323</v>
      </c>
      <c r="M321" t="s">
        <v>31</v>
      </c>
      <c r="N321" t="s">
        <v>432</v>
      </c>
      <c r="O321" t="s">
        <v>87</v>
      </c>
      <c r="P321" s="3">
        <v>30995900</v>
      </c>
      <c r="Q321" s="3">
        <v>30995900</v>
      </c>
      <c r="R321" t="s">
        <v>1324</v>
      </c>
      <c r="S321" t="s">
        <v>1325</v>
      </c>
      <c r="T321" t="s">
        <v>1326</v>
      </c>
      <c r="V321" t="s">
        <v>438</v>
      </c>
      <c r="W321" t="s">
        <v>439</v>
      </c>
      <c r="X321" s="7" t="s">
        <v>1322</v>
      </c>
    </row>
    <row r="322" spans="1:24" ht="15" thickBot="1">
      <c r="A322" t="s">
        <v>1327</v>
      </c>
      <c r="B322" t="s">
        <v>1328</v>
      </c>
      <c r="C322" t="s">
        <v>1329</v>
      </c>
      <c r="F322" t="s">
        <v>27</v>
      </c>
      <c r="G322" t="s">
        <v>28</v>
      </c>
      <c r="I322" t="s">
        <v>27</v>
      </c>
      <c r="J322" s="4">
        <v>230101</v>
      </c>
      <c r="K322" t="s">
        <v>29</v>
      </c>
      <c r="L322" t="s">
        <v>1330</v>
      </c>
      <c r="M322" t="s">
        <v>31</v>
      </c>
      <c r="N322" t="s">
        <v>432</v>
      </c>
      <c r="O322" t="s">
        <v>87</v>
      </c>
      <c r="P322" s="3">
        <v>20000</v>
      </c>
      <c r="Q322" s="3">
        <v>20000</v>
      </c>
      <c r="R322" t="s">
        <v>1331</v>
      </c>
      <c r="S322" t="s">
        <v>822</v>
      </c>
      <c r="T322" t="s">
        <v>36</v>
      </c>
      <c r="V322" t="s">
        <v>445</v>
      </c>
      <c r="W322" t="s">
        <v>545</v>
      </c>
      <c r="X322" s="7" t="s">
        <v>1329</v>
      </c>
    </row>
    <row r="323" spans="1:24" ht="15" thickBot="1">
      <c r="A323" t="s">
        <v>885</v>
      </c>
      <c r="B323" t="s">
        <v>1332</v>
      </c>
      <c r="C323" t="s">
        <v>1333</v>
      </c>
      <c r="F323" t="s">
        <v>27</v>
      </c>
      <c r="G323" t="s">
        <v>28</v>
      </c>
      <c r="I323" t="s">
        <v>27</v>
      </c>
      <c r="J323" s="4">
        <v>230101</v>
      </c>
      <c r="K323" t="s">
        <v>29</v>
      </c>
      <c r="L323" t="s">
        <v>1334</v>
      </c>
      <c r="M323" t="s">
        <v>31</v>
      </c>
      <c r="N323" t="s">
        <v>432</v>
      </c>
      <c r="O323" t="s">
        <v>87</v>
      </c>
      <c r="P323" s="3">
        <v>99000</v>
      </c>
      <c r="Q323" s="3">
        <v>99000</v>
      </c>
      <c r="R323" t="s">
        <v>34</v>
      </c>
      <c r="S323" t="s">
        <v>822</v>
      </c>
      <c r="T323" t="s">
        <v>36</v>
      </c>
      <c r="V323" t="s">
        <v>438</v>
      </c>
      <c r="W323" t="s">
        <v>487</v>
      </c>
      <c r="X323" s="7" t="s">
        <v>1333</v>
      </c>
    </row>
    <row r="324" spans="1:24" ht="15" thickBot="1">
      <c r="A324" t="s">
        <v>405</v>
      </c>
      <c r="B324" t="s">
        <v>1335</v>
      </c>
      <c r="C324" t="s">
        <v>1336</v>
      </c>
      <c r="F324" t="s">
        <v>27</v>
      </c>
      <c r="G324" t="s">
        <v>28</v>
      </c>
      <c r="I324" t="s">
        <v>27</v>
      </c>
      <c r="J324" s="4">
        <v>230101</v>
      </c>
      <c r="K324" t="s">
        <v>29</v>
      </c>
      <c r="L324" t="s">
        <v>1337</v>
      </c>
      <c r="M324" t="s">
        <v>31</v>
      </c>
      <c r="N324" t="s">
        <v>432</v>
      </c>
      <c r="O324" t="s">
        <v>87</v>
      </c>
      <c r="P324" s="3">
        <v>16490500</v>
      </c>
      <c r="Q324" s="3">
        <v>16490500</v>
      </c>
      <c r="R324" t="s">
        <v>410</v>
      </c>
      <c r="S324" t="s">
        <v>411</v>
      </c>
      <c r="T324" t="s">
        <v>36</v>
      </c>
      <c r="U324" t="s">
        <v>814</v>
      </c>
      <c r="V324" t="s">
        <v>445</v>
      </c>
      <c r="W324" t="s">
        <v>446</v>
      </c>
      <c r="X324" s="7" t="s">
        <v>1336</v>
      </c>
    </row>
    <row r="325" spans="1:24" ht="15" thickBot="1">
      <c r="A325" t="s">
        <v>905</v>
      </c>
      <c r="B325" t="s">
        <v>1338</v>
      </c>
      <c r="C325" t="s">
        <v>1339</v>
      </c>
      <c r="F325" t="s">
        <v>27</v>
      </c>
      <c r="G325" t="s">
        <v>28</v>
      </c>
      <c r="I325" t="s">
        <v>27</v>
      </c>
      <c r="J325" s="4">
        <v>230101</v>
      </c>
      <c r="K325" t="s">
        <v>29</v>
      </c>
      <c r="L325" t="s">
        <v>1340</v>
      </c>
      <c r="M325" t="s">
        <v>31</v>
      </c>
      <c r="N325" t="s">
        <v>1341</v>
      </c>
      <c r="O325" t="s">
        <v>1341</v>
      </c>
      <c r="P325" s="3">
        <v>30000</v>
      </c>
      <c r="Q325" s="3">
        <v>30000</v>
      </c>
      <c r="R325" t="s">
        <v>382</v>
      </c>
      <c r="S325" t="s">
        <v>822</v>
      </c>
      <c r="T325" t="s">
        <v>36</v>
      </c>
      <c r="V325" t="s">
        <v>445</v>
      </c>
      <c r="W325" t="s">
        <v>545</v>
      </c>
      <c r="X325" s="7" t="s">
        <v>1339</v>
      </c>
    </row>
    <row r="326" spans="1:24" ht="15" thickBot="1">
      <c r="A326" t="s">
        <v>1342</v>
      </c>
      <c r="B326" t="s">
        <v>1343</v>
      </c>
      <c r="C326" t="s">
        <v>1344</v>
      </c>
      <c r="F326" t="s">
        <v>27</v>
      </c>
      <c r="G326" t="s">
        <v>28</v>
      </c>
      <c r="I326" t="s">
        <v>27</v>
      </c>
      <c r="J326" s="4">
        <v>230101</v>
      </c>
      <c r="K326" t="s">
        <v>29</v>
      </c>
      <c r="L326" t="s">
        <v>1345</v>
      </c>
      <c r="M326" t="s">
        <v>31</v>
      </c>
      <c r="N326" t="s">
        <v>432</v>
      </c>
      <c r="O326" t="s">
        <v>87</v>
      </c>
      <c r="P326" s="3">
        <v>12000000</v>
      </c>
      <c r="Q326" s="3">
        <v>12000000</v>
      </c>
      <c r="R326" t="s">
        <v>1346</v>
      </c>
      <c r="S326" t="s">
        <v>856</v>
      </c>
      <c r="T326" t="s">
        <v>36</v>
      </c>
      <c r="V326" t="s">
        <v>403</v>
      </c>
      <c r="W326" t="s">
        <v>404</v>
      </c>
      <c r="X326" s="7" t="s">
        <v>1344</v>
      </c>
    </row>
    <row r="327" spans="1:24" ht="15" thickBot="1">
      <c r="A327" t="s">
        <v>885</v>
      </c>
      <c r="B327" t="s">
        <v>1347</v>
      </c>
      <c r="C327" t="s">
        <v>1348</v>
      </c>
      <c r="F327" t="s">
        <v>27</v>
      </c>
      <c r="G327" t="s">
        <v>28</v>
      </c>
      <c r="I327" t="s">
        <v>27</v>
      </c>
      <c r="J327" s="4">
        <v>230101</v>
      </c>
      <c r="K327" t="s">
        <v>29</v>
      </c>
      <c r="L327" t="s">
        <v>1349</v>
      </c>
      <c r="M327" t="s">
        <v>31</v>
      </c>
      <c r="N327" t="s">
        <v>432</v>
      </c>
      <c r="O327" t="s">
        <v>87</v>
      </c>
      <c r="P327" s="3">
        <v>100000</v>
      </c>
      <c r="Q327" s="3">
        <v>100000</v>
      </c>
      <c r="R327" t="s">
        <v>34</v>
      </c>
      <c r="S327" t="s">
        <v>822</v>
      </c>
      <c r="T327" t="s">
        <v>36</v>
      </c>
      <c r="V327" t="s">
        <v>438</v>
      </c>
      <c r="W327" t="s">
        <v>439</v>
      </c>
      <c r="X327" s="7" t="s">
        <v>1348</v>
      </c>
    </row>
    <row r="328" spans="1:24" ht="15" thickBot="1">
      <c r="A328" t="s">
        <v>885</v>
      </c>
      <c r="B328" t="s">
        <v>1350</v>
      </c>
      <c r="C328" t="s">
        <v>1351</v>
      </c>
      <c r="F328" t="s">
        <v>27</v>
      </c>
      <c r="G328" t="s">
        <v>28</v>
      </c>
      <c r="I328" t="s">
        <v>27</v>
      </c>
      <c r="J328" s="4">
        <v>230101</v>
      </c>
      <c r="K328" t="s">
        <v>29</v>
      </c>
      <c r="L328" t="s">
        <v>1352</v>
      </c>
      <c r="M328" t="s">
        <v>31</v>
      </c>
      <c r="N328" t="s">
        <v>432</v>
      </c>
      <c r="O328" t="s">
        <v>87</v>
      </c>
      <c r="P328" s="3">
        <v>98200</v>
      </c>
      <c r="Q328" s="3">
        <v>98200</v>
      </c>
      <c r="R328" t="s">
        <v>34</v>
      </c>
      <c r="S328" t="s">
        <v>822</v>
      </c>
      <c r="T328" t="s">
        <v>36</v>
      </c>
      <c r="V328" t="s">
        <v>445</v>
      </c>
      <c r="W328" t="s">
        <v>545</v>
      </c>
      <c r="X328" s="7" t="s">
        <v>1351</v>
      </c>
    </row>
    <row r="329" spans="1:24" ht="15" thickBot="1">
      <c r="A329" t="s">
        <v>1353</v>
      </c>
      <c r="B329" t="s">
        <v>1354</v>
      </c>
      <c r="C329" t="s">
        <v>1355</v>
      </c>
      <c r="F329" t="s">
        <v>27</v>
      </c>
      <c r="G329" t="s">
        <v>140</v>
      </c>
      <c r="I329" t="s">
        <v>27</v>
      </c>
      <c r="J329" s="4">
        <v>230101</v>
      </c>
      <c r="K329" t="s">
        <v>29</v>
      </c>
      <c r="L329" t="s">
        <v>1356</v>
      </c>
      <c r="M329" t="s">
        <v>31</v>
      </c>
      <c r="N329" t="s">
        <v>432</v>
      </c>
      <c r="O329" t="s">
        <v>87</v>
      </c>
      <c r="P329" s="3">
        <v>285000</v>
      </c>
      <c r="Q329" s="3">
        <v>285000</v>
      </c>
      <c r="R329" t="s">
        <v>1357</v>
      </c>
      <c r="S329" t="s">
        <v>206</v>
      </c>
      <c r="T329" t="s">
        <v>36</v>
      </c>
      <c r="V329" t="s">
        <v>438</v>
      </c>
      <c r="W329" t="s">
        <v>598</v>
      </c>
      <c r="X329" s="7" t="s">
        <v>1355</v>
      </c>
    </row>
    <row r="330" spans="1:24" ht="15" thickBot="1">
      <c r="A330" t="s">
        <v>885</v>
      </c>
      <c r="B330" t="s">
        <v>1358</v>
      </c>
      <c r="C330" t="s">
        <v>1359</v>
      </c>
      <c r="F330" t="s">
        <v>27</v>
      </c>
      <c r="G330" t="s">
        <v>28</v>
      </c>
      <c r="I330" t="s">
        <v>27</v>
      </c>
      <c r="J330" s="4">
        <v>230101</v>
      </c>
      <c r="K330" t="s">
        <v>29</v>
      </c>
      <c r="L330" t="s">
        <v>1360</v>
      </c>
      <c r="M330" t="s">
        <v>31</v>
      </c>
      <c r="N330" t="s">
        <v>432</v>
      </c>
      <c r="O330" t="s">
        <v>87</v>
      </c>
      <c r="P330" s="3">
        <v>93020</v>
      </c>
      <c r="Q330" s="3">
        <v>93020</v>
      </c>
      <c r="R330" t="s">
        <v>34</v>
      </c>
      <c r="S330" t="s">
        <v>822</v>
      </c>
      <c r="T330" t="s">
        <v>36</v>
      </c>
      <c r="V330" t="s">
        <v>438</v>
      </c>
      <c r="W330" t="s">
        <v>598</v>
      </c>
      <c r="X330" s="7" t="s">
        <v>1359</v>
      </c>
    </row>
    <row r="331" spans="1:24" ht="15" thickBot="1">
      <c r="A331" t="s">
        <v>1361</v>
      </c>
      <c r="B331" t="s">
        <v>1362</v>
      </c>
      <c r="C331" t="s">
        <v>1363</v>
      </c>
      <c r="F331" t="s">
        <v>27</v>
      </c>
      <c r="G331" t="s">
        <v>28</v>
      </c>
      <c r="I331" t="s">
        <v>27</v>
      </c>
      <c r="J331" s="4">
        <v>230101</v>
      </c>
      <c r="K331" t="s">
        <v>29</v>
      </c>
      <c r="L331" t="s">
        <v>1364</v>
      </c>
      <c r="M331" t="s">
        <v>31</v>
      </c>
      <c r="N331" t="s">
        <v>432</v>
      </c>
      <c r="O331" t="s">
        <v>87</v>
      </c>
      <c r="P331" s="3">
        <v>36400</v>
      </c>
      <c r="Q331" s="3">
        <v>36400</v>
      </c>
      <c r="R331" t="s">
        <v>1365</v>
      </c>
      <c r="S331" t="s">
        <v>822</v>
      </c>
      <c r="T331" t="s">
        <v>36</v>
      </c>
      <c r="V331" t="s">
        <v>438</v>
      </c>
      <c r="W331" t="s">
        <v>487</v>
      </c>
      <c r="X331" s="7" t="s">
        <v>1363</v>
      </c>
    </row>
    <row r="332" spans="1:24" ht="15" thickBot="1">
      <c r="A332" t="s">
        <v>1361</v>
      </c>
      <c r="B332" t="s">
        <v>1366</v>
      </c>
      <c r="C332" t="s">
        <v>1367</v>
      </c>
      <c r="F332" t="s">
        <v>27</v>
      </c>
      <c r="G332" t="s">
        <v>28</v>
      </c>
      <c r="I332" t="s">
        <v>27</v>
      </c>
      <c r="J332" s="4">
        <v>230101</v>
      </c>
      <c r="K332" t="s">
        <v>29</v>
      </c>
      <c r="L332" t="s">
        <v>1368</v>
      </c>
      <c r="M332" t="s">
        <v>31</v>
      </c>
      <c r="N332" t="s">
        <v>432</v>
      </c>
      <c r="O332" t="s">
        <v>87</v>
      </c>
      <c r="P332" s="3">
        <v>35040</v>
      </c>
      <c r="Q332" s="3">
        <v>35040</v>
      </c>
      <c r="R332" t="s">
        <v>1365</v>
      </c>
      <c r="S332" t="s">
        <v>822</v>
      </c>
      <c r="T332" t="s">
        <v>36</v>
      </c>
      <c r="V332" t="s">
        <v>438</v>
      </c>
      <c r="W332" t="s">
        <v>487</v>
      </c>
      <c r="X332" s="7" t="s">
        <v>1367</v>
      </c>
    </row>
    <row r="333" spans="1:24" ht="15" thickBot="1">
      <c r="A333" t="s">
        <v>1280</v>
      </c>
      <c r="B333" t="s">
        <v>1369</v>
      </c>
      <c r="C333" t="s">
        <v>1370</v>
      </c>
      <c r="F333" t="s">
        <v>27</v>
      </c>
      <c r="G333" t="s">
        <v>28</v>
      </c>
      <c r="I333" t="s">
        <v>27</v>
      </c>
      <c r="J333" s="4">
        <v>230101</v>
      </c>
      <c r="K333" t="s">
        <v>29</v>
      </c>
      <c r="L333" t="s">
        <v>1371</v>
      </c>
      <c r="M333" t="s">
        <v>31</v>
      </c>
      <c r="N333" t="s">
        <v>432</v>
      </c>
      <c r="O333" t="s">
        <v>87</v>
      </c>
      <c r="P333" s="3">
        <v>1500000</v>
      </c>
      <c r="Q333" s="3">
        <v>1500000</v>
      </c>
      <c r="R333" t="s">
        <v>1284</v>
      </c>
      <c r="S333" t="s">
        <v>974</v>
      </c>
      <c r="T333" t="s">
        <v>975</v>
      </c>
      <c r="V333" t="s">
        <v>438</v>
      </c>
      <c r="W333" t="s">
        <v>487</v>
      </c>
      <c r="X333" s="7" t="s">
        <v>1462</v>
      </c>
    </row>
    <row r="334" spans="1:24" ht="15" thickBot="1">
      <c r="A334" t="s">
        <v>993</v>
      </c>
      <c r="B334" t="s">
        <v>1372</v>
      </c>
      <c r="C334" t="s">
        <v>1373</v>
      </c>
      <c r="F334" t="s">
        <v>27</v>
      </c>
      <c r="G334" t="s">
        <v>28</v>
      </c>
      <c r="I334" t="s">
        <v>27</v>
      </c>
      <c r="J334" s="4">
        <v>230101</v>
      </c>
      <c r="K334" t="s">
        <v>29</v>
      </c>
      <c r="L334" t="s">
        <v>1374</v>
      </c>
      <c r="M334" t="s">
        <v>31</v>
      </c>
      <c r="N334" t="s">
        <v>432</v>
      </c>
      <c r="O334" t="s">
        <v>87</v>
      </c>
      <c r="P334" s="3">
        <v>1000000</v>
      </c>
      <c r="Q334" s="3">
        <v>1000000</v>
      </c>
      <c r="R334" t="s">
        <v>997</v>
      </c>
      <c r="S334" t="s">
        <v>974</v>
      </c>
      <c r="T334" t="s">
        <v>975</v>
      </c>
      <c r="V334" t="s">
        <v>438</v>
      </c>
      <c r="W334" t="s">
        <v>487</v>
      </c>
      <c r="X334" s="7" t="s">
        <v>1373</v>
      </c>
    </row>
    <row r="335" spans="1:24" ht="15" thickBot="1">
      <c r="A335" t="s">
        <v>1280</v>
      </c>
      <c r="B335" t="s">
        <v>1375</v>
      </c>
      <c r="C335" t="s">
        <v>1376</v>
      </c>
      <c r="F335" t="s">
        <v>27</v>
      </c>
      <c r="G335" t="s">
        <v>28</v>
      </c>
      <c r="I335" t="s">
        <v>27</v>
      </c>
      <c r="J335" s="4">
        <v>230101</v>
      </c>
      <c r="K335" t="s">
        <v>29</v>
      </c>
      <c r="L335" t="s">
        <v>1377</v>
      </c>
      <c r="M335" t="s">
        <v>31</v>
      </c>
      <c r="N335" t="s">
        <v>432</v>
      </c>
      <c r="O335" t="s">
        <v>87</v>
      </c>
      <c r="P335" s="3">
        <v>1500000</v>
      </c>
      <c r="Q335" s="3">
        <v>1500000</v>
      </c>
      <c r="R335" t="s">
        <v>1284</v>
      </c>
      <c r="S335" t="s">
        <v>974</v>
      </c>
      <c r="T335" t="s">
        <v>975</v>
      </c>
      <c r="V335" t="s">
        <v>438</v>
      </c>
      <c r="W335" t="s">
        <v>487</v>
      </c>
      <c r="X335" s="7" t="s">
        <v>1376</v>
      </c>
    </row>
    <row r="336" spans="1:24" ht="15" thickBot="1">
      <c r="A336" t="s">
        <v>1361</v>
      </c>
      <c r="B336" t="s">
        <v>1378</v>
      </c>
      <c r="C336" t="s">
        <v>1379</v>
      </c>
      <c r="F336" t="s">
        <v>27</v>
      </c>
      <c r="G336" t="s">
        <v>28</v>
      </c>
      <c r="I336" t="s">
        <v>27</v>
      </c>
      <c r="J336" s="4">
        <v>230101</v>
      </c>
      <c r="K336" t="s">
        <v>29</v>
      </c>
      <c r="L336" t="s">
        <v>1380</v>
      </c>
      <c r="M336" t="s">
        <v>31</v>
      </c>
      <c r="N336" t="s">
        <v>432</v>
      </c>
      <c r="O336" t="s">
        <v>87</v>
      </c>
      <c r="P336" s="3">
        <v>20000</v>
      </c>
      <c r="Q336" s="3">
        <v>20000</v>
      </c>
      <c r="R336" t="s">
        <v>1365</v>
      </c>
      <c r="S336" t="s">
        <v>822</v>
      </c>
      <c r="T336" t="s">
        <v>36</v>
      </c>
      <c r="V336" t="s">
        <v>438</v>
      </c>
      <c r="W336" t="s">
        <v>487</v>
      </c>
      <c r="X336" s="7" t="s">
        <v>1379</v>
      </c>
    </row>
    <row r="337" spans="1:24" ht="15" thickBot="1">
      <c r="A337" t="s">
        <v>1361</v>
      </c>
      <c r="B337" t="s">
        <v>1381</v>
      </c>
      <c r="C337" t="s">
        <v>1382</v>
      </c>
      <c r="F337" t="s">
        <v>27</v>
      </c>
      <c r="G337" t="s">
        <v>28</v>
      </c>
      <c r="I337" t="s">
        <v>27</v>
      </c>
      <c r="J337" s="4">
        <v>230101</v>
      </c>
      <c r="K337" t="s">
        <v>29</v>
      </c>
      <c r="L337" t="s">
        <v>1383</v>
      </c>
      <c r="M337" t="s">
        <v>31</v>
      </c>
      <c r="N337" t="s">
        <v>432</v>
      </c>
      <c r="O337" t="s">
        <v>87</v>
      </c>
      <c r="P337" s="3">
        <v>20000</v>
      </c>
      <c r="Q337" s="3">
        <v>20000</v>
      </c>
      <c r="R337" t="s">
        <v>1365</v>
      </c>
      <c r="S337" t="s">
        <v>822</v>
      </c>
      <c r="T337" t="s">
        <v>36</v>
      </c>
      <c r="V337" t="s">
        <v>438</v>
      </c>
      <c r="W337" t="s">
        <v>487</v>
      </c>
      <c r="X337" s="7" t="s">
        <v>1382</v>
      </c>
    </row>
    <row r="338" spans="1:24" ht="15" thickBot="1">
      <c r="A338" t="s">
        <v>1361</v>
      </c>
      <c r="B338" t="s">
        <v>1384</v>
      </c>
      <c r="C338" t="s">
        <v>1385</v>
      </c>
      <c r="F338" t="s">
        <v>27</v>
      </c>
      <c r="G338" t="s">
        <v>28</v>
      </c>
      <c r="I338" t="s">
        <v>27</v>
      </c>
      <c r="J338" s="4">
        <v>230101</v>
      </c>
      <c r="K338" t="s">
        <v>29</v>
      </c>
      <c r="L338" t="s">
        <v>1386</v>
      </c>
      <c r="M338" t="s">
        <v>31</v>
      </c>
      <c r="N338" t="s">
        <v>432</v>
      </c>
      <c r="O338" t="s">
        <v>87</v>
      </c>
      <c r="P338" s="3">
        <v>19456</v>
      </c>
      <c r="Q338" s="3">
        <v>19456</v>
      </c>
      <c r="R338" t="s">
        <v>1365</v>
      </c>
      <c r="S338" t="s">
        <v>822</v>
      </c>
      <c r="T338" t="s">
        <v>36</v>
      </c>
      <c r="V338" t="s">
        <v>438</v>
      </c>
      <c r="W338" t="s">
        <v>487</v>
      </c>
      <c r="X338" s="7" t="s">
        <v>1385</v>
      </c>
    </row>
    <row r="339" spans="1:24" ht="15" thickBot="1">
      <c r="A339" t="s">
        <v>1361</v>
      </c>
      <c r="B339" t="s">
        <v>1387</v>
      </c>
      <c r="C339" t="s">
        <v>1388</v>
      </c>
      <c r="F339" t="s">
        <v>27</v>
      </c>
      <c r="G339" t="s">
        <v>28</v>
      </c>
      <c r="I339" t="s">
        <v>27</v>
      </c>
      <c r="J339" s="4">
        <v>230101</v>
      </c>
      <c r="K339" t="s">
        <v>29</v>
      </c>
      <c r="L339" t="s">
        <v>1389</v>
      </c>
      <c r="M339" t="s">
        <v>31</v>
      </c>
      <c r="N339" t="s">
        <v>432</v>
      </c>
      <c r="O339" t="s">
        <v>87</v>
      </c>
      <c r="P339" s="3">
        <v>93336</v>
      </c>
      <c r="Q339" s="3">
        <v>93336</v>
      </c>
      <c r="R339" t="s">
        <v>1365</v>
      </c>
      <c r="S339" t="s">
        <v>822</v>
      </c>
      <c r="T339" t="s">
        <v>36</v>
      </c>
      <c r="V339" t="s">
        <v>438</v>
      </c>
      <c r="W339" t="s">
        <v>439</v>
      </c>
      <c r="X339" s="7" t="s">
        <v>1388</v>
      </c>
    </row>
    <row r="340" spans="1:24" ht="15" thickBot="1">
      <c r="A340" t="s">
        <v>1361</v>
      </c>
      <c r="B340" t="s">
        <v>1390</v>
      </c>
      <c r="C340" t="s">
        <v>1391</v>
      </c>
      <c r="F340" t="s">
        <v>27</v>
      </c>
      <c r="G340" t="s">
        <v>140</v>
      </c>
      <c r="I340" t="s">
        <v>27</v>
      </c>
      <c r="J340" s="4">
        <v>230101</v>
      </c>
      <c r="K340" t="s">
        <v>29</v>
      </c>
      <c r="L340" t="s">
        <v>1392</v>
      </c>
      <c r="M340" t="s">
        <v>31</v>
      </c>
      <c r="N340" t="s">
        <v>432</v>
      </c>
      <c r="O340" t="s">
        <v>87</v>
      </c>
      <c r="P340" s="3">
        <v>82400</v>
      </c>
      <c r="Q340" s="3">
        <v>82400</v>
      </c>
      <c r="R340" t="s">
        <v>1365</v>
      </c>
      <c r="S340" t="s">
        <v>822</v>
      </c>
      <c r="T340" t="s">
        <v>36</v>
      </c>
      <c r="V340" t="s">
        <v>438</v>
      </c>
      <c r="W340" t="s">
        <v>487</v>
      </c>
      <c r="X340" s="7" t="s">
        <v>1391</v>
      </c>
    </row>
    <row r="341" spans="1:24" ht="15" thickBot="1">
      <c r="A341" t="s">
        <v>1361</v>
      </c>
      <c r="B341" t="s">
        <v>1393</v>
      </c>
      <c r="C341" t="s">
        <v>1394</v>
      </c>
      <c r="F341" t="s">
        <v>27</v>
      </c>
      <c r="G341" t="s">
        <v>28</v>
      </c>
      <c r="I341" t="s">
        <v>27</v>
      </c>
      <c r="J341" s="4">
        <v>230101</v>
      </c>
      <c r="K341" t="s">
        <v>29</v>
      </c>
      <c r="L341" t="s">
        <v>1395</v>
      </c>
      <c r="M341" t="s">
        <v>31</v>
      </c>
      <c r="N341" t="s">
        <v>432</v>
      </c>
      <c r="O341" t="s">
        <v>87</v>
      </c>
      <c r="P341" s="3">
        <v>93020</v>
      </c>
      <c r="Q341" s="3">
        <v>93020</v>
      </c>
      <c r="R341" t="s">
        <v>1365</v>
      </c>
      <c r="S341" t="s">
        <v>822</v>
      </c>
      <c r="T341" t="s">
        <v>36</v>
      </c>
      <c r="V341" t="s">
        <v>445</v>
      </c>
      <c r="W341" t="s">
        <v>545</v>
      </c>
      <c r="X341" s="7" t="s">
        <v>1394</v>
      </c>
    </row>
    <row r="342" spans="1:24" ht="15" thickBot="1">
      <c r="A342" t="s">
        <v>1361</v>
      </c>
      <c r="B342" t="s">
        <v>1396</v>
      </c>
      <c r="C342" t="s">
        <v>1397</v>
      </c>
      <c r="F342" t="s">
        <v>27</v>
      </c>
      <c r="G342" t="s">
        <v>28</v>
      </c>
      <c r="I342" t="s">
        <v>27</v>
      </c>
      <c r="J342" s="4">
        <v>230101</v>
      </c>
      <c r="K342" t="s">
        <v>29</v>
      </c>
      <c r="L342" t="s">
        <v>1398</v>
      </c>
      <c r="M342" t="s">
        <v>31</v>
      </c>
      <c r="N342" t="s">
        <v>432</v>
      </c>
      <c r="O342" t="s">
        <v>87</v>
      </c>
      <c r="P342" s="3">
        <v>86190</v>
      </c>
      <c r="Q342" s="3">
        <v>86190</v>
      </c>
      <c r="R342" t="s">
        <v>1365</v>
      </c>
      <c r="S342" t="s">
        <v>822</v>
      </c>
      <c r="T342" t="s">
        <v>36</v>
      </c>
      <c r="V342" t="s">
        <v>438</v>
      </c>
      <c r="W342" t="s">
        <v>487</v>
      </c>
      <c r="X342" s="7" t="s">
        <v>1397</v>
      </c>
    </row>
    <row r="343" spans="1:24" ht="15" thickBot="1">
      <c r="A343" t="s">
        <v>1361</v>
      </c>
      <c r="B343" t="s">
        <v>1399</v>
      </c>
      <c r="C343" t="s">
        <v>1400</v>
      </c>
      <c r="F343" t="s">
        <v>27</v>
      </c>
      <c r="G343" t="s">
        <v>140</v>
      </c>
      <c r="I343" t="s">
        <v>27</v>
      </c>
      <c r="J343" s="4">
        <v>230101</v>
      </c>
      <c r="K343" t="s">
        <v>29</v>
      </c>
      <c r="L343" t="s">
        <v>1401</v>
      </c>
      <c r="M343" t="s">
        <v>31</v>
      </c>
      <c r="N343" t="s">
        <v>432</v>
      </c>
      <c r="O343" t="s">
        <v>87</v>
      </c>
      <c r="P343" s="3">
        <v>98800</v>
      </c>
      <c r="Q343" s="3">
        <v>98800</v>
      </c>
      <c r="R343" t="s">
        <v>1365</v>
      </c>
      <c r="S343" t="s">
        <v>822</v>
      </c>
      <c r="T343" t="s">
        <v>36</v>
      </c>
      <c r="V343" t="s">
        <v>479</v>
      </c>
      <c r="W343" t="s">
        <v>515</v>
      </c>
      <c r="X343" s="7" t="s">
        <v>1400</v>
      </c>
    </row>
    <row r="344" spans="1:24" ht="15" thickBot="1">
      <c r="A344" t="s">
        <v>1402</v>
      </c>
      <c r="B344" t="s">
        <v>1403</v>
      </c>
      <c r="C344" t="s">
        <v>1404</v>
      </c>
      <c r="F344" t="s">
        <v>27</v>
      </c>
      <c r="G344" t="s">
        <v>140</v>
      </c>
      <c r="H344" t="s">
        <v>51</v>
      </c>
      <c r="I344" t="s">
        <v>27</v>
      </c>
      <c r="J344" s="4">
        <v>230101</v>
      </c>
      <c r="K344" t="s">
        <v>29</v>
      </c>
      <c r="L344" t="s">
        <v>1405</v>
      </c>
      <c r="M344" t="s">
        <v>31</v>
      </c>
      <c r="N344" t="s">
        <v>865</v>
      </c>
      <c r="O344" t="s">
        <v>1406</v>
      </c>
      <c r="P344" s="3">
        <v>120480</v>
      </c>
      <c r="Q344" s="3">
        <v>120480</v>
      </c>
      <c r="R344" t="s">
        <v>1407</v>
      </c>
      <c r="S344" t="s">
        <v>690</v>
      </c>
      <c r="T344" t="s">
        <v>36</v>
      </c>
      <c r="V344" t="s">
        <v>479</v>
      </c>
      <c r="W344" t="s">
        <v>515</v>
      </c>
      <c r="X344" s="7" t="s">
        <v>1463</v>
      </c>
    </row>
    <row r="345" spans="1:24" ht="15" thickBot="1">
      <c r="A345" t="s">
        <v>1408</v>
      </c>
      <c r="B345" t="s">
        <v>1409</v>
      </c>
      <c r="C345" t="s">
        <v>1410</v>
      </c>
      <c r="F345" t="s">
        <v>27</v>
      </c>
      <c r="G345" t="s">
        <v>28</v>
      </c>
      <c r="I345" t="s">
        <v>27</v>
      </c>
      <c r="J345" s="4">
        <v>230101</v>
      </c>
      <c r="K345" t="s">
        <v>29</v>
      </c>
      <c r="L345" t="s">
        <v>1411</v>
      </c>
      <c r="M345" t="s">
        <v>31</v>
      </c>
      <c r="N345" t="s">
        <v>432</v>
      </c>
      <c r="O345" t="s">
        <v>87</v>
      </c>
      <c r="P345" s="3">
        <v>29935600</v>
      </c>
      <c r="Q345" s="3">
        <v>29935600</v>
      </c>
      <c r="R345" t="s">
        <v>1412</v>
      </c>
      <c r="S345" t="s">
        <v>1067</v>
      </c>
      <c r="T345" t="s">
        <v>36</v>
      </c>
      <c r="V345" t="s">
        <v>438</v>
      </c>
      <c r="W345" t="s">
        <v>439</v>
      </c>
      <c r="X345" s="7" t="s">
        <v>1410</v>
      </c>
    </row>
    <row r="346" spans="1:24" ht="15" thickBot="1">
      <c r="A346" t="s">
        <v>195</v>
      </c>
      <c r="B346" t="s">
        <v>1413</v>
      </c>
      <c r="C346" t="s">
        <v>1414</v>
      </c>
      <c r="F346" t="s">
        <v>27</v>
      </c>
      <c r="G346" t="s">
        <v>28</v>
      </c>
      <c r="I346" t="s">
        <v>27</v>
      </c>
      <c r="J346" s="4">
        <v>230101</v>
      </c>
      <c r="K346" t="s">
        <v>29</v>
      </c>
      <c r="L346" t="s">
        <v>1415</v>
      </c>
      <c r="M346" t="s">
        <v>31</v>
      </c>
      <c r="N346" t="s">
        <v>432</v>
      </c>
      <c r="O346" t="s">
        <v>87</v>
      </c>
      <c r="P346" s="3">
        <v>3200000</v>
      </c>
      <c r="Q346" s="3">
        <v>3200000</v>
      </c>
      <c r="R346" t="s">
        <v>199</v>
      </c>
      <c r="S346" t="s">
        <v>200</v>
      </c>
      <c r="T346" t="s">
        <v>36</v>
      </c>
      <c r="V346" t="s">
        <v>445</v>
      </c>
      <c r="W346" t="s">
        <v>545</v>
      </c>
      <c r="X346" s="7" t="s">
        <v>1414</v>
      </c>
    </row>
    <row r="347" spans="1:24" ht="15" thickBot="1">
      <c r="A347" t="s">
        <v>905</v>
      </c>
      <c r="B347" t="s">
        <v>1416</v>
      </c>
      <c r="C347" t="s">
        <v>1417</v>
      </c>
      <c r="F347" t="s">
        <v>27</v>
      </c>
      <c r="G347" t="s">
        <v>28</v>
      </c>
      <c r="I347" t="s">
        <v>27</v>
      </c>
      <c r="J347" s="4">
        <v>230101</v>
      </c>
      <c r="K347" t="s">
        <v>29</v>
      </c>
      <c r="L347" t="s">
        <v>1418</v>
      </c>
      <c r="M347" t="s">
        <v>31</v>
      </c>
      <c r="N347" t="s">
        <v>432</v>
      </c>
      <c r="O347" t="s">
        <v>87</v>
      </c>
      <c r="P347" s="3">
        <v>20000</v>
      </c>
      <c r="Q347" s="3">
        <v>20000</v>
      </c>
      <c r="R347" t="s">
        <v>382</v>
      </c>
      <c r="S347" t="s">
        <v>822</v>
      </c>
      <c r="T347" t="s">
        <v>36</v>
      </c>
      <c r="V347" t="s">
        <v>479</v>
      </c>
      <c r="W347" t="s">
        <v>515</v>
      </c>
      <c r="X347" s="7" t="s">
        <v>1417</v>
      </c>
    </row>
    <row r="348" spans="1:24" ht="15" thickBot="1">
      <c r="A348" t="s">
        <v>1010</v>
      </c>
      <c r="B348" t="s">
        <v>1419</v>
      </c>
      <c r="C348" t="s">
        <v>1420</v>
      </c>
      <c r="F348" t="s">
        <v>27</v>
      </c>
      <c r="G348" t="s">
        <v>140</v>
      </c>
      <c r="I348" t="s">
        <v>27</v>
      </c>
      <c r="J348" s="4">
        <v>230101</v>
      </c>
      <c r="K348" t="s">
        <v>29</v>
      </c>
      <c r="L348" t="s">
        <v>1421</v>
      </c>
      <c r="M348" t="s">
        <v>31</v>
      </c>
      <c r="N348" t="s">
        <v>432</v>
      </c>
      <c r="O348" t="s">
        <v>87</v>
      </c>
      <c r="P348" s="3">
        <v>20000</v>
      </c>
      <c r="Q348" s="3">
        <v>20000</v>
      </c>
      <c r="R348" t="s">
        <v>1015</v>
      </c>
      <c r="S348" t="s">
        <v>822</v>
      </c>
      <c r="T348" t="s">
        <v>36</v>
      </c>
      <c r="V348" t="s">
        <v>479</v>
      </c>
      <c r="W348" t="s">
        <v>515</v>
      </c>
      <c r="X348" s="7" t="s">
        <v>1420</v>
      </c>
    </row>
    <row r="349" spans="1:24" ht="15" thickBot="1">
      <c r="A349" t="s">
        <v>1010</v>
      </c>
      <c r="B349" t="s">
        <v>1422</v>
      </c>
      <c r="C349" t="s">
        <v>1423</v>
      </c>
      <c r="F349" t="s">
        <v>27</v>
      </c>
      <c r="G349" t="s">
        <v>28</v>
      </c>
      <c r="I349" t="s">
        <v>27</v>
      </c>
      <c r="J349" s="4">
        <v>230101</v>
      </c>
      <c r="K349" t="s">
        <v>29</v>
      </c>
      <c r="L349" t="s">
        <v>1424</v>
      </c>
      <c r="M349" t="s">
        <v>31</v>
      </c>
      <c r="N349" t="s">
        <v>432</v>
      </c>
      <c r="O349" t="s">
        <v>87</v>
      </c>
      <c r="P349" s="3">
        <v>20000</v>
      </c>
      <c r="Q349" s="3">
        <v>20000</v>
      </c>
      <c r="R349" t="s">
        <v>1015</v>
      </c>
      <c r="S349" t="s">
        <v>822</v>
      </c>
      <c r="T349" t="s">
        <v>36</v>
      </c>
      <c r="V349" t="s">
        <v>438</v>
      </c>
      <c r="W349" t="s">
        <v>439</v>
      </c>
      <c r="X349" s="7" t="s">
        <v>1423</v>
      </c>
    </row>
    <row r="350" spans="1:24" ht="15" thickBot="1">
      <c r="A350" t="s">
        <v>1010</v>
      </c>
      <c r="B350" t="s">
        <v>1425</v>
      </c>
      <c r="C350" t="s">
        <v>1426</v>
      </c>
      <c r="F350" t="s">
        <v>27</v>
      </c>
      <c r="G350" t="s">
        <v>28</v>
      </c>
      <c r="I350" t="s">
        <v>27</v>
      </c>
      <c r="J350" s="4">
        <v>230101</v>
      </c>
      <c r="K350" t="s">
        <v>29</v>
      </c>
      <c r="L350" t="s">
        <v>1427</v>
      </c>
      <c r="M350" t="s">
        <v>31</v>
      </c>
      <c r="N350" t="s">
        <v>432</v>
      </c>
      <c r="O350" t="s">
        <v>87</v>
      </c>
      <c r="P350" s="3">
        <v>20000</v>
      </c>
      <c r="Q350" s="3">
        <v>20000</v>
      </c>
      <c r="R350" t="s">
        <v>1015</v>
      </c>
      <c r="S350" t="s">
        <v>822</v>
      </c>
      <c r="T350" t="s">
        <v>36</v>
      </c>
      <c r="V350" t="s">
        <v>479</v>
      </c>
      <c r="W350" t="s">
        <v>515</v>
      </c>
      <c r="X350" s="7" t="s">
        <v>1426</v>
      </c>
    </row>
    <row r="351" spans="1:24" ht="15" thickBot="1">
      <c r="A351" t="s">
        <v>1010</v>
      </c>
      <c r="B351" t="s">
        <v>1428</v>
      </c>
      <c r="C351" t="s">
        <v>1429</v>
      </c>
      <c r="F351" t="s">
        <v>27</v>
      </c>
      <c r="G351" t="s">
        <v>28</v>
      </c>
      <c r="I351" t="s">
        <v>27</v>
      </c>
      <c r="J351" s="4">
        <v>230101</v>
      </c>
      <c r="K351" t="s">
        <v>29</v>
      </c>
      <c r="L351" t="s">
        <v>1430</v>
      </c>
      <c r="M351" t="s">
        <v>31</v>
      </c>
      <c r="N351" t="s">
        <v>432</v>
      </c>
      <c r="O351" t="s">
        <v>87</v>
      </c>
      <c r="P351" s="3">
        <v>20000</v>
      </c>
      <c r="Q351" s="3">
        <v>20000</v>
      </c>
      <c r="R351" t="s">
        <v>1015</v>
      </c>
      <c r="S351" t="s">
        <v>822</v>
      </c>
      <c r="T351" t="s">
        <v>36</v>
      </c>
      <c r="V351" t="s">
        <v>438</v>
      </c>
      <c r="W351" t="s">
        <v>487</v>
      </c>
      <c r="X351" s="7" t="s">
        <v>1429</v>
      </c>
    </row>
    <row r="352" spans="1:24" ht="15" thickBot="1">
      <c r="A352" t="s">
        <v>1016</v>
      </c>
      <c r="B352" t="s">
        <v>1431</v>
      </c>
      <c r="C352" t="s">
        <v>1432</v>
      </c>
      <c r="F352" t="s">
        <v>27</v>
      </c>
      <c r="G352" t="s">
        <v>28</v>
      </c>
      <c r="I352" t="s">
        <v>27</v>
      </c>
      <c r="J352" s="4">
        <v>230101</v>
      </c>
      <c r="K352" t="s">
        <v>29</v>
      </c>
      <c r="L352" t="s">
        <v>1433</v>
      </c>
      <c r="M352" t="s">
        <v>31</v>
      </c>
      <c r="N352" t="s">
        <v>432</v>
      </c>
      <c r="O352" t="s">
        <v>87</v>
      </c>
      <c r="P352" s="3">
        <v>700000</v>
      </c>
      <c r="Q352" s="3">
        <v>700000</v>
      </c>
      <c r="R352" t="s">
        <v>1020</v>
      </c>
      <c r="S352" t="s">
        <v>974</v>
      </c>
      <c r="T352" t="s">
        <v>975</v>
      </c>
      <c r="V352" t="s">
        <v>445</v>
      </c>
      <c r="W352" t="s">
        <v>545</v>
      </c>
      <c r="X352" s="7" t="s">
        <v>1432</v>
      </c>
    </row>
    <row r="353" spans="1:24" ht="15" thickBot="1">
      <c r="A353" t="s">
        <v>1016</v>
      </c>
      <c r="B353" t="s">
        <v>1434</v>
      </c>
      <c r="C353" t="s">
        <v>1435</v>
      </c>
      <c r="F353" t="s">
        <v>27</v>
      </c>
      <c r="G353" t="s">
        <v>28</v>
      </c>
      <c r="I353" t="s">
        <v>27</v>
      </c>
      <c r="J353" s="4">
        <v>230101</v>
      </c>
      <c r="K353" t="s">
        <v>29</v>
      </c>
      <c r="L353" t="s">
        <v>1436</v>
      </c>
      <c r="M353" t="s">
        <v>31</v>
      </c>
      <c r="N353" t="s">
        <v>432</v>
      </c>
      <c r="O353" t="s">
        <v>87</v>
      </c>
      <c r="P353" s="3">
        <v>800000</v>
      </c>
      <c r="Q353" s="3">
        <v>800000</v>
      </c>
      <c r="R353" t="s">
        <v>1020</v>
      </c>
      <c r="S353" t="s">
        <v>974</v>
      </c>
      <c r="T353" t="s">
        <v>975</v>
      </c>
      <c r="V353" t="s">
        <v>403</v>
      </c>
      <c r="W353" t="s">
        <v>461</v>
      </c>
      <c r="X353" s="7" t="s">
        <v>1435</v>
      </c>
    </row>
    <row r="354" spans="1:24" ht="15" thickBot="1">
      <c r="A354" t="s">
        <v>104</v>
      </c>
      <c r="B354" t="s">
        <v>1437</v>
      </c>
      <c r="C354" t="s">
        <v>1438</v>
      </c>
      <c r="F354" t="s">
        <v>27</v>
      </c>
      <c r="G354" t="s">
        <v>28</v>
      </c>
      <c r="H354" t="s">
        <v>51</v>
      </c>
      <c r="I354" t="s">
        <v>27</v>
      </c>
      <c r="J354" s="4">
        <v>230101</v>
      </c>
      <c r="K354" t="s">
        <v>29</v>
      </c>
      <c r="L354" t="s">
        <v>1439</v>
      </c>
      <c r="M354" t="s">
        <v>31</v>
      </c>
      <c r="N354" t="s">
        <v>432</v>
      </c>
      <c r="O354" t="s">
        <v>87</v>
      </c>
      <c r="P354" s="3">
        <v>426873300</v>
      </c>
      <c r="Q354" s="3">
        <v>426873300</v>
      </c>
      <c r="R354" t="s">
        <v>109</v>
      </c>
      <c r="S354" t="s">
        <v>110</v>
      </c>
      <c r="T354" t="s">
        <v>36</v>
      </c>
      <c r="V354" t="s">
        <v>445</v>
      </c>
      <c r="W354" t="s">
        <v>545</v>
      </c>
      <c r="X354" s="7" t="s">
        <v>1438</v>
      </c>
    </row>
    <row r="355" spans="1:24" ht="15" thickBot="1">
      <c r="A355" t="s">
        <v>722</v>
      </c>
      <c r="B355" t="s">
        <v>1440</v>
      </c>
      <c r="C355" t="s">
        <v>1441</v>
      </c>
      <c r="F355" t="s">
        <v>27</v>
      </c>
      <c r="G355" t="s">
        <v>28</v>
      </c>
      <c r="H355" t="s">
        <v>51</v>
      </c>
      <c r="I355" t="s">
        <v>27</v>
      </c>
      <c r="J355" s="4">
        <v>230101</v>
      </c>
      <c r="K355" t="s">
        <v>29</v>
      </c>
      <c r="L355" t="s">
        <v>1442</v>
      </c>
      <c r="M355" t="s">
        <v>31</v>
      </c>
      <c r="N355" t="s">
        <v>583</v>
      </c>
      <c r="O355" t="s">
        <v>498</v>
      </c>
      <c r="P355" s="4">
        <v>0</v>
      </c>
      <c r="Q355" s="4">
        <v>0</v>
      </c>
      <c r="R355" t="s">
        <v>345</v>
      </c>
      <c r="S355" t="s">
        <v>103</v>
      </c>
      <c r="T355" t="s">
        <v>36</v>
      </c>
      <c r="U355" t="s">
        <v>1443</v>
      </c>
      <c r="V355" t="s">
        <v>1118</v>
      </c>
      <c r="W355" t="s">
        <v>1119</v>
      </c>
      <c r="X355" s="7" t="s">
        <v>1464</v>
      </c>
    </row>
    <row r="356" spans="1:24" ht="15" thickBot="1">
      <c r="A356" t="s">
        <v>584</v>
      </c>
      <c r="B356" t="s">
        <v>1444</v>
      </c>
      <c r="C356" t="s">
        <v>1056</v>
      </c>
      <c r="F356" t="s">
        <v>27</v>
      </c>
      <c r="G356" t="s">
        <v>28</v>
      </c>
      <c r="I356" t="s">
        <v>27</v>
      </c>
      <c r="J356" s="4">
        <v>230101</v>
      </c>
      <c r="K356" t="s">
        <v>29</v>
      </c>
      <c r="L356" t="s">
        <v>1445</v>
      </c>
      <c r="M356" t="s">
        <v>31</v>
      </c>
      <c r="N356" t="s">
        <v>583</v>
      </c>
      <c r="O356" t="s">
        <v>1058</v>
      </c>
      <c r="P356" s="4">
        <v>0</v>
      </c>
      <c r="Q356" s="4">
        <v>0</v>
      </c>
      <c r="R356" t="s">
        <v>444</v>
      </c>
      <c r="S356" t="s">
        <v>588</v>
      </c>
      <c r="T356" t="s">
        <v>36</v>
      </c>
      <c r="U356" t="s">
        <v>1443</v>
      </c>
      <c r="V356" t="s">
        <v>1060</v>
      </c>
      <c r="W356" t="s">
        <v>1061</v>
      </c>
      <c r="X356" s="7" t="s">
        <v>1056</v>
      </c>
    </row>
    <row r="357" spans="1:24" ht="15" thickBot="1">
      <c r="A357" t="s">
        <v>421</v>
      </c>
      <c r="B357" t="s">
        <v>1446</v>
      </c>
      <c r="C357" t="s">
        <v>1447</v>
      </c>
      <c r="F357" t="s">
        <v>27</v>
      </c>
      <c r="G357" t="s">
        <v>28</v>
      </c>
      <c r="I357" t="s">
        <v>27</v>
      </c>
      <c r="J357" s="4">
        <v>230101</v>
      </c>
      <c r="K357" t="s">
        <v>29</v>
      </c>
      <c r="L357" t="s">
        <v>1448</v>
      </c>
      <c r="M357" t="s">
        <v>31</v>
      </c>
      <c r="N357" t="s">
        <v>432</v>
      </c>
      <c r="O357" t="s">
        <v>87</v>
      </c>
      <c r="P357" s="3">
        <v>236000</v>
      </c>
      <c r="Q357" s="3">
        <v>236000</v>
      </c>
      <c r="R357" t="s">
        <v>425</v>
      </c>
      <c r="S357" t="s">
        <v>426</v>
      </c>
      <c r="T357" t="s">
        <v>36</v>
      </c>
      <c r="V357" t="s">
        <v>438</v>
      </c>
      <c r="W357" t="s">
        <v>454</v>
      </c>
      <c r="X357" s="8" t="s">
        <v>1447</v>
      </c>
    </row>
  </sheetData>
  <autoFilter ref="A2:X357" xr:uid="{00000000-0009-0000-0000-000000000000}"/>
  <hyperlinks>
    <hyperlink ref="X3" r:id="rId1" display="https://emenscr.nesdc.go.th/viewer/view.html?id=5b1ba272bdb2d17e2f9a15d2&amp;username=rmutt057802011" xr:uid="{00000000-0004-0000-0000-000000000000}"/>
    <hyperlink ref="X4" r:id="rId2" display="https://emenscr.nesdc.go.th/viewer/view.html?id=5b1cb1afbdb2d17e2f9a15ef&amp;username=rmutt0578041" xr:uid="{00000000-0004-0000-0000-000001000000}"/>
    <hyperlink ref="X5" r:id="rId3" display="https://emenscr.nesdc.go.th/viewer/view.html?id=5b1cf148ea79507e38d7c611&amp;username=rmutt0578081" xr:uid="{00000000-0004-0000-0000-000002000000}"/>
    <hyperlink ref="X6" r:id="rId4" display="https://emenscr.nesdc.go.th/viewer/view.html?id=5b1f7bae7587e67e2e720f7c&amp;username=sdu67011" xr:uid="{00000000-0004-0000-0000-000003000000}"/>
    <hyperlink ref="X7" r:id="rId5" display="https://emenscr.nesdc.go.th/viewer/view.html?id=5b20cdb37587e67e2e721162&amp;username=moex0021" xr:uid="{00000000-0004-0000-0000-000004000000}"/>
    <hyperlink ref="X8" r:id="rId6" display="https://emenscr.nesdc.go.th/viewer/view.html?id=5b20d34bea79507e38d7c90b&amp;username=moex0021" xr:uid="{00000000-0004-0000-0000-000005000000}"/>
    <hyperlink ref="X9" r:id="rId7" display="https://emenscr.nesdc.go.th/viewer/view.html?id=5b20d4eeea79507e38d7c916&amp;username=moex0021" xr:uid="{00000000-0004-0000-0000-000006000000}"/>
    <hyperlink ref="X10" r:id="rId8" display="https://emenscr.nesdc.go.th/viewer/view.html?id=5b20d7a9916f477e3991ee3a&amp;username=moex0021" xr:uid="{00000000-0004-0000-0000-000007000000}"/>
    <hyperlink ref="X11" r:id="rId9" display="https://emenscr.nesdc.go.th/viewer/view.html?id=5b20f1dbea79507e38d7c9ca&amp;username=moex0021" xr:uid="{00000000-0004-0000-0000-000008000000}"/>
    <hyperlink ref="X12" r:id="rId10" display="https://emenscr.nesdc.go.th/viewer/view.html?id=5b20f5be7587e67e2e72125b&amp;username=most02041" xr:uid="{00000000-0004-0000-0000-000009000000}"/>
    <hyperlink ref="X13" r:id="rId11" display="https://emenscr.nesdc.go.th/viewer/view.html?id=5b8503be5e20fa0f39ce89da&amp;username=moac6011" xr:uid="{00000000-0004-0000-0000-00000A000000}"/>
    <hyperlink ref="X14" r:id="rId12" display="https://emenscr.nesdc.go.th/viewer/view.html?id=5ba207608419180f2e67b01c&amp;username=moac271221" xr:uid="{00000000-0004-0000-0000-00000B000000}"/>
    <hyperlink ref="X15" r:id="rId13" display="https://emenscr.nesdc.go.th/viewer/view.html?id=5bc58cedead9a205b323d514&amp;username=cmu659391" xr:uid="{00000000-0004-0000-0000-00000C000000}"/>
    <hyperlink ref="X16" r:id="rId14" display="https://emenscr.nesdc.go.th/viewer/view.html?id=5bd6c3fd49b9c605ba60a137&amp;username=most54011" xr:uid="{00000000-0004-0000-0000-00000D000000}"/>
    <hyperlink ref="X17" r:id="rId15" display="https://emenscr.nesdc.go.th/viewer/view.html?id=5bd7d634b0bb8f05b8702575&amp;username=most54011" xr:uid="{00000000-0004-0000-0000-00000E000000}"/>
    <hyperlink ref="X18" r:id="rId16" display="https://emenscr.nesdc.go.th/viewer/view.html?id=5c21dfe672f0df1755ee57c0&amp;username=industry0033681" xr:uid="{00000000-0004-0000-0000-00000F000000}"/>
    <hyperlink ref="X19" r:id="rId17" display="https://emenscr.nesdc.go.th/viewer/view.html?id=5c5b910c4819522ef1ca2ce6&amp;username=most02041" xr:uid="{00000000-0004-0000-0000-000010000000}"/>
    <hyperlink ref="X20" r:id="rId18" display="https://emenscr.nesdc.go.th/viewer/view.html?id=5c5b9895339edb2eebb97130&amp;username=most02041" xr:uid="{00000000-0004-0000-0000-000011000000}"/>
    <hyperlink ref="X21" r:id="rId19" display="https://emenscr.nesdc.go.th/viewer/view.html?id=5c6e6f6e1248ca2ef6b77f53&amp;username=most54011" xr:uid="{00000000-0004-0000-0000-000012000000}"/>
    <hyperlink ref="X22" r:id="rId20" display="https://emenscr.nesdc.go.th/viewer/view.html?id=5c78f9ee1248ca2ef6b780cf&amp;username=skru11161" xr:uid="{00000000-0004-0000-0000-000013000000}"/>
    <hyperlink ref="X23" r:id="rId21" display="https://emenscr.nesdc.go.th/viewer/view.html?id=5c99e4fda392573fe1bc6bd8&amp;username=industry03121" xr:uid="{00000000-0004-0000-0000-000014000000}"/>
    <hyperlink ref="X24" r:id="rId22" display="https://emenscr.nesdc.go.th/viewer/view.html?id=5cadca457a930d3fec263255&amp;username=mcru0556061" xr:uid="{00000000-0004-0000-0000-000015000000}"/>
    <hyperlink ref="X25" r:id="rId23" display="https://emenscr.nesdc.go.th/viewer/view.html?id=5cb6e273f78b133fe6b14d13&amp;username=ubu05291" xr:uid="{00000000-0004-0000-0000-000016000000}"/>
    <hyperlink ref="X26" r:id="rId24" display="https://emenscr.nesdc.go.th/viewer/view.html?id=5d030214985c284170d11c72&amp;username=most59101" xr:uid="{00000000-0004-0000-0000-000017000000}"/>
    <hyperlink ref="X27" r:id="rId25" display="https://emenscr.nesdc.go.th/viewer/view.html?id=5d41b1670336c834720c85dc&amp;username=etda511031" xr:uid="{00000000-0004-0000-0000-000018000000}"/>
    <hyperlink ref="X28" r:id="rId26" display="https://emenscr.nesdc.go.th/viewer/view.html?id=5d83029bc9040805a028696b&amp;username=moc11071" xr:uid="{00000000-0004-0000-0000-000019000000}"/>
    <hyperlink ref="X29" r:id="rId27" display="https://emenscr.nesdc.go.th/viewer/view.html?id=5d83261e1970f105a1599106&amp;username=moc11021" xr:uid="{00000000-0004-0000-0000-00001A000000}"/>
    <hyperlink ref="X30" r:id="rId28" display="https://emenscr.nesdc.go.th/viewer/view.html?id=5d8343976e6bea05a699b6b8&amp;username=rmutt0578041" xr:uid="{00000000-0004-0000-0000-00001B000000}"/>
    <hyperlink ref="X31" r:id="rId29" display="https://emenscr.nesdc.go.th/viewer/view.html?id=5d83716ac9040805a0286a1e&amp;username=moc11051" xr:uid="{00000000-0004-0000-0000-00001C000000}"/>
    <hyperlink ref="X32" r:id="rId30" display="https://emenscr.nesdc.go.th/viewer/view.html?id=5d8ce45a1eb143648e8b34e6&amp;username=rmutt0578081" xr:uid="{00000000-0004-0000-0000-00001D000000}"/>
    <hyperlink ref="X33" r:id="rId31" display="https://emenscr.nesdc.go.th/viewer/view.html?id=5d8dadff9349fb22f9ca41c9&amp;username=most6500111" xr:uid="{00000000-0004-0000-0000-00001E000000}"/>
    <hyperlink ref="X34" r:id="rId32" display="https://emenscr.nesdc.go.th/viewer/view.html?id=5d8dcdcf6110b422f75214b6&amp;username=crru0532031" xr:uid="{00000000-0004-0000-0000-00001F000000}"/>
    <hyperlink ref="X35" r:id="rId33" display="https://emenscr.nesdc.go.th/viewer/view.html?id=5d9178b57b4bdf41cc5a430d&amp;username=crru0532021" xr:uid="{00000000-0004-0000-0000-000020000000}"/>
    <hyperlink ref="X36" r:id="rId34" display="https://emenscr.nesdc.go.th/viewer/view.html?id=5d91accfd21c82469e4472c9&amp;username=crru0532051" xr:uid="{00000000-0004-0000-0000-000021000000}"/>
    <hyperlink ref="X37" r:id="rId35" display="https://emenscr.nesdc.go.th/viewer/view.html?id=5d91d6131203995a2a86f4c4&amp;username=crru0532151" xr:uid="{00000000-0004-0000-0000-000022000000}"/>
    <hyperlink ref="X38" r:id="rId36" display="https://emenscr.nesdc.go.th/viewer/view.html?id=5d944ceb8b5c3540ccab94d7&amp;username=git081" xr:uid="{00000000-0004-0000-0000-000023000000}"/>
    <hyperlink ref="X39" r:id="rId37" display="https://emenscr.nesdc.go.th/viewer/view.html?id=5d9454c3644fd240c48a1d88&amp;username=git081" xr:uid="{00000000-0004-0000-0000-000024000000}"/>
    <hyperlink ref="X40" r:id="rId38" display="https://emenscr.nesdc.go.th/viewer/view.html?id=5d9466008ee72640c581e517&amp;username=git081" xr:uid="{00000000-0004-0000-0000-000025000000}"/>
    <hyperlink ref="X41" r:id="rId39" display="https://emenscr.nesdc.go.th/viewer/view.html?id=5da1e834161e9a5bd4af2a66&amp;username=kpru053631" xr:uid="{00000000-0004-0000-0000-000026000000}"/>
    <hyperlink ref="X42" r:id="rId40" display="https://emenscr.nesdc.go.th/viewer/view.html?id=5da6ddc9c684aa5bce4a8115&amp;username=su68031" xr:uid="{00000000-0004-0000-0000-000027000000}"/>
    <hyperlink ref="X43" r:id="rId41" display="https://emenscr.nesdc.go.th/viewer/view.html?id=5dae6ec1161e9a5bd4af314c&amp;username=skru11161" xr:uid="{00000000-0004-0000-0000-000028000000}"/>
    <hyperlink ref="X44" r:id="rId42" display="https://emenscr.nesdc.go.th/viewer/view.html?id=5db41dd786d41314755703cc&amp;username=dru0563061" xr:uid="{00000000-0004-0000-0000-000029000000}"/>
    <hyperlink ref="X45" r:id="rId43" display="https://emenscr.nesdc.go.th/viewer/view.html?id=5db421d1a099c714703199a1&amp;username=dru0563061" xr:uid="{00000000-0004-0000-0000-00002A000000}"/>
    <hyperlink ref="X46" r:id="rId44" display="https://emenscr.nesdc.go.th/viewer/view.html?id=5db66856395adc146fd485f2&amp;username=most6500021" xr:uid="{00000000-0004-0000-0000-00002B000000}"/>
    <hyperlink ref="X47" r:id="rId45" display="https://emenscr.nesdc.go.th/viewer/view.html?id=5dbbf01f5e9fed4a24861200&amp;username=rmutt057802011" xr:uid="{00000000-0004-0000-0000-00002C000000}"/>
    <hyperlink ref="X48" r:id="rId46" display="https://emenscr.nesdc.go.th/viewer/view.html?id=5dc4eece5e77a10312535d20&amp;username=rmutt0578031" xr:uid="{00000000-0004-0000-0000-00002D000000}"/>
    <hyperlink ref="X49" r:id="rId47" display="https://emenscr.nesdc.go.th/viewer/view.html?id=5dd73bb9e498156aca0dab2e&amp;username=most6500021" xr:uid="{00000000-0004-0000-0000-00002E000000}"/>
    <hyperlink ref="X50" r:id="rId48" display="https://emenscr.nesdc.go.th/viewer/view.html?id=5dd7888d1d85456ad07717fc&amp;username=most6500021" xr:uid="{00000000-0004-0000-0000-00002F000000}"/>
    <hyperlink ref="X51" r:id="rId49" display="https://emenscr.nesdc.go.th/viewer/view.html?id=5dd7888e8393cc6acba31ac4&amp;username=most6500011" xr:uid="{00000000-0004-0000-0000-000030000000}"/>
    <hyperlink ref="X52" r:id="rId50" display="https://emenscr.nesdc.go.th/viewer/view.html?id=5dd7888f13f46e6ad55abbda&amp;username=most6500011" xr:uid="{00000000-0004-0000-0000-000031000000}"/>
    <hyperlink ref="X53" r:id="rId51" display="https://emenscr.nesdc.go.th/viewer/view.html?id=5dd788901d85456ad07717fe&amp;username=most6500011" xr:uid="{00000000-0004-0000-0000-000032000000}"/>
    <hyperlink ref="X54" r:id="rId52" display="https://emenscr.nesdc.go.th/viewer/view.html?id=5ddb3f59251aff41631f3ecf&amp;username=rmutl0583001" xr:uid="{00000000-0004-0000-0000-000033000000}"/>
    <hyperlink ref="X55" r:id="rId53" display="https://emenscr.nesdc.go.th/viewer/view.html?id=5ddc894d92249e532f57bc55&amp;username=rmutl0583001" xr:uid="{00000000-0004-0000-0000-000034000000}"/>
    <hyperlink ref="X56" r:id="rId54" display="https://emenscr.nesdc.go.th/viewer/view.html?id=5ddc8e6444d12553340aeb48&amp;username=rmutl0583001" xr:uid="{00000000-0004-0000-0000-000035000000}"/>
    <hyperlink ref="X57" r:id="rId55" display="https://emenscr.nesdc.go.th/viewer/view.html?id=5deca1efa4f65846b25d432d&amp;username=rmutt0578031" xr:uid="{00000000-0004-0000-0000-000036000000}"/>
    <hyperlink ref="X58" r:id="rId56" display="https://emenscr.nesdc.go.th/viewer/view.html?id=5decacb6240cac46ac1afb57&amp;username=rmutt0578031" xr:uid="{00000000-0004-0000-0000-000037000000}"/>
    <hyperlink ref="X59" r:id="rId57" display="https://emenscr.nesdc.go.th/viewer/view.html?id=5decb0859f75a146bbce08a1&amp;username=rmutt0578031" xr:uid="{00000000-0004-0000-0000-000038000000}"/>
    <hyperlink ref="X60" r:id="rId58" display="https://emenscr.nesdc.go.th/viewer/view.html?id=5decba729f75a146bbce08a6&amp;username=rmutt0578031" xr:uid="{00000000-0004-0000-0000-000039000000}"/>
    <hyperlink ref="X61" r:id="rId59" display="https://emenscr.nesdc.go.th/viewer/view.html?id=5decc3b49f75a146bbce08a8&amp;username=rmutt0578031" xr:uid="{00000000-0004-0000-0000-00003A000000}"/>
    <hyperlink ref="X62" r:id="rId60" display="https://emenscr.nesdc.go.th/viewer/view.html?id=5dedc6299f75a146bbce08e0&amp;username=moc11041" xr:uid="{00000000-0004-0000-0000-00003B000000}"/>
    <hyperlink ref="X63" r:id="rId61" display="https://emenscr.nesdc.go.th/viewer/view.html?id=5df1d6bb21057f4ecfc9ee34&amp;username=moc11051" xr:uid="{00000000-0004-0000-0000-00003C000000}"/>
    <hyperlink ref="X64" r:id="rId62" display="https://emenscr.nesdc.go.th/viewer/view.html?id=5df2fed59bd9f12c4a2d088e&amp;username=moc11051" xr:uid="{00000000-0004-0000-0000-00003D000000}"/>
    <hyperlink ref="X65" r:id="rId63" display="https://emenscr.nesdc.go.th/viewer/view.html?id=5df74e381069321a558d6b09&amp;username=rubber1" xr:uid="{00000000-0004-0000-0000-00003E000000}"/>
    <hyperlink ref="X66" r:id="rId64" display="https://emenscr.nesdc.go.th/viewer/view.html?id=5df99dfacaa0dc3f63b8c41f&amp;username=moi0019541" xr:uid="{00000000-0004-0000-0000-00003F000000}"/>
    <hyperlink ref="X67" r:id="rId65" display="https://emenscr.nesdc.go.th/viewer/view.html?id=5dfc8702b03e921a67e376d6&amp;username=moac271221" xr:uid="{00000000-0004-0000-0000-000040000000}"/>
    <hyperlink ref="X68" r:id="rId66" display="https://emenscr.nesdc.go.th/viewer/view.html?id=5dfde6dd1fc9461489b1a72e&amp;username=nida05263081" xr:uid="{00000000-0004-0000-0000-000041000000}"/>
    <hyperlink ref="X69" r:id="rId67" display="https://emenscr.nesdc.go.th/viewer/view.html?id=5e003e6eb459dd49a9ac70cb&amp;username=nida05263081" xr:uid="{00000000-0004-0000-0000-000042000000}"/>
    <hyperlink ref="X70" r:id="rId68" display="https://emenscr.nesdc.go.th/viewer/view.html?id=5e00717fca0feb49b458bc86&amp;username=nrru0544141" xr:uid="{00000000-0004-0000-0000-000043000000}"/>
    <hyperlink ref="X71" r:id="rId69" display="https://emenscr.nesdc.go.th/viewer/view.html?id=5e01994542c5ca49af55a8c3&amp;username=m-culture04011" xr:uid="{00000000-0004-0000-0000-000044000000}"/>
    <hyperlink ref="X72" r:id="rId70" display="https://emenscr.nesdc.go.th/viewer/view.html?id=5e01a8906f155549ab8fb805&amp;username=nrct00051" xr:uid="{00000000-0004-0000-0000-000045000000}"/>
    <hyperlink ref="X73" r:id="rId71" display="https://emenscr.nesdc.go.th/viewer/view.html?id=5e02c9206f155549ab8fbaee&amp;username=nrct00051" xr:uid="{00000000-0004-0000-0000-000046000000}"/>
    <hyperlink ref="X74" r:id="rId72" display="https://emenscr.nesdc.go.th/viewer/view.html?id=5e03159a6f155549ab8fbcf9&amp;username=nsru0616021" xr:uid="{00000000-0004-0000-0000-000047000000}"/>
    <hyperlink ref="X75" r:id="rId73" display="https://emenscr.nesdc.go.th/viewer/view.html?id=5e032a1b6f155549ab8fbdd9&amp;username=nsru0616091" xr:uid="{00000000-0004-0000-0000-000048000000}"/>
    <hyperlink ref="X76" r:id="rId74" display="https://emenscr.nesdc.go.th/viewer/view.html?id=5e03510fca0feb49b458c49e&amp;username=buu62001" xr:uid="{00000000-0004-0000-0000-000049000000}"/>
    <hyperlink ref="X77" r:id="rId75" display="https://emenscr.nesdc.go.th/viewer/view.html?id=5e05b7f3e82416445c17a3cf&amp;username=most59101" xr:uid="{00000000-0004-0000-0000-00004A000000}"/>
    <hyperlink ref="X78" r:id="rId76" display="https://emenscr.nesdc.go.th/viewer/view.html?id=5e32a61e8262060be2f402d2&amp;username=most6500111" xr:uid="{00000000-0004-0000-0000-00004B000000}"/>
    <hyperlink ref="X79" r:id="rId77" display="https://emenscr.nesdc.go.th/viewer/view.html?id=5e3908537c2b9a7b15c830cc&amp;username=most54011" xr:uid="{00000000-0004-0000-0000-00004C000000}"/>
    <hyperlink ref="X80" r:id="rId78" display="https://emenscr.nesdc.go.th/viewer/view.html?id=5e8f533256adb750198efca1&amp;username=most6001021" xr:uid="{00000000-0004-0000-0000-00004D000000}"/>
    <hyperlink ref="X81" r:id="rId79" display="https://emenscr.nesdc.go.th/viewer/view.html?id=5e90a45de3639f0f31ee9ced&amp;username=most61201" xr:uid="{00000000-0004-0000-0000-00004E000000}"/>
    <hyperlink ref="X82" r:id="rId80" display="https://emenscr.nesdc.go.th/viewer/view.html?id=5e90b92ee3639f0f31ee9cef&amp;username=most61201" xr:uid="{00000000-0004-0000-0000-00004F000000}"/>
    <hyperlink ref="X83" r:id="rId81" display="https://emenscr.nesdc.go.th/viewer/view.html?id=5ec259c742c0850af7bfe9f7&amp;username=nrct00041" xr:uid="{00000000-0004-0000-0000-000050000000}"/>
    <hyperlink ref="X84" r:id="rId82" display="https://emenscr.nesdc.go.th/viewer/view.html?id=5eff00e29a1216308f9e4ce7&amp;username=rmuti51001" xr:uid="{00000000-0004-0000-0000-000051000000}"/>
    <hyperlink ref="X85" r:id="rId83" display="https://emenscr.nesdc.go.th/viewer/view.html?id=5f1ef84b30981a2ad2591fd4&amp;username=mod06061" xr:uid="{00000000-0004-0000-0000-000052000000}"/>
    <hyperlink ref="X86" r:id="rId84" display="https://emenscr.nesdc.go.th/viewer/view.html?id=5f24a7fdd49bf92ea89dd0d0&amp;username=rmutl0583011" xr:uid="{00000000-0004-0000-0000-000053000000}"/>
    <hyperlink ref="X87" r:id="rId85" display="https://emenscr.nesdc.go.th/viewer/view.html?id=5f24b4a0cab46f2eac62fb40&amp;username=rmutl0583011" xr:uid="{00000000-0004-0000-0000-000054000000}"/>
    <hyperlink ref="X88" r:id="rId86" display="https://emenscr.nesdc.go.th/viewer/view.html?id=5f257413eff9aa2ea2578ee7&amp;username=rmutl0583011" xr:uid="{00000000-0004-0000-0000-000055000000}"/>
    <hyperlink ref="X89" r:id="rId87" display="https://emenscr.nesdc.go.th/viewer/view.html?id=5f257a08d49bf92ea89dd109&amp;username=rmutl0583011" xr:uid="{00000000-0004-0000-0000-000056000000}"/>
    <hyperlink ref="X90" r:id="rId88" display="https://emenscr.nesdc.go.th/viewer/view.html?id=5f26b434eff9aa2ea2578f38&amp;username=rmutl0583011" xr:uid="{00000000-0004-0000-0000-000057000000}"/>
    <hyperlink ref="X91" r:id="rId89" display="https://emenscr.nesdc.go.th/viewer/view.html?id=5f26b6b55eb2cd2eaa464adc&amp;username=rmutl0583011" xr:uid="{00000000-0004-0000-0000-000058000000}"/>
    <hyperlink ref="X92" r:id="rId90" display="https://emenscr.nesdc.go.th/viewer/view.html?id=5f27f52414c4720c160d05c9&amp;username=rmutl0583011" xr:uid="{00000000-0004-0000-0000-000059000000}"/>
    <hyperlink ref="X93" r:id="rId91" display="https://emenscr.nesdc.go.th/viewer/view.html?id=5f28c4c514c4720c160d05f8&amp;username=police000711" xr:uid="{00000000-0004-0000-0000-00005A000000}"/>
    <hyperlink ref="X94" r:id="rId92" display="https://emenscr.nesdc.go.th/viewer/view.html?id=5f28c8a44ae89a0c1450ddb9&amp;username=police000711" xr:uid="{00000000-0004-0000-0000-00005B000000}"/>
    <hyperlink ref="X95" r:id="rId93" display="https://emenscr.nesdc.go.th/viewer/view.html?id=5f28d2a44ae89a0c1450ddd5&amp;username=police000711" xr:uid="{00000000-0004-0000-0000-00005C000000}"/>
    <hyperlink ref="X96" r:id="rId94" display="https://emenscr.nesdc.go.th/viewer/view.html?id=5f28fc4f14c4720c160d066b&amp;username=police000711" xr:uid="{00000000-0004-0000-0000-00005D000000}"/>
    <hyperlink ref="X97" r:id="rId95" display="https://emenscr.nesdc.go.th/viewer/view.html?id=5f2901ce14c4720c160d067e&amp;username=rmutt0578181" xr:uid="{00000000-0004-0000-0000-00005E000000}"/>
    <hyperlink ref="X98" r:id="rId96" display="https://emenscr.nesdc.go.th/viewer/view.html?id=5f296ab0adc5890c1c144c08&amp;username=rmutl0583011" xr:uid="{00000000-0004-0000-0000-00005F000000}"/>
    <hyperlink ref="X99" r:id="rId97" display="https://emenscr.nesdc.go.th/viewer/view.html?id=5f296eb4adc5890c1c144c0b&amp;username=rmutl0583011" xr:uid="{00000000-0004-0000-0000-000060000000}"/>
    <hyperlink ref="X100" r:id="rId98" display="https://emenscr.nesdc.go.th/viewer/view.html?id=5f2972e814c4720c160d0786&amp;username=rmutl0583011" xr:uid="{00000000-0004-0000-0000-000061000000}"/>
    <hyperlink ref="X101" r:id="rId99" display="https://emenscr.nesdc.go.th/viewer/view.html?id=5f2a128aadc5890c1c144c61&amp;username=rmutl0583011" xr:uid="{00000000-0004-0000-0000-000062000000}"/>
    <hyperlink ref="X102" r:id="rId100" display="https://emenscr.nesdc.go.th/viewer/view.html?id=5f2a2578adc5890c1c144c96&amp;username=rmutl0583011" xr:uid="{00000000-0004-0000-0000-000063000000}"/>
    <hyperlink ref="X103" r:id="rId101" display="https://emenscr.nesdc.go.th/viewer/view.html?id=5f2a3eb5adc5890c1c144d03&amp;username=nrct00031" xr:uid="{00000000-0004-0000-0000-000064000000}"/>
    <hyperlink ref="X104" r:id="rId102" display="https://emenscr.nesdc.go.th/viewer/view.html?id=5f2a43a04ae89a0c1450e030&amp;username=most54011" xr:uid="{00000000-0004-0000-0000-000065000000}"/>
    <hyperlink ref="X105" r:id="rId103" display="https://emenscr.nesdc.go.th/viewer/view.html?id=5f2a470747ff240c0ef13294&amp;username=nrct00031" xr:uid="{00000000-0004-0000-0000-000066000000}"/>
    <hyperlink ref="X106" r:id="rId104" display="https://emenscr.nesdc.go.th/viewer/view.html?id=5f2a489747ff240c0ef13296&amp;username=most54011" xr:uid="{00000000-0004-0000-0000-000067000000}"/>
    <hyperlink ref="X107" r:id="rId105" display="https://emenscr.nesdc.go.th/viewer/view.html?id=5f2a4d3014c4720c160d0859&amp;username=most54011" xr:uid="{00000000-0004-0000-0000-000068000000}"/>
    <hyperlink ref="X108" r:id="rId106" display="https://emenscr.nesdc.go.th/viewer/view.html?id=5f2a4fe247ff240c0ef132a6&amp;username=most54011" xr:uid="{00000000-0004-0000-0000-000069000000}"/>
    <hyperlink ref="X109" r:id="rId107" display="https://emenscr.nesdc.go.th/viewer/view.html?id=5f2a4ffa14c4720c160d0861&amp;username=most54011" xr:uid="{00000000-0004-0000-0000-00006A000000}"/>
    <hyperlink ref="X110" r:id="rId108" display="https://emenscr.nesdc.go.th/viewer/view.html?id=5f2a514a4ae89a0c1450e04f&amp;username=nrct00031" xr:uid="{00000000-0004-0000-0000-00006B000000}"/>
    <hyperlink ref="X111" r:id="rId109" display="https://emenscr.nesdc.go.th/viewer/view.html?id=5f2a53aa14c4720c160d086c&amp;username=rmutl0583011" xr:uid="{00000000-0004-0000-0000-00006C000000}"/>
    <hyperlink ref="X112" r:id="rId110" display="https://emenscr.nesdc.go.th/viewer/view.html?id=5f2a5cd64ae89a0c1450e083&amp;username=nu052701041" xr:uid="{00000000-0004-0000-0000-00006D000000}"/>
    <hyperlink ref="X113" r:id="rId111" display="https://emenscr.nesdc.go.th/viewer/view.html?id=5f2a5f8f14c4720c160d08b2&amp;username=most54011" xr:uid="{00000000-0004-0000-0000-00006E000000}"/>
    <hyperlink ref="X114" r:id="rId112" display="https://emenscr.nesdc.go.th/viewer/view.html?id=5f2a622c4ae89a0c1450e09c&amp;username=nrct00031" xr:uid="{00000000-0004-0000-0000-00006F000000}"/>
    <hyperlink ref="X115" r:id="rId113" display="https://emenscr.nesdc.go.th/viewer/view.html?id=5f2a62d04ae89a0c1450e0a0&amp;username=most54011" xr:uid="{00000000-0004-0000-0000-000070000000}"/>
    <hyperlink ref="X116" r:id="rId114" display="https://emenscr.nesdc.go.th/viewer/view.html?id=5f2a62d114c4720c160d08c0&amp;username=most54011" xr:uid="{00000000-0004-0000-0000-000071000000}"/>
    <hyperlink ref="X117" r:id="rId115" display="https://emenscr.nesdc.go.th/viewer/view.html?id=5f2a6355adc5890c1c144d82&amp;username=most54011" xr:uid="{00000000-0004-0000-0000-000072000000}"/>
    <hyperlink ref="X118" r:id="rId116" display="https://emenscr.nesdc.go.th/viewer/view.html?id=5f2a639a14c4720c160d08c6&amp;username=most54011" xr:uid="{00000000-0004-0000-0000-000073000000}"/>
    <hyperlink ref="X119" r:id="rId117" display="https://emenscr.nesdc.go.th/viewer/view.html?id=5f2a663747ff240c0ef13321&amp;username=nrct00031" xr:uid="{00000000-0004-0000-0000-000074000000}"/>
    <hyperlink ref="X120" r:id="rId118" display="https://emenscr.nesdc.go.th/viewer/view.html?id=5f2a6b5f14c4720c160d08f1&amp;username=nrct00031" xr:uid="{00000000-0004-0000-0000-000075000000}"/>
    <hyperlink ref="X121" r:id="rId119" display="https://emenscr.nesdc.go.th/viewer/view.html?id=5f2a801e5237673fb8a4d8b2&amp;username=most54011" xr:uid="{00000000-0004-0000-0000-000076000000}"/>
    <hyperlink ref="X122" r:id="rId120" display="https://emenscr.nesdc.go.th/viewer/view.html?id=5f2a848e9b1b9e3fab85a819&amp;username=most54011" xr:uid="{00000000-0004-0000-0000-000077000000}"/>
    <hyperlink ref="X123" r:id="rId121" display="https://emenscr.nesdc.go.th/viewer/view.html?id=5f2a97bdc65fbf3fac320ffd&amp;username=moac08051" xr:uid="{00000000-0004-0000-0000-000078000000}"/>
    <hyperlink ref="X124" r:id="rId122" display="https://emenscr.nesdc.go.th/viewer/view.html?id=5f2ac2625237673fb8a4d93a&amp;username=nu052701041" xr:uid="{00000000-0004-0000-0000-000079000000}"/>
    <hyperlink ref="X125" r:id="rId123" display="https://emenscr.nesdc.go.th/viewer/view.html?id=5f2ac9fac65fbf3fac321040&amp;username=rmutr0582001" xr:uid="{00000000-0004-0000-0000-00007A000000}"/>
    <hyperlink ref="X126" r:id="rId124" display="https://emenscr.nesdc.go.th/viewer/view.html?id=5f2acf073be9f03fb267b2e8&amp;username=rmutr0582001" xr:uid="{00000000-0004-0000-0000-00007B000000}"/>
    <hyperlink ref="X127" r:id="rId125" display="https://emenscr.nesdc.go.th/viewer/view.html?id=5f2b6c85d817e2164e173ccc&amp;username=nu052701041" xr:uid="{00000000-0004-0000-0000-00007C000000}"/>
    <hyperlink ref="X128" r:id="rId126" display="https://emenscr.nesdc.go.th/viewer/view.html?id=5f2b70242fc7d716473bd2b1&amp;username=most59101" xr:uid="{00000000-0004-0000-0000-00007D000000}"/>
    <hyperlink ref="X129" r:id="rId127" display="https://emenscr.nesdc.go.th/viewer/view.html?id=5f2b7130fc885f16484be995&amp;username=rmutt0578181" xr:uid="{00000000-0004-0000-0000-00007E000000}"/>
    <hyperlink ref="X130" r:id="rId128" display="https://emenscr.nesdc.go.th/viewer/view.html?id=5f2b78555ae40c252664c011&amp;username=nu052701041" xr:uid="{00000000-0004-0000-0000-00007F000000}"/>
    <hyperlink ref="X131" r:id="rId129" display="https://emenscr.nesdc.go.th/viewer/view.html?id=5f2b7c2aab9aa9251e67f4ab&amp;username=rmutl0583011" xr:uid="{00000000-0004-0000-0000-000080000000}"/>
    <hyperlink ref="X132" r:id="rId130" display="https://emenscr.nesdc.go.th/viewer/view.html?id=5f2b7d9a5ae40c252664c02f&amp;username=rmutr0582001" xr:uid="{00000000-0004-0000-0000-000081000000}"/>
    <hyperlink ref="X133" r:id="rId131" display="https://emenscr.nesdc.go.th/viewer/view.html?id=5f2b7ee358f327252403c5ee&amp;username=sdu67011" xr:uid="{00000000-0004-0000-0000-000082000000}"/>
    <hyperlink ref="X134" r:id="rId132" display="https://emenscr.nesdc.go.th/viewer/view.html?id=5f2b7f42ab9aa9251e67f4b5&amp;username=most59101" xr:uid="{00000000-0004-0000-0000-000083000000}"/>
    <hyperlink ref="X135" r:id="rId133" display="https://emenscr.nesdc.go.th/viewer/view.html?id=5f2b8436ab9aa9251e67f4c9&amp;username=rmutr0582001" xr:uid="{00000000-0004-0000-0000-000084000000}"/>
    <hyperlink ref="X136" r:id="rId134" display="https://emenscr.nesdc.go.th/viewer/view.html?id=5f2b8e581bb712252cdababe&amp;username=rmutr0582001" xr:uid="{00000000-0004-0000-0000-000085000000}"/>
    <hyperlink ref="X137" r:id="rId135" display="https://emenscr.nesdc.go.th/viewer/view.html?id=5f2bb9381bb712252cdabb8b&amp;username=rmutt0578181" xr:uid="{00000000-0004-0000-0000-000086000000}"/>
    <hyperlink ref="X138" r:id="rId136" display="https://emenscr.nesdc.go.th/viewer/view.html?id=5f2bba4b58f327252403c6fd&amp;username=rmutr0582001" xr:uid="{00000000-0004-0000-0000-000087000000}"/>
    <hyperlink ref="X139" r:id="rId137" display="https://emenscr.nesdc.go.th/viewer/view.html?id=5f2bbb185ae40c252664c172&amp;username=rmutl0583011" xr:uid="{00000000-0004-0000-0000-000088000000}"/>
    <hyperlink ref="X140" r:id="rId138" display="https://emenscr.nesdc.go.th/viewer/view.html?id=5f2bbeef58f327252403c71c&amp;username=most640141" xr:uid="{00000000-0004-0000-0000-000089000000}"/>
    <hyperlink ref="X141" r:id="rId139" display="https://emenscr.nesdc.go.th/viewer/view.html?id=5f2bc1905ae40c252664c1ad&amp;username=rmutt0578181" xr:uid="{00000000-0004-0000-0000-00008A000000}"/>
    <hyperlink ref="X142" r:id="rId140" display="https://emenscr.nesdc.go.th/viewer/view.html?id=5f2bc26d58f327252403c732&amp;username=rmutt0578181" xr:uid="{00000000-0004-0000-0000-00008B000000}"/>
    <hyperlink ref="X143" r:id="rId141" display="https://emenscr.nesdc.go.th/viewer/view.html?id=5f2bd03cab9aa9251e67f699&amp;username=rmutr0582001" xr:uid="{00000000-0004-0000-0000-00008C000000}"/>
    <hyperlink ref="X144" r:id="rId142" display="https://emenscr.nesdc.go.th/viewer/view.html?id=5f2bd51d5ae40c252664c242&amp;username=most6500091" xr:uid="{00000000-0004-0000-0000-00008D000000}"/>
    <hyperlink ref="X145" r:id="rId143" display="https://emenscr.nesdc.go.th/viewer/view.html?id=5f2bd8b85ae40c252664c25e&amp;username=nrct00031" xr:uid="{00000000-0004-0000-0000-00008E000000}"/>
    <hyperlink ref="X146" r:id="rId144" display="https://emenscr.nesdc.go.th/viewer/view.html?id=5f2be7005ae40c252664c2a1&amp;username=psu05211" xr:uid="{00000000-0004-0000-0000-00008F000000}"/>
    <hyperlink ref="X147" r:id="rId145" display="https://emenscr.nesdc.go.th/viewer/view.html?id=5f2bedce1bb712252cdabcba&amp;username=moac05091" xr:uid="{00000000-0004-0000-0000-000090000000}"/>
    <hyperlink ref="X148" r:id="rId146" display="https://emenscr.nesdc.go.th/viewer/view.html?id=5f2bf1001bb712252cdabcc7&amp;username=moac05091" xr:uid="{00000000-0004-0000-0000-000091000000}"/>
    <hyperlink ref="X149" r:id="rId147" display="https://emenscr.nesdc.go.th/viewer/view.html?id=5f2bf4a858f327252403c824&amp;username=psu05211" xr:uid="{00000000-0004-0000-0000-000092000000}"/>
    <hyperlink ref="X150" r:id="rId148" display="https://emenscr.nesdc.go.th/viewer/view.html?id=5f2bf5875ae40c252664c2be&amp;username=moac05091" xr:uid="{00000000-0004-0000-0000-000093000000}"/>
    <hyperlink ref="X151" r:id="rId149" display="https://emenscr.nesdc.go.th/viewer/view.html?id=5f2bfe7749ab2b57fb805cd9&amp;username=moac05091" xr:uid="{00000000-0004-0000-0000-000094000000}"/>
    <hyperlink ref="X152" r:id="rId150" display="https://emenscr.nesdc.go.th/viewer/view.html?id=5f2bffe049ab2b57fb805cdd&amp;username=moac05091" xr:uid="{00000000-0004-0000-0000-000095000000}"/>
    <hyperlink ref="X153" r:id="rId151" display="https://emenscr.nesdc.go.th/viewer/view.html?id=5f2c03a81e9bcf1b6a3364cb&amp;username=rmutp0581011" xr:uid="{00000000-0004-0000-0000-000096000000}"/>
    <hyperlink ref="X154" r:id="rId152" display="https://emenscr.nesdc.go.th/viewer/view.html?id=5f2c05495d3d8c1b64cee031&amp;username=most6500091" xr:uid="{00000000-0004-0000-0000-000097000000}"/>
    <hyperlink ref="X155" r:id="rId153" display="https://emenscr.nesdc.go.th/viewer/view.html?id=5f2c1a5667a1a91b6c4af014&amp;username=nrct00031" xr:uid="{00000000-0004-0000-0000-000098000000}"/>
    <hyperlink ref="X156" r:id="rId154" display="https://emenscr.nesdc.go.th/viewer/view.html?id=5f2c1cc0ab64071b723c6adf&amp;username=nrct00031" xr:uid="{00000000-0004-0000-0000-000099000000}"/>
    <hyperlink ref="X157" r:id="rId155" display="https://emenscr.nesdc.go.th/viewer/view.html?id=5f2c1faaab64071b723c6ae4&amp;username=nida05263081" xr:uid="{00000000-0004-0000-0000-00009A000000}"/>
    <hyperlink ref="X158" r:id="rId156" display="https://emenscr.nesdc.go.th/viewer/view.html?id=5f2c21ad67a1a91b6c4af022&amp;username=nrct00031" xr:uid="{00000000-0004-0000-0000-00009B000000}"/>
    <hyperlink ref="X159" r:id="rId157" display="https://emenscr.nesdc.go.th/viewer/view.html?id=5f2c237167a1a91b6c4af024&amp;username=rmutp0581011" xr:uid="{00000000-0004-0000-0000-00009C000000}"/>
    <hyperlink ref="X160" r:id="rId158" display="https://emenscr.nesdc.go.th/viewer/view.html?id=5f2c260e5d3d8c1b64cee069&amp;username=nrct00031" xr:uid="{00000000-0004-0000-0000-00009D000000}"/>
    <hyperlink ref="X161" r:id="rId159" display="https://emenscr.nesdc.go.th/viewer/view.html?id=5f2c280b5d3d8c1b64cee06d&amp;username=nrct00031" xr:uid="{00000000-0004-0000-0000-00009E000000}"/>
    <hyperlink ref="X162" r:id="rId160" display="https://emenscr.nesdc.go.th/viewer/view.html?id=5f2c2b185d3d8c1b64cee074&amp;username=nrct00031" xr:uid="{00000000-0004-0000-0000-00009F000000}"/>
    <hyperlink ref="X163" r:id="rId161" display="https://emenscr.nesdc.go.th/viewer/view.html?id=5f2cb9991e9bcf1b6a336543&amp;username=bsru0564211" xr:uid="{00000000-0004-0000-0000-0000A0000000}"/>
    <hyperlink ref="X164" r:id="rId162" display="https://emenscr.nesdc.go.th/viewer/view.html?id=5f2ccd011e9bcf1b6a3365b2&amp;username=cmu659251" xr:uid="{00000000-0004-0000-0000-0000A1000000}"/>
    <hyperlink ref="X165" r:id="rId163" display="https://emenscr.nesdc.go.th/viewer/view.html?id=5f2cdc931e9bcf1b6a336631&amp;username=up0590081" xr:uid="{00000000-0004-0000-0000-0000A2000000}"/>
    <hyperlink ref="X166" r:id="rId164" display="https://emenscr.nesdc.go.th/viewer/view.html?id=5f2cdc9f67a1a91b6c4af154&amp;username=rmutr0582001" xr:uid="{00000000-0004-0000-0000-0000A3000000}"/>
    <hyperlink ref="X167" r:id="rId165" display="https://emenscr.nesdc.go.th/viewer/view.html?id=5f2cddbd5d3d8c1b64cee1a0&amp;username=sut56027021" xr:uid="{00000000-0004-0000-0000-0000A4000000}"/>
    <hyperlink ref="X168" r:id="rId166" display="https://emenscr.nesdc.go.th/viewer/view.html?id=5f2ce0ac1e9bcf1b6a336657&amp;username=sut56027021" xr:uid="{00000000-0004-0000-0000-0000A5000000}"/>
    <hyperlink ref="X169" r:id="rId167" display="https://emenscr.nesdc.go.th/viewer/view.html?id=5f2ce92367a1a91b6c4af194&amp;username=up0590081" xr:uid="{00000000-0004-0000-0000-0000A6000000}"/>
    <hyperlink ref="X170" r:id="rId168" display="https://emenscr.nesdc.go.th/viewer/view.html?id=5f2cf33b1e9bcf1b6a3366a9&amp;username=nrct00031" xr:uid="{00000000-0004-0000-0000-0000A7000000}"/>
    <hyperlink ref="X171" r:id="rId169" display="https://emenscr.nesdc.go.th/viewer/view.html?id=5f2cf9c31e9bcf1b6a3366cc&amp;username=nrct00031" xr:uid="{00000000-0004-0000-0000-0000A8000000}"/>
    <hyperlink ref="X172" r:id="rId170" display="https://emenscr.nesdc.go.th/viewer/view.html?id=5f2cfece1e9bcf1b6a336703&amp;username=nrct00031" xr:uid="{00000000-0004-0000-0000-0000A9000000}"/>
    <hyperlink ref="X173" r:id="rId171" display="https://emenscr.nesdc.go.th/viewer/view.html?id=5f2d01961e9bcf1b6a33672e&amp;username=rmutr0582001" xr:uid="{00000000-0004-0000-0000-0000AA000000}"/>
    <hyperlink ref="X174" r:id="rId172" display="https://emenscr.nesdc.go.th/viewer/view.html?id=5f2d035c5d3d8c1b64cee28e&amp;username=nrct00031" xr:uid="{00000000-0004-0000-0000-0000AB000000}"/>
    <hyperlink ref="X175" r:id="rId173" display="https://emenscr.nesdc.go.th/viewer/view.html?id=5f2d05715d3d8c1b64cee2b1&amp;username=rmutr0582001" xr:uid="{00000000-0004-0000-0000-0000AC000000}"/>
    <hyperlink ref="X176" r:id="rId174" display="https://emenscr.nesdc.go.th/viewer/view.html?id=5f2d07471e9bcf1b6a336774&amp;username=cmru0533101" xr:uid="{00000000-0004-0000-0000-0000AD000000}"/>
    <hyperlink ref="X177" r:id="rId175" display="https://emenscr.nesdc.go.th/viewer/view.html?id=5f2d0aa867a1a91b6c4af2a8&amp;username=cmru0533101" xr:uid="{00000000-0004-0000-0000-0000AE000000}"/>
    <hyperlink ref="X178" r:id="rId176" display="https://emenscr.nesdc.go.th/viewer/view.html?id=5f2d0b6567a1a91b6c4af2b5&amp;username=rmutr0582001" xr:uid="{00000000-0004-0000-0000-0000AF000000}"/>
    <hyperlink ref="X179" r:id="rId177" display="https://emenscr.nesdc.go.th/viewer/view.html?id=5f2d139a5d3d8c1b64cee363&amp;username=mju052314011" xr:uid="{00000000-0004-0000-0000-0000B0000000}"/>
    <hyperlink ref="X180" r:id="rId178" display="https://emenscr.nesdc.go.th/viewer/view.html?id=5f2d13d51e9bcf1b6a336814&amp;username=rmutp0581011" xr:uid="{00000000-0004-0000-0000-0000B1000000}"/>
    <hyperlink ref="X181" r:id="rId179" display="https://emenscr.nesdc.go.th/viewer/view.html?id=5f2d185d5d3d8c1b64cee3a2&amp;username=ubu05291" xr:uid="{00000000-0004-0000-0000-0000B2000000}"/>
    <hyperlink ref="X182" r:id="rId180" display="https://emenscr.nesdc.go.th/viewer/view.html?id=5f2d18b85d3d8c1b64cee3aa&amp;username=mju052314011" xr:uid="{00000000-0004-0000-0000-0000B3000000}"/>
    <hyperlink ref="X183" r:id="rId181" display="https://emenscr.nesdc.go.th/viewer/view.html?id=5f2d18e5ab64071b723c6df0&amp;username=npu058911" xr:uid="{00000000-0004-0000-0000-0000B4000000}"/>
    <hyperlink ref="X184" r:id="rId182" display="https://emenscr.nesdc.go.th/viewer/view.html?id=5f2d1b795d3d8c1b64cee3cc&amp;username=mju052314011" xr:uid="{00000000-0004-0000-0000-0000B5000000}"/>
    <hyperlink ref="X185" r:id="rId183" display="https://emenscr.nesdc.go.th/viewer/view.html?id=5f2d1c0aab64071b723c6e18&amp;username=mju052314011" xr:uid="{00000000-0004-0000-0000-0000B6000000}"/>
    <hyperlink ref="X186" r:id="rId184" display="https://emenscr.nesdc.go.th/viewer/view.html?id=5f2d207f5d3d8c1b64cee3ff&amp;username=mfu590131" xr:uid="{00000000-0004-0000-0000-0000B7000000}"/>
    <hyperlink ref="X187" r:id="rId185" display="https://emenscr.nesdc.go.th/viewer/view.html?id=5f2d24745d3d8c1b64cee42f&amp;username=npu058911" xr:uid="{00000000-0004-0000-0000-0000B8000000}"/>
    <hyperlink ref="X188" r:id="rId186" display="https://emenscr.nesdc.go.th/viewer/view.html?id=5f2d359a800cd605e9ae94aa&amp;username=rmutr0582001" xr:uid="{00000000-0004-0000-0000-0000B9000000}"/>
    <hyperlink ref="X189" r:id="rId187" display="https://emenscr.nesdc.go.th/viewer/view.html?id=5f2d35be16513d05e726b246&amp;username=rmutr0582001" xr:uid="{00000000-0004-0000-0000-0000BA000000}"/>
    <hyperlink ref="X190" r:id="rId188" display="https://emenscr.nesdc.go.th/viewer/view.html?id=5f2d3947c3e5f60bd06cad25&amp;username=rus0585011" xr:uid="{00000000-0004-0000-0000-0000BB000000}"/>
    <hyperlink ref="X191" r:id="rId189" display="https://emenscr.nesdc.go.th/viewer/view.html?id=5f2d3bdfc3e5f60bd06cad3e&amp;username=nida05263081" xr:uid="{00000000-0004-0000-0000-0000BC000000}"/>
    <hyperlink ref="X192" r:id="rId190" display="https://emenscr.nesdc.go.th/viewer/view.html?id=5f2d3d31374fcf0bce406039&amp;username=industry05071" xr:uid="{00000000-0004-0000-0000-0000BD000000}"/>
    <hyperlink ref="X193" r:id="rId191" display="https://emenscr.nesdc.go.th/viewer/view.html?id=5f2d404f8e67530bd632bd2e&amp;username=industry05071" xr:uid="{00000000-0004-0000-0000-0000BE000000}"/>
    <hyperlink ref="X194" r:id="rId192" display="https://emenscr.nesdc.go.th/viewer/view.html?id=5f2d430a5a5ea30bc8e0c528&amp;username=industry05071" xr:uid="{00000000-0004-0000-0000-0000BF000000}"/>
    <hyperlink ref="X195" r:id="rId193" display="https://emenscr.nesdc.go.th/viewer/view.html?id=5f2d456d8e67530bd632bd50&amp;username=industry05071" xr:uid="{00000000-0004-0000-0000-0000C0000000}"/>
    <hyperlink ref="X196" r:id="rId194" display="https://emenscr.nesdc.go.th/viewer/view.html?id=5f2d4ef3374fcf0bce40609c&amp;username=rmutto05801001" xr:uid="{00000000-0004-0000-0000-0000C1000000}"/>
    <hyperlink ref="X197" r:id="rId195" display="https://emenscr.nesdc.go.th/viewer/view.html?id=5f2d57e6374fcf0bce4060c9&amp;username=rmutto05801001" xr:uid="{00000000-0004-0000-0000-0000C2000000}"/>
    <hyperlink ref="X198" r:id="rId196" display="https://emenscr.nesdc.go.th/viewer/view.html?id=5f2d5bebc3e5f60bd06cadcd&amp;username=rmutto05801001" xr:uid="{00000000-0004-0000-0000-0000C3000000}"/>
    <hyperlink ref="X199" r:id="rId197" display="https://emenscr.nesdc.go.th/viewer/view.html?id=5f2d65925a5ea30bc8e0c5c0&amp;username=tsri6309011" xr:uid="{00000000-0004-0000-0000-0000C4000000}"/>
    <hyperlink ref="X200" r:id="rId198" display="https://emenscr.nesdc.go.th/viewer/view.html?id=5f2d7642c3e5f60bd06cae41&amp;username=cmru0533101" xr:uid="{00000000-0004-0000-0000-0000C5000000}"/>
    <hyperlink ref="X201" r:id="rId199" display="https://emenscr.nesdc.go.th/viewer/view.html?id=5f58464a4628390fccb4331e&amp;username=msu053018021" xr:uid="{00000000-0004-0000-0000-0000C6000000}"/>
    <hyperlink ref="X202" r:id="rId200" display="https://emenscr.nesdc.go.th/viewer/view.html?id=5f7fdbe559e791032ff2cdb7&amp;username=mostx0011" xr:uid="{00000000-0004-0000-0000-0000C7000000}"/>
    <hyperlink ref="X203" r:id="rId201" display="https://emenscr.nesdc.go.th/viewer/view.html?id=5f9b8b1f8f85135b6676a03b&amp;username=rmutt0578041" xr:uid="{00000000-0004-0000-0000-0000C8000000}"/>
    <hyperlink ref="X204" r:id="rId202" display="https://emenscr.nesdc.go.th/viewer/view.html?id=5f9bb7b57d919572623bb339&amp;username=rmutt0578041" xr:uid="{00000000-0004-0000-0000-0000C9000000}"/>
    <hyperlink ref="X205" r:id="rId203" display="https://emenscr.nesdc.go.th/viewer/view.html?id=5fab66812806e76c3c3d6474&amp;username=itd1" xr:uid="{00000000-0004-0000-0000-0000CA000000}"/>
    <hyperlink ref="X206" r:id="rId204" display="https://emenscr.nesdc.go.th/viewer/view.html?id=5fc070480d3eec2a6b9e4fcc&amp;username=rus0585091" xr:uid="{00000000-0004-0000-0000-0000CB000000}"/>
    <hyperlink ref="X207" r:id="rId205" display="https://emenscr.nesdc.go.th/viewer/view.html?id=5fc0bc4a9a014c2a732f76fd&amp;username=most6500011" xr:uid="{00000000-0004-0000-0000-0000CC000000}"/>
    <hyperlink ref="X208" r:id="rId206" display="https://emenscr.nesdc.go.th/viewer/view.html?id=5fc27c8b0d3eec2a6b9e50cd&amp;username=industry05031" xr:uid="{00000000-0004-0000-0000-0000CD000000}"/>
    <hyperlink ref="X209" r:id="rId207" display="https://emenscr.nesdc.go.th/viewer/view.html?id=5fc4bc727c1ad039a4b87a7d&amp;username=industry05031" xr:uid="{00000000-0004-0000-0000-0000CE000000}"/>
    <hyperlink ref="X210" r:id="rId208" display="https://emenscr.nesdc.go.th/viewer/view.html?id=5fdb172cea2eef1b27a27240&amp;username=crru0532151" xr:uid="{00000000-0004-0000-0000-0000CF000000}"/>
    <hyperlink ref="X211" r:id="rId209" display="https://emenscr.nesdc.go.th/viewer/view.html?id=5fdc6d2eea2eef1b27a273af&amp;username=rus0585121" xr:uid="{00000000-0004-0000-0000-0000D0000000}"/>
    <hyperlink ref="X212" r:id="rId210" display="https://emenscr.nesdc.go.th/viewer/view.html?id=5fdc72afea2eef1b27a273cb&amp;username=rus0585091" xr:uid="{00000000-0004-0000-0000-0000D1000000}"/>
    <hyperlink ref="X213" r:id="rId211" display="https://emenscr.nesdc.go.th/viewer/view.html?id=5fdcc91e8ae2fc1b311d2150&amp;username=rus0585091" xr:uid="{00000000-0004-0000-0000-0000D2000000}"/>
    <hyperlink ref="X214" r:id="rId212" display="https://emenscr.nesdc.go.th/viewer/view.html?id=5fdd7feeea2eef1b27a2743a&amp;username=rus0585091" xr:uid="{00000000-0004-0000-0000-0000D3000000}"/>
    <hyperlink ref="X215" r:id="rId213" display="https://emenscr.nesdc.go.th/viewer/view.html?id=5fdd8b508ae2fc1b311d2157&amp;username=rus0585091" xr:uid="{00000000-0004-0000-0000-0000D4000000}"/>
    <hyperlink ref="X216" r:id="rId214" display="https://emenscr.nesdc.go.th/viewer/view.html?id=5fdd90e1adb90d1b2adda54e&amp;username=rus0585121" xr:uid="{00000000-0004-0000-0000-0000D5000000}"/>
    <hyperlink ref="X217" r:id="rId215" display="https://emenscr.nesdc.go.th/viewer/view.html?id=5fdda02d0573ae1b28632187&amp;username=rus0585091" xr:uid="{00000000-0004-0000-0000-0000D6000000}"/>
    <hyperlink ref="X218" r:id="rId216" display="https://emenscr.nesdc.go.th/viewer/view.html?id=5fddad19ea2eef1b27a2744a&amp;username=rus0585091" xr:uid="{00000000-0004-0000-0000-0000D7000000}"/>
    <hyperlink ref="X219" r:id="rId217" display="https://emenscr.nesdc.go.th/viewer/view.html?id=5fddb7bcadb90d1b2adda563&amp;username=rus0585091" xr:uid="{00000000-0004-0000-0000-0000D8000000}"/>
    <hyperlink ref="X220" r:id="rId218" display="https://emenscr.nesdc.go.th/viewer/view.html?id=5fdf0e91ea2eef1b27a2747b&amp;username=rus0585091" xr:uid="{00000000-0004-0000-0000-0000D9000000}"/>
    <hyperlink ref="X221" r:id="rId219" display="https://emenscr.nesdc.go.th/viewer/view.html?id=5fdf23deea2eef1b27a27481&amp;username=rus0585111" xr:uid="{00000000-0004-0000-0000-0000DA000000}"/>
    <hyperlink ref="X222" r:id="rId220" display="https://emenscr.nesdc.go.th/viewer/view.html?id=5fe004598ae2fc1b311d21af&amp;username=rus0585091" xr:uid="{00000000-0004-0000-0000-0000DB000000}"/>
    <hyperlink ref="X223" r:id="rId221" display="https://emenscr.nesdc.go.th/viewer/view.html?id=5fe0082badb90d1b2adda5bd&amp;username=rus0585091" xr:uid="{00000000-0004-0000-0000-0000DC000000}"/>
    <hyperlink ref="X224" r:id="rId222" display="https://emenscr.nesdc.go.th/viewer/view.html?id=5fe4134d8838350dbfec93ac&amp;username=most6500021" xr:uid="{00000000-0004-0000-0000-0000DD000000}"/>
    <hyperlink ref="X225" r:id="rId223" display="https://emenscr.nesdc.go.th/viewer/view.html?id=5fea9961937fc042b84c9f2d&amp;username=yru0559061" xr:uid="{00000000-0004-0000-0000-0000DE000000}"/>
    <hyperlink ref="X226" r:id="rId224" display="https://emenscr.nesdc.go.th/viewer/view.html?id=5febe013937fc042b84ca193&amp;username=most6500111" xr:uid="{00000000-0004-0000-0000-0000DF000000}"/>
    <hyperlink ref="X227" r:id="rId225" display="https://emenscr.nesdc.go.th/viewer/view.html?id=5ff42952770e1827c86fdc2e&amp;username=most640141" xr:uid="{00000000-0004-0000-0000-0000E0000000}"/>
    <hyperlink ref="X228" r:id="rId226" display="https://emenscr.nesdc.go.th/viewer/view.html?id=5ff8497ddc679924cc1f0fd7&amp;username=nrct00031" xr:uid="{00000000-0004-0000-0000-0000E1000000}"/>
    <hyperlink ref="X229" r:id="rId227" display="https://emenscr.nesdc.go.th/viewer/view.html?id=5ff92dea1a7f4f3ece7bfc2a&amp;username=nrct00031" xr:uid="{00000000-0004-0000-0000-0000E2000000}"/>
    <hyperlink ref="X230" r:id="rId228" display="https://emenscr.nesdc.go.th/viewer/view.html?id=5ff92f65476e293ecf59d0f9&amp;username=nrct00031" xr:uid="{00000000-0004-0000-0000-0000E3000000}"/>
    <hyperlink ref="X231" r:id="rId229" display="https://emenscr.nesdc.go.th/viewer/view.html?id=60029c7d8fc6222946bc8a25&amp;username=kpru053621" xr:uid="{00000000-0004-0000-0000-0000E4000000}"/>
    <hyperlink ref="X232" r:id="rId230" display="https://emenscr.nesdc.go.th/viewer/view.html?id=601c3304c0248c15b754386a&amp;username=moph05031" xr:uid="{00000000-0004-0000-0000-0000E5000000}"/>
    <hyperlink ref="X233" r:id="rId231" display="https://emenscr.nesdc.go.th/viewer/view.html?id=601c3efccb34a615b0f6f9ab&amp;username=moph05031" xr:uid="{00000000-0004-0000-0000-0000E6000000}"/>
    <hyperlink ref="X234" r:id="rId232" display="https://emenscr.nesdc.go.th/viewer/view.html?id=603365bdbad28a46acd7101f&amp;username=moe06071" xr:uid="{00000000-0004-0000-0000-0000E7000000}"/>
    <hyperlink ref="X235" r:id="rId233" display="https://emenscr.nesdc.go.th/viewer/view.html?id=604ee52895a74a77d16344e8&amp;username=srru0546121" xr:uid="{00000000-0004-0000-0000-0000E8000000}"/>
    <hyperlink ref="X236" r:id="rId234" display="https://emenscr.nesdc.go.th/viewer/view.html?id=604f00c4e7b76677ca600ef6&amp;username=moph05111" xr:uid="{00000000-0004-0000-0000-0000E9000000}"/>
    <hyperlink ref="X237" r:id="rId235" display="https://emenscr.nesdc.go.th/viewer/view.html?id=604f04e0e7b76677ca600ef9&amp;username=moph05111" xr:uid="{00000000-0004-0000-0000-0000EA000000}"/>
    <hyperlink ref="X238" r:id="rId236" display="https://emenscr.nesdc.go.th/viewer/view.html?id=604f0df185d2a877c888e71a&amp;username=moph05111" xr:uid="{00000000-0004-0000-0000-0000EB000000}"/>
    <hyperlink ref="X239" r:id="rId237" display="https://emenscr.nesdc.go.th/viewer/view.html?id=604f144785d2a877c888e724&amp;username=moph05111" xr:uid="{00000000-0004-0000-0000-0000EC000000}"/>
    <hyperlink ref="X240" r:id="rId238" display="https://emenscr.nesdc.go.th/viewer/view.html?id=604f16c2e7b76677ca600f02&amp;username=moph05111" xr:uid="{00000000-0004-0000-0000-0000ED000000}"/>
    <hyperlink ref="X241" r:id="rId239" display="https://emenscr.nesdc.go.th/viewer/view.html?id=608a6e4619bd501f126d8bd4&amp;username=rus0585131" xr:uid="{00000000-0004-0000-0000-0000EE000000}"/>
    <hyperlink ref="X242" r:id="rId240" display="https://emenscr.nesdc.go.th/viewer/view.html?id=6103b4d6f014c11582cb69d2&amp;username=moph05021" xr:uid="{00000000-0004-0000-0000-0000EF000000}"/>
    <hyperlink ref="X243" r:id="rId241" display="https://emenscr.nesdc.go.th/viewer/view.html?id=6103be093c00521c52b381bc&amp;username=moph05021" xr:uid="{00000000-0004-0000-0000-0000F0000000}"/>
    <hyperlink ref="X244" r:id="rId242" display="https://emenscr.nesdc.go.th/viewer/view.html?id=6103c7813c00521c52b381cc&amp;username=moph05021" xr:uid="{00000000-0004-0000-0000-0000F1000000}"/>
    <hyperlink ref="X245" r:id="rId243" display="https://emenscr.nesdc.go.th/viewer/view.html?id=6103ccd074dd9a1c5e981905&amp;username=moph05021" xr:uid="{00000000-0004-0000-0000-0000F2000000}"/>
    <hyperlink ref="X246" r:id="rId244" display="https://emenscr.nesdc.go.th/viewer/view.html?id=6107651227fe5540e9247d50&amp;username=moph05041" xr:uid="{00000000-0004-0000-0000-0000F3000000}"/>
    <hyperlink ref="X247" r:id="rId245" display="https://emenscr.nesdc.go.th/viewer/view.html?id=61077b9908d04e04b6e66973&amp;username=moph05101" xr:uid="{00000000-0004-0000-0000-0000F4000000}"/>
    <hyperlink ref="X248" r:id="rId246" display="https://emenscr.nesdc.go.th/viewer/view.html?id=6107c4234bde9504af2868a2&amp;username=moph05101" xr:uid="{00000000-0004-0000-0000-0000F5000000}"/>
    <hyperlink ref="X249" r:id="rId247" display="https://emenscr.nesdc.go.th/viewer/view.html?id=610a0edad526106a67b5e571&amp;username=moph05041" xr:uid="{00000000-0004-0000-0000-0000F6000000}"/>
    <hyperlink ref="X250" r:id="rId248" display="https://emenscr.nesdc.go.th/viewer/view.html?id=610e8988ef40ea035b9d0f5f&amp;username=rmutr0582161" xr:uid="{00000000-0004-0000-0000-0000F7000000}"/>
    <hyperlink ref="X251" r:id="rId249" display="https://emenscr.nesdc.go.th/viewer/view.html?id=6110b87d77572f035a6e9f65&amp;username=rmutr0582031" xr:uid="{00000000-0004-0000-0000-0000F8000000}"/>
    <hyperlink ref="X252" r:id="rId250" display="https://emenscr.nesdc.go.th/viewer/view.html?id=6111ea9eef40ea035b9d1087&amp;username=most03081" xr:uid="{00000000-0004-0000-0000-0000F9000000}"/>
    <hyperlink ref="X253" r:id="rId251" display="https://emenscr.nesdc.go.th/viewer/view.html?id=61122787ef40ea035b9d1107&amp;username=moac6011" xr:uid="{00000000-0004-0000-0000-0000FA000000}"/>
    <hyperlink ref="X254" r:id="rId252" display="https://emenscr.nesdc.go.th/viewer/view.html?id=6112546bef40ea035b9d118c&amp;username=moac6011" xr:uid="{00000000-0004-0000-0000-0000FB000000}"/>
    <hyperlink ref="X255" r:id="rId253" display="https://emenscr.nesdc.go.th/viewer/view.html?id=61128960ef40ea035b9d11c8&amp;username=industry05071" xr:uid="{00000000-0004-0000-0000-0000FC000000}"/>
    <hyperlink ref="X256" r:id="rId254" display="https://emenscr.nesdc.go.th/viewer/view.html?id=6112906477572f035a6ea178&amp;username=industry05071" xr:uid="{00000000-0004-0000-0000-0000FD000000}"/>
    <hyperlink ref="X257" r:id="rId255" display="https://emenscr.nesdc.go.th/viewer/view.html?id=611336c12482000361ae8002&amp;username=moac6011" xr:uid="{00000000-0004-0000-0000-0000FE000000}"/>
    <hyperlink ref="X258" r:id="rId256" display="https://emenscr.nesdc.go.th/viewer/view.html?id=61134a56ef40ea035b9d120b&amp;username=cu05122381" xr:uid="{00000000-0004-0000-0000-0000FF000000}"/>
    <hyperlink ref="X259" r:id="rId257" display="https://emenscr.nesdc.go.th/viewer/view.html?id=61136561ef40ea035b9d1247&amp;username=mof03091" xr:uid="{00000000-0004-0000-0000-000000010000}"/>
    <hyperlink ref="X260" r:id="rId258" display="https://emenscr.nesdc.go.th/viewer/view.html?id=61136f04ef40ea035b9d1256&amp;username=moac6011" xr:uid="{00000000-0004-0000-0000-000001010000}"/>
    <hyperlink ref="X261" r:id="rId259" display="https://emenscr.nesdc.go.th/viewer/view.html?id=61138f7077572f035a6ea241&amp;username=moac6011" xr:uid="{00000000-0004-0000-0000-000002010000}"/>
    <hyperlink ref="X262" r:id="rId260" display="https://emenscr.nesdc.go.th/viewer/view.html?id=6113919a86ed660368a5bd4f&amp;username=moph05041" xr:uid="{00000000-0004-0000-0000-000003010000}"/>
    <hyperlink ref="X263" r:id="rId261" display="https://emenscr.nesdc.go.th/viewer/view.html?id=611393d7ef40ea035b9d12ec&amp;username=yru055901021" xr:uid="{00000000-0004-0000-0000-000004010000}"/>
    <hyperlink ref="X264" r:id="rId262" display="https://emenscr.nesdc.go.th/viewer/view.html?id=6113a349e054a16ecd22ba65&amp;username=ops02051" xr:uid="{00000000-0004-0000-0000-000005010000}"/>
    <hyperlink ref="X265" r:id="rId263" display="https://emenscr.nesdc.go.th/viewer/view.html?id=6113c58d5739d16ece926507&amp;username=moac6011" xr:uid="{00000000-0004-0000-0000-000006010000}"/>
    <hyperlink ref="X266" r:id="rId264" display="https://emenscr.nesdc.go.th/viewer/view.html?id=6114a3a323260201a7d69f10&amp;username=most61101" xr:uid="{00000000-0004-0000-0000-000007010000}"/>
    <hyperlink ref="X267" r:id="rId265" display="https://emenscr.nesdc.go.th/viewer/view.html?id=6114cde76d03d30365f25638&amp;username=rmutp0581321" xr:uid="{00000000-0004-0000-0000-000008010000}"/>
    <hyperlink ref="X268" r:id="rId266" display="https://emenscr.nesdc.go.th/viewer/view.html?id=6114d205bee036035b050d66&amp;username=rmutp0581321" xr:uid="{00000000-0004-0000-0000-000009010000}"/>
    <hyperlink ref="X269" r:id="rId267" display="https://emenscr.nesdc.go.th/viewer/view.html?id=6115f36d9e73c2431f59bf3c&amp;username=moac6011" xr:uid="{00000000-0004-0000-0000-00000A010000}"/>
    <hyperlink ref="X270" r:id="rId268" display="https://emenscr.nesdc.go.th/viewer/view.html?id=61163470e303335e1a75e7e3&amp;username=rmutp0581111" xr:uid="{00000000-0004-0000-0000-00000B010000}"/>
    <hyperlink ref="X271" r:id="rId269" display="https://emenscr.nesdc.go.th/viewer/view.html?id=61174fe28b5f6c1fa114cb87&amp;username=psu05211" xr:uid="{00000000-0004-0000-0000-00000C010000}"/>
    <hyperlink ref="X272" r:id="rId270" display="https://emenscr.nesdc.go.th/viewer/view.html?id=61176f259b236c1f95b0c11a&amp;username=ku05131011" xr:uid="{00000000-0004-0000-0000-00000D010000}"/>
    <hyperlink ref="X273" r:id="rId271" display="https://emenscr.nesdc.go.th/viewer/view.html?id=6117915dee6abd1f94902835&amp;username=nrct00081" xr:uid="{00000000-0004-0000-0000-00000E010000}"/>
    <hyperlink ref="X274" r:id="rId272" display="https://emenscr.nesdc.go.th/viewer/view.html?id=61179c438b5f6c1fa114cbff&amp;username=most640141" xr:uid="{00000000-0004-0000-0000-00000F010000}"/>
    <hyperlink ref="X275" r:id="rId273" display="https://emenscr.nesdc.go.th/viewer/view.html?id=6117de404bf4461f93d6e615&amp;username=moac05091" xr:uid="{00000000-0004-0000-0000-000010010000}"/>
    <hyperlink ref="X276" r:id="rId274" display="https://emenscr.nesdc.go.th/viewer/view.html?id=61188f134bf4461f93d6e65b&amp;username=hrdi021" xr:uid="{00000000-0004-0000-0000-000011010000}"/>
    <hyperlink ref="X277" r:id="rId275" display="https://emenscr.nesdc.go.th/viewer/view.html?id=61189635ee6abd1f94902898&amp;username=hrdi021" xr:uid="{00000000-0004-0000-0000-000012010000}"/>
    <hyperlink ref="X278" r:id="rId276" display="https://emenscr.nesdc.go.th/viewer/view.html?id=6118997c9b236c1f95b0c210&amp;username=hrdi021" xr:uid="{00000000-0004-0000-0000-000013010000}"/>
    <hyperlink ref="X279" r:id="rId277" display="https://emenscr.nesdc.go.th/viewer/view.html?id=61189b6b4bf4461f93d6e662&amp;username=nrct00081" xr:uid="{00000000-0004-0000-0000-000014010000}"/>
    <hyperlink ref="X280" r:id="rId278" display="https://emenscr.nesdc.go.th/viewer/view.html?id=61189be19b236c1f95b0c215&amp;username=most640141" xr:uid="{00000000-0004-0000-0000-000015010000}"/>
    <hyperlink ref="X281" r:id="rId279" display="https://emenscr.nesdc.go.th/viewer/view.html?id=61189e724bf4461f93d6e669&amp;username=most640141" xr:uid="{00000000-0004-0000-0000-000016010000}"/>
    <hyperlink ref="X282" r:id="rId280" display="https://emenscr.nesdc.go.th/viewer/view.html?id=6118a35aee6abd1f949028a9&amp;username=nrct00081" xr:uid="{00000000-0004-0000-0000-000017010000}"/>
    <hyperlink ref="X283" r:id="rId281" display="https://emenscr.nesdc.go.th/viewer/view.html?id=6118a5dc8b5f6c1fa114cc9a&amp;username=nrct00081" xr:uid="{00000000-0004-0000-0000-000018010000}"/>
    <hyperlink ref="X284" r:id="rId282" display="https://emenscr.nesdc.go.th/viewer/view.html?id=6118a8f58b5f6c1fa114cc9d&amp;username=nrct00081" xr:uid="{00000000-0004-0000-0000-000019010000}"/>
    <hyperlink ref="X285" r:id="rId283" display="https://emenscr.nesdc.go.th/viewer/view.html?id=6118c8c4ee6abd1f949028e3&amp;username=nrct00081" xr:uid="{00000000-0004-0000-0000-00001A010000}"/>
    <hyperlink ref="X286" r:id="rId284" display="https://emenscr.nesdc.go.th/viewer/view.html?id=6118ca0b4bf4461f93d6e6ab&amp;username=nrct00081" xr:uid="{00000000-0004-0000-0000-00001B010000}"/>
    <hyperlink ref="X287" r:id="rId285" display="https://emenscr.nesdc.go.th/viewer/view.html?id=6118e1638b5f6c1fa114ccdd&amp;username=nrct00081" xr:uid="{00000000-0004-0000-0000-00001C010000}"/>
    <hyperlink ref="X288" r:id="rId286" display="https://emenscr.nesdc.go.th/viewer/view.html?id=6118e1baee6abd1f9490290b&amp;username=most640141" xr:uid="{00000000-0004-0000-0000-00001D010000}"/>
    <hyperlink ref="X289" r:id="rId287" display="https://emenscr.nesdc.go.th/viewer/view.html?id=6118e5a34bf4461f93d6e6d6&amp;username=psu05211" xr:uid="{00000000-0004-0000-0000-00001E010000}"/>
    <hyperlink ref="X290" r:id="rId288" display="https://emenscr.nesdc.go.th/viewer/view.html?id=61190c394bf4461f93d6e709&amp;username=nrct00081" xr:uid="{00000000-0004-0000-0000-00001F010000}"/>
    <hyperlink ref="X291" r:id="rId289" display="https://emenscr.nesdc.go.th/viewer/view.html?id=61190c7f4bf4461f93d6e70b&amp;username=nrct00081" xr:uid="{00000000-0004-0000-0000-000020010000}"/>
    <hyperlink ref="X292" r:id="rId290" display="https://emenscr.nesdc.go.th/viewer/view.html?id=61190feeee6abd1f94902943&amp;username=most6500021" xr:uid="{00000000-0004-0000-0000-000021010000}"/>
    <hyperlink ref="X293" r:id="rId291" display="https://emenscr.nesdc.go.th/viewer/view.html?id=611918204bf4461f93d6e71e&amp;username=sut56027021" xr:uid="{00000000-0004-0000-0000-000022010000}"/>
    <hyperlink ref="X294" r:id="rId292" display="https://emenscr.nesdc.go.th/viewer/view.html?id=61192a3e4bf4461f93d6e72f&amp;username=sut56027021" xr:uid="{00000000-0004-0000-0000-000023010000}"/>
    <hyperlink ref="X295" r:id="rId293" display="https://emenscr.nesdc.go.th/viewer/view.html?id=61198f089b236c1f95b0c2f0&amp;username=most59101" xr:uid="{00000000-0004-0000-0000-000024010000}"/>
    <hyperlink ref="X296" r:id="rId294" display="https://emenscr.nesdc.go.th/viewer/view.html?id=6119c6d58b5f6c1fa114cd66&amp;username=nrct00041" xr:uid="{00000000-0004-0000-0000-000025010000}"/>
    <hyperlink ref="X297" r:id="rId295" display="https://emenscr.nesdc.go.th/viewer/view.html?id=6119e602b1eab9706bc85312&amp;username=git081" xr:uid="{00000000-0004-0000-0000-000026010000}"/>
    <hyperlink ref="X298" r:id="rId296" display="https://emenscr.nesdc.go.th/viewer/view.html?id=6119e610454a1a70721697b3&amp;username=nrct00051" xr:uid="{00000000-0004-0000-0000-000027010000}"/>
    <hyperlink ref="X299" r:id="rId297" display="https://emenscr.nesdc.go.th/viewer/view.html?id=6119ea2cb1eab9706bc85324&amp;username=rmuti52001" xr:uid="{00000000-0004-0000-0000-000028010000}"/>
    <hyperlink ref="X300" r:id="rId298" display="https://emenscr.nesdc.go.th/viewer/view.html?id=611a0adcb1eab9706bc853b4&amp;username=sut56027021" xr:uid="{00000000-0004-0000-0000-000029010000}"/>
    <hyperlink ref="X301" r:id="rId299" display="https://emenscr.nesdc.go.th/viewer/view.html?id=611a16b1454a1a707216986d&amp;username=buu62021" xr:uid="{00000000-0004-0000-0000-00002A010000}"/>
    <hyperlink ref="X302" r:id="rId300" display="https://emenscr.nesdc.go.th/viewer/view.html?id=611a1c02454a1a7072169888&amp;username=kmutnb05251" xr:uid="{00000000-0004-0000-0000-00002B010000}"/>
    <hyperlink ref="X303" r:id="rId301" display="https://emenscr.nesdc.go.th/viewer/view.html?id=611a229283a6677074486253&amp;username=nrru0544091" xr:uid="{00000000-0004-0000-0000-00002C010000}"/>
    <hyperlink ref="X304" r:id="rId302" display="https://emenscr.nesdc.go.th/viewer/view.html?id=611a2a1de587a9706c8ae28c&amp;username=kmutnb05251" xr:uid="{00000000-0004-0000-0000-00002D010000}"/>
    <hyperlink ref="X305" r:id="rId303" display="https://emenscr.nesdc.go.th/viewer/view.html?id=611a40b7454a1a7072169943&amp;username=yru055901021" xr:uid="{00000000-0004-0000-0000-00002E010000}"/>
    <hyperlink ref="X306" r:id="rId304" display="https://emenscr.nesdc.go.th/viewer/view.html?id=611a430ee587a9706c8ae2f0&amp;username=srru0546041" xr:uid="{00000000-0004-0000-0000-00002F010000}"/>
    <hyperlink ref="X307" r:id="rId305" display="https://emenscr.nesdc.go.th/viewer/view.html?id=611a44a583a66770744862eb&amp;username=bsru0564211" xr:uid="{00000000-0004-0000-0000-000030010000}"/>
    <hyperlink ref="X308" r:id="rId306" display="https://emenscr.nesdc.go.th/viewer/view.html?id=611a4ec3454a1a7072169975&amp;username=srru0546041" xr:uid="{00000000-0004-0000-0000-000031010000}"/>
    <hyperlink ref="X309" r:id="rId307" display="https://emenscr.nesdc.go.th/viewer/view.html?id=611cc72219757c2b1b13675b&amp;username=moph051511" xr:uid="{00000000-0004-0000-0000-000032010000}"/>
    <hyperlink ref="X310" r:id="rId308" display="https://emenscr.nesdc.go.th/viewer/view.html?id=611f47282b06c73380f70b15&amp;username=moph051511" xr:uid="{00000000-0004-0000-0000-000033010000}"/>
    <hyperlink ref="X311" r:id="rId309" display="https://emenscr.nesdc.go.th/viewer/view.html?id=611f53f9a2e6e5338e939bd8&amp;username=moph051511" xr:uid="{00000000-0004-0000-0000-000034010000}"/>
    <hyperlink ref="X312" r:id="rId310" display="https://emenscr.nesdc.go.th/viewer/view.html?id=611f597b2b06c73380f70b2f&amp;username=moph051511" xr:uid="{00000000-0004-0000-0000-000035010000}"/>
    <hyperlink ref="X313" r:id="rId311" display="https://emenscr.nesdc.go.th/viewer/view.html?id=612311c8f183234c436549ba&amp;username=moph05041" xr:uid="{00000000-0004-0000-0000-000036010000}"/>
    <hyperlink ref="X314" r:id="rId312" display="https://emenscr.nesdc.go.th/viewer/view.html?id=61404d4601ca1c69978b1a2f&amp;username=ops02071" xr:uid="{00000000-0004-0000-0000-000037010000}"/>
    <hyperlink ref="X315" r:id="rId313" display="https://emenscr.nesdc.go.th/viewer/view.html?id=616514bfabf2f76eaaed799c&amp;username=mostx0011" xr:uid="{00000000-0004-0000-0000-000038010000}"/>
    <hyperlink ref="X316" r:id="rId314" display="https://emenscr.nesdc.go.th/viewer/view.html?id=617a3bd0e5b95b6abff42fa4&amp;username=kmutnb05251" xr:uid="{00000000-0004-0000-0000-000039010000}"/>
    <hyperlink ref="X317" r:id="rId315" display="https://emenscr.nesdc.go.th/viewer/view.html?id=617b7596c7696b5d2bc5c370&amp;username=kmutnb05251" xr:uid="{00000000-0004-0000-0000-00003A010000}"/>
    <hyperlink ref="X318" r:id="rId316" display="https://emenscr.nesdc.go.th/viewer/view.html?id=61835cac0f6a4831a38bf64e&amp;username=most59101" xr:uid="{00000000-0004-0000-0000-00003B010000}"/>
    <hyperlink ref="X319" r:id="rId317" display="https://emenscr.nesdc.go.th/viewer/view.html?id=618a3f0fc365253295d32b44&amp;username=yru0559061" xr:uid="{00000000-0004-0000-0000-00003C010000}"/>
    <hyperlink ref="X320" r:id="rId318" display="https://emenscr.nesdc.go.th/viewer/view.html?id=618bfabaceda15328416c15e&amp;username=rus0585131" xr:uid="{00000000-0004-0000-0000-00003D010000}"/>
    <hyperlink ref="X321" r:id="rId319" display="https://emenscr.nesdc.go.th/viewer/view.html?id=61949ea6a679c7221758eb5b&amp;username=tat5201411" xr:uid="{00000000-0004-0000-0000-00003E010000}"/>
    <hyperlink ref="X322" r:id="rId320" display="https://emenscr.nesdc.go.th/viewer/view.html?id=619b4bec38229f3d4dda75a6&amp;username=rus0585101" xr:uid="{00000000-0004-0000-0000-00003F010000}"/>
    <hyperlink ref="X323" r:id="rId321" display="https://emenscr.nesdc.go.th/viewer/view.html?id=619c761d5e6a003d4c76bfba&amp;username=rus0585091" xr:uid="{00000000-0004-0000-0000-000040010000}"/>
    <hyperlink ref="X324" r:id="rId322" display="https://emenscr.nesdc.go.th/viewer/view.html?id=619f4a38df200361cae582c5&amp;username=most61201" xr:uid="{00000000-0004-0000-0000-000041010000}"/>
    <hyperlink ref="X325" r:id="rId323" display="https://emenscr.nesdc.go.th/viewer/view.html?id=61a090dbeacc4561cc159f51&amp;username=rus0585121" xr:uid="{00000000-0004-0000-0000-000042010000}"/>
    <hyperlink ref="X326" r:id="rId324" display="https://emenscr.nesdc.go.th/viewer/view.html?id=61a451fb7a9fbf43eacea335&amp;username=tsri630922" xr:uid="{00000000-0004-0000-0000-000043010000}"/>
    <hyperlink ref="X327" r:id="rId325" display="https://emenscr.nesdc.go.th/viewer/view.html?id=61a9cb0e7a9fbf43eacea874&amp;username=rus0585091" xr:uid="{00000000-0004-0000-0000-000044010000}"/>
    <hyperlink ref="X328" r:id="rId326" display="https://emenscr.nesdc.go.th/viewer/view.html?id=61af26fd7a9fbf43eaceaa32&amp;username=rus0585091" xr:uid="{00000000-0004-0000-0000-000045010000}"/>
    <hyperlink ref="X329" r:id="rId327" display="https://emenscr.nesdc.go.th/viewer/view.html?id=61b18c99b5d2fc0ca4dd070b&amp;username=crru0532141" xr:uid="{00000000-0004-0000-0000-000046010000}"/>
    <hyperlink ref="X330" r:id="rId328" display="https://emenscr.nesdc.go.th/viewer/view.html?id=61b18f3520af770c9d9bf62a&amp;username=rus0585091" xr:uid="{00000000-0004-0000-0000-000047010000}"/>
    <hyperlink ref="X331" r:id="rId329" display="https://emenscr.nesdc.go.th/viewer/view.html?id=61b9b0b877a3ca1cee43a7af&amp;username=rus0585141" xr:uid="{00000000-0004-0000-0000-000048010000}"/>
    <hyperlink ref="X332" r:id="rId330" display="https://emenscr.nesdc.go.th/viewer/view.html?id=61b9b871358cdf1cf688258c&amp;username=rus0585141" xr:uid="{00000000-0004-0000-0000-000049010000}"/>
    <hyperlink ref="X333" r:id="rId331" display="https://emenscr.nesdc.go.th/viewer/view.html?id=61b9d6c19832d51cf432cde6&amp;username=moph051511" xr:uid="{00000000-0004-0000-0000-00004A010000}"/>
    <hyperlink ref="X334" r:id="rId332" display="https://emenscr.nesdc.go.th/viewer/view.html?id=61bb0028358cdf1cf688269d&amp;username=moph05111" xr:uid="{00000000-0004-0000-0000-00004B010000}"/>
    <hyperlink ref="X335" r:id="rId333" display="https://emenscr.nesdc.go.th/viewer/view.html?id=61bb94c37087b01cf7ac2cd1&amp;username=moph051511" xr:uid="{00000000-0004-0000-0000-00004C010000}"/>
    <hyperlink ref="X336" r:id="rId334" display="https://emenscr.nesdc.go.th/viewer/view.html?id=61bdf006132398622df86e74&amp;username=rus0585141" xr:uid="{00000000-0004-0000-0000-00004D010000}"/>
    <hyperlink ref="X337" r:id="rId335" display="https://emenscr.nesdc.go.th/viewer/view.html?id=61bdf2d01a10626236233d41&amp;username=rus0585141" xr:uid="{00000000-0004-0000-0000-00004E010000}"/>
    <hyperlink ref="X338" r:id="rId336" display="https://emenscr.nesdc.go.th/viewer/view.html?id=61bdf4e208c049623464dace&amp;username=rus0585141" xr:uid="{00000000-0004-0000-0000-00004F010000}"/>
    <hyperlink ref="X339" r:id="rId337" display="https://emenscr.nesdc.go.th/viewer/view.html?id=61bdf723c326516233ced964&amp;username=rus0585141" xr:uid="{00000000-0004-0000-0000-000050010000}"/>
    <hyperlink ref="X340" r:id="rId338" display="https://emenscr.nesdc.go.th/viewer/view.html?id=61bdf98008c049623464dad4&amp;username=rus0585141" xr:uid="{00000000-0004-0000-0000-000051010000}"/>
    <hyperlink ref="X341" r:id="rId339" display="https://emenscr.nesdc.go.th/viewer/view.html?id=61bec8bcc326516233ced97d&amp;username=rus0585141" xr:uid="{00000000-0004-0000-0000-000052010000}"/>
    <hyperlink ref="X342" r:id="rId340" display="https://emenscr.nesdc.go.th/viewer/view.html?id=61bec9f21a10626236233d50&amp;username=rus0585141" xr:uid="{00000000-0004-0000-0000-000053010000}"/>
    <hyperlink ref="X343" r:id="rId341" display="https://emenscr.nesdc.go.th/viewer/view.html?id=61becc851a10626236233d52&amp;username=rus0585141" xr:uid="{00000000-0004-0000-0000-000054010000}"/>
    <hyperlink ref="X344" r:id="rId342" display="https://emenscr.nesdc.go.th/viewer/view.html?id=61c2ea91f54f5733e49b43f5&amp;username=rmutp0581051" xr:uid="{00000000-0004-0000-0000-000055010000}"/>
    <hyperlink ref="X345" r:id="rId343" display="https://emenscr.nesdc.go.th/viewer/view.html?id=61c3e8a8f54f5733e49b4478&amp;username=most03071" xr:uid="{00000000-0004-0000-0000-000056010000}"/>
    <hyperlink ref="X346" r:id="rId344" display="https://emenscr.nesdc.go.th/viewer/view.html?id=61c56e04866f4b33ec83ae2e&amp;username=most6500111" xr:uid="{00000000-0004-0000-0000-000057010000}"/>
    <hyperlink ref="X347" r:id="rId345" display="https://emenscr.nesdc.go.th/viewer/view.html?id=61c96ff14db925615229a944&amp;username=rus0585121" xr:uid="{00000000-0004-0000-0000-000058010000}"/>
    <hyperlink ref="X348" r:id="rId346" display="https://emenscr.nesdc.go.th/viewer/view.html?id=61c9ba3974e0ea615e990a6b&amp;username=rus0585131" xr:uid="{00000000-0004-0000-0000-000059010000}"/>
    <hyperlink ref="X349" r:id="rId347" display="https://emenscr.nesdc.go.th/viewer/view.html?id=61cad37a18f9e461517beeb7&amp;username=rus0585131" xr:uid="{00000000-0004-0000-0000-00005A010000}"/>
    <hyperlink ref="X350" r:id="rId348" display="https://emenscr.nesdc.go.th/viewer/view.html?id=61cb1c5791854c614b74dd7d&amp;username=rus0585131" xr:uid="{00000000-0004-0000-0000-00005B010000}"/>
    <hyperlink ref="X351" r:id="rId349" display="https://emenscr.nesdc.go.th/viewer/view.html?id=61cb396791854c614b74dd93&amp;username=rus0585131" xr:uid="{00000000-0004-0000-0000-00005C010000}"/>
    <hyperlink ref="X352" r:id="rId350" display="https://emenscr.nesdc.go.th/viewer/view.html?id=61cd2fc091854c614b74dfa2&amp;username=moph05021" xr:uid="{00000000-0004-0000-0000-00005D010000}"/>
    <hyperlink ref="X353" r:id="rId351" display="https://emenscr.nesdc.go.th/viewer/view.html?id=61cd363718f9e461517bf14e&amp;username=moph05021" xr:uid="{00000000-0004-0000-0000-00005E010000}"/>
    <hyperlink ref="X354" r:id="rId352" display="https://emenscr.nesdc.go.th/viewer/view.html?id=61d31535099a204c9639cbce&amp;username=most54011" xr:uid="{00000000-0004-0000-0000-00005F010000}"/>
    <hyperlink ref="X355" r:id="rId353" display="https://emenscr.nesdc.go.th/viewer/view.html?id=61dff84cb3c88907ec03dd5c&amp;username=cmu659251" xr:uid="{00000000-0004-0000-0000-000060010000}"/>
    <hyperlink ref="X356" r:id="rId354" display="https://emenscr.nesdc.go.th/viewer/view.html?id=61e274bc506edb7f00d211eb&amp;username=rmutr0582001" xr:uid="{00000000-0004-0000-0000-000061010000}"/>
    <hyperlink ref="X357" r:id="rId355" display="https://emenscr.nesdc.go.th/viewer/view.html?id=61e644d792de5d5f17eaa0d0&amp;username=rmuti51001" xr:uid="{00000000-0004-0000-0000-000062010000}"/>
  </hyperlinks>
  <pageMargins left="0.7" right="0.7" top="0.75" bottom="0.75" header="0.3" footer="0.3"/>
  <pageSetup paperSize="9" orientation="portrait" r:id="rId3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00000"/>
  </sheetPr>
  <dimension ref="A2:L357"/>
  <sheetViews>
    <sheetView workbookViewId="0">
      <selection activeCell="A26" sqref="A26"/>
    </sheetView>
  </sheetViews>
  <sheetFormatPr defaultRowHeight="14.5"/>
  <cols>
    <col min="1" max="1" width="31" customWidth="1"/>
    <col min="2" max="3" width="54" customWidth="1"/>
    <col min="4" max="4" width="28.26953125" customWidth="1"/>
    <col min="5" max="5" width="27" customWidth="1"/>
    <col min="6" max="9" width="54" customWidth="1"/>
    <col min="10" max="10" width="16.1796875" customWidth="1"/>
    <col min="11" max="11" width="20.26953125" customWidth="1"/>
    <col min="12" max="12" width="17.54296875" style="2" customWidth="1"/>
  </cols>
  <sheetData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5" t="s">
        <v>1465</v>
      </c>
    </row>
    <row r="3" spans="1:12" ht="15" thickBot="1">
      <c r="A3" t="s">
        <v>25</v>
      </c>
      <c r="B3" t="s">
        <v>26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6" t="s">
        <v>26</v>
      </c>
    </row>
    <row r="4" spans="1:12" ht="15" thickBot="1">
      <c r="A4" t="s">
        <v>38</v>
      </c>
      <c r="B4" t="s">
        <v>39</v>
      </c>
      <c r="C4" t="s">
        <v>28</v>
      </c>
      <c r="D4" t="s">
        <v>32</v>
      </c>
      <c r="E4" t="s">
        <v>33</v>
      </c>
      <c r="F4" t="s">
        <v>41</v>
      </c>
      <c r="G4" t="s">
        <v>35</v>
      </c>
      <c r="H4" t="s">
        <v>36</v>
      </c>
      <c r="L4" s="7" t="s">
        <v>39</v>
      </c>
    </row>
    <row r="5" spans="1:12" ht="15" thickBot="1">
      <c r="A5" t="s">
        <v>43</v>
      </c>
      <c r="B5" t="s">
        <v>44</v>
      </c>
      <c r="C5" t="s">
        <v>28</v>
      </c>
      <c r="D5" t="s">
        <v>46</v>
      </c>
      <c r="E5" t="s">
        <v>46</v>
      </c>
      <c r="F5" t="s">
        <v>47</v>
      </c>
      <c r="G5" t="s">
        <v>35</v>
      </c>
      <c r="H5" t="s">
        <v>36</v>
      </c>
      <c r="L5" s="7" t="s">
        <v>44</v>
      </c>
    </row>
    <row r="6" spans="1:12" ht="15" thickBot="1">
      <c r="A6" t="s">
        <v>49</v>
      </c>
      <c r="B6" t="s">
        <v>50</v>
      </c>
      <c r="C6" t="s">
        <v>28</v>
      </c>
      <c r="D6" t="s">
        <v>32</v>
      </c>
      <c r="E6" t="s">
        <v>53</v>
      </c>
      <c r="F6" t="s">
        <v>54</v>
      </c>
      <c r="G6" t="s">
        <v>55</v>
      </c>
      <c r="H6" t="s">
        <v>36</v>
      </c>
      <c r="L6" s="7" t="s">
        <v>50</v>
      </c>
    </row>
    <row r="7" spans="1:12" ht="15" thickBot="1">
      <c r="A7" t="s">
        <v>57</v>
      </c>
      <c r="B7" t="s">
        <v>58</v>
      </c>
      <c r="C7" t="s">
        <v>28</v>
      </c>
      <c r="D7" t="s">
        <v>32</v>
      </c>
      <c r="E7" t="s">
        <v>60</v>
      </c>
      <c r="F7" t="s">
        <v>61</v>
      </c>
      <c r="G7" t="s">
        <v>62</v>
      </c>
      <c r="H7" t="s">
        <v>36</v>
      </c>
      <c r="L7" s="7" t="s">
        <v>58</v>
      </c>
    </row>
    <row r="8" spans="1:12" ht="15" thickBot="1">
      <c r="A8" t="s">
        <v>63</v>
      </c>
      <c r="B8" t="s">
        <v>64</v>
      </c>
      <c r="C8" t="s">
        <v>28</v>
      </c>
      <c r="D8" t="s">
        <v>32</v>
      </c>
      <c r="E8" t="s">
        <v>60</v>
      </c>
      <c r="F8" t="s">
        <v>61</v>
      </c>
      <c r="G8" t="s">
        <v>62</v>
      </c>
      <c r="H8" t="s">
        <v>36</v>
      </c>
      <c r="L8" s="7" t="s">
        <v>64</v>
      </c>
    </row>
    <row r="9" spans="1:12" ht="15" thickBot="1">
      <c r="A9" t="s">
        <v>66</v>
      </c>
      <c r="B9" t="s">
        <v>67</v>
      </c>
      <c r="C9" t="s">
        <v>28</v>
      </c>
      <c r="D9" t="s">
        <v>32</v>
      </c>
      <c r="E9" t="s">
        <v>60</v>
      </c>
      <c r="F9" t="s">
        <v>61</v>
      </c>
      <c r="G9" t="s">
        <v>62</v>
      </c>
      <c r="H9" t="s">
        <v>36</v>
      </c>
      <c r="L9" s="7" t="s">
        <v>67</v>
      </c>
    </row>
    <row r="10" spans="1:12" ht="15" thickBot="1">
      <c r="A10" t="s">
        <v>69</v>
      </c>
      <c r="B10" t="s">
        <v>70</v>
      </c>
      <c r="C10" t="s">
        <v>28</v>
      </c>
      <c r="D10" t="s">
        <v>32</v>
      </c>
      <c r="E10" t="s">
        <v>60</v>
      </c>
      <c r="F10" t="s">
        <v>61</v>
      </c>
      <c r="G10" t="s">
        <v>62</v>
      </c>
      <c r="H10" t="s">
        <v>36</v>
      </c>
      <c r="L10" s="7" t="s">
        <v>70</v>
      </c>
    </row>
    <row r="11" spans="1:12" ht="15" thickBot="1">
      <c r="A11" t="s">
        <v>72</v>
      </c>
      <c r="B11" t="s">
        <v>73</v>
      </c>
      <c r="C11" t="s">
        <v>28</v>
      </c>
      <c r="D11" t="s">
        <v>32</v>
      </c>
      <c r="E11" t="s">
        <v>60</v>
      </c>
      <c r="F11" t="s">
        <v>61</v>
      </c>
      <c r="G11" t="s">
        <v>62</v>
      </c>
      <c r="H11" t="s">
        <v>36</v>
      </c>
      <c r="L11" s="7" t="s">
        <v>73</v>
      </c>
    </row>
    <row r="12" spans="1:12" ht="15" thickBot="1">
      <c r="A12" t="s">
        <v>76</v>
      </c>
      <c r="B12" t="s">
        <v>77</v>
      </c>
      <c r="C12" t="s">
        <v>28</v>
      </c>
      <c r="D12" t="s">
        <v>32</v>
      </c>
      <c r="E12" t="s">
        <v>79</v>
      </c>
      <c r="F12" t="s">
        <v>80</v>
      </c>
      <c r="G12" t="s">
        <v>81</v>
      </c>
      <c r="H12" t="s">
        <v>36</v>
      </c>
      <c r="L12" s="7" t="s">
        <v>77</v>
      </c>
    </row>
    <row r="13" spans="1:12" ht="15" thickBot="1">
      <c r="A13" t="s">
        <v>83</v>
      </c>
      <c r="B13" t="s">
        <v>84</v>
      </c>
      <c r="C13" t="s">
        <v>28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L13" s="7" t="s">
        <v>84</v>
      </c>
    </row>
    <row r="14" spans="1:12" ht="15" thickBot="1">
      <c r="A14" t="s">
        <v>92</v>
      </c>
      <c r="B14" t="s">
        <v>93</v>
      </c>
      <c r="C14" t="s">
        <v>28</v>
      </c>
      <c r="D14" t="s">
        <v>86</v>
      </c>
      <c r="E14" t="s">
        <v>79</v>
      </c>
      <c r="F14" t="s">
        <v>95</v>
      </c>
      <c r="G14" t="s">
        <v>96</v>
      </c>
      <c r="H14" t="s">
        <v>90</v>
      </c>
      <c r="L14" s="7" t="s">
        <v>93</v>
      </c>
    </row>
    <row r="15" spans="1:12" ht="15" thickBot="1">
      <c r="A15" t="s">
        <v>98</v>
      </c>
      <c r="B15" t="s">
        <v>99</v>
      </c>
      <c r="C15" t="s">
        <v>28</v>
      </c>
      <c r="D15" t="s">
        <v>101</v>
      </c>
      <c r="E15" t="s">
        <v>33</v>
      </c>
      <c r="F15" t="s">
        <v>102</v>
      </c>
      <c r="G15" t="s">
        <v>103</v>
      </c>
      <c r="H15" t="s">
        <v>36</v>
      </c>
      <c r="L15" s="7" t="s">
        <v>99</v>
      </c>
    </row>
    <row r="16" spans="1:12" ht="15" thickBot="1">
      <c r="A16" t="s">
        <v>105</v>
      </c>
      <c r="B16" t="s">
        <v>106</v>
      </c>
      <c r="C16" t="s">
        <v>28</v>
      </c>
      <c r="D16" t="s">
        <v>32</v>
      </c>
      <c r="E16" t="s">
        <v>79</v>
      </c>
      <c r="F16" t="s">
        <v>109</v>
      </c>
      <c r="G16" t="s">
        <v>110</v>
      </c>
      <c r="H16" t="s">
        <v>36</v>
      </c>
      <c r="L16" s="7" t="s">
        <v>106</v>
      </c>
    </row>
    <row r="17" spans="1:12" ht="15" thickBot="1">
      <c r="A17" t="s">
        <v>111</v>
      </c>
      <c r="B17" t="s">
        <v>112</v>
      </c>
      <c r="C17" t="s">
        <v>28</v>
      </c>
      <c r="D17" t="s">
        <v>32</v>
      </c>
      <c r="E17" t="s">
        <v>79</v>
      </c>
      <c r="F17" t="s">
        <v>109</v>
      </c>
      <c r="G17" t="s">
        <v>110</v>
      </c>
      <c r="H17" t="s">
        <v>36</v>
      </c>
      <c r="L17" s="7" t="s">
        <v>112</v>
      </c>
    </row>
    <row r="18" spans="1:12" ht="15" thickBot="1">
      <c r="A18" t="s">
        <v>115</v>
      </c>
      <c r="B18" t="s">
        <v>116</v>
      </c>
      <c r="C18" t="s">
        <v>28</v>
      </c>
      <c r="D18" t="s">
        <v>118</v>
      </c>
      <c r="E18" t="s">
        <v>33</v>
      </c>
      <c r="F18" t="s">
        <v>119</v>
      </c>
      <c r="G18" t="s">
        <v>120</v>
      </c>
      <c r="H18" t="s">
        <v>121</v>
      </c>
      <c r="L18" s="7" t="s">
        <v>1449</v>
      </c>
    </row>
    <row r="19" spans="1:12" ht="15" thickBot="1">
      <c r="A19" t="s">
        <v>122</v>
      </c>
      <c r="B19" t="s">
        <v>123</v>
      </c>
      <c r="C19" t="s">
        <v>28</v>
      </c>
      <c r="D19" t="s">
        <v>86</v>
      </c>
      <c r="E19" t="s">
        <v>79</v>
      </c>
      <c r="F19" t="s">
        <v>80</v>
      </c>
      <c r="G19" t="s">
        <v>81</v>
      </c>
      <c r="H19" t="s">
        <v>36</v>
      </c>
      <c r="L19" s="7" t="s">
        <v>123</v>
      </c>
    </row>
    <row r="20" spans="1:12" ht="15" thickBot="1">
      <c r="A20" t="s">
        <v>125</v>
      </c>
      <c r="B20" t="s">
        <v>126</v>
      </c>
      <c r="C20" t="s">
        <v>28</v>
      </c>
      <c r="D20" t="s">
        <v>86</v>
      </c>
      <c r="E20" t="s">
        <v>79</v>
      </c>
      <c r="F20" t="s">
        <v>80</v>
      </c>
      <c r="G20" t="s">
        <v>81</v>
      </c>
      <c r="H20" t="s">
        <v>36</v>
      </c>
      <c r="L20" s="7" t="s">
        <v>126</v>
      </c>
    </row>
    <row r="21" spans="1:12" ht="15" thickBot="1">
      <c r="A21" t="s">
        <v>128</v>
      </c>
      <c r="B21" t="s">
        <v>129</v>
      </c>
      <c r="C21" t="s">
        <v>28</v>
      </c>
      <c r="D21" t="s">
        <v>86</v>
      </c>
      <c r="E21" t="s">
        <v>79</v>
      </c>
      <c r="F21" t="s">
        <v>109</v>
      </c>
      <c r="G21" t="s">
        <v>110</v>
      </c>
      <c r="H21" t="s">
        <v>36</v>
      </c>
      <c r="L21" s="7" t="s">
        <v>129</v>
      </c>
    </row>
    <row r="22" spans="1:12" ht="15" thickBot="1">
      <c r="A22" t="s">
        <v>132</v>
      </c>
      <c r="B22" t="s">
        <v>133</v>
      </c>
      <c r="C22" t="s">
        <v>28</v>
      </c>
      <c r="D22" t="s">
        <v>86</v>
      </c>
      <c r="E22" t="s">
        <v>79</v>
      </c>
      <c r="F22" t="s">
        <v>135</v>
      </c>
      <c r="G22" t="s">
        <v>136</v>
      </c>
      <c r="H22" t="s">
        <v>36</v>
      </c>
      <c r="L22" s="7" t="s">
        <v>1450</v>
      </c>
    </row>
    <row r="23" spans="1:12" ht="15" thickBot="1">
      <c r="A23" t="s">
        <v>138</v>
      </c>
      <c r="B23" t="s">
        <v>139</v>
      </c>
      <c r="C23" t="s">
        <v>140</v>
      </c>
      <c r="D23" t="s">
        <v>143</v>
      </c>
      <c r="E23" t="s">
        <v>144</v>
      </c>
      <c r="F23" t="s">
        <v>145</v>
      </c>
      <c r="G23" t="s">
        <v>146</v>
      </c>
      <c r="H23" t="s">
        <v>121</v>
      </c>
      <c r="L23" s="7" t="s">
        <v>139</v>
      </c>
    </row>
    <row r="24" spans="1:12" ht="15" thickBot="1">
      <c r="A24" t="s">
        <v>148</v>
      </c>
      <c r="B24" t="s">
        <v>149</v>
      </c>
      <c r="C24" t="s">
        <v>28</v>
      </c>
      <c r="D24" t="s">
        <v>86</v>
      </c>
      <c r="E24" t="s">
        <v>79</v>
      </c>
      <c r="F24" t="s">
        <v>135</v>
      </c>
      <c r="G24" t="s">
        <v>151</v>
      </c>
      <c r="H24" t="s">
        <v>36</v>
      </c>
      <c r="L24" s="7" t="s">
        <v>149</v>
      </c>
    </row>
    <row r="25" spans="1:12" ht="15" thickBot="1">
      <c r="A25" t="s">
        <v>153</v>
      </c>
      <c r="B25" t="s">
        <v>154</v>
      </c>
      <c r="C25" t="s">
        <v>28</v>
      </c>
      <c r="D25" t="s">
        <v>86</v>
      </c>
      <c r="E25" t="s">
        <v>79</v>
      </c>
      <c r="F25" t="s">
        <v>156</v>
      </c>
      <c r="G25" t="s">
        <v>156</v>
      </c>
      <c r="H25" t="s">
        <v>36</v>
      </c>
      <c r="L25" s="7" t="s">
        <v>154</v>
      </c>
    </row>
    <row r="26" spans="1:12" ht="15" thickBot="1">
      <c r="A26" t="s">
        <v>158</v>
      </c>
      <c r="B26" t="s">
        <v>159</v>
      </c>
      <c r="C26" t="s">
        <v>28</v>
      </c>
      <c r="D26" t="s">
        <v>86</v>
      </c>
      <c r="E26" t="s">
        <v>79</v>
      </c>
      <c r="F26" t="s">
        <v>161</v>
      </c>
      <c r="G26" t="s">
        <v>162</v>
      </c>
      <c r="H26" t="s">
        <v>36</v>
      </c>
      <c r="L26" s="7" t="s">
        <v>159</v>
      </c>
    </row>
    <row r="27" spans="1:12" ht="15" thickBot="1">
      <c r="A27" t="s">
        <v>164</v>
      </c>
      <c r="B27" t="s">
        <v>165</v>
      </c>
      <c r="C27" t="s">
        <v>28</v>
      </c>
      <c r="D27" t="s">
        <v>86</v>
      </c>
      <c r="E27" t="s">
        <v>79</v>
      </c>
      <c r="F27" t="s">
        <v>168</v>
      </c>
      <c r="G27" t="s">
        <v>169</v>
      </c>
      <c r="H27" t="s">
        <v>170</v>
      </c>
      <c r="L27" s="7" t="s">
        <v>165</v>
      </c>
    </row>
    <row r="28" spans="1:12" ht="15" thickBot="1">
      <c r="A28" t="s">
        <v>172</v>
      </c>
      <c r="B28" t="s">
        <v>173</v>
      </c>
      <c r="C28" t="s">
        <v>28</v>
      </c>
      <c r="D28" t="s">
        <v>86</v>
      </c>
      <c r="E28" t="s">
        <v>79</v>
      </c>
      <c r="F28" t="s">
        <v>175</v>
      </c>
      <c r="G28" t="s">
        <v>176</v>
      </c>
      <c r="H28" t="s">
        <v>177</v>
      </c>
      <c r="L28" s="7" t="s">
        <v>173</v>
      </c>
    </row>
    <row r="29" spans="1:12" ht="15" thickBot="1">
      <c r="A29" t="s">
        <v>179</v>
      </c>
      <c r="B29" t="s">
        <v>180</v>
      </c>
      <c r="C29" t="s">
        <v>28</v>
      </c>
      <c r="D29" t="s">
        <v>182</v>
      </c>
      <c r="E29" t="s">
        <v>79</v>
      </c>
      <c r="F29" t="s">
        <v>183</v>
      </c>
      <c r="G29" t="s">
        <v>176</v>
      </c>
      <c r="H29" t="s">
        <v>177</v>
      </c>
      <c r="L29" s="7" t="s">
        <v>180</v>
      </c>
    </row>
    <row r="30" spans="1:12" ht="15" thickBot="1">
      <c r="A30" t="s">
        <v>184</v>
      </c>
      <c r="B30" t="s">
        <v>185</v>
      </c>
      <c r="C30" t="s">
        <v>28</v>
      </c>
      <c r="D30" t="s">
        <v>86</v>
      </c>
      <c r="E30" t="s">
        <v>79</v>
      </c>
      <c r="F30" t="s">
        <v>41</v>
      </c>
      <c r="G30" t="s">
        <v>35</v>
      </c>
      <c r="H30" t="s">
        <v>36</v>
      </c>
      <c r="L30" s="7" t="s">
        <v>185</v>
      </c>
    </row>
    <row r="31" spans="1:12" ht="15" thickBot="1">
      <c r="A31" t="s">
        <v>188</v>
      </c>
      <c r="B31" t="s">
        <v>189</v>
      </c>
      <c r="C31" t="s">
        <v>28</v>
      </c>
      <c r="D31" t="s">
        <v>86</v>
      </c>
      <c r="E31" t="s">
        <v>79</v>
      </c>
      <c r="F31" t="s">
        <v>191</v>
      </c>
      <c r="G31" t="s">
        <v>176</v>
      </c>
      <c r="H31" t="s">
        <v>177</v>
      </c>
      <c r="L31" s="7" t="s">
        <v>189</v>
      </c>
    </row>
    <row r="32" spans="1:12" ht="15" thickBot="1">
      <c r="A32" t="s">
        <v>192</v>
      </c>
      <c r="B32" t="s">
        <v>193</v>
      </c>
      <c r="C32" t="s">
        <v>28</v>
      </c>
      <c r="D32" t="s">
        <v>86</v>
      </c>
      <c r="E32" t="s">
        <v>79</v>
      </c>
      <c r="F32" t="s">
        <v>47</v>
      </c>
      <c r="G32" t="s">
        <v>35</v>
      </c>
      <c r="H32" t="s">
        <v>36</v>
      </c>
      <c r="L32" s="7" t="s">
        <v>193</v>
      </c>
    </row>
    <row r="33" spans="1:12" ht="15" thickBot="1">
      <c r="A33" t="s">
        <v>196</v>
      </c>
      <c r="B33" t="s">
        <v>197</v>
      </c>
      <c r="C33" t="s">
        <v>28</v>
      </c>
      <c r="D33" t="s">
        <v>86</v>
      </c>
      <c r="E33" t="s">
        <v>79</v>
      </c>
      <c r="F33" t="s">
        <v>199</v>
      </c>
      <c r="G33" t="s">
        <v>200</v>
      </c>
      <c r="H33" t="s">
        <v>36</v>
      </c>
      <c r="L33" s="7" t="s">
        <v>197</v>
      </c>
    </row>
    <row r="34" spans="1:12" ht="15" thickBot="1">
      <c r="A34" t="s">
        <v>202</v>
      </c>
      <c r="B34" t="s">
        <v>203</v>
      </c>
      <c r="C34" t="s">
        <v>28</v>
      </c>
      <c r="D34" t="s">
        <v>86</v>
      </c>
      <c r="E34" t="s">
        <v>79</v>
      </c>
      <c r="F34" t="s">
        <v>205</v>
      </c>
      <c r="G34" t="s">
        <v>206</v>
      </c>
      <c r="H34" t="s">
        <v>36</v>
      </c>
      <c r="L34" s="7" t="s">
        <v>203</v>
      </c>
    </row>
    <row r="35" spans="1:12" ht="15" thickBot="1">
      <c r="A35" t="s">
        <v>208</v>
      </c>
      <c r="B35" t="s">
        <v>209</v>
      </c>
      <c r="C35" t="s">
        <v>28</v>
      </c>
      <c r="D35" t="s">
        <v>86</v>
      </c>
      <c r="E35" t="s">
        <v>79</v>
      </c>
      <c r="F35" t="s">
        <v>211</v>
      </c>
      <c r="G35" t="s">
        <v>206</v>
      </c>
      <c r="H35" t="s">
        <v>36</v>
      </c>
      <c r="L35" s="7" t="s">
        <v>209</v>
      </c>
    </row>
    <row r="36" spans="1:12" ht="15" thickBot="1">
      <c r="A36" t="s">
        <v>213</v>
      </c>
      <c r="B36" t="s">
        <v>214</v>
      </c>
      <c r="C36" t="s">
        <v>28</v>
      </c>
      <c r="D36" t="s">
        <v>86</v>
      </c>
      <c r="E36" t="s">
        <v>79</v>
      </c>
      <c r="F36" t="s">
        <v>216</v>
      </c>
      <c r="G36" t="s">
        <v>206</v>
      </c>
      <c r="H36" t="s">
        <v>36</v>
      </c>
      <c r="L36" s="7" t="s">
        <v>214</v>
      </c>
    </row>
    <row r="37" spans="1:12" ht="15" thickBot="1">
      <c r="A37" t="s">
        <v>218</v>
      </c>
      <c r="B37" t="s">
        <v>219</v>
      </c>
      <c r="C37" t="s">
        <v>28</v>
      </c>
      <c r="D37" t="s">
        <v>86</v>
      </c>
      <c r="E37" t="s">
        <v>79</v>
      </c>
      <c r="F37" t="s">
        <v>221</v>
      </c>
      <c r="G37" t="s">
        <v>206</v>
      </c>
      <c r="H37" t="s">
        <v>36</v>
      </c>
      <c r="L37" s="7" t="s">
        <v>219</v>
      </c>
    </row>
    <row r="38" spans="1:12" ht="15" thickBot="1">
      <c r="A38" t="s">
        <v>223</v>
      </c>
      <c r="B38" t="s">
        <v>224</v>
      </c>
      <c r="C38" t="s">
        <v>28</v>
      </c>
      <c r="D38" t="s">
        <v>226</v>
      </c>
      <c r="E38" t="s">
        <v>60</v>
      </c>
      <c r="F38" t="s">
        <v>161</v>
      </c>
      <c r="G38" t="s">
        <v>227</v>
      </c>
      <c r="H38" t="s">
        <v>177</v>
      </c>
      <c r="L38" s="7" t="s">
        <v>224</v>
      </c>
    </row>
    <row r="39" spans="1:12" ht="15" thickBot="1">
      <c r="A39" t="s">
        <v>228</v>
      </c>
      <c r="B39" t="s">
        <v>229</v>
      </c>
      <c r="C39" t="s">
        <v>28</v>
      </c>
      <c r="D39" t="s">
        <v>226</v>
      </c>
      <c r="E39" t="s">
        <v>60</v>
      </c>
      <c r="F39" t="s">
        <v>161</v>
      </c>
      <c r="G39" t="s">
        <v>227</v>
      </c>
      <c r="H39" t="s">
        <v>177</v>
      </c>
      <c r="L39" s="7" t="s">
        <v>229</v>
      </c>
    </row>
    <row r="40" spans="1:12" ht="15" thickBot="1">
      <c r="A40" t="s">
        <v>231</v>
      </c>
      <c r="B40" t="s">
        <v>232</v>
      </c>
      <c r="C40" t="s">
        <v>28</v>
      </c>
      <c r="D40" t="s">
        <v>226</v>
      </c>
      <c r="E40" t="s">
        <v>60</v>
      </c>
      <c r="F40" t="s">
        <v>161</v>
      </c>
      <c r="G40" t="s">
        <v>227</v>
      </c>
      <c r="H40" t="s">
        <v>177</v>
      </c>
      <c r="L40" s="7" t="s">
        <v>232</v>
      </c>
    </row>
    <row r="41" spans="1:12" ht="15" thickBot="1">
      <c r="A41" t="s">
        <v>235</v>
      </c>
      <c r="B41" t="s">
        <v>236</v>
      </c>
      <c r="C41" t="s">
        <v>28</v>
      </c>
      <c r="D41" t="s">
        <v>86</v>
      </c>
      <c r="E41" t="s">
        <v>79</v>
      </c>
      <c r="F41" t="s">
        <v>216</v>
      </c>
      <c r="G41" t="s">
        <v>238</v>
      </c>
      <c r="H41" t="s">
        <v>36</v>
      </c>
      <c r="L41" s="7" t="s">
        <v>236</v>
      </c>
    </row>
    <row r="42" spans="1:12" ht="15" thickBot="1">
      <c r="A42" t="s">
        <v>240</v>
      </c>
      <c r="B42" t="s">
        <v>203</v>
      </c>
      <c r="C42" t="s">
        <v>28</v>
      </c>
      <c r="D42" t="s">
        <v>86</v>
      </c>
      <c r="E42" t="s">
        <v>79</v>
      </c>
      <c r="F42" t="s">
        <v>243</v>
      </c>
      <c r="G42" t="s">
        <v>244</v>
      </c>
      <c r="H42" t="s">
        <v>36</v>
      </c>
      <c r="L42" s="7" t="s">
        <v>203</v>
      </c>
    </row>
    <row r="43" spans="1:12" ht="15" thickBot="1">
      <c r="A43" t="s">
        <v>245</v>
      </c>
      <c r="B43" t="s">
        <v>246</v>
      </c>
      <c r="C43" t="s">
        <v>28</v>
      </c>
      <c r="D43" t="s">
        <v>248</v>
      </c>
      <c r="E43" t="s">
        <v>249</v>
      </c>
      <c r="F43" t="s">
        <v>135</v>
      </c>
      <c r="G43" t="s">
        <v>136</v>
      </c>
      <c r="H43" t="s">
        <v>36</v>
      </c>
      <c r="L43" s="7" t="s">
        <v>1451</v>
      </c>
    </row>
    <row r="44" spans="1:12" ht="15" thickBot="1">
      <c r="A44" t="s">
        <v>251</v>
      </c>
      <c r="B44" t="s">
        <v>252</v>
      </c>
      <c r="C44" t="s">
        <v>28</v>
      </c>
      <c r="D44" t="s">
        <v>254</v>
      </c>
      <c r="E44" t="s">
        <v>255</v>
      </c>
      <c r="F44" t="s">
        <v>135</v>
      </c>
      <c r="G44" t="s">
        <v>256</v>
      </c>
      <c r="H44" t="s">
        <v>36</v>
      </c>
      <c r="L44" s="7" t="s">
        <v>252</v>
      </c>
    </row>
    <row r="45" spans="1:12" ht="15" thickBot="1">
      <c r="A45" t="s">
        <v>257</v>
      </c>
      <c r="B45" t="s">
        <v>258</v>
      </c>
      <c r="C45" t="s">
        <v>28</v>
      </c>
      <c r="D45" t="s">
        <v>254</v>
      </c>
      <c r="E45" t="s">
        <v>255</v>
      </c>
      <c r="F45" t="s">
        <v>135</v>
      </c>
      <c r="G45" t="s">
        <v>256</v>
      </c>
      <c r="H45" t="s">
        <v>36</v>
      </c>
      <c r="L45" s="7" t="s">
        <v>258</v>
      </c>
    </row>
    <row r="46" spans="1:12" ht="15" thickBot="1">
      <c r="A46" t="s">
        <v>261</v>
      </c>
      <c r="B46" t="s">
        <v>262</v>
      </c>
      <c r="C46" t="s">
        <v>28</v>
      </c>
      <c r="D46" t="s">
        <v>86</v>
      </c>
      <c r="E46" t="s">
        <v>79</v>
      </c>
      <c r="F46" t="s">
        <v>264</v>
      </c>
      <c r="G46" t="s">
        <v>200</v>
      </c>
      <c r="H46" t="s">
        <v>36</v>
      </c>
      <c r="L46" s="7" t="s">
        <v>1452</v>
      </c>
    </row>
    <row r="47" spans="1:12" ht="15" thickBot="1">
      <c r="A47" t="s">
        <v>265</v>
      </c>
      <c r="B47" t="s">
        <v>266</v>
      </c>
      <c r="C47" t="s">
        <v>28</v>
      </c>
      <c r="D47" t="s">
        <v>226</v>
      </c>
      <c r="E47" t="s">
        <v>60</v>
      </c>
      <c r="F47" t="s">
        <v>34</v>
      </c>
      <c r="G47" t="s">
        <v>35</v>
      </c>
      <c r="H47" t="s">
        <v>36</v>
      </c>
      <c r="L47" s="7" t="s">
        <v>266</v>
      </c>
    </row>
    <row r="48" spans="1:12" ht="15" thickBot="1">
      <c r="A48" t="s">
        <v>269</v>
      </c>
      <c r="B48" t="s">
        <v>270</v>
      </c>
      <c r="C48" t="s">
        <v>28</v>
      </c>
      <c r="D48" t="s">
        <v>86</v>
      </c>
      <c r="E48" t="s">
        <v>79</v>
      </c>
      <c r="F48" t="s">
        <v>272</v>
      </c>
      <c r="G48" t="s">
        <v>35</v>
      </c>
      <c r="H48" t="s">
        <v>36</v>
      </c>
      <c r="L48" s="7" t="s">
        <v>270</v>
      </c>
    </row>
    <row r="49" spans="1:12" ht="15" thickBot="1">
      <c r="A49" t="s">
        <v>273</v>
      </c>
      <c r="B49" t="s">
        <v>262</v>
      </c>
      <c r="C49" t="s">
        <v>28</v>
      </c>
      <c r="D49" t="s">
        <v>226</v>
      </c>
      <c r="E49" t="s">
        <v>60</v>
      </c>
      <c r="F49" t="s">
        <v>275</v>
      </c>
      <c r="G49" t="s">
        <v>200</v>
      </c>
      <c r="H49" t="s">
        <v>36</v>
      </c>
      <c r="L49" s="7" t="s">
        <v>1452</v>
      </c>
    </row>
    <row r="50" spans="1:12" ht="15" thickBot="1">
      <c r="A50" t="s">
        <v>276</v>
      </c>
      <c r="B50" t="s">
        <v>277</v>
      </c>
      <c r="C50" t="s">
        <v>28</v>
      </c>
      <c r="D50" t="s">
        <v>226</v>
      </c>
      <c r="E50" t="s">
        <v>60</v>
      </c>
      <c r="F50" t="s">
        <v>275</v>
      </c>
      <c r="G50" t="s">
        <v>200</v>
      </c>
      <c r="H50" t="s">
        <v>36</v>
      </c>
      <c r="L50" s="7" t="s">
        <v>277</v>
      </c>
    </row>
    <row r="51" spans="1:12" ht="15" thickBot="1">
      <c r="A51" t="s">
        <v>280</v>
      </c>
      <c r="B51" t="s">
        <v>281</v>
      </c>
      <c r="C51" t="s">
        <v>28</v>
      </c>
      <c r="D51" t="s">
        <v>86</v>
      </c>
      <c r="E51" t="s">
        <v>60</v>
      </c>
      <c r="F51" t="s">
        <v>283</v>
      </c>
      <c r="G51" t="s">
        <v>200</v>
      </c>
      <c r="H51" t="s">
        <v>36</v>
      </c>
      <c r="L51" s="7" t="s">
        <v>281</v>
      </c>
    </row>
    <row r="52" spans="1:12" ht="15" thickBot="1">
      <c r="A52" t="s">
        <v>284</v>
      </c>
      <c r="B52" t="s">
        <v>285</v>
      </c>
      <c r="C52" t="s">
        <v>28</v>
      </c>
      <c r="D52" t="s">
        <v>86</v>
      </c>
      <c r="E52" t="s">
        <v>60</v>
      </c>
      <c r="F52" t="s">
        <v>283</v>
      </c>
      <c r="G52" t="s">
        <v>200</v>
      </c>
      <c r="H52" t="s">
        <v>36</v>
      </c>
      <c r="L52" s="7" t="s">
        <v>285</v>
      </c>
    </row>
    <row r="53" spans="1:12" ht="15" thickBot="1">
      <c r="A53" t="s">
        <v>287</v>
      </c>
      <c r="B53" t="s">
        <v>288</v>
      </c>
      <c r="C53" t="s">
        <v>28</v>
      </c>
      <c r="D53" t="s">
        <v>86</v>
      </c>
      <c r="E53" t="s">
        <v>60</v>
      </c>
      <c r="F53" t="s">
        <v>283</v>
      </c>
      <c r="G53" t="s">
        <v>200</v>
      </c>
      <c r="H53" t="s">
        <v>36</v>
      </c>
      <c r="L53" s="7" t="s">
        <v>288</v>
      </c>
    </row>
    <row r="54" spans="1:12" ht="15" thickBot="1">
      <c r="A54" t="s">
        <v>291</v>
      </c>
      <c r="B54" t="s">
        <v>292</v>
      </c>
      <c r="C54" t="s">
        <v>28</v>
      </c>
      <c r="D54" t="s">
        <v>226</v>
      </c>
      <c r="E54" t="s">
        <v>60</v>
      </c>
      <c r="F54" t="s">
        <v>294</v>
      </c>
      <c r="G54" t="s">
        <v>294</v>
      </c>
      <c r="H54" t="s">
        <v>36</v>
      </c>
      <c r="L54" s="7" t="s">
        <v>292</v>
      </c>
    </row>
    <row r="55" spans="1:12" ht="15" thickBot="1">
      <c r="A55" t="s">
        <v>295</v>
      </c>
      <c r="B55" t="s">
        <v>296</v>
      </c>
      <c r="C55" t="s">
        <v>28</v>
      </c>
      <c r="D55" t="s">
        <v>226</v>
      </c>
      <c r="E55" t="s">
        <v>60</v>
      </c>
      <c r="F55" t="s">
        <v>294</v>
      </c>
      <c r="G55" t="s">
        <v>294</v>
      </c>
      <c r="H55" t="s">
        <v>36</v>
      </c>
      <c r="L55" s="7" t="s">
        <v>296</v>
      </c>
    </row>
    <row r="56" spans="1:12" ht="15" thickBot="1">
      <c r="A56" t="s">
        <v>298</v>
      </c>
      <c r="B56" t="s">
        <v>299</v>
      </c>
      <c r="C56" t="s">
        <v>28</v>
      </c>
      <c r="D56" t="s">
        <v>226</v>
      </c>
      <c r="E56" t="s">
        <v>60</v>
      </c>
      <c r="F56" t="s">
        <v>294</v>
      </c>
      <c r="G56" t="s">
        <v>294</v>
      </c>
      <c r="H56" t="s">
        <v>36</v>
      </c>
      <c r="L56" s="7" t="s">
        <v>299</v>
      </c>
    </row>
    <row r="57" spans="1:12" ht="15" thickBot="1">
      <c r="A57" t="s">
        <v>301</v>
      </c>
      <c r="B57" t="s">
        <v>302</v>
      </c>
      <c r="C57" t="s">
        <v>140</v>
      </c>
      <c r="D57" t="s">
        <v>86</v>
      </c>
      <c r="E57" t="s">
        <v>79</v>
      </c>
      <c r="F57" t="s">
        <v>272</v>
      </c>
      <c r="G57" t="s">
        <v>35</v>
      </c>
      <c r="H57" t="s">
        <v>36</v>
      </c>
      <c r="L57" s="7" t="s">
        <v>302</v>
      </c>
    </row>
    <row r="58" spans="1:12" ht="15" thickBot="1">
      <c r="A58" t="s">
        <v>304</v>
      </c>
      <c r="B58" t="s">
        <v>305</v>
      </c>
      <c r="C58" t="s">
        <v>140</v>
      </c>
      <c r="D58" t="s">
        <v>86</v>
      </c>
      <c r="E58" t="s">
        <v>79</v>
      </c>
      <c r="F58" t="s">
        <v>272</v>
      </c>
      <c r="G58" t="s">
        <v>35</v>
      </c>
      <c r="H58" t="s">
        <v>36</v>
      </c>
      <c r="L58" s="7" t="s">
        <v>305</v>
      </c>
    </row>
    <row r="59" spans="1:12" ht="15" thickBot="1">
      <c r="A59" t="s">
        <v>306</v>
      </c>
      <c r="B59" t="s">
        <v>307</v>
      </c>
      <c r="C59" t="s">
        <v>28</v>
      </c>
      <c r="D59" t="s">
        <v>86</v>
      </c>
      <c r="E59" t="s">
        <v>79</v>
      </c>
      <c r="F59" t="s">
        <v>272</v>
      </c>
      <c r="G59" t="s">
        <v>35</v>
      </c>
      <c r="H59" t="s">
        <v>36</v>
      </c>
      <c r="L59" s="7" t="s">
        <v>307</v>
      </c>
    </row>
    <row r="60" spans="1:12" ht="15" thickBot="1">
      <c r="A60" t="s">
        <v>309</v>
      </c>
      <c r="B60" t="s">
        <v>310</v>
      </c>
      <c r="C60" t="s">
        <v>140</v>
      </c>
      <c r="D60" t="s">
        <v>86</v>
      </c>
      <c r="E60" t="s">
        <v>79</v>
      </c>
      <c r="F60" t="s">
        <v>272</v>
      </c>
      <c r="G60" t="s">
        <v>35</v>
      </c>
      <c r="H60" t="s">
        <v>36</v>
      </c>
      <c r="L60" s="7" t="s">
        <v>310</v>
      </c>
    </row>
    <row r="61" spans="1:12" ht="15" thickBot="1">
      <c r="A61" t="s">
        <v>311</v>
      </c>
      <c r="B61" t="s">
        <v>312</v>
      </c>
      <c r="C61" t="s">
        <v>28</v>
      </c>
      <c r="D61" t="s">
        <v>86</v>
      </c>
      <c r="E61" t="s">
        <v>79</v>
      </c>
      <c r="F61" t="s">
        <v>272</v>
      </c>
      <c r="G61" t="s">
        <v>35</v>
      </c>
      <c r="H61" t="s">
        <v>36</v>
      </c>
      <c r="L61" s="7" t="s">
        <v>312</v>
      </c>
    </row>
    <row r="62" spans="1:12" ht="15" thickBot="1">
      <c r="A62" t="s">
        <v>314</v>
      </c>
      <c r="B62" t="s">
        <v>315</v>
      </c>
      <c r="C62" t="s">
        <v>28</v>
      </c>
      <c r="D62" t="s">
        <v>226</v>
      </c>
      <c r="E62" t="s">
        <v>60</v>
      </c>
      <c r="F62" t="s">
        <v>317</v>
      </c>
      <c r="G62" t="s">
        <v>176</v>
      </c>
      <c r="H62" t="s">
        <v>177</v>
      </c>
      <c r="L62" s="7" t="s">
        <v>315</v>
      </c>
    </row>
    <row r="63" spans="1:12" ht="15" thickBot="1">
      <c r="A63" t="s">
        <v>318</v>
      </c>
      <c r="B63" t="s">
        <v>319</v>
      </c>
      <c r="C63" t="s">
        <v>28</v>
      </c>
      <c r="D63" t="s">
        <v>226</v>
      </c>
      <c r="E63" t="s">
        <v>60</v>
      </c>
      <c r="F63" t="s">
        <v>191</v>
      </c>
      <c r="G63" t="s">
        <v>176</v>
      </c>
      <c r="H63" t="s">
        <v>177</v>
      </c>
      <c r="L63" s="7" t="s">
        <v>319</v>
      </c>
    </row>
    <row r="64" spans="1:12" ht="15" thickBot="1">
      <c r="A64" t="s">
        <v>321</v>
      </c>
      <c r="B64" t="s">
        <v>322</v>
      </c>
      <c r="C64" t="s">
        <v>28</v>
      </c>
      <c r="D64" t="s">
        <v>324</v>
      </c>
      <c r="E64" t="s">
        <v>325</v>
      </c>
      <c r="F64" t="s">
        <v>191</v>
      </c>
      <c r="G64" t="s">
        <v>176</v>
      </c>
      <c r="H64" t="s">
        <v>177</v>
      </c>
      <c r="L64" s="7" t="s">
        <v>322</v>
      </c>
    </row>
    <row r="65" spans="1:12" ht="15" thickBot="1">
      <c r="A65" t="s">
        <v>327</v>
      </c>
      <c r="B65" t="s">
        <v>328</v>
      </c>
      <c r="C65" t="s">
        <v>28</v>
      </c>
      <c r="D65" t="s">
        <v>226</v>
      </c>
      <c r="E65" t="s">
        <v>60</v>
      </c>
      <c r="G65" t="s">
        <v>330</v>
      </c>
      <c r="H65" t="s">
        <v>90</v>
      </c>
      <c r="L65" s="7" t="s">
        <v>328</v>
      </c>
    </row>
    <row r="66" spans="1:12" ht="15" thickBot="1">
      <c r="A66" t="s">
        <v>332</v>
      </c>
      <c r="B66" t="s">
        <v>333</v>
      </c>
      <c r="C66" t="s">
        <v>28</v>
      </c>
      <c r="D66" t="s">
        <v>226</v>
      </c>
      <c r="E66" t="s">
        <v>60</v>
      </c>
      <c r="F66" t="s">
        <v>335</v>
      </c>
      <c r="G66" t="s">
        <v>336</v>
      </c>
      <c r="H66" t="s">
        <v>337</v>
      </c>
      <c r="L66" s="7" t="s">
        <v>333</v>
      </c>
    </row>
    <row r="67" spans="1:12" ht="15" thickBot="1">
      <c r="A67" t="s">
        <v>338</v>
      </c>
      <c r="B67" t="s">
        <v>339</v>
      </c>
      <c r="C67" t="s">
        <v>28</v>
      </c>
      <c r="D67" t="s">
        <v>86</v>
      </c>
      <c r="E67" t="s">
        <v>79</v>
      </c>
      <c r="F67" t="s">
        <v>95</v>
      </c>
      <c r="G67" t="s">
        <v>96</v>
      </c>
      <c r="H67" t="s">
        <v>90</v>
      </c>
      <c r="L67" s="7" t="s">
        <v>339</v>
      </c>
    </row>
    <row r="68" spans="1:12" ht="15" thickBot="1">
      <c r="A68" t="s">
        <v>342</v>
      </c>
      <c r="B68" t="s">
        <v>343</v>
      </c>
      <c r="C68" t="s">
        <v>28</v>
      </c>
      <c r="D68" t="s">
        <v>324</v>
      </c>
      <c r="E68" t="s">
        <v>60</v>
      </c>
      <c r="F68" t="s">
        <v>345</v>
      </c>
      <c r="G68" t="s">
        <v>346</v>
      </c>
      <c r="H68" t="s">
        <v>347</v>
      </c>
      <c r="L68" s="7" t="s">
        <v>343</v>
      </c>
    </row>
    <row r="69" spans="1:12" ht="15" thickBot="1">
      <c r="A69" t="s">
        <v>348</v>
      </c>
      <c r="B69" t="s">
        <v>349</v>
      </c>
      <c r="C69" t="s">
        <v>28</v>
      </c>
      <c r="D69" t="s">
        <v>324</v>
      </c>
      <c r="E69" t="s">
        <v>60</v>
      </c>
      <c r="F69" t="s">
        <v>345</v>
      </c>
      <c r="G69" t="s">
        <v>346</v>
      </c>
      <c r="H69" t="s">
        <v>347</v>
      </c>
      <c r="L69" s="7" t="s">
        <v>349</v>
      </c>
    </row>
    <row r="70" spans="1:12" ht="15" thickBot="1">
      <c r="A70" t="s">
        <v>352</v>
      </c>
      <c r="B70" t="s">
        <v>353</v>
      </c>
      <c r="C70" t="s">
        <v>140</v>
      </c>
      <c r="D70" t="s">
        <v>226</v>
      </c>
      <c r="E70" t="s">
        <v>60</v>
      </c>
      <c r="F70" t="s">
        <v>135</v>
      </c>
      <c r="G70" t="s">
        <v>355</v>
      </c>
      <c r="H70" t="s">
        <v>36</v>
      </c>
      <c r="L70" s="7" t="s">
        <v>353</v>
      </c>
    </row>
    <row r="71" spans="1:12" ht="15" thickBot="1">
      <c r="A71" t="s">
        <v>357</v>
      </c>
      <c r="B71" t="s">
        <v>358</v>
      </c>
      <c r="C71" t="s">
        <v>28</v>
      </c>
      <c r="D71" t="s">
        <v>226</v>
      </c>
      <c r="E71" t="s">
        <v>60</v>
      </c>
      <c r="F71" t="s">
        <v>360</v>
      </c>
      <c r="G71" t="s">
        <v>361</v>
      </c>
      <c r="H71" t="s">
        <v>362</v>
      </c>
      <c r="L71" s="7" t="s">
        <v>358</v>
      </c>
    </row>
    <row r="72" spans="1:12" ht="15" thickBot="1">
      <c r="A72" t="s">
        <v>364</v>
      </c>
      <c r="B72" t="s">
        <v>365</v>
      </c>
      <c r="C72" t="s">
        <v>28</v>
      </c>
      <c r="D72" t="s">
        <v>226</v>
      </c>
      <c r="E72" t="s">
        <v>60</v>
      </c>
      <c r="F72" t="s">
        <v>367</v>
      </c>
      <c r="G72" t="s">
        <v>368</v>
      </c>
      <c r="H72" t="s">
        <v>369</v>
      </c>
      <c r="L72" s="7" t="s">
        <v>365</v>
      </c>
    </row>
    <row r="73" spans="1:12" ht="15" thickBot="1">
      <c r="A73" t="s">
        <v>370</v>
      </c>
      <c r="B73" t="s">
        <v>371</v>
      </c>
      <c r="C73" t="s">
        <v>28</v>
      </c>
      <c r="D73" t="s">
        <v>226</v>
      </c>
      <c r="E73" t="s">
        <v>60</v>
      </c>
      <c r="F73" t="s">
        <v>367</v>
      </c>
      <c r="G73" t="s">
        <v>368</v>
      </c>
      <c r="H73" t="s">
        <v>369</v>
      </c>
      <c r="L73" s="7" t="s">
        <v>371</v>
      </c>
    </row>
    <row r="74" spans="1:12" ht="15" thickBot="1">
      <c r="A74" t="s">
        <v>374</v>
      </c>
      <c r="B74" t="s">
        <v>375</v>
      </c>
      <c r="C74" t="s">
        <v>28</v>
      </c>
      <c r="D74" t="s">
        <v>226</v>
      </c>
      <c r="E74" t="s">
        <v>60</v>
      </c>
      <c r="F74" t="s">
        <v>135</v>
      </c>
      <c r="G74" t="s">
        <v>377</v>
      </c>
      <c r="H74" t="s">
        <v>36</v>
      </c>
      <c r="L74" s="7" t="s">
        <v>375</v>
      </c>
    </row>
    <row r="75" spans="1:12" ht="15" thickBot="1">
      <c r="A75" t="s">
        <v>379</v>
      </c>
      <c r="B75" t="s">
        <v>380</v>
      </c>
      <c r="C75" t="s">
        <v>28</v>
      </c>
      <c r="D75" t="s">
        <v>226</v>
      </c>
      <c r="E75" t="s">
        <v>60</v>
      </c>
      <c r="F75" t="s">
        <v>382</v>
      </c>
      <c r="G75" t="s">
        <v>377</v>
      </c>
      <c r="H75" t="s">
        <v>36</v>
      </c>
      <c r="L75" s="7" t="s">
        <v>380</v>
      </c>
    </row>
    <row r="76" spans="1:12" ht="15" thickBot="1">
      <c r="A76" t="s">
        <v>384</v>
      </c>
      <c r="B76" t="s">
        <v>385</v>
      </c>
      <c r="C76" t="s">
        <v>28</v>
      </c>
      <c r="D76" t="s">
        <v>248</v>
      </c>
      <c r="E76" t="s">
        <v>387</v>
      </c>
      <c r="F76" t="s">
        <v>388</v>
      </c>
      <c r="G76" t="s">
        <v>389</v>
      </c>
      <c r="H76" t="s">
        <v>36</v>
      </c>
      <c r="L76" s="7" t="s">
        <v>385</v>
      </c>
    </row>
    <row r="77" spans="1:12" ht="15" thickBot="1">
      <c r="A77" t="s">
        <v>390</v>
      </c>
      <c r="B77" t="s">
        <v>159</v>
      </c>
      <c r="C77" t="s">
        <v>28</v>
      </c>
      <c r="D77" t="s">
        <v>226</v>
      </c>
      <c r="E77" t="s">
        <v>87</v>
      </c>
      <c r="F77" t="s">
        <v>161</v>
      </c>
      <c r="G77" t="s">
        <v>162</v>
      </c>
      <c r="H77" t="s">
        <v>36</v>
      </c>
      <c r="L77" s="7" t="s">
        <v>159</v>
      </c>
    </row>
    <row r="78" spans="1:12" ht="15" thickBot="1">
      <c r="A78" t="s">
        <v>261</v>
      </c>
      <c r="B78" t="s">
        <v>392</v>
      </c>
      <c r="C78" t="s">
        <v>28</v>
      </c>
      <c r="D78" t="s">
        <v>226</v>
      </c>
      <c r="E78" t="s">
        <v>60</v>
      </c>
      <c r="F78" t="s">
        <v>199</v>
      </c>
      <c r="G78" t="s">
        <v>200</v>
      </c>
      <c r="H78" t="s">
        <v>36</v>
      </c>
      <c r="L78" s="7" t="s">
        <v>392</v>
      </c>
    </row>
    <row r="79" spans="1:12" ht="15" thickBot="1">
      <c r="A79" t="s">
        <v>394</v>
      </c>
      <c r="B79" t="s">
        <v>395</v>
      </c>
      <c r="C79" t="s">
        <v>28</v>
      </c>
      <c r="D79" t="s">
        <v>226</v>
      </c>
      <c r="E79" t="s">
        <v>60</v>
      </c>
      <c r="F79" t="s">
        <v>109</v>
      </c>
      <c r="G79" t="s">
        <v>110</v>
      </c>
      <c r="H79" t="s">
        <v>36</v>
      </c>
      <c r="L79" s="7" t="s">
        <v>395</v>
      </c>
    </row>
    <row r="80" spans="1:12" ht="15" thickBot="1">
      <c r="A80" t="s">
        <v>398</v>
      </c>
      <c r="B80" t="s">
        <v>399</v>
      </c>
      <c r="C80" t="s">
        <v>28</v>
      </c>
      <c r="D80" t="s">
        <v>226</v>
      </c>
      <c r="E80" t="s">
        <v>60</v>
      </c>
      <c r="F80" t="s">
        <v>401</v>
      </c>
      <c r="G80" t="s">
        <v>402</v>
      </c>
      <c r="H80" t="s">
        <v>36</v>
      </c>
      <c r="J80" t="s">
        <v>403</v>
      </c>
      <c r="K80" t="s">
        <v>404</v>
      </c>
      <c r="L80" s="7" t="s">
        <v>399</v>
      </c>
    </row>
    <row r="81" spans="1:12" ht="15" thickBot="1">
      <c r="A81" t="s">
        <v>406</v>
      </c>
      <c r="B81" t="s">
        <v>407</v>
      </c>
      <c r="C81" t="s">
        <v>28</v>
      </c>
      <c r="D81" t="s">
        <v>409</v>
      </c>
      <c r="E81" t="s">
        <v>87</v>
      </c>
      <c r="F81" t="s">
        <v>410</v>
      </c>
      <c r="G81" t="s">
        <v>411</v>
      </c>
      <c r="H81" t="s">
        <v>36</v>
      </c>
      <c r="L81" s="7" t="s">
        <v>407</v>
      </c>
    </row>
    <row r="82" spans="1:12" ht="15" thickBot="1">
      <c r="A82" t="s">
        <v>412</v>
      </c>
      <c r="B82" t="s">
        <v>413</v>
      </c>
      <c r="C82" t="s">
        <v>28</v>
      </c>
      <c r="D82" t="s">
        <v>409</v>
      </c>
      <c r="E82" t="s">
        <v>60</v>
      </c>
      <c r="F82" t="s">
        <v>410</v>
      </c>
      <c r="G82" t="s">
        <v>411</v>
      </c>
      <c r="H82" t="s">
        <v>36</v>
      </c>
      <c r="L82" s="7" t="s">
        <v>413</v>
      </c>
    </row>
    <row r="83" spans="1:12" ht="15" thickBot="1">
      <c r="A83" t="s">
        <v>416</v>
      </c>
      <c r="B83" t="s">
        <v>417</v>
      </c>
      <c r="C83" t="s">
        <v>28</v>
      </c>
      <c r="D83" t="s">
        <v>387</v>
      </c>
      <c r="E83" t="s">
        <v>60</v>
      </c>
      <c r="F83" t="s">
        <v>419</v>
      </c>
      <c r="G83" t="s">
        <v>420</v>
      </c>
      <c r="H83" t="s">
        <v>36</v>
      </c>
      <c r="L83" s="7" t="s">
        <v>417</v>
      </c>
    </row>
    <row r="84" spans="1:12" ht="15" thickBot="1">
      <c r="A84" t="s">
        <v>422</v>
      </c>
      <c r="B84" t="s">
        <v>423</v>
      </c>
      <c r="C84" t="s">
        <v>28</v>
      </c>
      <c r="D84" t="s">
        <v>409</v>
      </c>
      <c r="E84" t="s">
        <v>60</v>
      </c>
      <c r="F84" t="s">
        <v>425</v>
      </c>
      <c r="G84" t="s">
        <v>426</v>
      </c>
      <c r="H84" t="s">
        <v>36</v>
      </c>
      <c r="L84" s="7" t="s">
        <v>423</v>
      </c>
    </row>
    <row r="85" spans="1:12" ht="15" hidden="1" thickBot="1">
      <c r="A85" t="s">
        <v>428</v>
      </c>
      <c r="B85" t="s">
        <v>429</v>
      </c>
      <c r="C85" t="s">
        <v>430</v>
      </c>
      <c r="D85" t="s">
        <v>432</v>
      </c>
      <c r="E85" t="s">
        <v>433</v>
      </c>
      <c r="F85" t="s">
        <v>434</v>
      </c>
      <c r="G85" t="s">
        <v>435</v>
      </c>
      <c r="H85" t="s">
        <v>436</v>
      </c>
      <c r="I85" t="s">
        <v>437</v>
      </c>
      <c r="J85" t="s">
        <v>438</v>
      </c>
      <c r="K85" t="s">
        <v>439</v>
      </c>
      <c r="L85" s="7" t="s">
        <v>429</v>
      </c>
    </row>
    <row r="86" spans="1:12" ht="15" hidden="1" thickBot="1">
      <c r="A86" t="s">
        <v>441</v>
      </c>
      <c r="B86" t="s">
        <v>442</v>
      </c>
      <c r="C86" t="s">
        <v>140</v>
      </c>
      <c r="D86" t="s">
        <v>432</v>
      </c>
      <c r="E86" t="s">
        <v>87</v>
      </c>
      <c r="F86" t="s">
        <v>444</v>
      </c>
      <c r="G86" t="s">
        <v>294</v>
      </c>
      <c r="H86" t="s">
        <v>36</v>
      </c>
      <c r="I86" t="s">
        <v>437</v>
      </c>
      <c r="J86" t="s">
        <v>445</v>
      </c>
      <c r="K86" t="s">
        <v>446</v>
      </c>
      <c r="L86" s="7" t="s">
        <v>442</v>
      </c>
    </row>
    <row r="87" spans="1:12" ht="15" thickBot="1">
      <c r="A87" t="s">
        <v>447</v>
      </c>
      <c r="B87" t="s">
        <v>448</v>
      </c>
      <c r="C87" t="s">
        <v>28</v>
      </c>
      <c r="D87" t="s">
        <v>432</v>
      </c>
      <c r="E87" t="s">
        <v>87</v>
      </c>
      <c r="F87" t="s">
        <v>444</v>
      </c>
      <c r="G87" t="s">
        <v>294</v>
      </c>
      <c r="H87" t="s">
        <v>36</v>
      </c>
      <c r="J87" t="s">
        <v>403</v>
      </c>
      <c r="K87" t="s">
        <v>450</v>
      </c>
      <c r="L87" s="7" t="s">
        <v>448</v>
      </c>
    </row>
    <row r="88" spans="1:12" ht="15" hidden="1" thickBot="1">
      <c r="A88" t="s">
        <v>451</v>
      </c>
      <c r="B88" t="s">
        <v>452</v>
      </c>
      <c r="C88" t="s">
        <v>28</v>
      </c>
      <c r="D88" t="s">
        <v>432</v>
      </c>
      <c r="E88" t="s">
        <v>87</v>
      </c>
      <c r="F88" t="s">
        <v>444</v>
      </c>
      <c r="G88" t="s">
        <v>294</v>
      </c>
      <c r="H88" t="s">
        <v>36</v>
      </c>
      <c r="I88" t="s">
        <v>437</v>
      </c>
      <c r="J88" t="s">
        <v>438</v>
      </c>
      <c r="K88" t="s">
        <v>454</v>
      </c>
      <c r="L88" s="7" t="s">
        <v>452</v>
      </c>
    </row>
    <row r="89" spans="1:12" ht="15" thickBot="1">
      <c r="A89" t="s">
        <v>455</v>
      </c>
      <c r="B89" t="s">
        <v>456</v>
      </c>
      <c r="C89" t="s">
        <v>28</v>
      </c>
      <c r="D89" t="s">
        <v>432</v>
      </c>
      <c r="E89" t="s">
        <v>87</v>
      </c>
      <c r="F89" t="s">
        <v>444</v>
      </c>
      <c r="G89" t="s">
        <v>294</v>
      </c>
      <c r="H89" t="s">
        <v>36</v>
      </c>
      <c r="J89" t="s">
        <v>438</v>
      </c>
      <c r="K89" t="s">
        <v>454</v>
      </c>
      <c r="L89" s="7" t="s">
        <v>456</v>
      </c>
    </row>
    <row r="90" spans="1:12" ht="15" hidden="1" thickBot="1">
      <c r="A90" t="s">
        <v>458</v>
      </c>
      <c r="B90" t="s">
        <v>459</v>
      </c>
      <c r="C90" t="s">
        <v>28</v>
      </c>
      <c r="D90" t="s">
        <v>432</v>
      </c>
      <c r="E90" t="s">
        <v>87</v>
      </c>
      <c r="F90" t="s">
        <v>444</v>
      </c>
      <c r="G90" t="s">
        <v>294</v>
      </c>
      <c r="H90" t="s">
        <v>36</v>
      </c>
      <c r="I90" t="s">
        <v>437</v>
      </c>
      <c r="J90" t="s">
        <v>403</v>
      </c>
      <c r="K90" t="s">
        <v>461</v>
      </c>
      <c r="L90" s="7" t="s">
        <v>459</v>
      </c>
    </row>
    <row r="91" spans="1:12" ht="15" thickBot="1">
      <c r="A91" t="s">
        <v>462</v>
      </c>
      <c r="B91" t="s">
        <v>463</v>
      </c>
      <c r="C91" t="s">
        <v>28</v>
      </c>
      <c r="D91" t="s">
        <v>432</v>
      </c>
      <c r="E91" t="s">
        <v>87</v>
      </c>
      <c r="F91" t="s">
        <v>444</v>
      </c>
      <c r="G91" t="s">
        <v>294</v>
      </c>
      <c r="H91" t="s">
        <v>36</v>
      </c>
      <c r="J91" t="s">
        <v>438</v>
      </c>
      <c r="K91" t="s">
        <v>454</v>
      </c>
      <c r="L91" s="7" t="s">
        <v>463</v>
      </c>
    </row>
    <row r="92" spans="1:12" ht="15" thickBot="1">
      <c r="A92" t="s">
        <v>465</v>
      </c>
      <c r="B92" t="s">
        <v>466</v>
      </c>
      <c r="C92" t="s">
        <v>140</v>
      </c>
      <c r="D92" t="s">
        <v>432</v>
      </c>
      <c r="E92" t="s">
        <v>87</v>
      </c>
      <c r="F92" t="s">
        <v>444</v>
      </c>
      <c r="G92" t="s">
        <v>294</v>
      </c>
      <c r="H92" t="s">
        <v>36</v>
      </c>
      <c r="J92" t="s">
        <v>438</v>
      </c>
      <c r="K92" t="s">
        <v>439</v>
      </c>
      <c r="L92" s="7" t="s">
        <v>466</v>
      </c>
    </row>
    <row r="93" spans="1:12" ht="15" hidden="1" thickBot="1">
      <c r="A93" t="s">
        <v>469</v>
      </c>
      <c r="B93" t="s">
        <v>470</v>
      </c>
      <c r="C93" t="s">
        <v>28</v>
      </c>
      <c r="D93" t="s">
        <v>432</v>
      </c>
      <c r="E93" t="s">
        <v>472</v>
      </c>
      <c r="F93" t="s">
        <v>473</v>
      </c>
      <c r="G93" t="s">
        <v>474</v>
      </c>
      <c r="H93" t="s">
        <v>475</v>
      </c>
      <c r="I93" t="s">
        <v>437</v>
      </c>
      <c r="J93" t="s">
        <v>438</v>
      </c>
      <c r="K93" t="s">
        <v>454</v>
      </c>
      <c r="L93" s="7" t="s">
        <v>470</v>
      </c>
    </row>
    <row r="94" spans="1:12" ht="15" hidden="1" thickBot="1">
      <c r="A94" t="s">
        <v>476</v>
      </c>
      <c r="B94" t="s">
        <v>477</v>
      </c>
      <c r="C94" t="s">
        <v>28</v>
      </c>
      <c r="D94" t="s">
        <v>432</v>
      </c>
      <c r="E94" t="s">
        <v>472</v>
      </c>
      <c r="F94" t="s">
        <v>473</v>
      </c>
      <c r="G94" t="s">
        <v>474</v>
      </c>
      <c r="H94" t="s">
        <v>475</v>
      </c>
      <c r="I94" t="s">
        <v>437</v>
      </c>
      <c r="J94" t="s">
        <v>479</v>
      </c>
      <c r="K94" t="s">
        <v>480</v>
      </c>
      <c r="L94" s="7" t="s">
        <v>477</v>
      </c>
    </row>
    <row r="95" spans="1:12" ht="15" hidden="1" thickBot="1">
      <c r="A95" t="s">
        <v>481</v>
      </c>
      <c r="B95" t="s">
        <v>482</v>
      </c>
      <c r="C95" t="s">
        <v>28</v>
      </c>
      <c r="D95" t="s">
        <v>432</v>
      </c>
      <c r="E95" t="s">
        <v>472</v>
      </c>
      <c r="F95" t="s">
        <v>473</v>
      </c>
      <c r="G95" t="s">
        <v>474</v>
      </c>
      <c r="H95" t="s">
        <v>475</v>
      </c>
      <c r="I95" t="s">
        <v>437</v>
      </c>
      <c r="J95" t="s">
        <v>438</v>
      </c>
      <c r="K95" t="s">
        <v>439</v>
      </c>
      <c r="L95" s="7" t="s">
        <v>482</v>
      </c>
    </row>
    <row r="96" spans="1:12" ht="15" hidden="1" thickBot="1">
      <c r="A96" t="s">
        <v>484</v>
      </c>
      <c r="B96" t="s">
        <v>485</v>
      </c>
      <c r="C96" t="s">
        <v>28</v>
      </c>
      <c r="D96" t="s">
        <v>432</v>
      </c>
      <c r="E96" t="s">
        <v>472</v>
      </c>
      <c r="F96" t="s">
        <v>473</v>
      </c>
      <c r="G96" t="s">
        <v>474</v>
      </c>
      <c r="H96" t="s">
        <v>475</v>
      </c>
      <c r="I96" t="s">
        <v>437</v>
      </c>
      <c r="J96" t="s">
        <v>438</v>
      </c>
      <c r="K96" t="s">
        <v>487</v>
      </c>
      <c r="L96" s="7" t="s">
        <v>485</v>
      </c>
    </row>
    <row r="97" spans="1:12" ht="15" hidden="1" thickBot="1">
      <c r="A97" t="s">
        <v>489</v>
      </c>
      <c r="B97" t="s">
        <v>490</v>
      </c>
      <c r="C97" t="s">
        <v>28</v>
      </c>
      <c r="D97" t="s">
        <v>432</v>
      </c>
      <c r="E97" t="s">
        <v>87</v>
      </c>
      <c r="F97" t="s">
        <v>492</v>
      </c>
      <c r="G97" t="s">
        <v>35</v>
      </c>
      <c r="H97" t="s">
        <v>36</v>
      </c>
      <c r="I97" t="s">
        <v>437</v>
      </c>
      <c r="J97" t="s">
        <v>438</v>
      </c>
      <c r="K97" t="s">
        <v>454</v>
      </c>
      <c r="L97" s="7" t="s">
        <v>490</v>
      </c>
    </row>
    <row r="98" spans="1:12" ht="15" thickBot="1">
      <c r="A98" t="s">
        <v>493</v>
      </c>
      <c r="B98" t="s">
        <v>463</v>
      </c>
      <c r="C98" t="s">
        <v>28</v>
      </c>
      <c r="D98" t="s">
        <v>432</v>
      </c>
      <c r="E98" t="s">
        <v>87</v>
      </c>
      <c r="F98" t="s">
        <v>444</v>
      </c>
      <c r="G98" t="s">
        <v>294</v>
      </c>
      <c r="H98" t="s">
        <v>36</v>
      </c>
      <c r="J98" t="s">
        <v>438</v>
      </c>
      <c r="K98" t="s">
        <v>454</v>
      </c>
      <c r="L98" s="7" t="s">
        <v>463</v>
      </c>
    </row>
    <row r="99" spans="1:12" ht="15" thickBot="1">
      <c r="A99" t="s">
        <v>495</v>
      </c>
      <c r="B99" t="s">
        <v>496</v>
      </c>
      <c r="C99" t="s">
        <v>28</v>
      </c>
      <c r="D99" t="s">
        <v>432</v>
      </c>
      <c r="E99" t="s">
        <v>498</v>
      </c>
      <c r="F99" t="s">
        <v>444</v>
      </c>
      <c r="G99" t="s">
        <v>294</v>
      </c>
      <c r="H99" t="s">
        <v>36</v>
      </c>
      <c r="J99" t="s">
        <v>479</v>
      </c>
      <c r="K99" t="s">
        <v>480</v>
      </c>
      <c r="L99" s="7" t="s">
        <v>1453</v>
      </c>
    </row>
    <row r="100" spans="1:12" ht="15" thickBot="1">
      <c r="A100" t="s">
        <v>499</v>
      </c>
      <c r="B100" t="s">
        <v>459</v>
      </c>
      <c r="C100" t="s">
        <v>28</v>
      </c>
      <c r="D100" t="s">
        <v>432</v>
      </c>
      <c r="E100" t="s">
        <v>498</v>
      </c>
      <c r="F100" t="s">
        <v>444</v>
      </c>
      <c r="G100" t="s">
        <v>294</v>
      </c>
      <c r="H100" t="s">
        <v>36</v>
      </c>
      <c r="J100" t="s">
        <v>403</v>
      </c>
      <c r="K100" t="s">
        <v>461</v>
      </c>
      <c r="L100" s="7" t="s">
        <v>459</v>
      </c>
    </row>
    <row r="101" spans="1:12" ht="15" hidden="1" thickBot="1">
      <c r="A101" t="s">
        <v>501</v>
      </c>
      <c r="B101" t="s">
        <v>502</v>
      </c>
      <c r="C101" t="s">
        <v>28</v>
      </c>
      <c r="D101" t="s">
        <v>432</v>
      </c>
      <c r="E101" t="s">
        <v>87</v>
      </c>
      <c r="F101" t="s">
        <v>444</v>
      </c>
      <c r="G101" t="s">
        <v>294</v>
      </c>
      <c r="H101" t="s">
        <v>36</v>
      </c>
      <c r="I101" t="s">
        <v>437</v>
      </c>
      <c r="J101" t="s">
        <v>403</v>
      </c>
      <c r="K101" t="s">
        <v>461</v>
      </c>
      <c r="L101" s="7" t="s">
        <v>502</v>
      </c>
    </row>
    <row r="102" spans="1:12" ht="15" thickBot="1">
      <c r="A102" t="s">
        <v>504</v>
      </c>
      <c r="B102" t="s">
        <v>505</v>
      </c>
      <c r="C102" t="s">
        <v>28</v>
      </c>
      <c r="D102" t="s">
        <v>432</v>
      </c>
      <c r="E102" t="s">
        <v>87</v>
      </c>
      <c r="F102" t="s">
        <v>444</v>
      </c>
      <c r="G102" t="s">
        <v>294</v>
      </c>
      <c r="H102" t="s">
        <v>36</v>
      </c>
      <c r="J102" t="s">
        <v>438</v>
      </c>
      <c r="K102" t="s">
        <v>454</v>
      </c>
      <c r="L102" s="7" t="s">
        <v>505</v>
      </c>
    </row>
    <row r="103" spans="1:12" ht="15" hidden="1" thickBot="1">
      <c r="A103" t="s">
        <v>508</v>
      </c>
      <c r="B103" t="s">
        <v>509</v>
      </c>
      <c r="C103" t="s">
        <v>28</v>
      </c>
      <c r="D103" t="s">
        <v>432</v>
      </c>
      <c r="E103" t="s">
        <v>87</v>
      </c>
      <c r="F103" t="s">
        <v>511</v>
      </c>
      <c r="G103" t="s">
        <v>420</v>
      </c>
      <c r="H103" t="s">
        <v>36</v>
      </c>
      <c r="I103" t="s">
        <v>437</v>
      </c>
      <c r="J103" t="s">
        <v>403</v>
      </c>
      <c r="K103" t="s">
        <v>461</v>
      </c>
      <c r="L103" s="7" t="s">
        <v>509</v>
      </c>
    </row>
    <row r="104" spans="1:12" ht="15" hidden="1" thickBot="1">
      <c r="A104" t="s">
        <v>512</v>
      </c>
      <c r="B104" t="s">
        <v>513</v>
      </c>
      <c r="C104" t="s">
        <v>28</v>
      </c>
      <c r="D104" t="s">
        <v>432</v>
      </c>
      <c r="E104" t="s">
        <v>472</v>
      </c>
      <c r="F104" t="s">
        <v>109</v>
      </c>
      <c r="G104" t="s">
        <v>110</v>
      </c>
      <c r="H104" t="s">
        <v>36</v>
      </c>
      <c r="I104" t="s">
        <v>437</v>
      </c>
      <c r="J104" t="s">
        <v>479</v>
      </c>
      <c r="K104" t="s">
        <v>515</v>
      </c>
      <c r="L104" s="7" t="s">
        <v>513</v>
      </c>
    </row>
    <row r="105" spans="1:12" ht="15" hidden="1" thickBot="1">
      <c r="A105" t="s">
        <v>516</v>
      </c>
      <c r="B105" t="s">
        <v>517</v>
      </c>
      <c r="C105" t="s">
        <v>28</v>
      </c>
      <c r="D105" t="s">
        <v>432</v>
      </c>
      <c r="E105" t="s">
        <v>87</v>
      </c>
      <c r="F105" t="s">
        <v>511</v>
      </c>
      <c r="G105" t="s">
        <v>420</v>
      </c>
      <c r="H105" t="s">
        <v>36</v>
      </c>
      <c r="I105" t="s">
        <v>437</v>
      </c>
      <c r="J105" t="s">
        <v>445</v>
      </c>
      <c r="K105" t="s">
        <v>518</v>
      </c>
      <c r="L105" s="7" t="s">
        <v>517</v>
      </c>
    </row>
    <row r="106" spans="1:12" ht="15" hidden="1" thickBot="1">
      <c r="A106" t="s">
        <v>519</v>
      </c>
      <c r="B106" t="s">
        <v>520</v>
      </c>
      <c r="C106" t="s">
        <v>28</v>
      </c>
      <c r="D106" t="s">
        <v>432</v>
      </c>
      <c r="E106" t="s">
        <v>522</v>
      </c>
      <c r="F106" t="s">
        <v>109</v>
      </c>
      <c r="G106" t="s">
        <v>110</v>
      </c>
      <c r="H106" t="s">
        <v>36</v>
      </c>
      <c r="I106" t="s">
        <v>437</v>
      </c>
      <c r="J106" t="s">
        <v>523</v>
      </c>
      <c r="K106" t="s">
        <v>524</v>
      </c>
      <c r="L106" s="7" t="s">
        <v>520</v>
      </c>
    </row>
    <row r="107" spans="1:12" ht="15" hidden="1" thickBot="1">
      <c r="A107" t="s">
        <v>525</v>
      </c>
      <c r="B107" t="s">
        <v>526</v>
      </c>
      <c r="C107" t="s">
        <v>28</v>
      </c>
      <c r="D107" t="s">
        <v>432</v>
      </c>
      <c r="E107" t="s">
        <v>472</v>
      </c>
      <c r="F107" t="s">
        <v>109</v>
      </c>
      <c r="G107" t="s">
        <v>110</v>
      </c>
      <c r="H107" t="s">
        <v>36</v>
      </c>
      <c r="I107" t="s">
        <v>437</v>
      </c>
      <c r="J107" t="s">
        <v>479</v>
      </c>
      <c r="K107" t="s">
        <v>515</v>
      </c>
      <c r="L107" s="7" t="s">
        <v>526</v>
      </c>
    </row>
    <row r="108" spans="1:12" ht="15" hidden="1" thickBot="1">
      <c r="A108" t="s">
        <v>528</v>
      </c>
      <c r="B108" t="s">
        <v>529</v>
      </c>
      <c r="C108" t="s">
        <v>28</v>
      </c>
      <c r="D108" t="s">
        <v>432</v>
      </c>
      <c r="E108" t="s">
        <v>472</v>
      </c>
      <c r="F108" t="s">
        <v>109</v>
      </c>
      <c r="G108" t="s">
        <v>110</v>
      </c>
      <c r="H108" t="s">
        <v>36</v>
      </c>
      <c r="I108" t="s">
        <v>437</v>
      </c>
      <c r="J108" t="s">
        <v>479</v>
      </c>
      <c r="K108" t="s">
        <v>515</v>
      </c>
      <c r="L108" s="7" t="s">
        <v>529</v>
      </c>
    </row>
    <row r="109" spans="1:12" ht="15" hidden="1" thickBot="1">
      <c r="A109" t="s">
        <v>530</v>
      </c>
      <c r="B109" t="s">
        <v>531</v>
      </c>
      <c r="C109" t="s">
        <v>28</v>
      </c>
      <c r="D109" t="s">
        <v>432</v>
      </c>
      <c r="E109" t="s">
        <v>522</v>
      </c>
      <c r="F109" t="s">
        <v>109</v>
      </c>
      <c r="G109" t="s">
        <v>110</v>
      </c>
      <c r="H109" t="s">
        <v>36</v>
      </c>
      <c r="I109" t="s">
        <v>533</v>
      </c>
      <c r="J109" t="s">
        <v>479</v>
      </c>
      <c r="K109" t="s">
        <v>515</v>
      </c>
      <c r="L109" s="7" t="s">
        <v>531</v>
      </c>
    </row>
    <row r="110" spans="1:12" ht="15" hidden="1" thickBot="1">
      <c r="A110" t="s">
        <v>534</v>
      </c>
      <c r="B110" t="s">
        <v>535</v>
      </c>
      <c r="C110" t="s">
        <v>28</v>
      </c>
      <c r="D110" t="s">
        <v>432</v>
      </c>
      <c r="E110" t="s">
        <v>87</v>
      </c>
      <c r="F110" t="s">
        <v>511</v>
      </c>
      <c r="G110" t="s">
        <v>420</v>
      </c>
      <c r="H110" t="s">
        <v>36</v>
      </c>
      <c r="I110" t="s">
        <v>437</v>
      </c>
      <c r="J110" t="s">
        <v>403</v>
      </c>
      <c r="K110" t="s">
        <v>461</v>
      </c>
      <c r="L110" s="7" t="s">
        <v>535</v>
      </c>
    </row>
    <row r="111" spans="1:12" ht="15" thickBot="1">
      <c r="A111" t="s">
        <v>537</v>
      </c>
      <c r="B111" t="s">
        <v>538</v>
      </c>
      <c r="C111" t="s">
        <v>28</v>
      </c>
      <c r="D111" t="s">
        <v>432</v>
      </c>
      <c r="E111" t="s">
        <v>87</v>
      </c>
      <c r="F111" t="s">
        <v>444</v>
      </c>
      <c r="G111" t="s">
        <v>294</v>
      </c>
      <c r="H111" t="s">
        <v>36</v>
      </c>
      <c r="J111" t="s">
        <v>438</v>
      </c>
      <c r="K111" t="s">
        <v>454</v>
      </c>
      <c r="L111" s="7" t="s">
        <v>538</v>
      </c>
    </row>
    <row r="112" spans="1:12" ht="15" hidden="1" thickBot="1">
      <c r="A112" t="s">
        <v>541</v>
      </c>
      <c r="B112" t="s">
        <v>542</v>
      </c>
      <c r="C112" t="s">
        <v>28</v>
      </c>
      <c r="D112" t="s">
        <v>432</v>
      </c>
      <c r="E112" t="s">
        <v>87</v>
      </c>
      <c r="F112" t="s">
        <v>345</v>
      </c>
      <c r="G112" t="s">
        <v>544</v>
      </c>
      <c r="H112" t="s">
        <v>36</v>
      </c>
      <c r="I112" t="s">
        <v>437</v>
      </c>
      <c r="J112" t="s">
        <v>445</v>
      </c>
      <c r="K112" t="s">
        <v>545</v>
      </c>
      <c r="L112" s="7" t="s">
        <v>542</v>
      </c>
    </row>
    <row r="113" spans="1:12" ht="15" hidden="1" thickBot="1">
      <c r="A113" t="s">
        <v>546</v>
      </c>
      <c r="B113" t="s">
        <v>547</v>
      </c>
      <c r="C113" t="s">
        <v>28</v>
      </c>
      <c r="D113" t="s">
        <v>432</v>
      </c>
      <c r="E113" t="s">
        <v>87</v>
      </c>
      <c r="F113" t="s">
        <v>109</v>
      </c>
      <c r="G113" t="s">
        <v>110</v>
      </c>
      <c r="H113" t="s">
        <v>36</v>
      </c>
      <c r="I113" t="s">
        <v>437</v>
      </c>
      <c r="J113" t="s">
        <v>479</v>
      </c>
      <c r="K113" t="s">
        <v>515</v>
      </c>
      <c r="L113" s="7" t="s">
        <v>547</v>
      </c>
    </row>
    <row r="114" spans="1:12" ht="15" hidden="1" thickBot="1">
      <c r="A114" t="s">
        <v>549</v>
      </c>
      <c r="B114" t="s">
        <v>550</v>
      </c>
      <c r="C114" t="s">
        <v>28</v>
      </c>
      <c r="D114" t="s">
        <v>432</v>
      </c>
      <c r="E114" t="s">
        <v>87</v>
      </c>
      <c r="F114" t="s">
        <v>511</v>
      </c>
      <c r="G114" t="s">
        <v>420</v>
      </c>
      <c r="H114" t="s">
        <v>36</v>
      </c>
      <c r="I114" t="s">
        <v>437</v>
      </c>
      <c r="J114" t="s">
        <v>403</v>
      </c>
      <c r="K114" t="s">
        <v>461</v>
      </c>
      <c r="L114" s="7" t="s">
        <v>550</v>
      </c>
    </row>
    <row r="115" spans="1:12" ht="15" hidden="1" thickBot="1">
      <c r="A115" t="s">
        <v>552</v>
      </c>
      <c r="B115" t="s">
        <v>553</v>
      </c>
      <c r="C115" t="s">
        <v>28</v>
      </c>
      <c r="D115" t="s">
        <v>432</v>
      </c>
      <c r="E115" t="s">
        <v>522</v>
      </c>
      <c r="F115" t="s">
        <v>109</v>
      </c>
      <c r="G115" t="s">
        <v>110</v>
      </c>
      <c r="H115" t="s">
        <v>36</v>
      </c>
      <c r="I115" t="s">
        <v>533</v>
      </c>
      <c r="J115" t="s">
        <v>479</v>
      </c>
      <c r="K115" t="s">
        <v>515</v>
      </c>
      <c r="L115" s="7" t="s">
        <v>553</v>
      </c>
    </row>
    <row r="116" spans="1:12" ht="15" hidden="1" thickBot="1">
      <c r="A116" t="s">
        <v>554</v>
      </c>
      <c r="B116" t="s">
        <v>555</v>
      </c>
      <c r="C116" t="s">
        <v>28</v>
      </c>
      <c r="D116" t="s">
        <v>432</v>
      </c>
      <c r="E116" t="s">
        <v>472</v>
      </c>
      <c r="F116" t="s">
        <v>109</v>
      </c>
      <c r="G116" t="s">
        <v>110</v>
      </c>
      <c r="H116" t="s">
        <v>36</v>
      </c>
      <c r="I116" t="s">
        <v>437</v>
      </c>
      <c r="J116" t="s">
        <v>479</v>
      </c>
      <c r="K116" t="s">
        <v>515</v>
      </c>
      <c r="L116" s="7" t="s">
        <v>555</v>
      </c>
    </row>
    <row r="117" spans="1:12" ht="15" hidden="1" thickBot="1">
      <c r="A117" t="s">
        <v>556</v>
      </c>
      <c r="B117" t="s">
        <v>557</v>
      </c>
      <c r="C117" t="s">
        <v>140</v>
      </c>
      <c r="D117" t="s">
        <v>432</v>
      </c>
      <c r="E117" t="s">
        <v>498</v>
      </c>
      <c r="F117" t="s">
        <v>109</v>
      </c>
      <c r="G117" t="s">
        <v>110</v>
      </c>
      <c r="H117" t="s">
        <v>36</v>
      </c>
      <c r="I117" t="s">
        <v>437</v>
      </c>
      <c r="J117" t="s">
        <v>479</v>
      </c>
      <c r="K117" t="s">
        <v>515</v>
      </c>
      <c r="L117" s="7" t="s">
        <v>557</v>
      </c>
    </row>
    <row r="118" spans="1:12" ht="15" hidden="1" thickBot="1">
      <c r="A118" t="s">
        <v>559</v>
      </c>
      <c r="B118" t="s">
        <v>560</v>
      </c>
      <c r="C118" t="s">
        <v>28</v>
      </c>
      <c r="D118" t="s">
        <v>432</v>
      </c>
      <c r="E118" t="s">
        <v>472</v>
      </c>
      <c r="F118" t="s">
        <v>109</v>
      </c>
      <c r="G118" t="s">
        <v>110</v>
      </c>
      <c r="H118" t="s">
        <v>36</v>
      </c>
      <c r="I118" t="s">
        <v>437</v>
      </c>
      <c r="J118" t="s">
        <v>479</v>
      </c>
      <c r="K118" t="s">
        <v>515</v>
      </c>
      <c r="L118" s="7" t="s">
        <v>560</v>
      </c>
    </row>
    <row r="119" spans="1:12" ht="15" hidden="1" thickBot="1">
      <c r="A119" t="s">
        <v>562</v>
      </c>
      <c r="B119" t="s">
        <v>563</v>
      </c>
      <c r="C119" t="s">
        <v>28</v>
      </c>
      <c r="D119" t="s">
        <v>409</v>
      </c>
      <c r="E119" t="s">
        <v>565</v>
      </c>
      <c r="F119" t="s">
        <v>511</v>
      </c>
      <c r="G119" t="s">
        <v>420</v>
      </c>
      <c r="H119" t="s">
        <v>36</v>
      </c>
      <c r="I119" t="s">
        <v>437</v>
      </c>
      <c r="J119" t="s">
        <v>403</v>
      </c>
      <c r="K119" t="s">
        <v>461</v>
      </c>
      <c r="L119" s="7" t="s">
        <v>563</v>
      </c>
    </row>
    <row r="120" spans="1:12" ht="15" hidden="1" thickBot="1">
      <c r="A120" t="s">
        <v>566</v>
      </c>
      <c r="B120" t="s">
        <v>567</v>
      </c>
      <c r="C120" t="s">
        <v>28</v>
      </c>
      <c r="D120" t="s">
        <v>432</v>
      </c>
      <c r="E120" t="s">
        <v>87</v>
      </c>
      <c r="F120" t="s">
        <v>511</v>
      </c>
      <c r="G120" t="s">
        <v>420</v>
      </c>
      <c r="H120" t="s">
        <v>36</v>
      </c>
      <c r="I120" t="s">
        <v>437</v>
      </c>
      <c r="J120" t="s">
        <v>403</v>
      </c>
      <c r="K120" t="s">
        <v>461</v>
      </c>
      <c r="L120" s="7" t="s">
        <v>567</v>
      </c>
    </row>
    <row r="121" spans="1:12" ht="15" hidden="1" thickBot="1">
      <c r="A121" t="s">
        <v>568</v>
      </c>
      <c r="B121" t="s">
        <v>569</v>
      </c>
      <c r="C121" t="s">
        <v>28</v>
      </c>
      <c r="D121" t="s">
        <v>432</v>
      </c>
      <c r="E121" t="s">
        <v>87</v>
      </c>
      <c r="F121" t="s">
        <v>109</v>
      </c>
      <c r="G121" t="s">
        <v>110</v>
      </c>
      <c r="H121" t="s">
        <v>36</v>
      </c>
      <c r="I121" t="s">
        <v>437</v>
      </c>
      <c r="J121" t="s">
        <v>445</v>
      </c>
      <c r="K121" t="s">
        <v>545</v>
      </c>
      <c r="L121" s="7" t="s">
        <v>569</v>
      </c>
    </row>
    <row r="122" spans="1:12" ht="15" hidden="1" thickBot="1">
      <c r="A122" t="s">
        <v>571</v>
      </c>
      <c r="B122" t="s">
        <v>572</v>
      </c>
      <c r="C122" t="s">
        <v>28</v>
      </c>
      <c r="D122" t="s">
        <v>432</v>
      </c>
      <c r="E122" t="s">
        <v>87</v>
      </c>
      <c r="F122" t="s">
        <v>109</v>
      </c>
      <c r="G122" t="s">
        <v>110</v>
      </c>
      <c r="H122" t="s">
        <v>36</v>
      </c>
      <c r="I122" t="s">
        <v>437</v>
      </c>
      <c r="J122" t="s">
        <v>403</v>
      </c>
      <c r="K122" t="s">
        <v>574</v>
      </c>
      <c r="L122" s="7" t="s">
        <v>572</v>
      </c>
    </row>
    <row r="123" spans="1:12" ht="15" hidden="1" thickBot="1">
      <c r="A123" t="s">
        <v>576</v>
      </c>
      <c r="B123" t="s">
        <v>577</v>
      </c>
      <c r="C123" t="s">
        <v>28</v>
      </c>
      <c r="D123" t="s">
        <v>432</v>
      </c>
      <c r="E123" t="s">
        <v>87</v>
      </c>
      <c r="F123" t="s">
        <v>345</v>
      </c>
      <c r="G123" t="s">
        <v>579</v>
      </c>
      <c r="H123" t="s">
        <v>90</v>
      </c>
      <c r="I123" t="s">
        <v>437</v>
      </c>
      <c r="J123" t="s">
        <v>403</v>
      </c>
      <c r="K123" t="s">
        <v>461</v>
      </c>
      <c r="L123" s="7" t="s">
        <v>577</v>
      </c>
    </row>
    <row r="124" spans="1:12" ht="15" hidden="1" thickBot="1">
      <c r="A124" t="s">
        <v>580</v>
      </c>
      <c r="B124" t="s">
        <v>581</v>
      </c>
      <c r="C124" t="s">
        <v>28</v>
      </c>
      <c r="D124" t="s">
        <v>583</v>
      </c>
      <c r="E124" t="s">
        <v>433</v>
      </c>
      <c r="F124" t="s">
        <v>345</v>
      </c>
      <c r="G124" t="s">
        <v>544</v>
      </c>
      <c r="H124" t="s">
        <v>36</v>
      </c>
      <c r="I124" t="s">
        <v>437</v>
      </c>
      <c r="J124" t="s">
        <v>438</v>
      </c>
      <c r="K124" t="s">
        <v>439</v>
      </c>
      <c r="L124" s="7" t="s">
        <v>581</v>
      </c>
    </row>
    <row r="125" spans="1:12" ht="15" hidden="1" thickBot="1">
      <c r="A125" t="s">
        <v>585</v>
      </c>
      <c r="B125" t="s">
        <v>586</v>
      </c>
      <c r="C125" t="s">
        <v>28</v>
      </c>
      <c r="D125" t="s">
        <v>432</v>
      </c>
      <c r="E125" t="s">
        <v>87</v>
      </c>
      <c r="F125" t="s">
        <v>444</v>
      </c>
      <c r="G125" t="s">
        <v>588</v>
      </c>
      <c r="H125" t="s">
        <v>36</v>
      </c>
      <c r="I125" t="s">
        <v>437</v>
      </c>
      <c r="J125" t="s">
        <v>438</v>
      </c>
      <c r="K125" t="s">
        <v>439</v>
      </c>
      <c r="L125" s="7" t="s">
        <v>586</v>
      </c>
    </row>
    <row r="126" spans="1:12" ht="15" hidden="1" thickBot="1">
      <c r="A126" t="s">
        <v>589</v>
      </c>
      <c r="B126" t="s">
        <v>590</v>
      </c>
      <c r="C126" t="s">
        <v>28</v>
      </c>
      <c r="D126" t="s">
        <v>432</v>
      </c>
      <c r="E126" t="s">
        <v>87</v>
      </c>
      <c r="F126" t="s">
        <v>444</v>
      </c>
      <c r="G126" t="s">
        <v>588</v>
      </c>
      <c r="H126" t="s">
        <v>36</v>
      </c>
      <c r="I126" t="s">
        <v>437</v>
      </c>
      <c r="J126" t="s">
        <v>438</v>
      </c>
      <c r="K126" t="s">
        <v>439</v>
      </c>
      <c r="L126" s="7" t="s">
        <v>590</v>
      </c>
    </row>
    <row r="127" spans="1:12" ht="15" hidden="1" thickBot="1">
      <c r="A127" t="s">
        <v>592</v>
      </c>
      <c r="B127" t="s">
        <v>593</v>
      </c>
      <c r="C127" t="s">
        <v>28</v>
      </c>
      <c r="D127" t="s">
        <v>583</v>
      </c>
      <c r="E127" t="s">
        <v>433</v>
      </c>
      <c r="F127" t="s">
        <v>345</v>
      </c>
      <c r="G127" t="s">
        <v>544</v>
      </c>
      <c r="H127" t="s">
        <v>36</v>
      </c>
      <c r="I127" t="s">
        <v>437</v>
      </c>
      <c r="J127" t="s">
        <v>445</v>
      </c>
      <c r="K127" t="s">
        <v>545</v>
      </c>
      <c r="L127" s="7" t="s">
        <v>593</v>
      </c>
    </row>
    <row r="128" spans="1:12" ht="15" hidden="1" thickBot="1">
      <c r="A128" t="s">
        <v>595</v>
      </c>
      <c r="B128" t="s">
        <v>596</v>
      </c>
      <c r="C128" t="s">
        <v>28</v>
      </c>
      <c r="D128" t="s">
        <v>432</v>
      </c>
      <c r="E128" t="s">
        <v>87</v>
      </c>
      <c r="F128" t="s">
        <v>161</v>
      </c>
      <c r="G128" t="s">
        <v>162</v>
      </c>
      <c r="H128" t="s">
        <v>36</v>
      </c>
      <c r="I128" t="s">
        <v>437</v>
      </c>
      <c r="J128" t="s">
        <v>438</v>
      </c>
      <c r="K128" t="s">
        <v>598</v>
      </c>
      <c r="L128" s="7" t="s">
        <v>596</v>
      </c>
    </row>
    <row r="129" spans="1:12" ht="15" hidden="1" thickBot="1">
      <c r="A129" t="s">
        <v>599</v>
      </c>
      <c r="B129" t="s">
        <v>600</v>
      </c>
      <c r="C129" t="s">
        <v>28</v>
      </c>
      <c r="D129" t="s">
        <v>432</v>
      </c>
      <c r="E129" t="s">
        <v>87</v>
      </c>
      <c r="F129" t="s">
        <v>492</v>
      </c>
      <c r="G129" t="s">
        <v>35</v>
      </c>
      <c r="H129" t="s">
        <v>36</v>
      </c>
      <c r="I129" t="s">
        <v>437</v>
      </c>
      <c r="J129" t="s">
        <v>438</v>
      </c>
      <c r="K129" t="s">
        <v>454</v>
      </c>
      <c r="L129" s="7" t="s">
        <v>600</v>
      </c>
    </row>
    <row r="130" spans="1:12" ht="15" hidden="1" thickBot="1">
      <c r="A130" t="s">
        <v>602</v>
      </c>
      <c r="B130" t="s">
        <v>603</v>
      </c>
      <c r="C130" t="s">
        <v>28</v>
      </c>
      <c r="D130" t="s">
        <v>432</v>
      </c>
      <c r="E130" t="s">
        <v>433</v>
      </c>
      <c r="F130" t="s">
        <v>345</v>
      </c>
      <c r="G130" t="s">
        <v>544</v>
      </c>
      <c r="H130" t="s">
        <v>36</v>
      </c>
      <c r="I130" t="s">
        <v>437</v>
      </c>
      <c r="J130" t="s">
        <v>445</v>
      </c>
      <c r="K130" t="s">
        <v>545</v>
      </c>
      <c r="L130" s="7" t="s">
        <v>603</v>
      </c>
    </row>
    <row r="131" spans="1:12" ht="15" hidden="1" thickBot="1">
      <c r="A131" t="s">
        <v>605</v>
      </c>
      <c r="B131" t="s">
        <v>606</v>
      </c>
      <c r="C131" t="s">
        <v>28</v>
      </c>
      <c r="D131" t="s">
        <v>432</v>
      </c>
      <c r="E131" t="s">
        <v>498</v>
      </c>
      <c r="F131" t="s">
        <v>444</v>
      </c>
      <c r="G131" t="s">
        <v>294</v>
      </c>
      <c r="H131" t="s">
        <v>36</v>
      </c>
      <c r="I131" t="s">
        <v>437</v>
      </c>
      <c r="J131" t="s">
        <v>403</v>
      </c>
      <c r="K131" t="s">
        <v>461</v>
      </c>
      <c r="L131" s="7" t="s">
        <v>606</v>
      </c>
    </row>
    <row r="132" spans="1:12" ht="15" hidden="1" thickBot="1">
      <c r="A132" t="s">
        <v>608</v>
      </c>
      <c r="B132" t="s">
        <v>609</v>
      </c>
      <c r="C132" t="s">
        <v>28</v>
      </c>
      <c r="D132" t="s">
        <v>432</v>
      </c>
      <c r="E132" t="s">
        <v>87</v>
      </c>
      <c r="F132" t="s">
        <v>444</v>
      </c>
      <c r="G132" t="s">
        <v>588</v>
      </c>
      <c r="H132" t="s">
        <v>36</v>
      </c>
      <c r="I132" t="s">
        <v>437</v>
      </c>
      <c r="J132" t="s">
        <v>438</v>
      </c>
      <c r="K132" t="s">
        <v>454</v>
      </c>
      <c r="L132" s="7" t="s">
        <v>609</v>
      </c>
    </row>
    <row r="133" spans="1:12" ht="15" thickBot="1">
      <c r="A133" t="s">
        <v>611</v>
      </c>
      <c r="B133" t="s">
        <v>612</v>
      </c>
      <c r="C133" t="s">
        <v>28</v>
      </c>
      <c r="D133" t="s">
        <v>432</v>
      </c>
      <c r="E133" t="s">
        <v>87</v>
      </c>
      <c r="F133" t="s">
        <v>54</v>
      </c>
      <c r="G133" t="s">
        <v>55</v>
      </c>
      <c r="H133" t="s">
        <v>36</v>
      </c>
      <c r="J133" t="s">
        <v>445</v>
      </c>
      <c r="K133" t="s">
        <v>545</v>
      </c>
      <c r="L133" s="7" t="s">
        <v>612</v>
      </c>
    </row>
    <row r="134" spans="1:12" ht="15" hidden="1" thickBot="1">
      <c r="A134" t="s">
        <v>614</v>
      </c>
      <c r="B134" t="s">
        <v>615</v>
      </c>
      <c r="C134" t="s">
        <v>28</v>
      </c>
      <c r="D134" t="s">
        <v>617</v>
      </c>
      <c r="E134" t="s">
        <v>618</v>
      </c>
      <c r="F134" t="s">
        <v>161</v>
      </c>
      <c r="G134" t="s">
        <v>162</v>
      </c>
      <c r="H134" t="s">
        <v>36</v>
      </c>
      <c r="I134" t="s">
        <v>437</v>
      </c>
      <c r="J134" t="s">
        <v>438</v>
      </c>
      <c r="K134" t="s">
        <v>598</v>
      </c>
      <c r="L134" s="7" t="s">
        <v>615</v>
      </c>
    </row>
    <row r="135" spans="1:12" ht="15" hidden="1" thickBot="1">
      <c r="A135" t="s">
        <v>619</v>
      </c>
      <c r="B135" t="s">
        <v>620</v>
      </c>
      <c r="C135" t="s">
        <v>28</v>
      </c>
      <c r="D135" t="s">
        <v>432</v>
      </c>
      <c r="E135" t="s">
        <v>87</v>
      </c>
      <c r="F135" t="s">
        <v>444</v>
      </c>
      <c r="G135" t="s">
        <v>588</v>
      </c>
      <c r="H135" t="s">
        <v>36</v>
      </c>
      <c r="I135" t="s">
        <v>437</v>
      </c>
      <c r="J135" t="s">
        <v>403</v>
      </c>
      <c r="K135" t="s">
        <v>461</v>
      </c>
      <c r="L135" s="7" t="s">
        <v>620</v>
      </c>
    </row>
    <row r="136" spans="1:12" ht="15" hidden="1" thickBot="1">
      <c r="A136" t="s">
        <v>622</v>
      </c>
      <c r="B136" t="s">
        <v>623</v>
      </c>
      <c r="C136" t="s">
        <v>28</v>
      </c>
      <c r="D136" t="s">
        <v>432</v>
      </c>
      <c r="E136" t="s">
        <v>87</v>
      </c>
      <c r="F136" t="s">
        <v>444</v>
      </c>
      <c r="G136" t="s">
        <v>588</v>
      </c>
      <c r="H136" t="s">
        <v>36</v>
      </c>
      <c r="I136" t="s">
        <v>437</v>
      </c>
      <c r="J136" t="s">
        <v>403</v>
      </c>
      <c r="K136" t="s">
        <v>450</v>
      </c>
      <c r="L136" s="7" t="s">
        <v>623</v>
      </c>
    </row>
    <row r="137" spans="1:12" ht="15" hidden="1" thickBot="1">
      <c r="A137" t="s">
        <v>625</v>
      </c>
      <c r="B137" t="s">
        <v>626</v>
      </c>
      <c r="C137" t="s">
        <v>28</v>
      </c>
      <c r="D137" t="s">
        <v>432</v>
      </c>
      <c r="E137" t="s">
        <v>87</v>
      </c>
      <c r="F137" t="s">
        <v>492</v>
      </c>
      <c r="G137" t="s">
        <v>35</v>
      </c>
      <c r="H137" t="s">
        <v>36</v>
      </c>
      <c r="I137" t="s">
        <v>437</v>
      </c>
      <c r="J137" t="s">
        <v>403</v>
      </c>
      <c r="K137" t="s">
        <v>450</v>
      </c>
      <c r="L137" s="7" t="s">
        <v>626</v>
      </c>
    </row>
    <row r="138" spans="1:12" ht="15" hidden="1" thickBot="1">
      <c r="A138" t="s">
        <v>628</v>
      </c>
      <c r="B138" t="s">
        <v>629</v>
      </c>
      <c r="C138" t="s">
        <v>28</v>
      </c>
      <c r="D138" t="s">
        <v>432</v>
      </c>
      <c r="E138" t="s">
        <v>87</v>
      </c>
      <c r="F138" t="s">
        <v>444</v>
      </c>
      <c r="G138" t="s">
        <v>588</v>
      </c>
      <c r="H138" t="s">
        <v>36</v>
      </c>
      <c r="I138" t="s">
        <v>437</v>
      </c>
      <c r="J138" t="s">
        <v>523</v>
      </c>
      <c r="K138" t="s">
        <v>631</v>
      </c>
      <c r="L138" s="7" t="s">
        <v>629</v>
      </c>
    </row>
    <row r="139" spans="1:12" ht="15" thickBot="1">
      <c r="A139" t="s">
        <v>632</v>
      </c>
      <c r="B139" t="s">
        <v>633</v>
      </c>
      <c r="C139" t="s">
        <v>28</v>
      </c>
      <c r="D139" t="s">
        <v>432</v>
      </c>
      <c r="E139" t="s">
        <v>87</v>
      </c>
      <c r="F139" t="s">
        <v>444</v>
      </c>
      <c r="G139" t="s">
        <v>294</v>
      </c>
      <c r="H139" t="s">
        <v>36</v>
      </c>
      <c r="J139" t="s">
        <v>445</v>
      </c>
      <c r="K139" t="s">
        <v>446</v>
      </c>
      <c r="L139" s="7" t="s">
        <v>633</v>
      </c>
    </row>
    <row r="140" spans="1:12" ht="15" hidden="1" thickBot="1">
      <c r="A140" t="s">
        <v>636</v>
      </c>
      <c r="B140" t="s">
        <v>637</v>
      </c>
      <c r="C140" t="s">
        <v>28</v>
      </c>
      <c r="D140" t="s">
        <v>432</v>
      </c>
      <c r="E140" t="s">
        <v>472</v>
      </c>
      <c r="F140" t="s">
        <v>639</v>
      </c>
      <c r="G140" t="s">
        <v>640</v>
      </c>
      <c r="H140" t="s">
        <v>36</v>
      </c>
      <c r="I140" t="s">
        <v>533</v>
      </c>
      <c r="J140" t="s">
        <v>403</v>
      </c>
      <c r="K140" t="s">
        <v>574</v>
      </c>
      <c r="L140" s="7" t="s">
        <v>637</v>
      </c>
    </row>
    <row r="141" spans="1:12" ht="15" hidden="1" thickBot="1">
      <c r="A141" t="s">
        <v>641</v>
      </c>
      <c r="B141" t="s">
        <v>642</v>
      </c>
      <c r="C141" t="s">
        <v>28</v>
      </c>
      <c r="D141" t="s">
        <v>432</v>
      </c>
      <c r="E141" t="s">
        <v>87</v>
      </c>
      <c r="F141" t="s">
        <v>492</v>
      </c>
      <c r="G141" t="s">
        <v>35</v>
      </c>
      <c r="H141" t="s">
        <v>36</v>
      </c>
      <c r="I141" t="s">
        <v>437</v>
      </c>
      <c r="J141" t="s">
        <v>438</v>
      </c>
      <c r="K141" t="s">
        <v>454</v>
      </c>
      <c r="L141" s="7" t="s">
        <v>642</v>
      </c>
    </row>
    <row r="142" spans="1:12" ht="15" hidden="1" thickBot="1">
      <c r="A142" t="s">
        <v>644</v>
      </c>
      <c r="B142" t="s">
        <v>645</v>
      </c>
      <c r="C142" t="s">
        <v>28</v>
      </c>
      <c r="D142" t="s">
        <v>432</v>
      </c>
      <c r="E142" t="s">
        <v>87</v>
      </c>
      <c r="F142" t="s">
        <v>492</v>
      </c>
      <c r="G142" t="s">
        <v>35</v>
      </c>
      <c r="H142" t="s">
        <v>36</v>
      </c>
      <c r="I142" t="s">
        <v>437</v>
      </c>
      <c r="J142" t="s">
        <v>403</v>
      </c>
      <c r="K142" t="s">
        <v>450</v>
      </c>
      <c r="L142" s="7" t="s">
        <v>645</v>
      </c>
    </row>
    <row r="143" spans="1:12" ht="15" hidden="1" thickBot="1">
      <c r="A143" t="s">
        <v>647</v>
      </c>
      <c r="B143" t="s">
        <v>648</v>
      </c>
      <c r="C143" t="s">
        <v>28</v>
      </c>
      <c r="D143" t="s">
        <v>432</v>
      </c>
      <c r="E143" t="s">
        <v>87</v>
      </c>
      <c r="F143" t="s">
        <v>444</v>
      </c>
      <c r="G143" t="s">
        <v>588</v>
      </c>
      <c r="H143" t="s">
        <v>36</v>
      </c>
      <c r="I143" t="s">
        <v>437</v>
      </c>
      <c r="J143" t="s">
        <v>403</v>
      </c>
      <c r="K143" t="s">
        <v>404</v>
      </c>
      <c r="L143" s="7" t="s">
        <v>648</v>
      </c>
    </row>
    <row r="144" spans="1:12" ht="15" hidden="1" thickBot="1">
      <c r="A144" t="s">
        <v>273</v>
      </c>
      <c r="B144" t="s">
        <v>651</v>
      </c>
      <c r="C144" t="s">
        <v>28</v>
      </c>
      <c r="D144" t="s">
        <v>432</v>
      </c>
      <c r="E144" t="s">
        <v>87</v>
      </c>
      <c r="F144" t="s">
        <v>653</v>
      </c>
      <c r="G144" t="s">
        <v>200</v>
      </c>
      <c r="H144" t="s">
        <v>36</v>
      </c>
      <c r="I144" t="s">
        <v>437</v>
      </c>
      <c r="J144" t="s">
        <v>445</v>
      </c>
      <c r="K144" t="s">
        <v>545</v>
      </c>
      <c r="L144" s="7" t="s">
        <v>651</v>
      </c>
    </row>
    <row r="145" spans="1:12" ht="15" thickBot="1">
      <c r="A145" t="s">
        <v>654</v>
      </c>
      <c r="B145" t="s">
        <v>655</v>
      </c>
      <c r="C145" t="s">
        <v>28</v>
      </c>
      <c r="D145" t="s">
        <v>432</v>
      </c>
      <c r="E145" t="s">
        <v>87</v>
      </c>
      <c r="F145" t="s">
        <v>511</v>
      </c>
      <c r="G145" t="s">
        <v>420</v>
      </c>
      <c r="H145" t="s">
        <v>36</v>
      </c>
      <c r="J145" t="s">
        <v>445</v>
      </c>
      <c r="K145" t="s">
        <v>446</v>
      </c>
      <c r="L145" s="7" t="s">
        <v>655</v>
      </c>
    </row>
    <row r="146" spans="1:12" ht="15" hidden="1" thickBot="1">
      <c r="A146" t="s">
        <v>658</v>
      </c>
      <c r="B146" t="s">
        <v>659</v>
      </c>
      <c r="C146" t="s">
        <v>28</v>
      </c>
      <c r="D146" t="s">
        <v>53</v>
      </c>
      <c r="E146" t="s">
        <v>661</v>
      </c>
      <c r="F146" t="s">
        <v>444</v>
      </c>
      <c r="G146" t="s">
        <v>662</v>
      </c>
      <c r="H146" t="s">
        <v>36</v>
      </c>
      <c r="I146" t="s">
        <v>437</v>
      </c>
      <c r="J146" t="s">
        <v>403</v>
      </c>
      <c r="K146" t="s">
        <v>404</v>
      </c>
      <c r="L146" s="7" t="s">
        <v>659</v>
      </c>
    </row>
    <row r="147" spans="1:12" ht="15" hidden="1" thickBot="1">
      <c r="A147" t="s">
        <v>664</v>
      </c>
      <c r="B147" t="s">
        <v>665</v>
      </c>
      <c r="C147" t="s">
        <v>28</v>
      </c>
      <c r="D147" t="s">
        <v>432</v>
      </c>
      <c r="E147" t="s">
        <v>87</v>
      </c>
      <c r="F147" t="s">
        <v>667</v>
      </c>
      <c r="G147" t="s">
        <v>668</v>
      </c>
      <c r="H147" t="s">
        <v>90</v>
      </c>
      <c r="I147" t="s">
        <v>437</v>
      </c>
      <c r="J147" t="s">
        <v>438</v>
      </c>
      <c r="K147" t="s">
        <v>439</v>
      </c>
      <c r="L147" s="7" t="s">
        <v>665</v>
      </c>
    </row>
    <row r="148" spans="1:12" ht="15" hidden="1" thickBot="1">
      <c r="A148" t="s">
        <v>669</v>
      </c>
      <c r="B148" t="s">
        <v>670</v>
      </c>
      <c r="C148" t="s">
        <v>28</v>
      </c>
      <c r="D148" t="s">
        <v>432</v>
      </c>
      <c r="E148" t="s">
        <v>87</v>
      </c>
      <c r="F148" t="s">
        <v>667</v>
      </c>
      <c r="G148" t="s">
        <v>668</v>
      </c>
      <c r="H148" t="s">
        <v>90</v>
      </c>
      <c r="I148" t="s">
        <v>437</v>
      </c>
      <c r="J148" t="s">
        <v>445</v>
      </c>
      <c r="K148" t="s">
        <v>545</v>
      </c>
      <c r="L148" s="7" t="s">
        <v>670</v>
      </c>
    </row>
    <row r="149" spans="1:12" ht="15" thickBot="1">
      <c r="A149" t="s">
        <v>672</v>
      </c>
      <c r="B149" t="s">
        <v>673</v>
      </c>
      <c r="C149" t="s">
        <v>28</v>
      </c>
      <c r="D149" t="s">
        <v>53</v>
      </c>
      <c r="E149" t="s">
        <v>675</v>
      </c>
      <c r="F149" t="s">
        <v>444</v>
      </c>
      <c r="G149" t="s">
        <v>662</v>
      </c>
      <c r="H149" t="s">
        <v>36</v>
      </c>
      <c r="J149" t="s">
        <v>403</v>
      </c>
      <c r="K149" t="s">
        <v>404</v>
      </c>
      <c r="L149" s="7" t="s">
        <v>673</v>
      </c>
    </row>
    <row r="150" spans="1:12" ht="15" hidden="1" thickBot="1">
      <c r="A150" t="s">
        <v>676</v>
      </c>
      <c r="B150" t="s">
        <v>677</v>
      </c>
      <c r="C150" t="s">
        <v>28</v>
      </c>
      <c r="D150" t="s">
        <v>432</v>
      </c>
      <c r="E150" t="s">
        <v>87</v>
      </c>
      <c r="F150" t="s">
        <v>667</v>
      </c>
      <c r="G150" t="s">
        <v>668</v>
      </c>
      <c r="H150" t="s">
        <v>90</v>
      </c>
      <c r="I150" t="s">
        <v>437</v>
      </c>
      <c r="J150" t="s">
        <v>445</v>
      </c>
      <c r="K150" t="s">
        <v>446</v>
      </c>
      <c r="L150" s="7" t="s">
        <v>677</v>
      </c>
    </row>
    <row r="151" spans="1:12" ht="15" hidden="1" thickBot="1">
      <c r="A151" t="s">
        <v>679</v>
      </c>
      <c r="B151" t="s">
        <v>680</v>
      </c>
      <c r="C151" t="s">
        <v>28</v>
      </c>
      <c r="D151" t="s">
        <v>432</v>
      </c>
      <c r="E151" t="s">
        <v>87</v>
      </c>
      <c r="F151" t="s">
        <v>667</v>
      </c>
      <c r="G151" t="s">
        <v>668</v>
      </c>
      <c r="H151" t="s">
        <v>90</v>
      </c>
      <c r="I151" t="s">
        <v>437</v>
      </c>
      <c r="J151" t="s">
        <v>403</v>
      </c>
      <c r="K151" t="s">
        <v>404</v>
      </c>
      <c r="L151" s="7" t="s">
        <v>680</v>
      </c>
    </row>
    <row r="152" spans="1:12" ht="15" hidden="1" thickBot="1">
      <c r="A152" t="s">
        <v>682</v>
      </c>
      <c r="B152" t="s">
        <v>683</v>
      </c>
      <c r="C152" t="s">
        <v>28</v>
      </c>
      <c r="D152" t="s">
        <v>432</v>
      </c>
      <c r="E152" t="s">
        <v>87</v>
      </c>
      <c r="F152" t="s">
        <v>667</v>
      </c>
      <c r="G152" t="s">
        <v>668</v>
      </c>
      <c r="H152" t="s">
        <v>90</v>
      </c>
      <c r="I152" t="s">
        <v>437</v>
      </c>
      <c r="J152" t="s">
        <v>438</v>
      </c>
      <c r="K152" t="s">
        <v>439</v>
      </c>
      <c r="L152" s="7" t="s">
        <v>683</v>
      </c>
    </row>
    <row r="153" spans="1:12" ht="15" hidden="1" thickBot="1">
      <c r="A153" t="s">
        <v>686</v>
      </c>
      <c r="B153" t="s">
        <v>687</v>
      </c>
      <c r="C153" t="s">
        <v>140</v>
      </c>
      <c r="D153" t="s">
        <v>432</v>
      </c>
      <c r="E153" t="s">
        <v>498</v>
      </c>
      <c r="F153" t="s">
        <v>689</v>
      </c>
      <c r="G153" t="s">
        <v>690</v>
      </c>
      <c r="H153" t="s">
        <v>36</v>
      </c>
      <c r="I153" t="s">
        <v>437</v>
      </c>
      <c r="J153" t="s">
        <v>479</v>
      </c>
      <c r="K153" t="s">
        <v>515</v>
      </c>
      <c r="L153" s="7" t="s">
        <v>687</v>
      </c>
    </row>
    <row r="154" spans="1:12" ht="15" hidden="1" thickBot="1">
      <c r="A154" t="s">
        <v>691</v>
      </c>
      <c r="B154" t="s">
        <v>692</v>
      </c>
      <c r="C154" t="s">
        <v>28</v>
      </c>
      <c r="D154" t="s">
        <v>432</v>
      </c>
      <c r="E154" t="s">
        <v>87</v>
      </c>
      <c r="F154" t="s">
        <v>653</v>
      </c>
      <c r="G154" t="s">
        <v>200</v>
      </c>
      <c r="H154" t="s">
        <v>36</v>
      </c>
      <c r="I154" t="s">
        <v>437</v>
      </c>
      <c r="J154" t="s">
        <v>445</v>
      </c>
      <c r="K154" t="s">
        <v>545</v>
      </c>
      <c r="L154" s="7" t="s">
        <v>692</v>
      </c>
    </row>
    <row r="155" spans="1:12" ht="15" hidden="1" thickBot="1">
      <c r="A155" t="s">
        <v>694</v>
      </c>
      <c r="B155" t="s">
        <v>695</v>
      </c>
      <c r="C155" t="s">
        <v>28</v>
      </c>
      <c r="D155" t="s">
        <v>432</v>
      </c>
      <c r="E155" t="s">
        <v>87</v>
      </c>
      <c r="F155" t="s">
        <v>511</v>
      </c>
      <c r="G155" t="s">
        <v>420</v>
      </c>
      <c r="H155" t="s">
        <v>36</v>
      </c>
      <c r="I155" t="s">
        <v>533</v>
      </c>
      <c r="J155" t="s">
        <v>438</v>
      </c>
      <c r="K155" t="s">
        <v>439</v>
      </c>
      <c r="L155" s="7" t="s">
        <v>695</v>
      </c>
    </row>
    <row r="156" spans="1:12" ht="15" thickBot="1">
      <c r="A156" t="s">
        <v>697</v>
      </c>
      <c r="B156" t="s">
        <v>698</v>
      </c>
      <c r="C156" t="s">
        <v>28</v>
      </c>
      <c r="D156" t="s">
        <v>432</v>
      </c>
      <c r="E156" t="s">
        <v>87</v>
      </c>
      <c r="F156" t="s">
        <v>511</v>
      </c>
      <c r="G156" t="s">
        <v>420</v>
      </c>
      <c r="H156" t="s">
        <v>36</v>
      </c>
      <c r="J156" t="s">
        <v>403</v>
      </c>
      <c r="K156" t="s">
        <v>404</v>
      </c>
      <c r="L156" s="7" t="s">
        <v>698</v>
      </c>
    </row>
    <row r="157" spans="1:12" ht="15" hidden="1" thickBot="1">
      <c r="A157" t="s">
        <v>700</v>
      </c>
      <c r="B157" t="s">
        <v>701</v>
      </c>
      <c r="C157" t="s">
        <v>28</v>
      </c>
      <c r="D157" t="s">
        <v>432</v>
      </c>
      <c r="E157" t="s">
        <v>87</v>
      </c>
      <c r="F157" t="s">
        <v>345</v>
      </c>
      <c r="G157" t="s">
        <v>346</v>
      </c>
      <c r="H157" t="s">
        <v>36</v>
      </c>
      <c r="I157" t="s">
        <v>437</v>
      </c>
      <c r="J157" t="s">
        <v>403</v>
      </c>
      <c r="K157" t="s">
        <v>450</v>
      </c>
      <c r="L157" s="7" t="s">
        <v>701</v>
      </c>
    </row>
    <row r="158" spans="1:12" ht="15" hidden="1" thickBot="1">
      <c r="A158" t="s">
        <v>703</v>
      </c>
      <c r="B158" t="s">
        <v>704</v>
      </c>
      <c r="C158" t="s">
        <v>28</v>
      </c>
      <c r="D158" t="s">
        <v>432</v>
      </c>
      <c r="E158" t="s">
        <v>87</v>
      </c>
      <c r="F158" t="s">
        <v>511</v>
      </c>
      <c r="G158" t="s">
        <v>420</v>
      </c>
      <c r="H158" t="s">
        <v>36</v>
      </c>
      <c r="I158" t="s">
        <v>533</v>
      </c>
      <c r="J158" t="s">
        <v>403</v>
      </c>
      <c r="K158" t="s">
        <v>404</v>
      </c>
      <c r="L158" s="7" t="s">
        <v>704</v>
      </c>
    </row>
    <row r="159" spans="1:12" ht="15" hidden="1" thickBot="1">
      <c r="A159" t="s">
        <v>705</v>
      </c>
      <c r="B159" t="s">
        <v>706</v>
      </c>
      <c r="C159" t="s">
        <v>28</v>
      </c>
      <c r="D159" t="s">
        <v>583</v>
      </c>
      <c r="E159" t="s">
        <v>433</v>
      </c>
      <c r="F159" t="s">
        <v>689</v>
      </c>
      <c r="G159" t="s">
        <v>690</v>
      </c>
      <c r="H159" t="s">
        <v>36</v>
      </c>
      <c r="I159" t="s">
        <v>437</v>
      </c>
      <c r="J159" t="s">
        <v>445</v>
      </c>
      <c r="K159" t="s">
        <v>708</v>
      </c>
      <c r="L159" s="7" t="s">
        <v>706</v>
      </c>
    </row>
    <row r="160" spans="1:12" ht="15" hidden="1" thickBot="1">
      <c r="A160" t="s">
        <v>709</v>
      </c>
      <c r="B160" t="s">
        <v>710</v>
      </c>
      <c r="C160" t="s">
        <v>28</v>
      </c>
      <c r="D160" t="s">
        <v>432</v>
      </c>
      <c r="E160" t="s">
        <v>87</v>
      </c>
      <c r="F160" t="s">
        <v>511</v>
      </c>
      <c r="G160" t="s">
        <v>420</v>
      </c>
      <c r="H160" t="s">
        <v>36</v>
      </c>
      <c r="I160" t="s">
        <v>533</v>
      </c>
      <c r="J160" t="s">
        <v>403</v>
      </c>
      <c r="K160" t="s">
        <v>404</v>
      </c>
      <c r="L160" s="7" t="s">
        <v>710</v>
      </c>
    </row>
    <row r="161" spans="1:12" ht="15" thickBot="1">
      <c r="A161" t="s">
        <v>711</v>
      </c>
      <c r="B161" t="s">
        <v>712</v>
      </c>
      <c r="C161" t="s">
        <v>28</v>
      </c>
      <c r="D161" t="s">
        <v>432</v>
      </c>
      <c r="E161" t="s">
        <v>87</v>
      </c>
      <c r="F161" t="s">
        <v>511</v>
      </c>
      <c r="G161" t="s">
        <v>420</v>
      </c>
      <c r="H161" t="s">
        <v>36</v>
      </c>
      <c r="J161" t="s">
        <v>403</v>
      </c>
      <c r="K161" t="s">
        <v>404</v>
      </c>
      <c r="L161" s="7" t="s">
        <v>712</v>
      </c>
    </row>
    <row r="162" spans="1:12" ht="15" thickBot="1">
      <c r="A162" t="s">
        <v>714</v>
      </c>
      <c r="B162" t="s">
        <v>715</v>
      </c>
      <c r="C162" t="s">
        <v>28</v>
      </c>
      <c r="D162" t="s">
        <v>432</v>
      </c>
      <c r="E162" t="s">
        <v>87</v>
      </c>
      <c r="F162" t="s">
        <v>511</v>
      </c>
      <c r="G162" t="s">
        <v>420</v>
      </c>
      <c r="H162" t="s">
        <v>36</v>
      </c>
      <c r="J162" t="s">
        <v>403</v>
      </c>
      <c r="K162" t="s">
        <v>461</v>
      </c>
      <c r="L162" s="7" t="s">
        <v>715</v>
      </c>
    </row>
    <row r="163" spans="1:12" ht="15" hidden="1" thickBot="1">
      <c r="A163" t="s">
        <v>718</v>
      </c>
      <c r="B163" t="s">
        <v>719</v>
      </c>
      <c r="C163" t="s">
        <v>28</v>
      </c>
      <c r="D163" t="s">
        <v>432</v>
      </c>
      <c r="E163" t="s">
        <v>87</v>
      </c>
      <c r="F163" t="s">
        <v>492</v>
      </c>
      <c r="G163" t="s">
        <v>721</v>
      </c>
      <c r="H163" t="s">
        <v>36</v>
      </c>
      <c r="I163" t="s">
        <v>437</v>
      </c>
      <c r="J163" t="s">
        <v>403</v>
      </c>
      <c r="K163" t="s">
        <v>574</v>
      </c>
      <c r="L163" s="7" t="s">
        <v>719</v>
      </c>
    </row>
    <row r="164" spans="1:12" ht="15" hidden="1" thickBot="1">
      <c r="A164" t="s">
        <v>723</v>
      </c>
      <c r="B164" t="s">
        <v>724</v>
      </c>
      <c r="C164" t="s">
        <v>28</v>
      </c>
      <c r="D164" t="s">
        <v>432</v>
      </c>
      <c r="E164" t="s">
        <v>87</v>
      </c>
      <c r="F164" t="s">
        <v>345</v>
      </c>
      <c r="G164" t="s">
        <v>103</v>
      </c>
      <c r="H164" t="s">
        <v>36</v>
      </c>
      <c r="I164" t="s">
        <v>437</v>
      </c>
      <c r="J164" t="s">
        <v>479</v>
      </c>
      <c r="K164" t="s">
        <v>480</v>
      </c>
      <c r="L164" s="7" t="s">
        <v>724</v>
      </c>
    </row>
    <row r="165" spans="1:12" ht="15" hidden="1" thickBot="1">
      <c r="A165" t="s">
        <v>727</v>
      </c>
      <c r="B165" t="s">
        <v>728</v>
      </c>
      <c r="C165" t="s">
        <v>28</v>
      </c>
      <c r="D165" t="s">
        <v>432</v>
      </c>
      <c r="E165" t="s">
        <v>87</v>
      </c>
      <c r="F165" t="s">
        <v>345</v>
      </c>
      <c r="G165" t="s">
        <v>730</v>
      </c>
      <c r="H165" t="s">
        <v>36</v>
      </c>
      <c r="I165" t="s">
        <v>437</v>
      </c>
      <c r="J165" t="s">
        <v>445</v>
      </c>
      <c r="K165" t="s">
        <v>446</v>
      </c>
      <c r="L165" s="7" t="s">
        <v>728</v>
      </c>
    </row>
    <row r="166" spans="1:12" ht="15" hidden="1" thickBot="1">
      <c r="A166" t="s">
        <v>731</v>
      </c>
      <c r="B166" t="s">
        <v>732</v>
      </c>
      <c r="C166" t="s">
        <v>28</v>
      </c>
      <c r="D166" t="s">
        <v>432</v>
      </c>
      <c r="E166" t="s">
        <v>87</v>
      </c>
      <c r="F166" t="s">
        <v>444</v>
      </c>
      <c r="G166" t="s">
        <v>588</v>
      </c>
      <c r="H166" t="s">
        <v>36</v>
      </c>
      <c r="I166" t="s">
        <v>437</v>
      </c>
      <c r="J166" t="s">
        <v>403</v>
      </c>
      <c r="K166" t="s">
        <v>450</v>
      </c>
      <c r="L166" s="7" t="s">
        <v>732</v>
      </c>
    </row>
    <row r="167" spans="1:12" ht="15" hidden="1" thickBot="1">
      <c r="A167" t="s">
        <v>735</v>
      </c>
      <c r="B167" t="s">
        <v>736</v>
      </c>
      <c r="C167" t="s">
        <v>28</v>
      </c>
      <c r="D167" t="s">
        <v>432</v>
      </c>
      <c r="E167" t="s">
        <v>87</v>
      </c>
      <c r="F167" t="s">
        <v>738</v>
      </c>
      <c r="G167" t="s">
        <v>739</v>
      </c>
      <c r="H167" t="s">
        <v>36</v>
      </c>
      <c r="I167" t="s">
        <v>437</v>
      </c>
      <c r="J167" t="s">
        <v>403</v>
      </c>
      <c r="K167" t="s">
        <v>450</v>
      </c>
      <c r="L167" s="7" t="s">
        <v>736</v>
      </c>
    </row>
    <row r="168" spans="1:12" ht="15" hidden="1" thickBot="1">
      <c r="A168" t="s">
        <v>740</v>
      </c>
      <c r="B168" t="s">
        <v>741</v>
      </c>
      <c r="C168" t="s">
        <v>28</v>
      </c>
      <c r="D168" t="s">
        <v>432</v>
      </c>
      <c r="E168" t="s">
        <v>87</v>
      </c>
      <c r="F168" t="s">
        <v>738</v>
      </c>
      <c r="G168" t="s">
        <v>739</v>
      </c>
      <c r="H168" t="s">
        <v>36</v>
      </c>
      <c r="I168" t="s">
        <v>437</v>
      </c>
      <c r="J168" t="s">
        <v>445</v>
      </c>
      <c r="K168" t="s">
        <v>446</v>
      </c>
      <c r="L168" s="7" t="s">
        <v>741</v>
      </c>
    </row>
    <row r="169" spans="1:12" ht="15" hidden="1" thickBot="1">
      <c r="A169" t="s">
        <v>743</v>
      </c>
      <c r="B169" t="s">
        <v>744</v>
      </c>
      <c r="C169" t="s">
        <v>28</v>
      </c>
      <c r="D169" t="s">
        <v>432</v>
      </c>
      <c r="E169" t="s">
        <v>87</v>
      </c>
      <c r="F169" t="s">
        <v>345</v>
      </c>
      <c r="G169" t="s">
        <v>730</v>
      </c>
      <c r="H169" t="s">
        <v>36</v>
      </c>
      <c r="I169" t="s">
        <v>437</v>
      </c>
      <c r="J169" t="s">
        <v>403</v>
      </c>
      <c r="K169" t="s">
        <v>461</v>
      </c>
      <c r="L169" s="7" t="s">
        <v>744</v>
      </c>
    </row>
    <row r="170" spans="1:12" ht="15" hidden="1" thickBot="1">
      <c r="A170" t="s">
        <v>746</v>
      </c>
      <c r="B170" t="s">
        <v>747</v>
      </c>
      <c r="C170" t="s">
        <v>28</v>
      </c>
      <c r="D170" t="s">
        <v>432</v>
      </c>
      <c r="E170" t="s">
        <v>87</v>
      </c>
      <c r="F170" t="s">
        <v>511</v>
      </c>
      <c r="G170" t="s">
        <v>420</v>
      </c>
      <c r="H170" t="s">
        <v>36</v>
      </c>
      <c r="I170" t="s">
        <v>437</v>
      </c>
      <c r="J170" t="s">
        <v>403</v>
      </c>
      <c r="K170" t="s">
        <v>404</v>
      </c>
      <c r="L170" s="7" t="s">
        <v>747</v>
      </c>
    </row>
    <row r="171" spans="1:12" ht="15" hidden="1" thickBot="1">
      <c r="A171" t="s">
        <v>749</v>
      </c>
      <c r="B171" t="s">
        <v>750</v>
      </c>
      <c r="C171" t="s">
        <v>28</v>
      </c>
      <c r="D171" t="s">
        <v>432</v>
      </c>
      <c r="E171" t="s">
        <v>87</v>
      </c>
      <c r="F171" t="s">
        <v>511</v>
      </c>
      <c r="G171" t="s">
        <v>420</v>
      </c>
      <c r="H171" t="s">
        <v>36</v>
      </c>
      <c r="I171" t="s">
        <v>437</v>
      </c>
      <c r="J171" t="s">
        <v>403</v>
      </c>
      <c r="K171" t="s">
        <v>574</v>
      </c>
      <c r="L171" s="7" t="s">
        <v>750</v>
      </c>
    </row>
    <row r="172" spans="1:12" ht="15" hidden="1" thickBot="1">
      <c r="A172" t="s">
        <v>752</v>
      </c>
      <c r="B172" t="s">
        <v>753</v>
      </c>
      <c r="C172" t="s">
        <v>28</v>
      </c>
      <c r="D172" t="s">
        <v>432</v>
      </c>
      <c r="E172" t="s">
        <v>87</v>
      </c>
      <c r="F172" t="s">
        <v>511</v>
      </c>
      <c r="G172" t="s">
        <v>420</v>
      </c>
      <c r="H172" t="s">
        <v>36</v>
      </c>
      <c r="I172" t="s">
        <v>437</v>
      </c>
      <c r="J172" t="s">
        <v>403</v>
      </c>
      <c r="K172" t="s">
        <v>574</v>
      </c>
      <c r="L172" s="7" t="s">
        <v>753</v>
      </c>
    </row>
    <row r="173" spans="1:12" ht="15" hidden="1" thickBot="1">
      <c r="A173" t="s">
        <v>755</v>
      </c>
      <c r="B173" t="s">
        <v>756</v>
      </c>
      <c r="C173" t="s">
        <v>28</v>
      </c>
      <c r="D173" t="s">
        <v>432</v>
      </c>
      <c r="E173" t="s">
        <v>87</v>
      </c>
      <c r="F173" t="s">
        <v>444</v>
      </c>
      <c r="G173" t="s">
        <v>588</v>
      </c>
      <c r="H173" t="s">
        <v>36</v>
      </c>
      <c r="I173" t="s">
        <v>437</v>
      </c>
      <c r="J173" t="s">
        <v>438</v>
      </c>
      <c r="K173" t="s">
        <v>439</v>
      </c>
      <c r="L173" s="7" t="s">
        <v>756</v>
      </c>
    </row>
    <row r="174" spans="1:12" ht="15" hidden="1" thickBot="1">
      <c r="A174" t="s">
        <v>758</v>
      </c>
      <c r="B174" t="s">
        <v>759</v>
      </c>
      <c r="C174" t="s">
        <v>28</v>
      </c>
      <c r="D174" t="s">
        <v>432</v>
      </c>
      <c r="E174" t="s">
        <v>87</v>
      </c>
      <c r="F174" t="s">
        <v>511</v>
      </c>
      <c r="G174" t="s">
        <v>420</v>
      </c>
      <c r="H174" t="s">
        <v>36</v>
      </c>
      <c r="I174" t="s">
        <v>437</v>
      </c>
      <c r="J174" t="s">
        <v>403</v>
      </c>
      <c r="K174" t="s">
        <v>574</v>
      </c>
      <c r="L174" s="7" t="s">
        <v>759</v>
      </c>
    </row>
    <row r="175" spans="1:12" ht="15" hidden="1" thickBot="1">
      <c r="A175" t="s">
        <v>761</v>
      </c>
      <c r="B175" t="s">
        <v>762</v>
      </c>
      <c r="C175" t="s">
        <v>28</v>
      </c>
      <c r="D175" t="s">
        <v>432</v>
      </c>
      <c r="E175" t="s">
        <v>87</v>
      </c>
      <c r="F175" t="s">
        <v>444</v>
      </c>
      <c r="G175" t="s">
        <v>588</v>
      </c>
      <c r="H175" t="s">
        <v>36</v>
      </c>
      <c r="I175" t="s">
        <v>533</v>
      </c>
      <c r="J175" t="s">
        <v>438</v>
      </c>
      <c r="K175" t="s">
        <v>439</v>
      </c>
      <c r="L175" s="7" t="s">
        <v>762</v>
      </c>
    </row>
    <row r="176" spans="1:12" ht="15" hidden="1" thickBot="1">
      <c r="A176" t="s">
        <v>765</v>
      </c>
      <c r="B176" t="s">
        <v>766</v>
      </c>
      <c r="C176" t="s">
        <v>28</v>
      </c>
      <c r="D176" t="s">
        <v>432</v>
      </c>
      <c r="E176" t="s">
        <v>87</v>
      </c>
      <c r="F176" t="s">
        <v>444</v>
      </c>
      <c r="G176" t="s">
        <v>768</v>
      </c>
      <c r="H176" t="s">
        <v>36</v>
      </c>
      <c r="I176" t="s">
        <v>437</v>
      </c>
      <c r="J176" t="s">
        <v>438</v>
      </c>
      <c r="K176" t="s">
        <v>598</v>
      </c>
      <c r="L176" s="7" t="s">
        <v>766</v>
      </c>
    </row>
    <row r="177" spans="1:12" ht="15" hidden="1" thickBot="1">
      <c r="A177" t="s">
        <v>769</v>
      </c>
      <c r="B177" t="s">
        <v>770</v>
      </c>
      <c r="C177" t="s">
        <v>28</v>
      </c>
      <c r="D177" t="s">
        <v>432</v>
      </c>
      <c r="E177" t="s">
        <v>87</v>
      </c>
      <c r="F177" t="s">
        <v>444</v>
      </c>
      <c r="G177" t="s">
        <v>768</v>
      </c>
      <c r="H177" t="s">
        <v>36</v>
      </c>
      <c r="I177" t="s">
        <v>533</v>
      </c>
      <c r="J177" t="s">
        <v>438</v>
      </c>
      <c r="K177" t="s">
        <v>598</v>
      </c>
      <c r="L177" s="7" t="s">
        <v>770</v>
      </c>
    </row>
    <row r="178" spans="1:12" ht="15" hidden="1" thickBot="1">
      <c r="A178" t="s">
        <v>772</v>
      </c>
      <c r="B178" t="s">
        <v>773</v>
      </c>
      <c r="C178" t="s">
        <v>28</v>
      </c>
      <c r="D178" t="s">
        <v>432</v>
      </c>
      <c r="E178" t="s">
        <v>87</v>
      </c>
      <c r="F178" t="s">
        <v>444</v>
      </c>
      <c r="G178" t="s">
        <v>588</v>
      </c>
      <c r="H178" t="s">
        <v>36</v>
      </c>
      <c r="I178" t="s">
        <v>437</v>
      </c>
      <c r="J178" t="s">
        <v>479</v>
      </c>
      <c r="K178" t="s">
        <v>515</v>
      </c>
      <c r="L178" s="7" t="s">
        <v>773</v>
      </c>
    </row>
    <row r="179" spans="1:12" ht="15" thickBot="1">
      <c r="A179" t="s">
        <v>776</v>
      </c>
      <c r="B179" t="s">
        <v>777</v>
      </c>
      <c r="C179" t="s">
        <v>430</v>
      </c>
      <c r="D179" t="s">
        <v>432</v>
      </c>
      <c r="E179" t="s">
        <v>87</v>
      </c>
      <c r="F179" t="s">
        <v>779</v>
      </c>
      <c r="G179" t="s">
        <v>780</v>
      </c>
      <c r="H179" t="s">
        <v>36</v>
      </c>
      <c r="J179" t="s">
        <v>438</v>
      </c>
      <c r="K179" t="s">
        <v>439</v>
      </c>
      <c r="L179" s="7" t="s">
        <v>777</v>
      </c>
    </row>
    <row r="180" spans="1:12" ht="15" hidden="1" thickBot="1">
      <c r="A180" t="s">
        <v>781</v>
      </c>
      <c r="B180" t="s">
        <v>782</v>
      </c>
      <c r="C180" t="s">
        <v>140</v>
      </c>
      <c r="D180" t="s">
        <v>583</v>
      </c>
      <c r="E180" t="s">
        <v>433</v>
      </c>
      <c r="F180" t="s">
        <v>689</v>
      </c>
      <c r="G180" t="s">
        <v>690</v>
      </c>
      <c r="H180" t="s">
        <v>36</v>
      </c>
      <c r="I180" t="s">
        <v>437</v>
      </c>
      <c r="J180" t="s">
        <v>523</v>
      </c>
      <c r="K180" t="s">
        <v>784</v>
      </c>
      <c r="L180" s="7" t="s">
        <v>782</v>
      </c>
    </row>
    <row r="181" spans="1:12" ht="15" hidden="1" thickBot="1">
      <c r="A181" t="s">
        <v>785</v>
      </c>
      <c r="B181" t="s">
        <v>786</v>
      </c>
      <c r="C181" t="s">
        <v>28</v>
      </c>
      <c r="D181" t="s">
        <v>432</v>
      </c>
      <c r="E181" t="s">
        <v>87</v>
      </c>
      <c r="F181" t="s">
        <v>156</v>
      </c>
      <c r="G181" t="s">
        <v>156</v>
      </c>
      <c r="H181" t="s">
        <v>36</v>
      </c>
      <c r="I181" t="s">
        <v>437</v>
      </c>
      <c r="J181" t="s">
        <v>403</v>
      </c>
      <c r="K181" t="s">
        <v>404</v>
      </c>
      <c r="L181" s="7" t="s">
        <v>786</v>
      </c>
    </row>
    <row r="182" spans="1:12" ht="15" thickBot="1">
      <c r="A182" t="s">
        <v>788</v>
      </c>
      <c r="B182" t="s">
        <v>789</v>
      </c>
      <c r="C182" t="s">
        <v>430</v>
      </c>
      <c r="D182" t="s">
        <v>432</v>
      </c>
      <c r="E182" t="s">
        <v>87</v>
      </c>
      <c r="F182" t="s">
        <v>779</v>
      </c>
      <c r="G182" t="s">
        <v>780</v>
      </c>
      <c r="H182" t="s">
        <v>36</v>
      </c>
      <c r="J182" t="s">
        <v>438</v>
      </c>
      <c r="K182" t="s">
        <v>454</v>
      </c>
      <c r="L182" s="7" t="s">
        <v>789</v>
      </c>
    </row>
    <row r="183" spans="1:12" ht="15" hidden="1" thickBot="1">
      <c r="A183" t="s">
        <v>792</v>
      </c>
      <c r="B183" t="s">
        <v>793</v>
      </c>
      <c r="C183" t="s">
        <v>28</v>
      </c>
      <c r="D183" t="s">
        <v>432</v>
      </c>
      <c r="E183" t="s">
        <v>87</v>
      </c>
      <c r="F183" t="s">
        <v>444</v>
      </c>
      <c r="G183" t="s">
        <v>795</v>
      </c>
      <c r="H183" t="s">
        <v>36</v>
      </c>
      <c r="I183" t="s">
        <v>437</v>
      </c>
      <c r="J183" t="s">
        <v>438</v>
      </c>
      <c r="K183" t="s">
        <v>487</v>
      </c>
      <c r="L183" s="7" t="s">
        <v>793</v>
      </c>
    </row>
    <row r="184" spans="1:12" ht="15" thickBot="1">
      <c r="A184" t="s">
        <v>796</v>
      </c>
      <c r="B184" t="s">
        <v>797</v>
      </c>
      <c r="C184" t="s">
        <v>430</v>
      </c>
      <c r="D184" t="s">
        <v>432</v>
      </c>
      <c r="E184" t="s">
        <v>87</v>
      </c>
      <c r="F184" t="s">
        <v>779</v>
      </c>
      <c r="G184" t="s">
        <v>780</v>
      </c>
      <c r="H184" t="s">
        <v>36</v>
      </c>
      <c r="J184" t="s">
        <v>438</v>
      </c>
      <c r="K184" t="s">
        <v>487</v>
      </c>
      <c r="L184" s="7" t="s">
        <v>797</v>
      </c>
    </row>
    <row r="185" spans="1:12" ht="15" thickBot="1">
      <c r="A185" t="s">
        <v>799</v>
      </c>
      <c r="B185" t="s">
        <v>800</v>
      </c>
      <c r="C185" t="s">
        <v>28</v>
      </c>
      <c r="D185" t="s">
        <v>432</v>
      </c>
      <c r="E185" t="s">
        <v>87</v>
      </c>
      <c r="F185" t="s">
        <v>779</v>
      </c>
      <c r="G185" t="s">
        <v>780</v>
      </c>
      <c r="H185" t="s">
        <v>36</v>
      </c>
      <c r="J185" t="s">
        <v>438</v>
      </c>
      <c r="K185" t="s">
        <v>439</v>
      </c>
      <c r="L185" s="7" t="s">
        <v>800</v>
      </c>
    </row>
    <row r="186" spans="1:12" ht="15" hidden="1" thickBot="1">
      <c r="A186" t="s">
        <v>803</v>
      </c>
      <c r="B186" t="s">
        <v>804</v>
      </c>
      <c r="C186" t="s">
        <v>28</v>
      </c>
      <c r="D186" t="s">
        <v>432</v>
      </c>
      <c r="E186" t="s">
        <v>87</v>
      </c>
      <c r="F186" t="s">
        <v>806</v>
      </c>
      <c r="G186" t="s">
        <v>807</v>
      </c>
      <c r="H186" t="s">
        <v>36</v>
      </c>
      <c r="I186" t="s">
        <v>437</v>
      </c>
      <c r="J186" t="s">
        <v>438</v>
      </c>
      <c r="K186" t="s">
        <v>487</v>
      </c>
      <c r="L186" s="7" t="s">
        <v>804</v>
      </c>
    </row>
    <row r="187" spans="1:12" ht="15" hidden="1" thickBot="1">
      <c r="A187" t="s">
        <v>808</v>
      </c>
      <c r="B187" t="s">
        <v>809</v>
      </c>
      <c r="C187" t="s">
        <v>28</v>
      </c>
      <c r="D187" t="s">
        <v>432</v>
      </c>
      <c r="E187" t="s">
        <v>87</v>
      </c>
      <c r="F187" t="s">
        <v>444</v>
      </c>
      <c r="G187" t="s">
        <v>795</v>
      </c>
      <c r="H187" t="s">
        <v>36</v>
      </c>
      <c r="I187" t="s">
        <v>437</v>
      </c>
      <c r="J187" t="s">
        <v>479</v>
      </c>
      <c r="K187" t="s">
        <v>515</v>
      </c>
      <c r="L187" s="7" t="s">
        <v>809</v>
      </c>
    </row>
    <row r="188" spans="1:12" ht="15" thickBot="1">
      <c r="A188" t="s">
        <v>811</v>
      </c>
      <c r="B188" t="s">
        <v>812</v>
      </c>
      <c r="C188" t="s">
        <v>28</v>
      </c>
      <c r="D188" t="s">
        <v>432</v>
      </c>
      <c r="E188" t="s">
        <v>87</v>
      </c>
      <c r="F188" t="s">
        <v>444</v>
      </c>
      <c r="G188" t="s">
        <v>588</v>
      </c>
      <c r="H188" t="s">
        <v>36</v>
      </c>
      <c r="I188" t="s">
        <v>814</v>
      </c>
      <c r="J188" t="s">
        <v>438</v>
      </c>
      <c r="K188" t="s">
        <v>454</v>
      </c>
      <c r="L188" s="7" t="s">
        <v>812</v>
      </c>
    </row>
    <row r="189" spans="1:12" ht="15" hidden="1" thickBot="1">
      <c r="A189" t="s">
        <v>815</v>
      </c>
      <c r="B189" t="s">
        <v>816</v>
      </c>
      <c r="C189" t="s">
        <v>28</v>
      </c>
      <c r="D189" t="s">
        <v>432</v>
      </c>
      <c r="E189" t="s">
        <v>87</v>
      </c>
      <c r="F189" t="s">
        <v>444</v>
      </c>
      <c r="G189" t="s">
        <v>588</v>
      </c>
      <c r="H189" t="s">
        <v>36</v>
      </c>
      <c r="I189" t="s">
        <v>437</v>
      </c>
      <c r="J189" t="s">
        <v>479</v>
      </c>
      <c r="K189" t="s">
        <v>515</v>
      </c>
      <c r="L189" s="7" t="s">
        <v>816</v>
      </c>
    </row>
    <row r="190" spans="1:12" ht="15" hidden="1" thickBot="1">
      <c r="A190" t="s">
        <v>819</v>
      </c>
      <c r="B190" t="s">
        <v>820</v>
      </c>
      <c r="C190" t="s">
        <v>28</v>
      </c>
      <c r="D190" t="s">
        <v>432</v>
      </c>
      <c r="E190" t="s">
        <v>87</v>
      </c>
      <c r="F190" t="s">
        <v>444</v>
      </c>
      <c r="G190" t="s">
        <v>822</v>
      </c>
      <c r="H190" t="s">
        <v>36</v>
      </c>
      <c r="I190" t="s">
        <v>437</v>
      </c>
      <c r="J190" t="s">
        <v>445</v>
      </c>
      <c r="K190" t="s">
        <v>446</v>
      </c>
      <c r="L190" s="7" t="s">
        <v>820</v>
      </c>
    </row>
    <row r="191" spans="1:12" ht="15" hidden="1" thickBot="1">
      <c r="A191" t="s">
        <v>823</v>
      </c>
      <c r="B191" t="s">
        <v>824</v>
      </c>
      <c r="C191" t="s">
        <v>28</v>
      </c>
      <c r="D191" t="s">
        <v>432</v>
      </c>
      <c r="E191" t="s">
        <v>87</v>
      </c>
      <c r="F191" t="s">
        <v>345</v>
      </c>
      <c r="G191" t="s">
        <v>346</v>
      </c>
      <c r="H191" t="s">
        <v>36</v>
      </c>
      <c r="I191" t="s">
        <v>437</v>
      </c>
      <c r="J191" t="s">
        <v>403</v>
      </c>
      <c r="K191" t="s">
        <v>450</v>
      </c>
      <c r="L191" s="7" t="s">
        <v>824</v>
      </c>
    </row>
    <row r="192" spans="1:12" ht="15" hidden="1" thickBot="1">
      <c r="A192" t="s">
        <v>827</v>
      </c>
      <c r="B192" t="s">
        <v>828</v>
      </c>
      <c r="C192" t="s">
        <v>28</v>
      </c>
      <c r="D192" t="s">
        <v>432</v>
      </c>
      <c r="E192" t="s">
        <v>87</v>
      </c>
      <c r="F192" t="s">
        <v>830</v>
      </c>
      <c r="G192" t="s">
        <v>831</v>
      </c>
      <c r="H192" t="s">
        <v>121</v>
      </c>
      <c r="I192" t="s">
        <v>533</v>
      </c>
      <c r="J192" t="s">
        <v>438</v>
      </c>
      <c r="K192" t="s">
        <v>439</v>
      </c>
      <c r="L192" s="7" t="s">
        <v>828</v>
      </c>
    </row>
    <row r="193" spans="1:12" ht="15" hidden="1" thickBot="1">
      <c r="A193" t="s">
        <v>832</v>
      </c>
      <c r="B193" t="s">
        <v>833</v>
      </c>
      <c r="C193" t="s">
        <v>28</v>
      </c>
      <c r="D193" t="s">
        <v>432</v>
      </c>
      <c r="E193" t="s">
        <v>87</v>
      </c>
      <c r="F193" t="s">
        <v>830</v>
      </c>
      <c r="G193" t="s">
        <v>831</v>
      </c>
      <c r="H193" t="s">
        <v>121</v>
      </c>
      <c r="I193" t="s">
        <v>533</v>
      </c>
      <c r="J193" t="s">
        <v>403</v>
      </c>
      <c r="K193" t="s">
        <v>404</v>
      </c>
      <c r="L193" s="7" t="s">
        <v>833</v>
      </c>
    </row>
    <row r="194" spans="1:12" ht="15" hidden="1" thickBot="1">
      <c r="A194" t="s">
        <v>835</v>
      </c>
      <c r="B194" t="s">
        <v>836</v>
      </c>
      <c r="C194" t="s">
        <v>28</v>
      </c>
      <c r="D194" t="s">
        <v>432</v>
      </c>
      <c r="E194" t="s">
        <v>87</v>
      </c>
      <c r="F194" t="s">
        <v>830</v>
      </c>
      <c r="G194" t="s">
        <v>831</v>
      </c>
      <c r="H194" t="s">
        <v>121</v>
      </c>
      <c r="I194" t="s">
        <v>437</v>
      </c>
      <c r="J194" t="s">
        <v>403</v>
      </c>
      <c r="K194" t="s">
        <v>574</v>
      </c>
      <c r="L194" s="7" t="s">
        <v>836</v>
      </c>
    </row>
    <row r="195" spans="1:12" ht="15" hidden="1" thickBot="1">
      <c r="A195" t="s">
        <v>838</v>
      </c>
      <c r="B195" t="s">
        <v>839</v>
      </c>
      <c r="C195" t="s">
        <v>28</v>
      </c>
      <c r="D195" t="s">
        <v>432</v>
      </c>
      <c r="E195" t="s">
        <v>87</v>
      </c>
      <c r="F195" t="s">
        <v>830</v>
      </c>
      <c r="G195" t="s">
        <v>831</v>
      </c>
      <c r="H195" t="s">
        <v>121</v>
      </c>
      <c r="I195" t="s">
        <v>437</v>
      </c>
      <c r="J195" t="s">
        <v>403</v>
      </c>
      <c r="K195" t="s">
        <v>461</v>
      </c>
      <c r="L195" s="7" t="s">
        <v>839</v>
      </c>
    </row>
    <row r="196" spans="1:12" ht="15" hidden="1" thickBot="1">
      <c r="A196" t="s">
        <v>842</v>
      </c>
      <c r="B196" t="s">
        <v>843</v>
      </c>
      <c r="C196" t="s">
        <v>28</v>
      </c>
      <c r="D196" t="s">
        <v>432</v>
      </c>
      <c r="E196" t="s">
        <v>87</v>
      </c>
      <c r="F196" t="s">
        <v>444</v>
      </c>
      <c r="G196" t="s">
        <v>845</v>
      </c>
      <c r="H196" t="s">
        <v>36</v>
      </c>
      <c r="I196" t="s">
        <v>437</v>
      </c>
      <c r="J196" t="s">
        <v>438</v>
      </c>
      <c r="K196" t="s">
        <v>454</v>
      </c>
      <c r="L196" s="7" t="s">
        <v>843</v>
      </c>
    </row>
    <row r="197" spans="1:12" ht="15" thickBot="1">
      <c r="A197" t="s">
        <v>846</v>
      </c>
      <c r="B197" t="s">
        <v>847</v>
      </c>
      <c r="C197" t="s">
        <v>28</v>
      </c>
      <c r="D197" t="s">
        <v>432</v>
      </c>
      <c r="E197" t="s">
        <v>87</v>
      </c>
      <c r="F197" t="s">
        <v>444</v>
      </c>
      <c r="G197" t="s">
        <v>845</v>
      </c>
      <c r="H197" t="s">
        <v>36</v>
      </c>
      <c r="J197" t="s">
        <v>445</v>
      </c>
      <c r="K197" t="s">
        <v>446</v>
      </c>
      <c r="L197" s="7" t="s">
        <v>847</v>
      </c>
    </row>
    <row r="198" spans="1:12" ht="15" hidden="1" thickBot="1">
      <c r="A198" t="s">
        <v>849</v>
      </c>
      <c r="B198" t="s">
        <v>847</v>
      </c>
      <c r="C198" t="s">
        <v>28</v>
      </c>
      <c r="D198" t="s">
        <v>432</v>
      </c>
      <c r="E198" t="s">
        <v>87</v>
      </c>
      <c r="F198" t="s">
        <v>444</v>
      </c>
      <c r="G198" t="s">
        <v>845</v>
      </c>
      <c r="H198" t="s">
        <v>36</v>
      </c>
      <c r="I198" t="s">
        <v>437</v>
      </c>
      <c r="J198" t="s">
        <v>445</v>
      </c>
      <c r="K198" t="s">
        <v>446</v>
      </c>
      <c r="L198" s="7" t="s">
        <v>847</v>
      </c>
    </row>
    <row r="199" spans="1:12" ht="15" hidden="1" thickBot="1">
      <c r="A199" t="s">
        <v>852</v>
      </c>
      <c r="B199" t="s">
        <v>853</v>
      </c>
      <c r="C199" t="s">
        <v>28</v>
      </c>
      <c r="D199" t="s">
        <v>432</v>
      </c>
      <c r="E199" t="s">
        <v>87</v>
      </c>
      <c r="F199" t="s">
        <v>855</v>
      </c>
      <c r="G199" t="s">
        <v>856</v>
      </c>
      <c r="H199" t="s">
        <v>36</v>
      </c>
      <c r="I199" t="s">
        <v>437</v>
      </c>
      <c r="J199" t="s">
        <v>479</v>
      </c>
      <c r="K199" t="s">
        <v>857</v>
      </c>
      <c r="L199" s="7" t="s">
        <v>853</v>
      </c>
    </row>
    <row r="200" spans="1:12" ht="15" thickBot="1">
      <c r="A200" t="s">
        <v>858</v>
      </c>
      <c r="B200" t="s">
        <v>859</v>
      </c>
      <c r="C200" t="s">
        <v>28</v>
      </c>
      <c r="D200" t="s">
        <v>432</v>
      </c>
      <c r="E200" t="s">
        <v>87</v>
      </c>
      <c r="F200" t="s">
        <v>444</v>
      </c>
      <c r="G200" t="s">
        <v>768</v>
      </c>
      <c r="H200" t="s">
        <v>36</v>
      </c>
      <c r="J200" t="s">
        <v>438</v>
      </c>
      <c r="K200" t="s">
        <v>454</v>
      </c>
      <c r="L200" s="7" t="s">
        <v>859</v>
      </c>
    </row>
    <row r="201" spans="1:12" ht="15" thickBot="1">
      <c r="A201" t="s">
        <v>862</v>
      </c>
      <c r="B201" t="s">
        <v>863</v>
      </c>
      <c r="C201" t="s">
        <v>28</v>
      </c>
      <c r="D201" t="s">
        <v>409</v>
      </c>
      <c r="E201" t="s">
        <v>865</v>
      </c>
      <c r="F201" t="s">
        <v>866</v>
      </c>
      <c r="G201" t="s">
        <v>867</v>
      </c>
      <c r="H201" t="s">
        <v>36</v>
      </c>
      <c r="J201" t="s">
        <v>438</v>
      </c>
      <c r="K201" t="s">
        <v>439</v>
      </c>
      <c r="L201" s="7" t="s">
        <v>863</v>
      </c>
    </row>
    <row r="202" spans="1:12" ht="15" thickBot="1">
      <c r="A202" t="s">
        <v>869</v>
      </c>
      <c r="B202" t="s">
        <v>870</v>
      </c>
      <c r="C202" t="s">
        <v>28</v>
      </c>
      <c r="D202" t="s">
        <v>872</v>
      </c>
      <c r="E202" t="s">
        <v>53</v>
      </c>
      <c r="G202" t="s">
        <v>873</v>
      </c>
      <c r="H202" t="s">
        <v>36</v>
      </c>
      <c r="J202" t="s">
        <v>438</v>
      </c>
      <c r="K202" t="s">
        <v>598</v>
      </c>
      <c r="L202" s="7" t="s">
        <v>870</v>
      </c>
    </row>
    <row r="203" spans="1:12" ht="15" thickBot="1">
      <c r="A203" t="s">
        <v>874</v>
      </c>
      <c r="B203" t="s">
        <v>875</v>
      </c>
      <c r="C203" t="s">
        <v>28</v>
      </c>
      <c r="D203" t="s">
        <v>226</v>
      </c>
      <c r="E203" t="s">
        <v>60</v>
      </c>
      <c r="F203" t="s">
        <v>41</v>
      </c>
      <c r="G203" t="s">
        <v>35</v>
      </c>
      <c r="H203" t="s">
        <v>36</v>
      </c>
      <c r="J203" t="s">
        <v>445</v>
      </c>
      <c r="K203" t="s">
        <v>446</v>
      </c>
      <c r="L203" s="7" t="s">
        <v>875</v>
      </c>
    </row>
    <row r="204" spans="1:12" ht="15" thickBot="1">
      <c r="A204" t="s">
        <v>877</v>
      </c>
      <c r="B204" t="s">
        <v>878</v>
      </c>
      <c r="C204" t="s">
        <v>28</v>
      </c>
      <c r="D204" t="s">
        <v>226</v>
      </c>
      <c r="E204" t="s">
        <v>60</v>
      </c>
      <c r="F204" t="s">
        <v>41</v>
      </c>
      <c r="G204" t="s">
        <v>35</v>
      </c>
      <c r="H204" t="s">
        <v>36</v>
      </c>
      <c r="J204" t="s">
        <v>445</v>
      </c>
      <c r="K204" t="s">
        <v>545</v>
      </c>
      <c r="L204" s="7" t="s">
        <v>878</v>
      </c>
    </row>
    <row r="205" spans="1:12" ht="15" thickBot="1">
      <c r="A205" t="s">
        <v>881</v>
      </c>
      <c r="B205" t="s">
        <v>882</v>
      </c>
      <c r="C205" t="s">
        <v>28</v>
      </c>
      <c r="D205" t="s">
        <v>872</v>
      </c>
      <c r="E205" t="s">
        <v>53</v>
      </c>
      <c r="G205" t="s">
        <v>884</v>
      </c>
      <c r="H205" t="s">
        <v>347</v>
      </c>
      <c r="J205" t="s">
        <v>438</v>
      </c>
      <c r="K205" t="s">
        <v>439</v>
      </c>
      <c r="L205" s="7" t="s">
        <v>882</v>
      </c>
    </row>
    <row r="206" spans="1:12" ht="15" thickBot="1">
      <c r="A206" t="s">
        <v>886</v>
      </c>
      <c r="B206" t="s">
        <v>887</v>
      </c>
      <c r="C206" t="s">
        <v>28</v>
      </c>
      <c r="D206" t="s">
        <v>889</v>
      </c>
      <c r="E206" t="s">
        <v>890</v>
      </c>
      <c r="F206" t="s">
        <v>34</v>
      </c>
      <c r="G206" t="s">
        <v>822</v>
      </c>
      <c r="H206" t="s">
        <v>36</v>
      </c>
      <c r="J206" t="s">
        <v>438</v>
      </c>
      <c r="K206" t="s">
        <v>487</v>
      </c>
      <c r="L206" s="7" t="s">
        <v>1454</v>
      </c>
    </row>
    <row r="207" spans="1:12" ht="15" thickBot="1">
      <c r="A207" t="s">
        <v>891</v>
      </c>
      <c r="B207" t="s">
        <v>892</v>
      </c>
      <c r="C207" t="s">
        <v>28</v>
      </c>
      <c r="D207" t="s">
        <v>872</v>
      </c>
      <c r="E207" t="s">
        <v>53</v>
      </c>
      <c r="F207" t="s">
        <v>283</v>
      </c>
      <c r="G207" t="s">
        <v>200</v>
      </c>
      <c r="H207" t="s">
        <v>36</v>
      </c>
      <c r="J207" t="s">
        <v>445</v>
      </c>
      <c r="K207" t="s">
        <v>545</v>
      </c>
      <c r="L207" s="7" t="s">
        <v>892</v>
      </c>
    </row>
    <row r="208" spans="1:12" ht="15" hidden="1" thickBot="1">
      <c r="A208" t="s">
        <v>895</v>
      </c>
      <c r="B208" t="s">
        <v>833</v>
      </c>
      <c r="C208" t="s">
        <v>28</v>
      </c>
      <c r="D208" t="s">
        <v>432</v>
      </c>
      <c r="E208" t="s">
        <v>87</v>
      </c>
      <c r="F208" t="s">
        <v>897</v>
      </c>
      <c r="G208" t="s">
        <v>831</v>
      </c>
      <c r="H208" t="s">
        <v>121</v>
      </c>
      <c r="I208" t="s">
        <v>898</v>
      </c>
      <c r="J208" t="s">
        <v>403</v>
      </c>
      <c r="K208" t="s">
        <v>404</v>
      </c>
      <c r="L208" s="7" t="s">
        <v>833</v>
      </c>
    </row>
    <row r="209" spans="1:12" ht="15" hidden="1" thickBot="1">
      <c r="A209" t="s">
        <v>899</v>
      </c>
      <c r="B209" t="s">
        <v>900</v>
      </c>
      <c r="C209" t="s">
        <v>28</v>
      </c>
      <c r="D209" t="s">
        <v>432</v>
      </c>
      <c r="E209" t="s">
        <v>87</v>
      </c>
      <c r="F209" t="s">
        <v>897</v>
      </c>
      <c r="G209" t="s">
        <v>831</v>
      </c>
      <c r="H209" t="s">
        <v>121</v>
      </c>
      <c r="I209" t="s">
        <v>898</v>
      </c>
      <c r="J209" t="s">
        <v>438</v>
      </c>
      <c r="K209" t="s">
        <v>439</v>
      </c>
      <c r="L209" s="7" t="s">
        <v>900</v>
      </c>
    </row>
    <row r="210" spans="1:12" ht="15" thickBot="1">
      <c r="A210" t="s">
        <v>902</v>
      </c>
      <c r="B210" t="s">
        <v>903</v>
      </c>
      <c r="C210" t="s">
        <v>28</v>
      </c>
      <c r="D210" t="s">
        <v>872</v>
      </c>
      <c r="E210" t="s">
        <v>53</v>
      </c>
      <c r="F210" t="s">
        <v>221</v>
      </c>
      <c r="G210" t="s">
        <v>206</v>
      </c>
      <c r="H210" t="s">
        <v>36</v>
      </c>
      <c r="J210" t="s">
        <v>438</v>
      </c>
      <c r="K210" t="s">
        <v>439</v>
      </c>
      <c r="L210" s="7" t="s">
        <v>903</v>
      </c>
    </row>
    <row r="211" spans="1:12" ht="15" thickBot="1">
      <c r="A211" t="s">
        <v>906</v>
      </c>
      <c r="B211" t="s">
        <v>907</v>
      </c>
      <c r="C211" t="s">
        <v>28</v>
      </c>
      <c r="D211" t="s">
        <v>872</v>
      </c>
      <c r="E211" t="s">
        <v>53</v>
      </c>
      <c r="F211" t="s">
        <v>382</v>
      </c>
      <c r="G211" t="s">
        <v>822</v>
      </c>
      <c r="H211" t="s">
        <v>36</v>
      </c>
      <c r="J211" t="s">
        <v>438</v>
      </c>
      <c r="K211" t="s">
        <v>439</v>
      </c>
      <c r="L211" s="7" t="s">
        <v>1455</v>
      </c>
    </row>
    <row r="212" spans="1:12" ht="15" thickBot="1">
      <c r="A212" t="s">
        <v>909</v>
      </c>
      <c r="B212" t="s">
        <v>910</v>
      </c>
      <c r="C212" t="s">
        <v>28</v>
      </c>
      <c r="D212" t="s">
        <v>872</v>
      </c>
      <c r="E212" t="s">
        <v>53</v>
      </c>
      <c r="F212" t="s">
        <v>34</v>
      </c>
      <c r="G212" t="s">
        <v>822</v>
      </c>
      <c r="H212" t="s">
        <v>36</v>
      </c>
      <c r="J212" t="s">
        <v>438</v>
      </c>
      <c r="K212" t="s">
        <v>454</v>
      </c>
      <c r="L212" s="7" t="s">
        <v>910</v>
      </c>
    </row>
    <row r="213" spans="1:12" ht="15" thickBot="1">
      <c r="A213" t="s">
        <v>912</v>
      </c>
      <c r="B213" t="s">
        <v>913</v>
      </c>
      <c r="C213" t="s">
        <v>28</v>
      </c>
      <c r="D213" t="s">
        <v>872</v>
      </c>
      <c r="E213" t="s">
        <v>53</v>
      </c>
      <c r="F213" t="s">
        <v>34</v>
      </c>
      <c r="G213" t="s">
        <v>822</v>
      </c>
      <c r="H213" t="s">
        <v>36</v>
      </c>
      <c r="J213" t="s">
        <v>438</v>
      </c>
      <c r="K213" t="s">
        <v>454</v>
      </c>
      <c r="L213" s="7" t="s">
        <v>913</v>
      </c>
    </row>
    <row r="214" spans="1:12" ht="15" thickBot="1">
      <c r="A214" t="s">
        <v>915</v>
      </c>
      <c r="B214" t="s">
        <v>916</v>
      </c>
      <c r="C214" t="s">
        <v>28</v>
      </c>
      <c r="D214" t="s">
        <v>872</v>
      </c>
      <c r="E214" t="s">
        <v>53</v>
      </c>
      <c r="F214" t="s">
        <v>34</v>
      </c>
      <c r="G214" t="s">
        <v>822</v>
      </c>
      <c r="H214" t="s">
        <v>36</v>
      </c>
      <c r="J214" t="s">
        <v>438</v>
      </c>
      <c r="K214" t="s">
        <v>454</v>
      </c>
      <c r="L214" s="7" t="s">
        <v>916</v>
      </c>
    </row>
    <row r="215" spans="1:12" ht="15" thickBot="1">
      <c r="A215" t="s">
        <v>918</v>
      </c>
      <c r="B215" t="s">
        <v>919</v>
      </c>
      <c r="C215" t="s">
        <v>28</v>
      </c>
      <c r="D215" t="s">
        <v>872</v>
      </c>
      <c r="E215" t="s">
        <v>53</v>
      </c>
      <c r="F215" t="s">
        <v>34</v>
      </c>
      <c r="G215" t="s">
        <v>822</v>
      </c>
      <c r="H215" t="s">
        <v>36</v>
      </c>
      <c r="J215" t="s">
        <v>438</v>
      </c>
      <c r="K215" t="s">
        <v>454</v>
      </c>
      <c r="L215" s="7" t="s">
        <v>1456</v>
      </c>
    </row>
    <row r="216" spans="1:12" ht="15" thickBot="1">
      <c r="A216" t="s">
        <v>921</v>
      </c>
      <c r="B216" t="s">
        <v>922</v>
      </c>
      <c r="C216" t="s">
        <v>140</v>
      </c>
      <c r="D216" t="s">
        <v>872</v>
      </c>
      <c r="E216" t="s">
        <v>53</v>
      </c>
      <c r="F216" t="s">
        <v>382</v>
      </c>
      <c r="G216" t="s">
        <v>822</v>
      </c>
      <c r="H216" t="s">
        <v>36</v>
      </c>
      <c r="J216" t="s">
        <v>445</v>
      </c>
      <c r="K216" t="s">
        <v>446</v>
      </c>
      <c r="L216" s="7" t="s">
        <v>922</v>
      </c>
    </row>
    <row r="217" spans="1:12" ht="15" thickBot="1">
      <c r="A217" t="s">
        <v>924</v>
      </c>
      <c r="B217" t="s">
        <v>925</v>
      </c>
      <c r="C217" t="s">
        <v>28</v>
      </c>
      <c r="D217" t="s">
        <v>872</v>
      </c>
      <c r="E217" t="s">
        <v>53</v>
      </c>
      <c r="F217" t="s">
        <v>34</v>
      </c>
      <c r="G217" t="s">
        <v>822</v>
      </c>
      <c r="H217" t="s">
        <v>36</v>
      </c>
      <c r="J217" t="s">
        <v>438</v>
      </c>
      <c r="K217" t="s">
        <v>439</v>
      </c>
      <c r="L217" s="7" t="s">
        <v>1457</v>
      </c>
    </row>
    <row r="218" spans="1:12" ht="15" thickBot="1">
      <c r="A218" t="s">
        <v>927</v>
      </c>
      <c r="B218" t="s">
        <v>928</v>
      </c>
      <c r="C218" t="s">
        <v>28</v>
      </c>
      <c r="D218" t="s">
        <v>872</v>
      </c>
      <c r="E218" t="s">
        <v>53</v>
      </c>
      <c r="F218" t="s">
        <v>34</v>
      </c>
      <c r="G218" t="s">
        <v>822</v>
      </c>
      <c r="H218" t="s">
        <v>36</v>
      </c>
      <c r="J218" t="s">
        <v>438</v>
      </c>
      <c r="K218" t="s">
        <v>487</v>
      </c>
      <c r="L218" s="7" t="s">
        <v>928</v>
      </c>
    </row>
    <row r="219" spans="1:12" ht="15" thickBot="1">
      <c r="A219" t="s">
        <v>930</v>
      </c>
      <c r="B219" t="s">
        <v>931</v>
      </c>
      <c r="C219" t="s">
        <v>28</v>
      </c>
      <c r="D219" t="s">
        <v>872</v>
      </c>
      <c r="E219" t="s">
        <v>53</v>
      </c>
      <c r="F219" t="s">
        <v>34</v>
      </c>
      <c r="G219" t="s">
        <v>822</v>
      </c>
      <c r="H219" t="s">
        <v>36</v>
      </c>
      <c r="J219" t="s">
        <v>445</v>
      </c>
      <c r="K219" t="s">
        <v>545</v>
      </c>
      <c r="L219" s="7" t="s">
        <v>1458</v>
      </c>
    </row>
    <row r="220" spans="1:12" ht="15" thickBot="1">
      <c r="A220" t="s">
        <v>933</v>
      </c>
      <c r="B220" t="s">
        <v>934</v>
      </c>
      <c r="C220" t="s">
        <v>28</v>
      </c>
      <c r="D220" t="s">
        <v>872</v>
      </c>
      <c r="E220" t="s">
        <v>53</v>
      </c>
      <c r="F220" t="s">
        <v>34</v>
      </c>
      <c r="G220" t="s">
        <v>822</v>
      </c>
      <c r="H220" t="s">
        <v>36</v>
      </c>
      <c r="J220" t="s">
        <v>438</v>
      </c>
      <c r="K220" t="s">
        <v>454</v>
      </c>
      <c r="L220" s="7" t="s">
        <v>1459</v>
      </c>
    </row>
    <row r="221" spans="1:12" ht="15" thickBot="1">
      <c r="A221" t="s">
        <v>937</v>
      </c>
      <c r="B221" t="s">
        <v>938</v>
      </c>
      <c r="C221" t="s">
        <v>28</v>
      </c>
      <c r="D221" t="s">
        <v>872</v>
      </c>
      <c r="E221" t="s">
        <v>53</v>
      </c>
      <c r="F221" t="s">
        <v>940</v>
      </c>
      <c r="G221" t="s">
        <v>822</v>
      </c>
      <c r="H221" t="s">
        <v>36</v>
      </c>
      <c r="J221" t="s">
        <v>438</v>
      </c>
      <c r="K221" t="s">
        <v>439</v>
      </c>
      <c r="L221" s="7" t="s">
        <v>938</v>
      </c>
    </row>
    <row r="222" spans="1:12" ht="15" thickBot="1">
      <c r="A222" t="s">
        <v>941</v>
      </c>
      <c r="B222" t="s">
        <v>942</v>
      </c>
      <c r="C222" t="s">
        <v>28</v>
      </c>
      <c r="D222" t="s">
        <v>872</v>
      </c>
      <c r="E222" t="s">
        <v>53</v>
      </c>
      <c r="F222" t="s">
        <v>34</v>
      </c>
      <c r="G222" t="s">
        <v>822</v>
      </c>
      <c r="H222" t="s">
        <v>36</v>
      </c>
      <c r="J222" t="s">
        <v>438</v>
      </c>
      <c r="K222" t="s">
        <v>487</v>
      </c>
      <c r="L222" s="7" t="s">
        <v>942</v>
      </c>
    </row>
    <row r="223" spans="1:12" ht="15" thickBot="1">
      <c r="A223" t="s">
        <v>944</v>
      </c>
      <c r="B223" t="s">
        <v>945</v>
      </c>
      <c r="C223" t="s">
        <v>28</v>
      </c>
      <c r="D223" t="s">
        <v>872</v>
      </c>
      <c r="E223" t="s">
        <v>53</v>
      </c>
      <c r="F223" t="s">
        <v>34</v>
      </c>
      <c r="G223" t="s">
        <v>822</v>
      </c>
      <c r="H223" t="s">
        <v>36</v>
      </c>
      <c r="J223" t="s">
        <v>438</v>
      </c>
      <c r="K223" t="s">
        <v>439</v>
      </c>
      <c r="L223" s="7" t="s">
        <v>1460</v>
      </c>
    </row>
    <row r="224" spans="1:12" ht="15" thickBot="1">
      <c r="A224" t="s">
        <v>947</v>
      </c>
      <c r="B224" t="s">
        <v>948</v>
      </c>
      <c r="C224" t="s">
        <v>28</v>
      </c>
      <c r="D224" t="s">
        <v>872</v>
      </c>
      <c r="E224" t="s">
        <v>53</v>
      </c>
      <c r="F224" t="s">
        <v>275</v>
      </c>
      <c r="G224" t="s">
        <v>200</v>
      </c>
      <c r="H224" t="s">
        <v>36</v>
      </c>
      <c r="J224" t="s">
        <v>438</v>
      </c>
      <c r="K224" t="s">
        <v>487</v>
      </c>
      <c r="L224" s="7" t="s">
        <v>948</v>
      </c>
    </row>
    <row r="225" spans="1:12" ht="15" thickBot="1">
      <c r="A225" t="s">
        <v>950</v>
      </c>
      <c r="B225" t="s">
        <v>951</v>
      </c>
      <c r="C225" t="s">
        <v>28</v>
      </c>
      <c r="D225" t="s">
        <v>872</v>
      </c>
      <c r="E225" t="s">
        <v>53</v>
      </c>
      <c r="F225" t="s">
        <v>216</v>
      </c>
      <c r="G225" t="s">
        <v>953</v>
      </c>
      <c r="H225" t="s">
        <v>36</v>
      </c>
      <c r="J225" t="s">
        <v>523</v>
      </c>
      <c r="K225" t="s">
        <v>784</v>
      </c>
      <c r="L225" s="7" t="s">
        <v>951</v>
      </c>
    </row>
    <row r="226" spans="1:12" ht="15" thickBot="1">
      <c r="A226" t="s">
        <v>947</v>
      </c>
      <c r="B226" t="s">
        <v>954</v>
      </c>
      <c r="C226" t="s">
        <v>28</v>
      </c>
      <c r="D226" t="s">
        <v>872</v>
      </c>
      <c r="E226" t="s">
        <v>53</v>
      </c>
      <c r="F226" t="s">
        <v>199</v>
      </c>
      <c r="G226" t="s">
        <v>200</v>
      </c>
      <c r="H226" t="s">
        <v>36</v>
      </c>
      <c r="J226" t="s">
        <v>445</v>
      </c>
      <c r="K226" t="s">
        <v>545</v>
      </c>
      <c r="L226" s="7" t="s">
        <v>954</v>
      </c>
    </row>
    <row r="227" spans="1:12" ht="15" hidden="1" thickBot="1">
      <c r="A227" t="s">
        <v>956</v>
      </c>
      <c r="B227" t="s">
        <v>637</v>
      </c>
      <c r="C227" t="s">
        <v>28</v>
      </c>
      <c r="D227" t="s">
        <v>432</v>
      </c>
      <c r="E227" t="s">
        <v>472</v>
      </c>
      <c r="F227" t="s">
        <v>639</v>
      </c>
      <c r="G227" t="s">
        <v>640</v>
      </c>
      <c r="H227" t="s">
        <v>36</v>
      </c>
      <c r="I227" t="s">
        <v>898</v>
      </c>
      <c r="J227" t="s">
        <v>403</v>
      </c>
      <c r="K227" t="s">
        <v>574</v>
      </c>
      <c r="L227" s="7" t="s">
        <v>637</v>
      </c>
    </row>
    <row r="228" spans="1:12" ht="15" hidden="1" thickBot="1">
      <c r="A228" t="s">
        <v>958</v>
      </c>
      <c r="B228" t="s">
        <v>704</v>
      </c>
      <c r="C228" t="s">
        <v>28</v>
      </c>
      <c r="D228" t="s">
        <v>432</v>
      </c>
      <c r="E228" t="s">
        <v>87</v>
      </c>
      <c r="F228" t="s">
        <v>511</v>
      </c>
      <c r="G228" t="s">
        <v>420</v>
      </c>
      <c r="H228" t="s">
        <v>36</v>
      </c>
      <c r="I228" t="s">
        <v>898</v>
      </c>
      <c r="J228" t="s">
        <v>403</v>
      </c>
      <c r="K228" t="s">
        <v>404</v>
      </c>
      <c r="L228" s="7" t="s">
        <v>704</v>
      </c>
    </row>
    <row r="229" spans="1:12" ht="15" hidden="1" thickBot="1">
      <c r="A229" t="s">
        <v>960</v>
      </c>
      <c r="B229" t="s">
        <v>710</v>
      </c>
      <c r="C229" t="s">
        <v>28</v>
      </c>
      <c r="D229" t="s">
        <v>432</v>
      </c>
      <c r="E229" t="s">
        <v>87</v>
      </c>
      <c r="F229" t="s">
        <v>511</v>
      </c>
      <c r="G229" t="s">
        <v>420</v>
      </c>
      <c r="H229" t="s">
        <v>36</v>
      </c>
      <c r="I229" t="s">
        <v>898</v>
      </c>
      <c r="J229" t="s">
        <v>403</v>
      </c>
      <c r="K229" t="s">
        <v>404</v>
      </c>
      <c r="L229" s="7" t="s">
        <v>710</v>
      </c>
    </row>
    <row r="230" spans="1:12" ht="15" hidden="1" thickBot="1">
      <c r="A230" t="s">
        <v>962</v>
      </c>
      <c r="B230" t="s">
        <v>695</v>
      </c>
      <c r="C230" t="s">
        <v>28</v>
      </c>
      <c r="D230" t="s">
        <v>432</v>
      </c>
      <c r="E230" t="s">
        <v>87</v>
      </c>
      <c r="F230" t="s">
        <v>511</v>
      </c>
      <c r="G230" t="s">
        <v>420</v>
      </c>
      <c r="H230" t="s">
        <v>36</v>
      </c>
      <c r="I230" t="s">
        <v>898</v>
      </c>
      <c r="J230" t="s">
        <v>438</v>
      </c>
      <c r="K230" t="s">
        <v>439</v>
      </c>
      <c r="L230" s="7" t="s">
        <v>695</v>
      </c>
    </row>
    <row r="231" spans="1:12" ht="15" thickBot="1">
      <c r="A231" t="s">
        <v>965</v>
      </c>
      <c r="B231" t="s">
        <v>966</v>
      </c>
      <c r="C231" t="s">
        <v>140</v>
      </c>
      <c r="D231" t="s">
        <v>872</v>
      </c>
      <c r="E231" t="s">
        <v>53</v>
      </c>
      <c r="F231" t="s">
        <v>968</v>
      </c>
      <c r="G231" t="s">
        <v>238</v>
      </c>
      <c r="H231" t="s">
        <v>36</v>
      </c>
      <c r="J231" t="s">
        <v>445</v>
      </c>
      <c r="K231" t="s">
        <v>545</v>
      </c>
      <c r="L231" s="7" t="s">
        <v>966</v>
      </c>
    </row>
    <row r="232" spans="1:12" ht="15" thickBot="1">
      <c r="A232" t="s">
        <v>970</v>
      </c>
      <c r="B232" t="s">
        <v>971</v>
      </c>
      <c r="C232" t="s">
        <v>28</v>
      </c>
      <c r="D232" t="s">
        <v>872</v>
      </c>
      <c r="E232" t="s">
        <v>53</v>
      </c>
      <c r="F232" t="s">
        <v>973</v>
      </c>
      <c r="G232" t="s">
        <v>974</v>
      </c>
      <c r="H232" t="s">
        <v>975</v>
      </c>
      <c r="J232" t="s">
        <v>438</v>
      </c>
      <c r="K232" t="s">
        <v>439</v>
      </c>
      <c r="L232" s="7" t="s">
        <v>971</v>
      </c>
    </row>
    <row r="233" spans="1:12" ht="15" thickBot="1">
      <c r="A233" t="s">
        <v>976</v>
      </c>
      <c r="B233" t="s">
        <v>977</v>
      </c>
      <c r="C233" t="s">
        <v>28</v>
      </c>
      <c r="D233" t="s">
        <v>872</v>
      </c>
      <c r="E233" t="s">
        <v>53</v>
      </c>
      <c r="F233" t="s">
        <v>973</v>
      </c>
      <c r="G233" t="s">
        <v>974</v>
      </c>
      <c r="H233" t="s">
        <v>975</v>
      </c>
      <c r="J233" t="s">
        <v>438</v>
      </c>
      <c r="K233" t="s">
        <v>487</v>
      </c>
      <c r="L233" s="7" t="s">
        <v>977</v>
      </c>
    </row>
    <row r="234" spans="1:12" ht="15" thickBot="1">
      <c r="A234" t="s">
        <v>980</v>
      </c>
      <c r="B234" t="s">
        <v>981</v>
      </c>
      <c r="C234" t="s">
        <v>28</v>
      </c>
      <c r="D234" t="s">
        <v>872</v>
      </c>
      <c r="E234" t="s">
        <v>53</v>
      </c>
      <c r="F234" t="s">
        <v>983</v>
      </c>
      <c r="G234" t="s">
        <v>984</v>
      </c>
      <c r="H234" t="s">
        <v>347</v>
      </c>
      <c r="J234" t="s">
        <v>445</v>
      </c>
      <c r="K234" t="s">
        <v>708</v>
      </c>
      <c r="L234" s="7" t="s">
        <v>981</v>
      </c>
    </row>
    <row r="235" spans="1:12" ht="15" thickBot="1">
      <c r="A235" t="s">
        <v>986</v>
      </c>
      <c r="B235" t="s">
        <v>987</v>
      </c>
      <c r="C235" t="s">
        <v>140</v>
      </c>
      <c r="D235" t="s">
        <v>565</v>
      </c>
      <c r="E235" t="s">
        <v>989</v>
      </c>
      <c r="F235" t="s">
        <v>990</v>
      </c>
      <c r="G235" t="s">
        <v>991</v>
      </c>
      <c r="H235" t="s">
        <v>36</v>
      </c>
      <c r="J235" t="s">
        <v>523</v>
      </c>
      <c r="K235" t="s">
        <v>992</v>
      </c>
      <c r="L235" s="7" t="s">
        <v>987</v>
      </c>
    </row>
    <row r="236" spans="1:12" ht="15" thickBot="1">
      <c r="A236" t="s">
        <v>994</v>
      </c>
      <c r="B236" t="s">
        <v>995</v>
      </c>
      <c r="C236" t="s">
        <v>28</v>
      </c>
      <c r="D236" t="s">
        <v>872</v>
      </c>
      <c r="E236" t="s">
        <v>53</v>
      </c>
      <c r="F236" t="s">
        <v>997</v>
      </c>
      <c r="G236" t="s">
        <v>974</v>
      </c>
      <c r="H236" t="s">
        <v>975</v>
      </c>
      <c r="J236" t="s">
        <v>438</v>
      </c>
      <c r="K236" t="s">
        <v>487</v>
      </c>
      <c r="L236" s="7" t="s">
        <v>995</v>
      </c>
    </row>
    <row r="237" spans="1:12" ht="15" thickBot="1">
      <c r="A237" t="s">
        <v>998</v>
      </c>
      <c r="B237" t="s">
        <v>999</v>
      </c>
      <c r="C237" t="s">
        <v>28</v>
      </c>
      <c r="D237" t="s">
        <v>872</v>
      </c>
      <c r="E237" t="s">
        <v>53</v>
      </c>
      <c r="F237" t="s">
        <v>997</v>
      </c>
      <c r="G237" t="s">
        <v>974</v>
      </c>
      <c r="H237" t="s">
        <v>975</v>
      </c>
      <c r="J237" t="s">
        <v>438</v>
      </c>
      <c r="K237" t="s">
        <v>487</v>
      </c>
      <c r="L237" s="7" t="s">
        <v>999</v>
      </c>
    </row>
    <row r="238" spans="1:12" ht="15" thickBot="1">
      <c r="A238" t="s">
        <v>1001</v>
      </c>
      <c r="B238" t="s">
        <v>1002</v>
      </c>
      <c r="C238" t="s">
        <v>28</v>
      </c>
      <c r="D238" t="s">
        <v>872</v>
      </c>
      <c r="E238" t="s">
        <v>53</v>
      </c>
      <c r="F238" t="s">
        <v>997</v>
      </c>
      <c r="G238" t="s">
        <v>974</v>
      </c>
      <c r="H238" t="s">
        <v>975</v>
      </c>
      <c r="J238" t="s">
        <v>438</v>
      </c>
      <c r="K238" t="s">
        <v>487</v>
      </c>
      <c r="L238" s="7" t="s">
        <v>1002</v>
      </c>
    </row>
    <row r="239" spans="1:12" ht="15" thickBot="1">
      <c r="A239" t="s">
        <v>1004</v>
      </c>
      <c r="B239" t="s">
        <v>1005</v>
      </c>
      <c r="C239" t="s">
        <v>28</v>
      </c>
      <c r="D239" t="s">
        <v>872</v>
      </c>
      <c r="E239" t="s">
        <v>53</v>
      </c>
      <c r="F239" t="s">
        <v>997</v>
      </c>
      <c r="G239" t="s">
        <v>974</v>
      </c>
      <c r="H239" t="s">
        <v>975</v>
      </c>
      <c r="J239" t="s">
        <v>438</v>
      </c>
      <c r="K239" t="s">
        <v>487</v>
      </c>
      <c r="L239" s="7" t="s">
        <v>1005</v>
      </c>
    </row>
    <row r="240" spans="1:12" ht="15" thickBot="1">
      <c r="A240" t="s">
        <v>1007</v>
      </c>
      <c r="B240" t="s">
        <v>1008</v>
      </c>
      <c r="C240" t="s">
        <v>28</v>
      </c>
      <c r="D240" t="s">
        <v>872</v>
      </c>
      <c r="E240" t="s">
        <v>53</v>
      </c>
      <c r="F240" t="s">
        <v>997</v>
      </c>
      <c r="G240" t="s">
        <v>974</v>
      </c>
      <c r="H240" t="s">
        <v>975</v>
      </c>
      <c r="J240" t="s">
        <v>438</v>
      </c>
      <c r="K240" t="s">
        <v>487</v>
      </c>
      <c r="L240" s="7" t="s">
        <v>1008</v>
      </c>
    </row>
    <row r="241" spans="1:12" ht="15" thickBot="1">
      <c r="A241" t="s">
        <v>1011</v>
      </c>
      <c r="B241" t="s">
        <v>1012</v>
      </c>
      <c r="C241" t="s">
        <v>28</v>
      </c>
      <c r="D241" t="s">
        <v>617</v>
      </c>
      <c r="E241" t="s">
        <v>1014</v>
      </c>
      <c r="F241" t="s">
        <v>1015</v>
      </c>
      <c r="G241" t="s">
        <v>822</v>
      </c>
      <c r="H241" t="s">
        <v>36</v>
      </c>
      <c r="J241" t="s">
        <v>445</v>
      </c>
      <c r="K241" t="s">
        <v>708</v>
      </c>
      <c r="L241" s="7" t="s">
        <v>1461</v>
      </c>
    </row>
    <row r="242" spans="1:12" ht="15" thickBot="1">
      <c r="A242" t="s">
        <v>1017</v>
      </c>
      <c r="B242" t="s">
        <v>1018</v>
      </c>
      <c r="C242" t="s">
        <v>28</v>
      </c>
      <c r="D242" t="s">
        <v>872</v>
      </c>
      <c r="E242" t="s">
        <v>53</v>
      </c>
      <c r="F242" t="s">
        <v>1020</v>
      </c>
      <c r="G242" t="s">
        <v>974</v>
      </c>
      <c r="H242" t="s">
        <v>975</v>
      </c>
      <c r="J242" t="s">
        <v>445</v>
      </c>
      <c r="K242" t="s">
        <v>545</v>
      </c>
      <c r="L242" s="7" t="s">
        <v>1018</v>
      </c>
    </row>
    <row r="243" spans="1:12" ht="15" thickBot="1">
      <c r="A243" t="s">
        <v>1021</v>
      </c>
      <c r="B243" t="s">
        <v>1022</v>
      </c>
      <c r="C243" t="s">
        <v>28</v>
      </c>
      <c r="D243" t="s">
        <v>872</v>
      </c>
      <c r="E243" t="s">
        <v>53</v>
      </c>
      <c r="F243" t="s">
        <v>1020</v>
      </c>
      <c r="G243" t="s">
        <v>974</v>
      </c>
      <c r="H243" t="s">
        <v>975</v>
      </c>
      <c r="J243" t="s">
        <v>438</v>
      </c>
      <c r="K243" t="s">
        <v>487</v>
      </c>
      <c r="L243" s="7" t="s">
        <v>1022</v>
      </c>
    </row>
    <row r="244" spans="1:12" ht="15" thickBot="1">
      <c r="A244" t="s">
        <v>1024</v>
      </c>
      <c r="B244" t="s">
        <v>1025</v>
      </c>
      <c r="C244" t="s">
        <v>28</v>
      </c>
      <c r="D244" t="s">
        <v>872</v>
      </c>
      <c r="E244" t="s">
        <v>53</v>
      </c>
      <c r="F244" t="s">
        <v>1020</v>
      </c>
      <c r="G244" t="s">
        <v>974</v>
      </c>
      <c r="H244" t="s">
        <v>975</v>
      </c>
      <c r="J244" t="s">
        <v>445</v>
      </c>
      <c r="K244" t="s">
        <v>545</v>
      </c>
      <c r="L244" s="7" t="s">
        <v>1025</v>
      </c>
    </row>
    <row r="245" spans="1:12" ht="15" thickBot="1">
      <c r="A245" t="s">
        <v>1027</v>
      </c>
      <c r="B245" t="s">
        <v>1028</v>
      </c>
      <c r="C245" t="s">
        <v>28</v>
      </c>
      <c r="D245" t="s">
        <v>872</v>
      </c>
      <c r="E245" t="s">
        <v>53</v>
      </c>
      <c r="F245" t="s">
        <v>1020</v>
      </c>
      <c r="G245" t="s">
        <v>974</v>
      </c>
      <c r="H245" t="s">
        <v>975</v>
      </c>
      <c r="J245" t="s">
        <v>403</v>
      </c>
      <c r="K245" t="s">
        <v>461</v>
      </c>
      <c r="L245" s="7" t="s">
        <v>1028</v>
      </c>
    </row>
    <row r="246" spans="1:12" ht="15" thickBot="1">
      <c r="A246" t="s">
        <v>1031</v>
      </c>
      <c r="B246" t="s">
        <v>1032</v>
      </c>
      <c r="C246" t="s">
        <v>28</v>
      </c>
      <c r="D246" t="s">
        <v>872</v>
      </c>
      <c r="E246" t="s">
        <v>53</v>
      </c>
      <c r="F246" t="s">
        <v>1034</v>
      </c>
      <c r="G246" t="s">
        <v>974</v>
      </c>
      <c r="H246" t="s">
        <v>975</v>
      </c>
      <c r="J246" t="s">
        <v>438</v>
      </c>
      <c r="K246" t="s">
        <v>487</v>
      </c>
      <c r="L246" s="7" t="s">
        <v>1032</v>
      </c>
    </row>
    <row r="247" spans="1:12" ht="15" thickBot="1">
      <c r="A247" t="s">
        <v>1036</v>
      </c>
      <c r="B247" t="s">
        <v>1037</v>
      </c>
      <c r="C247" t="s">
        <v>28</v>
      </c>
      <c r="D247" t="s">
        <v>872</v>
      </c>
      <c r="E247" t="s">
        <v>53</v>
      </c>
      <c r="F247" t="s">
        <v>1039</v>
      </c>
      <c r="G247" t="s">
        <v>974</v>
      </c>
      <c r="H247" t="s">
        <v>975</v>
      </c>
      <c r="J247" t="s">
        <v>438</v>
      </c>
      <c r="K247" t="s">
        <v>487</v>
      </c>
      <c r="L247" s="7" t="s">
        <v>1037</v>
      </c>
    </row>
    <row r="248" spans="1:12" ht="15" thickBot="1">
      <c r="A248" t="s">
        <v>1040</v>
      </c>
      <c r="B248" t="s">
        <v>1041</v>
      </c>
      <c r="C248" t="s">
        <v>28</v>
      </c>
      <c r="D248" t="s">
        <v>872</v>
      </c>
      <c r="E248" t="s">
        <v>53</v>
      </c>
      <c r="F248" t="s">
        <v>1039</v>
      </c>
      <c r="G248" t="s">
        <v>974</v>
      </c>
      <c r="H248" t="s">
        <v>975</v>
      </c>
      <c r="J248" t="s">
        <v>438</v>
      </c>
      <c r="K248" t="s">
        <v>487</v>
      </c>
      <c r="L248" s="7" t="s">
        <v>1041</v>
      </c>
    </row>
    <row r="249" spans="1:12" ht="15" thickBot="1">
      <c r="A249" t="s">
        <v>1043</v>
      </c>
      <c r="B249" t="s">
        <v>1044</v>
      </c>
      <c r="C249" t="s">
        <v>28</v>
      </c>
      <c r="D249" t="s">
        <v>872</v>
      </c>
      <c r="E249" t="s">
        <v>53</v>
      </c>
      <c r="F249" t="s">
        <v>1034</v>
      </c>
      <c r="G249" t="s">
        <v>974</v>
      </c>
      <c r="H249" t="s">
        <v>975</v>
      </c>
      <c r="J249" t="s">
        <v>438</v>
      </c>
      <c r="K249" t="s">
        <v>487</v>
      </c>
      <c r="L249" s="7" t="s">
        <v>1044</v>
      </c>
    </row>
    <row r="250" spans="1:12" ht="15" thickBot="1">
      <c r="A250" t="s">
        <v>1047</v>
      </c>
      <c r="B250" t="s">
        <v>1048</v>
      </c>
      <c r="C250" t="s">
        <v>28</v>
      </c>
      <c r="D250" t="s">
        <v>583</v>
      </c>
      <c r="E250" t="s">
        <v>433</v>
      </c>
      <c r="F250" t="s">
        <v>1050</v>
      </c>
      <c r="G250" t="s">
        <v>588</v>
      </c>
      <c r="H250" t="s">
        <v>36</v>
      </c>
      <c r="I250" t="s">
        <v>1051</v>
      </c>
      <c r="J250" t="s">
        <v>1052</v>
      </c>
      <c r="K250" t="s">
        <v>1053</v>
      </c>
      <c r="L250" s="7" t="s">
        <v>1048</v>
      </c>
    </row>
    <row r="251" spans="1:12" ht="15" thickBot="1">
      <c r="A251" t="s">
        <v>1055</v>
      </c>
      <c r="B251" t="s">
        <v>1056</v>
      </c>
      <c r="C251" t="s">
        <v>28</v>
      </c>
      <c r="D251" t="s">
        <v>583</v>
      </c>
      <c r="E251" t="s">
        <v>1058</v>
      </c>
      <c r="F251" t="s">
        <v>1059</v>
      </c>
      <c r="G251" t="s">
        <v>588</v>
      </c>
      <c r="H251" t="s">
        <v>36</v>
      </c>
      <c r="I251" t="s">
        <v>1051</v>
      </c>
      <c r="J251" t="s">
        <v>1060</v>
      </c>
      <c r="K251" t="s">
        <v>1061</v>
      </c>
      <c r="L251" s="7" t="s">
        <v>1056</v>
      </c>
    </row>
    <row r="252" spans="1:12" ht="15" thickBot="1">
      <c r="A252" t="s">
        <v>1063</v>
      </c>
      <c r="B252" t="s">
        <v>1064</v>
      </c>
      <c r="C252" t="s">
        <v>28</v>
      </c>
      <c r="D252" t="s">
        <v>675</v>
      </c>
      <c r="E252" t="s">
        <v>1058</v>
      </c>
      <c r="F252" t="s">
        <v>1066</v>
      </c>
      <c r="G252" t="s">
        <v>1067</v>
      </c>
      <c r="H252" t="s">
        <v>36</v>
      </c>
      <c r="I252" t="s">
        <v>1051</v>
      </c>
      <c r="J252" t="s">
        <v>1052</v>
      </c>
      <c r="K252" t="s">
        <v>1053</v>
      </c>
      <c r="L252" s="7" t="s">
        <v>1064</v>
      </c>
    </row>
    <row r="253" spans="1:12" ht="15" thickBot="1">
      <c r="A253" t="s">
        <v>1068</v>
      </c>
      <c r="B253" t="s">
        <v>1069</v>
      </c>
      <c r="C253" t="s">
        <v>28</v>
      </c>
      <c r="D253" t="s">
        <v>583</v>
      </c>
      <c r="E253" t="s">
        <v>522</v>
      </c>
      <c r="F253" t="s">
        <v>88</v>
      </c>
      <c r="G253" t="s">
        <v>89</v>
      </c>
      <c r="H253" t="s">
        <v>90</v>
      </c>
      <c r="I253" t="s">
        <v>1051</v>
      </c>
      <c r="J253" t="s">
        <v>1060</v>
      </c>
      <c r="K253" t="s">
        <v>1061</v>
      </c>
      <c r="L253" s="7" t="s">
        <v>1069</v>
      </c>
    </row>
    <row r="254" spans="1:12" ht="15" thickBot="1">
      <c r="A254" t="s">
        <v>1071</v>
      </c>
      <c r="B254" t="s">
        <v>1072</v>
      </c>
      <c r="C254" t="s">
        <v>28</v>
      </c>
      <c r="D254" t="s">
        <v>583</v>
      </c>
      <c r="E254" t="s">
        <v>433</v>
      </c>
      <c r="F254" t="s">
        <v>88</v>
      </c>
      <c r="G254" t="s">
        <v>89</v>
      </c>
      <c r="H254" t="s">
        <v>90</v>
      </c>
      <c r="I254" t="s">
        <v>1051</v>
      </c>
      <c r="J254" t="s">
        <v>1074</v>
      </c>
      <c r="K254" t="s">
        <v>1075</v>
      </c>
      <c r="L254" s="7" t="s">
        <v>1072</v>
      </c>
    </row>
    <row r="255" spans="1:12" ht="15" thickBot="1">
      <c r="A255" t="s">
        <v>1076</v>
      </c>
      <c r="B255" t="s">
        <v>833</v>
      </c>
      <c r="C255" t="s">
        <v>28</v>
      </c>
      <c r="D255" t="s">
        <v>583</v>
      </c>
      <c r="E255" t="s">
        <v>433</v>
      </c>
      <c r="F255" t="s">
        <v>830</v>
      </c>
      <c r="G255" t="s">
        <v>831</v>
      </c>
      <c r="H255" t="s">
        <v>121</v>
      </c>
      <c r="I255" t="s">
        <v>1051</v>
      </c>
      <c r="J255" t="s">
        <v>1052</v>
      </c>
      <c r="K255" t="s">
        <v>1078</v>
      </c>
      <c r="L255" s="7" t="s">
        <v>833</v>
      </c>
    </row>
    <row r="256" spans="1:12" ht="15" thickBot="1">
      <c r="A256" t="s">
        <v>1079</v>
      </c>
      <c r="B256" t="s">
        <v>1080</v>
      </c>
      <c r="C256" t="s">
        <v>28</v>
      </c>
      <c r="D256" t="s">
        <v>583</v>
      </c>
      <c r="E256" t="s">
        <v>522</v>
      </c>
      <c r="F256" t="s">
        <v>830</v>
      </c>
      <c r="G256" t="s">
        <v>831</v>
      </c>
      <c r="H256" t="s">
        <v>121</v>
      </c>
      <c r="I256" t="s">
        <v>1051</v>
      </c>
      <c r="J256" t="s">
        <v>1060</v>
      </c>
      <c r="K256" t="s">
        <v>1061</v>
      </c>
      <c r="L256" s="7" t="s">
        <v>1080</v>
      </c>
    </row>
    <row r="257" spans="1:12" ht="15" thickBot="1">
      <c r="A257" t="s">
        <v>1082</v>
      </c>
      <c r="B257" t="s">
        <v>1083</v>
      </c>
      <c r="C257" t="s">
        <v>28</v>
      </c>
      <c r="D257" t="s">
        <v>583</v>
      </c>
      <c r="E257" t="s">
        <v>472</v>
      </c>
      <c r="F257" t="s">
        <v>88</v>
      </c>
      <c r="G257" t="s">
        <v>89</v>
      </c>
      <c r="H257" t="s">
        <v>90</v>
      </c>
      <c r="I257" t="s">
        <v>1051</v>
      </c>
      <c r="J257" t="s">
        <v>1074</v>
      </c>
      <c r="K257" t="s">
        <v>1075</v>
      </c>
      <c r="L257" s="7" t="s">
        <v>1083</v>
      </c>
    </row>
    <row r="258" spans="1:12" ht="15" thickBot="1">
      <c r="A258" t="s">
        <v>1086</v>
      </c>
      <c r="B258" t="s">
        <v>1087</v>
      </c>
      <c r="C258" t="s">
        <v>28</v>
      </c>
      <c r="D258" t="s">
        <v>583</v>
      </c>
      <c r="E258" t="s">
        <v>522</v>
      </c>
      <c r="F258" t="s">
        <v>1089</v>
      </c>
      <c r="G258" t="s">
        <v>1090</v>
      </c>
      <c r="H258" t="s">
        <v>36</v>
      </c>
      <c r="I258" t="s">
        <v>1051</v>
      </c>
      <c r="J258" t="s">
        <v>1052</v>
      </c>
      <c r="K258" t="s">
        <v>1053</v>
      </c>
      <c r="L258" s="7" t="s">
        <v>1087</v>
      </c>
    </row>
    <row r="259" spans="1:12" ht="15" thickBot="1">
      <c r="A259" t="s">
        <v>1092</v>
      </c>
      <c r="B259" t="s">
        <v>1093</v>
      </c>
      <c r="C259" t="s">
        <v>28</v>
      </c>
      <c r="D259" t="s">
        <v>583</v>
      </c>
      <c r="E259" t="s">
        <v>433</v>
      </c>
      <c r="F259" t="s">
        <v>1095</v>
      </c>
      <c r="G259" t="s">
        <v>1096</v>
      </c>
      <c r="H259" t="s">
        <v>1097</v>
      </c>
      <c r="I259" t="s">
        <v>1051</v>
      </c>
      <c r="J259" t="s">
        <v>1098</v>
      </c>
      <c r="K259" t="s">
        <v>1099</v>
      </c>
      <c r="L259" s="7" t="s">
        <v>1093</v>
      </c>
    </row>
    <row r="260" spans="1:12" ht="15" thickBot="1">
      <c r="A260" t="s">
        <v>1100</v>
      </c>
      <c r="B260" t="s">
        <v>1101</v>
      </c>
      <c r="C260" t="s">
        <v>28</v>
      </c>
      <c r="D260" t="s">
        <v>583</v>
      </c>
      <c r="E260" t="s">
        <v>433</v>
      </c>
      <c r="F260" t="s">
        <v>88</v>
      </c>
      <c r="G260" t="s">
        <v>89</v>
      </c>
      <c r="H260" t="s">
        <v>90</v>
      </c>
      <c r="I260" t="s">
        <v>1051</v>
      </c>
      <c r="J260" t="s">
        <v>1074</v>
      </c>
      <c r="K260" t="s">
        <v>1075</v>
      </c>
      <c r="L260" s="7" t="s">
        <v>1101</v>
      </c>
    </row>
    <row r="261" spans="1:12" ht="15" thickBot="1">
      <c r="A261" t="s">
        <v>1103</v>
      </c>
      <c r="B261" t="s">
        <v>1104</v>
      </c>
      <c r="C261" t="s">
        <v>28</v>
      </c>
      <c r="D261" t="s">
        <v>583</v>
      </c>
      <c r="E261" t="s">
        <v>472</v>
      </c>
      <c r="F261" t="s">
        <v>88</v>
      </c>
      <c r="G261" t="s">
        <v>89</v>
      </c>
      <c r="H261" t="s">
        <v>90</v>
      </c>
      <c r="I261" t="s">
        <v>1051</v>
      </c>
      <c r="J261" t="s">
        <v>1060</v>
      </c>
      <c r="K261" t="s">
        <v>1061</v>
      </c>
      <c r="L261" s="7" t="s">
        <v>1104</v>
      </c>
    </row>
    <row r="262" spans="1:12" ht="15" thickBot="1">
      <c r="A262" t="s">
        <v>1106</v>
      </c>
      <c r="B262" t="s">
        <v>1107</v>
      </c>
      <c r="C262" t="s">
        <v>28</v>
      </c>
      <c r="D262" t="s">
        <v>872</v>
      </c>
      <c r="E262" t="s">
        <v>53</v>
      </c>
      <c r="F262" t="s">
        <v>1034</v>
      </c>
      <c r="G262" t="s">
        <v>974</v>
      </c>
      <c r="H262" t="s">
        <v>975</v>
      </c>
      <c r="J262" t="s">
        <v>438</v>
      </c>
      <c r="K262" t="s">
        <v>487</v>
      </c>
      <c r="L262" s="7" t="s">
        <v>1107</v>
      </c>
    </row>
    <row r="263" spans="1:12" ht="15" thickBot="1">
      <c r="A263" t="s">
        <v>1110</v>
      </c>
      <c r="B263" t="s">
        <v>1111</v>
      </c>
      <c r="C263" t="s">
        <v>28</v>
      </c>
      <c r="D263" t="s">
        <v>583</v>
      </c>
      <c r="E263" t="s">
        <v>433</v>
      </c>
      <c r="F263" t="s">
        <v>492</v>
      </c>
      <c r="G263" t="s">
        <v>953</v>
      </c>
      <c r="H263" t="s">
        <v>36</v>
      </c>
      <c r="I263" t="s">
        <v>1051</v>
      </c>
      <c r="J263" t="s">
        <v>1098</v>
      </c>
      <c r="K263" t="s">
        <v>1099</v>
      </c>
      <c r="L263" s="7" t="s">
        <v>1111</v>
      </c>
    </row>
    <row r="264" spans="1:12" ht="15" thickBot="1">
      <c r="A264" t="s">
        <v>1114</v>
      </c>
      <c r="B264" t="s">
        <v>1115</v>
      </c>
      <c r="C264" t="s">
        <v>28</v>
      </c>
      <c r="D264" t="s">
        <v>583</v>
      </c>
      <c r="E264" t="s">
        <v>433</v>
      </c>
      <c r="F264" t="s">
        <v>830</v>
      </c>
      <c r="G264" t="s">
        <v>1117</v>
      </c>
      <c r="H264" t="s">
        <v>36</v>
      </c>
      <c r="I264" t="s">
        <v>1051</v>
      </c>
      <c r="J264" t="s">
        <v>1118</v>
      </c>
      <c r="K264" t="s">
        <v>1119</v>
      </c>
      <c r="L264" s="7" t="s">
        <v>1115</v>
      </c>
    </row>
    <row r="265" spans="1:12" ht="15" thickBot="1">
      <c r="A265" t="s">
        <v>1120</v>
      </c>
      <c r="B265" t="s">
        <v>1121</v>
      </c>
      <c r="C265" t="s">
        <v>28</v>
      </c>
      <c r="D265" t="s">
        <v>583</v>
      </c>
      <c r="E265" t="s">
        <v>433</v>
      </c>
      <c r="F265" t="s">
        <v>88</v>
      </c>
      <c r="G265" t="s">
        <v>89</v>
      </c>
      <c r="H265" t="s">
        <v>90</v>
      </c>
      <c r="I265" t="s">
        <v>1051</v>
      </c>
      <c r="J265" t="s">
        <v>1098</v>
      </c>
      <c r="K265" t="s">
        <v>1099</v>
      </c>
      <c r="L265" s="7" t="s">
        <v>1121</v>
      </c>
    </row>
    <row r="266" spans="1:12" ht="15" thickBot="1">
      <c r="A266" t="s">
        <v>1124</v>
      </c>
      <c r="B266" t="s">
        <v>1125</v>
      </c>
      <c r="C266" t="s">
        <v>28</v>
      </c>
      <c r="D266" t="s">
        <v>583</v>
      </c>
      <c r="E266" t="s">
        <v>522</v>
      </c>
      <c r="F266" t="s">
        <v>492</v>
      </c>
      <c r="G266" t="s">
        <v>411</v>
      </c>
      <c r="H266" t="s">
        <v>36</v>
      </c>
      <c r="I266" t="s">
        <v>1051</v>
      </c>
      <c r="J266" t="s">
        <v>1052</v>
      </c>
      <c r="K266" t="s">
        <v>1078</v>
      </c>
      <c r="L266" s="7" t="s">
        <v>1125</v>
      </c>
    </row>
    <row r="267" spans="1:12" ht="15" thickBot="1">
      <c r="A267" t="s">
        <v>1128</v>
      </c>
      <c r="B267" t="s">
        <v>1129</v>
      </c>
      <c r="C267" t="s">
        <v>28</v>
      </c>
      <c r="D267" t="s">
        <v>583</v>
      </c>
      <c r="E267" t="s">
        <v>433</v>
      </c>
      <c r="F267" t="s">
        <v>1131</v>
      </c>
      <c r="G267" t="s">
        <v>690</v>
      </c>
      <c r="H267" t="s">
        <v>36</v>
      </c>
      <c r="I267" t="s">
        <v>1051</v>
      </c>
      <c r="J267" t="s">
        <v>1118</v>
      </c>
      <c r="K267" t="s">
        <v>1132</v>
      </c>
      <c r="L267" s="7" t="s">
        <v>1129</v>
      </c>
    </row>
    <row r="268" spans="1:12" ht="15" thickBot="1">
      <c r="A268" t="s">
        <v>1133</v>
      </c>
      <c r="B268" t="s">
        <v>1134</v>
      </c>
      <c r="C268" t="s">
        <v>28</v>
      </c>
      <c r="D268" t="s">
        <v>583</v>
      </c>
      <c r="E268" t="s">
        <v>433</v>
      </c>
      <c r="F268" t="s">
        <v>1131</v>
      </c>
      <c r="G268" t="s">
        <v>690</v>
      </c>
      <c r="H268" t="s">
        <v>36</v>
      </c>
      <c r="I268" t="s">
        <v>1051</v>
      </c>
      <c r="J268" t="s">
        <v>1118</v>
      </c>
      <c r="K268" t="s">
        <v>1132</v>
      </c>
      <c r="L268" s="7" t="s">
        <v>1134</v>
      </c>
    </row>
    <row r="269" spans="1:12" ht="15" thickBot="1">
      <c r="A269" t="s">
        <v>1136</v>
      </c>
      <c r="B269" t="s">
        <v>1137</v>
      </c>
      <c r="C269" t="s">
        <v>28</v>
      </c>
      <c r="D269" t="s">
        <v>583</v>
      </c>
      <c r="E269" t="s">
        <v>433</v>
      </c>
      <c r="F269" t="s">
        <v>88</v>
      </c>
      <c r="G269" t="s">
        <v>89</v>
      </c>
      <c r="H269" t="s">
        <v>90</v>
      </c>
      <c r="I269" t="s">
        <v>1051</v>
      </c>
      <c r="J269" t="s">
        <v>1074</v>
      </c>
      <c r="K269" t="s">
        <v>1075</v>
      </c>
      <c r="L269" s="7" t="s">
        <v>1137</v>
      </c>
    </row>
    <row r="270" spans="1:12" ht="15" thickBot="1">
      <c r="A270" t="s">
        <v>1140</v>
      </c>
      <c r="B270" t="s">
        <v>1141</v>
      </c>
      <c r="C270" t="s">
        <v>28</v>
      </c>
      <c r="D270" t="s">
        <v>583</v>
      </c>
      <c r="E270" t="s">
        <v>433</v>
      </c>
      <c r="F270" t="s">
        <v>1143</v>
      </c>
      <c r="G270" t="s">
        <v>690</v>
      </c>
      <c r="H270" t="s">
        <v>36</v>
      </c>
      <c r="I270" t="s">
        <v>1051</v>
      </c>
      <c r="J270" t="s">
        <v>1098</v>
      </c>
      <c r="K270" t="s">
        <v>1144</v>
      </c>
      <c r="L270" s="7" t="s">
        <v>1141</v>
      </c>
    </row>
    <row r="271" spans="1:12" ht="15" thickBot="1">
      <c r="A271" t="s">
        <v>1145</v>
      </c>
      <c r="B271" t="s">
        <v>1146</v>
      </c>
      <c r="C271" t="s">
        <v>28</v>
      </c>
      <c r="D271" t="s">
        <v>583</v>
      </c>
      <c r="E271" t="s">
        <v>433</v>
      </c>
      <c r="F271" t="s">
        <v>444</v>
      </c>
      <c r="G271" t="s">
        <v>662</v>
      </c>
      <c r="H271" t="s">
        <v>36</v>
      </c>
      <c r="I271" t="s">
        <v>1051</v>
      </c>
      <c r="J271" t="s">
        <v>1118</v>
      </c>
      <c r="K271" t="s">
        <v>1119</v>
      </c>
      <c r="L271" s="7" t="s">
        <v>1146</v>
      </c>
    </row>
    <row r="272" spans="1:12" ht="15" thickBot="1">
      <c r="A272" t="s">
        <v>1149</v>
      </c>
      <c r="B272" t="s">
        <v>1150</v>
      </c>
      <c r="C272" t="s">
        <v>28</v>
      </c>
      <c r="D272" t="s">
        <v>583</v>
      </c>
      <c r="E272" t="s">
        <v>433</v>
      </c>
      <c r="F272" t="s">
        <v>444</v>
      </c>
      <c r="G272" t="s">
        <v>1152</v>
      </c>
      <c r="H272" t="s">
        <v>36</v>
      </c>
      <c r="I272" t="s">
        <v>1051</v>
      </c>
      <c r="J272" t="s">
        <v>1098</v>
      </c>
      <c r="K272" t="s">
        <v>1099</v>
      </c>
      <c r="L272" s="7" t="s">
        <v>1150</v>
      </c>
    </row>
    <row r="273" spans="1:12" ht="15" thickBot="1">
      <c r="A273" t="s">
        <v>1154</v>
      </c>
      <c r="B273" t="s">
        <v>1155</v>
      </c>
      <c r="C273" t="s">
        <v>28</v>
      </c>
      <c r="D273" t="s">
        <v>583</v>
      </c>
      <c r="E273" t="s">
        <v>433</v>
      </c>
      <c r="F273" t="s">
        <v>1157</v>
      </c>
      <c r="G273" t="s">
        <v>420</v>
      </c>
      <c r="H273" t="s">
        <v>36</v>
      </c>
      <c r="I273" t="s">
        <v>1051</v>
      </c>
      <c r="J273" t="s">
        <v>1098</v>
      </c>
      <c r="K273" t="s">
        <v>1144</v>
      </c>
      <c r="L273" s="7" t="s">
        <v>1155</v>
      </c>
    </row>
    <row r="274" spans="1:12" ht="15" thickBot="1">
      <c r="A274" t="s">
        <v>1158</v>
      </c>
      <c r="B274" t="s">
        <v>1159</v>
      </c>
      <c r="C274" t="s">
        <v>28</v>
      </c>
      <c r="D274" t="s">
        <v>583</v>
      </c>
      <c r="E274" t="s">
        <v>522</v>
      </c>
      <c r="F274" t="s">
        <v>639</v>
      </c>
      <c r="G274" t="s">
        <v>640</v>
      </c>
      <c r="H274" t="s">
        <v>36</v>
      </c>
      <c r="I274" t="s">
        <v>1051</v>
      </c>
      <c r="J274" t="s">
        <v>1098</v>
      </c>
      <c r="K274" t="s">
        <v>1099</v>
      </c>
      <c r="L274" s="7" t="s">
        <v>1159</v>
      </c>
    </row>
    <row r="275" spans="1:12" ht="15" thickBot="1">
      <c r="A275" t="s">
        <v>1161</v>
      </c>
      <c r="B275" t="s">
        <v>1162</v>
      </c>
      <c r="C275" t="s">
        <v>28</v>
      </c>
      <c r="D275" t="s">
        <v>583</v>
      </c>
      <c r="E275" t="s">
        <v>433</v>
      </c>
      <c r="F275" t="s">
        <v>1164</v>
      </c>
      <c r="G275" t="s">
        <v>668</v>
      </c>
      <c r="H275" t="s">
        <v>90</v>
      </c>
      <c r="I275" t="s">
        <v>1051</v>
      </c>
      <c r="J275" t="s">
        <v>1098</v>
      </c>
      <c r="K275" t="s">
        <v>1099</v>
      </c>
      <c r="L275" s="7" t="s">
        <v>1162</v>
      </c>
    </row>
    <row r="276" spans="1:12" ht="15" thickBot="1">
      <c r="A276" t="s">
        <v>1166</v>
      </c>
      <c r="B276" t="s">
        <v>1167</v>
      </c>
      <c r="C276" t="s">
        <v>28</v>
      </c>
      <c r="D276" t="s">
        <v>583</v>
      </c>
      <c r="E276" t="s">
        <v>433</v>
      </c>
      <c r="F276" t="s">
        <v>1169</v>
      </c>
      <c r="G276" t="s">
        <v>1170</v>
      </c>
      <c r="H276" t="s">
        <v>90</v>
      </c>
      <c r="I276" t="s">
        <v>1051</v>
      </c>
      <c r="J276" t="s">
        <v>1060</v>
      </c>
      <c r="K276" t="s">
        <v>1061</v>
      </c>
      <c r="L276" s="7" t="s">
        <v>1167</v>
      </c>
    </row>
    <row r="277" spans="1:12" ht="15" thickBot="1">
      <c r="A277" t="s">
        <v>1171</v>
      </c>
      <c r="B277" t="s">
        <v>1172</v>
      </c>
      <c r="C277" t="s">
        <v>28</v>
      </c>
      <c r="D277" t="s">
        <v>583</v>
      </c>
      <c r="E277" t="s">
        <v>433</v>
      </c>
      <c r="F277" t="s">
        <v>1169</v>
      </c>
      <c r="G277" t="s">
        <v>1170</v>
      </c>
      <c r="H277" t="s">
        <v>90</v>
      </c>
      <c r="I277" t="s">
        <v>1051</v>
      </c>
      <c r="J277" t="s">
        <v>1060</v>
      </c>
      <c r="K277" t="s">
        <v>1174</v>
      </c>
      <c r="L277" s="7" t="s">
        <v>1172</v>
      </c>
    </row>
    <row r="278" spans="1:12" ht="15" thickBot="1">
      <c r="A278" t="s">
        <v>1175</v>
      </c>
      <c r="B278" t="s">
        <v>1176</v>
      </c>
      <c r="C278" t="s">
        <v>28</v>
      </c>
      <c r="D278" t="s">
        <v>583</v>
      </c>
      <c r="E278" t="s">
        <v>433</v>
      </c>
      <c r="F278" t="s">
        <v>1169</v>
      </c>
      <c r="G278" t="s">
        <v>1170</v>
      </c>
      <c r="H278" t="s">
        <v>90</v>
      </c>
      <c r="I278" t="s">
        <v>1051</v>
      </c>
      <c r="J278" t="s">
        <v>1060</v>
      </c>
      <c r="K278" t="s">
        <v>1061</v>
      </c>
      <c r="L278" s="7" t="s">
        <v>1176</v>
      </c>
    </row>
    <row r="279" spans="1:12" ht="15" thickBot="1">
      <c r="A279" t="s">
        <v>1178</v>
      </c>
      <c r="B279" t="s">
        <v>1179</v>
      </c>
      <c r="C279" t="s">
        <v>28</v>
      </c>
      <c r="D279" t="s">
        <v>583</v>
      </c>
      <c r="E279" t="s">
        <v>433</v>
      </c>
      <c r="F279" t="s">
        <v>1157</v>
      </c>
      <c r="G279" t="s">
        <v>420</v>
      </c>
      <c r="H279" t="s">
        <v>36</v>
      </c>
      <c r="I279" t="s">
        <v>1051</v>
      </c>
      <c r="J279" t="s">
        <v>1052</v>
      </c>
      <c r="K279" t="s">
        <v>1078</v>
      </c>
      <c r="L279" s="7" t="s">
        <v>1179</v>
      </c>
    </row>
    <row r="280" spans="1:12" ht="15" thickBot="1">
      <c r="A280" t="s">
        <v>1181</v>
      </c>
      <c r="B280" t="s">
        <v>1182</v>
      </c>
      <c r="C280" t="s">
        <v>28</v>
      </c>
      <c r="D280" t="s">
        <v>583</v>
      </c>
      <c r="E280" t="s">
        <v>433</v>
      </c>
      <c r="F280" t="s">
        <v>639</v>
      </c>
      <c r="G280" t="s">
        <v>640</v>
      </c>
      <c r="H280" t="s">
        <v>36</v>
      </c>
      <c r="I280" t="s">
        <v>1051</v>
      </c>
      <c r="J280" t="s">
        <v>1074</v>
      </c>
      <c r="K280" t="s">
        <v>1184</v>
      </c>
      <c r="L280" s="7" t="s">
        <v>1182</v>
      </c>
    </row>
    <row r="281" spans="1:12" ht="15" thickBot="1">
      <c r="A281" t="s">
        <v>1185</v>
      </c>
      <c r="B281" t="s">
        <v>1186</v>
      </c>
      <c r="C281" t="s">
        <v>28</v>
      </c>
      <c r="D281" t="s">
        <v>583</v>
      </c>
      <c r="E281" t="s">
        <v>433</v>
      </c>
      <c r="F281" t="s">
        <v>639</v>
      </c>
      <c r="G281" t="s">
        <v>640</v>
      </c>
      <c r="H281" t="s">
        <v>36</v>
      </c>
      <c r="I281" t="s">
        <v>1051</v>
      </c>
      <c r="J281" t="s">
        <v>1074</v>
      </c>
      <c r="K281" t="s">
        <v>1188</v>
      </c>
      <c r="L281" s="7" t="s">
        <v>1186</v>
      </c>
    </row>
    <row r="282" spans="1:12" ht="15" thickBot="1">
      <c r="A282" t="s">
        <v>1189</v>
      </c>
      <c r="B282" t="s">
        <v>1190</v>
      </c>
      <c r="C282" t="s">
        <v>28</v>
      </c>
      <c r="D282" t="s">
        <v>583</v>
      </c>
      <c r="E282" t="s">
        <v>433</v>
      </c>
      <c r="F282" t="s">
        <v>1157</v>
      </c>
      <c r="G282" t="s">
        <v>420</v>
      </c>
      <c r="H282" t="s">
        <v>36</v>
      </c>
      <c r="I282" t="s">
        <v>1051</v>
      </c>
      <c r="J282" t="s">
        <v>1052</v>
      </c>
      <c r="K282" t="s">
        <v>1053</v>
      </c>
      <c r="L282" s="7" t="s">
        <v>1190</v>
      </c>
    </row>
    <row r="283" spans="1:12" ht="15" thickBot="1">
      <c r="A283" t="s">
        <v>1192</v>
      </c>
      <c r="B283" t="s">
        <v>1193</v>
      </c>
      <c r="C283" t="s">
        <v>28</v>
      </c>
      <c r="D283" t="s">
        <v>583</v>
      </c>
      <c r="E283" t="s">
        <v>433</v>
      </c>
      <c r="F283" t="s">
        <v>1157</v>
      </c>
      <c r="G283" t="s">
        <v>420</v>
      </c>
      <c r="H283" t="s">
        <v>36</v>
      </c>
      <c r="I283" t="s">
        <v>1051</v>
      </c>
      <c r="J283" t="s">
        <v>1052</v>
      </c>
      <c r="K283" t="s">
        <v>1195</v>
      </c>
      <c r="L283" s="7" t="s">
        <v>1193</v>
      </c>
    </row>
    <row r="284" spans="1:12" ht="15" thickBot="1">
      <c r="A284" t="s">
        <v>1196</v>
      </c>
      <c r="B284" t="s">
        <v>1197</v>
      </c>
      <c r="C284" t="s">
        <v>28</v>
      </c>
      <c r="D284" t="s">
        <v>583</v>
      </c>
      <c r="E284" t="s">
        <v>433</v>
      </c>
      <c r="F284" t="s">
        <v>1157</v>
      </c>
      <c r="G284" t="s">
        <v>420</v>
      </c>
      <c r="H284" t="s">
        <v>36</v>
      </c>
      <c r="I284" t="s">
        <v>1051</v>
      </c>
      <c r="J284" t="s">
        <v>1052</v>
      </c>
      <c r="K284" t="s">
        <v>1078</v>
      </c>
      <c r="L284" s="7" t="s">
        <v>1197</v>
      </c>
    </row>
    <row r="285" spans="1:12" ht="15" thickBot="1">
      <c r="A285" t="s">
        <v>1199</v>
      </c>
      <c r="B285" t="s">
        <v>1200</v>
      </c>
      <c r="C285" t="s">
        <v>28</v>
      </c>
      <c r="D285" t="s">
        <v>583</v>
      </c>
      <c r="E285" t="s">
        <v>433</v>
      </c>
      <c r="F285" t="s">
        <v>1157</v>
      </c>
      <c r="G285" t="s">
        <v>420</v>
      </c>
      <c r="H285" t="s">
        <v>36</v>
      </c>
      <c r="I285" t="s">
        <v>1051</v>
      </c>
      <c r="J285" t="s">
        <v>1052</v>
      </c>
      <c r="K285" t="s">
        <v>1078</v>
      </c>
      <c r="L285" s="7" t="s">
        <v>1200</v>
      </c>
    </row>
    <row r="286" spans="1:12" ht="15" thickBot="1">
      <c r="A286" t="s">
        <v>1202</v>
      </c>
      <c r="B286" t="s">
        <v>1203</v>
      </c>
      <c r="C286" t="s">
        <v>28</v>
      </c>
      <c r="D286" t="s">
        <v>583</v>
      </c>
      <c r="E286" t="s">
        <v>433</v>
      </c>
      <c r="F286" t="s">
        <v>1157</v>
      </c>
      <c r="G286" t="s">
        <v>420</v>
      </c>
      <c r="H286" t="s">
        <v>36</v>
      </c>
      <c r="I286" t="s">
        <v>1051</v>
      </c>
      <c r="J286" t="s">
        <v>1052</v>
      </c>
      <c r="K286" t="s">
        <v>1195</v>
      </c>
      <c r="L286" s="7" t="s">
        <v>1203</v>
      </c>
    </row>
    <row r="287" spans="1:12" ht="15" thickBot="1">
      <c r="A287" t="s">
        <v>1205</v>
      </c>
      <c r="B287" t="s">
        <v>1206</v>
      </c>
      <c r="C287" t="s">
        <v>28</v>
      </c>
      <c r="D287" t="s">
        <v>583</v>
      </c>
      <c r="E287" t="s">
        <v>433</v>
      </c>
      <c r="F287" t="s">
        <v>1157</v>
      </c>
      <c r="G287" t="s">
        <v>420</v>
      </c>
      <c r="H287" t="s">
        <v>36</v>
      </c>
      <c r="I287" t="s">
        <v>1051</v>
      </c>
      <c r="J287" t="s">
        <v>1052</v>
      </c>
      <c r="K287" t="s">
        <v>1078</v>
      </c>
      <c r="L287" s="7" t="s">
        <v>1206</v>
      </c>
    </row>
    <row r="288" spans="1:12" ht="15" thickBot="1">
      <c r="A288" t="s">
        <v>1208</v>
      </c>
      <c r="B288" t="s">
        <v>1209</v>
      </c>
      <c r="C288" t="s">
        <v>28</v>
      </c>
      <c r="D288" t="s">
        <v>583</v>
      </c>
      <c r="E288" t="s">
        <v>433</v>
      </c>
      <c r="F288" t="s">
        <v>639</v>
      </c>
      <c r="G288" t="s">
        <v>640</v>
      </c>
      <c r="H288" t="s">
        <v>36</v>
      </c>
      <c r="I288" t="s">
        <v>1051</v>
      </c>
      <c r="J288" t="s">
        <v>1118</v>
      </c>
      <c r="K288" t="s">
        <v>1119</v>
      </c>
      <c r="L288" s="7" t="s">
        <v>1209</v>
      </c>
    </row>
    <row r="289" spans="1:12" ht="15" thickBot="1">
      <c r="A289" t="s">
        <v>1211</v>
      </c>
      <c r="B289" t="s">
        <v>1212</v>
      </c>
      <c r="C289" t="s">
        <v>28</v>
      </c>
      <c r="D289" t="s">
        <v>583</v>
      </c>
      <c r="E289" t="s">
        <v>433</v>
      </c>
      <c r="F289" t="s">
        <v>444</v>
      </c>
      <c r="G289" t="s">
        <v>662</v>
      </c>
      <c r="H289" t="s">
        <v>36</v>
      </c>
      <c r="I289" t="s">
        <v>1051</v>
      </c>
      <c r="J289" t="s">
        <v>1098</v>
      </c>
      <c r="K289" t="s">
        <v>1099</v>
      </c>
      <c r="L289" s="7" t="s">
        <v>1212</v>
      </c>
    </row>
    <row r="290" spans="1:12" ht="15" thickBot="1">
      <c r="A290" t="s">
        <v>1214</v>
      </c>
      <c r="B290" t="s">
        <v>1215</v>
      </c>
      <c r="C290" t="s">
        <v>28</v>
      </c>
      <c r="D290" t="s">
        <v>583</v>
      </c>
      <c r="E290" t="s">
        <v>433</v>
      </c>
      <c r="F290" t="s">
        <v>1157</v>
      </c>
      <c r="G290" t="s">
        <v>420</v>
      </c>
      <c r="H290" t="s">
        <v>36</v>
      </c>
      <c r="I290" t="s">
        <v>1051</v>
      </c>
      <c r="J290" t="s">
        <v>1052</v>
      </c>
      <c r="K290" t="s">
        <v>1195</v>
      </c>
      <c r="L290" s="7" t="s">
        <v>1215</v>
      </c>
    </row>
    <row r="291" spans="1:12" ht="15" thickBot="1">
      <c r="A291" t="s">
        <v>1217</v>
      </c>
      <c r="B291" t="s">
        <v>1218</v>
      </c>
      <c r="C291" t="s">
        <v>28</v>
      </c>
      <c r="D291" t="s">
        <v>583</v>
      </c>
      <c r="E291" t="s">
        <v>433</v>
      </c>
      <c r="F291" t="s">
        <v>1157</v>
      </c>
      <c r="G291" t="s">
        <v>420</v>
      </c>
      <c r="H291" t="s">
        <v>36</v>
      </c>
      <c r="I291" t="s">
        <v>1051</v>
      </c>
      <c r="J291" t="s">
        <v>1052</v>
      </c>
      <c r="K291" t="s">
        <v>1195</v>
      </c>
      <c r="L291" s="7" t="s">
        <v>1218</v>
      </c>
    </row>
    <row r="292" spans="1:12" ht="15" thickBot="1">
      <c r="A292" t="s">
        <v>1220</v>
      </c>
      <c r="B292" t="s">
        <v>1221</v>
      </c>
      <c r="C292" t="s">
        <v>28</v>
      </c>
      <c r="D292" t="s">
        <v>583</v>
      </c>
      <c r="E292" t="s">
        <v>433</v>
      </c>
      <c r="F292" t="s">
        <v>275</v>
      </c>
      <c r="G292" t="s">
        <v>200</v>
      </c>
      <c r="H292" t="s">
        <v>36</v>
      </c>
      <c r="I292" t="s">
        <v>1051</v>
      </c>
      <c r="J292" t="s">
        <v>1060</v>
      </c>
      <c r="K292" t="s">
        <v>1223</v>
      </c>
      <c r="L292" s="7" t="s">
        <v>1221</v>
      </c>
    </row>
    <row r="293" spans="1:12" ht="15" thickBot="1">
      <c r="A293" t="s">
        <v>1224</v>
      </c>
      <c r="B293" t="s">
        <v>1225</v>
      </c>
      <c r="C293" t="s">
        <v>28</v>
      </c>
      <c r="D293" t="s">
        <v>583</v>
      </c>
      <c r="E293" t="s">
        <v>433</v>
      </c>
      <c r="F293" t="s">
        <v>738</v>
      </c>
      <c r="G293" t="s">
        <v>739</v>
      </c>
      <c r="H293" t="s">
        <v>36</v>
      </c>
      <c r="I293" t="s">
        <v>1051</v>
      </c>
      <c r="J293" t="s">
        <v>1098</v>
      </c>
      <c r="K293" t="s">
        <v>1227</v>
      </c>
      <c r="L293" s="7" t="s">
        <v>1225</v>
      </c>
    </row>
    <row r="294" spans="1:12" ht="15" thickBot="1">
      <c r="A294" t="s">
        <v>1228</v>
      </c>
      <c r="B294" t="s">
        <v>1229</v>
      </c>
      <c r="C294" t="s">
        <v>28</v>
      </c>
      <c r="D294" t="s">
        <v>583</v>
      </c>
      <c r="E294" t="s">
        <v>433</v>
      </c>
      <c r="F294" t="s">
        <v>738</v>
      </c>
      <c r="G294" t="s">
        <v>739</v>
      </c>
      <c r="H294" t="s">
        <v>36</v>
      </c>
      <c r="I294" t="s">
        <v>1051</v>
      </c>
      <c r="J294" t="s">
        <v>1052</v>
      </c>
      <c r="K294" t="s">
        <v>1195</v>
      </c>
      <c r="L294" s="7" t="s">
        <v>1229</v>
      </c>
    </row>
    <row r="295" spans="1:12" ht="15" thickBot="1">
      <c r="A295" t="s">
        <v>1231</v>
      </c>
      <c r="B295" t="s">
        <v>1232</v>
      </c>
      <c r="C295" t="s">
        <v>28</v>
      </c>
      <c r="D295" t="s">
        <v>583</v>
      </c>
      <c r="E295" t="s">
        <v>472</v>
      </c>
      <c r="F295" t="s">
        <v>161</v>
      </c>
      <c r="G295" t="s">
        <v>162</v>
      </c>
      <c r="H295" t="s">
        <v>36</v>
      </c>
      <c r="I295" t="s">
        <v>1051</v>
      </c>
      <c r="J295" t="s">
        <v>1118</v>
      </c>
      <c r="K295" t="s">
        <v>1119</v>
      </c>
      <c r="L295" s="7" t="s">
        <v>1232</v>
      </c>
    </row>
    <row r="296" spans="1:12" ht="15" thickBot="1">
      <c r="A296" t="s">
        <v>1234</v>
      </c>
      <c r="B296" t="s">
        <v>1235</v>
      </c>
      <c r="C296" t="s">
        <v>28</v>
      </c>
      <c r="D296" t="s">
        <v>583</v>
      </c>
      <c r="E296" t="s">
        <v>433</v>
      </c>
      <c r="F296" t="s">
        <v>419</v>
      </c>
      <c r="G296" t="s">
        <v>420</v>
      </c>
      <c r="H296" t="s">
        <v>36</v>
      </c>
      <c r="I296" t="s">
        <v>1051</v>
      </c>
      <c r="J296" t="s">
        <v>1098</v>
      </c>
      <c r="K296" t="s">
        <v>1099</v>
      </c>
      <c r="L296" s="7" t="s">
        <v>1235</v>
      </c>
    </row>
    <row r="297" spans="1:12" ht="15" thickBot="1">
      <c r="A297" t="s">
        <v>1237</v>
      </c>
      <c r="B297" t="s">
        <v>1238</v>
      </c>
      <c r="C297" t="s">
        <v>28</v>
      </c>
      <c r="D297" t="s">
        <v>583</v>
      </c>
      <c r="E297" t="s">
        <v>433</v>
      </c>
      <c r="F297" t="s">
        <v>161</v>
      </c>
      <c r="G297" t="s">
        <v>227</v>
      </c>
      <c r="H297" t="s">
        <v>177</v>
      </c>
      <c r="I297" t="s">
        <v>1051</v>
      </c>
      <c r="J297" t="s">
        <v>1052</v>
      </c>
      <c r="K297" t="s">
        <v>1053</v>
      </c>
      <c r="L297" s="7" t="s">
        <v>1238</v>
      </c>
    </row>
    <row r="298" spans="1:12" ht="15" thickBot="1">
      <c r="A298" t="s">
        <v>1240</v>
      </c>
      <c r="B298" t="s">
        <v>1241</v>
      </c>
      <c r="C298" t="s">
        <v>28</v>
      </c>
      <c r="D298" t="s">
        <v>583</v>
      </c>
      <c r="E298" t="s">
        <v>433</v>
      </c>
      <c r="F298" t="s">
        <v>367</v>
      </c>
      <c r="G298" t="s">
        <v>420</v>
      </c>
      <c r="H298" t="s">
        <v>36</v>
      </c>
      <c r="I298" t="s">
        <v>1051</v>
      </c>
      <c r="J298" t="s">
        <v>1098</v>
      </c>
      <c r="K298" t="s">
        <v>1227</v>
      </c>
      <c r="L298" s="7" t="s">
        <v>1241</v>
      </c>
    </row>
    <row r="299" spans="1:12" ht="15" thickBot="1">
      <c r="A299" t="s">
        <v>1244</v>
      </c>
      <c r="B299" t="s">
        <v>1245</v>
      </c>
      <c r="C299" t="s">
        <v>28</v>
      </c>
      <c r="D299" t="s">
        <v>583</v>
      </c>
      <c r="E299" t="s">
        <v>433</v>
      </c>
      <c r="F299" t="s">
        <v>1059</v>
      </c>
      <c r="G299" t="s">
        <v>426</v>
      </c>
      <c r="H299" t="s">
        <v>36</v>
      </c>
      <c r="I299" t="s">
        <v>1051</v>
      </c>
      <c r="J299" t="s">
        <v>1074</v>
      </c>
      <c r="K299" t="s">
        <v>1075</v>
      </c>
      <c r="L299" s="7" t="s">
        <v>1245</v>
      </c>
    </row>
    <row r="300" spans="1:12" ht="15" thickBot="1">
      <c r="A300" t="s">
        <v>1247</v>
      </c>
      <c r="B300" t="s">
        <v>1248</v>
      </c>
      <c r="C300" t="s">
        <v>28</v>
      </c>
      <c r="D300" t="s">
        <v>583</v>
      </c>
      <c r="E300" t="s">
        <v>522</v>
      </c>
      <c r="F300" t="s">
        <v>738</v>
      </c>
      <c r="G300" t="s">
        <v>739</v>
      </c>
      <c r="H300" t="s">
        <v>36</v>
      </c>
      <c r="I300" t="s">
        <v>1051</v>
      </c>
      <c r="J300" t="s">
        <v>1052</v>
      </c>
      <c r="K300" t="s">
        <v>1053</v>
      </c>
      <c r="L300" s="7" t="s">
        <v>1248</v>
      </c>
    </row>
    <row r="301" spans="1:12" ht="15" thickBot="1">
      <c r="A301" t="s">
        <v>1251</v>
      </c>
      <c r="B301" t="s">
        <v>1252</v>
      </c>
      <c r="C301" t="s">
        <v>28</v>
      </c>
      <c r="D301" t="s">
        <v>583</v>
      </c>
      <c r="E301" t="s">
        <v>472</v>
      </c>
      <c r="F301" t="s">
        <v>444</v>
      </c>
      <c r="G301" t="s">
        <v>389</v>
      </c>
      <c r="H301" t="s">
        <v>36</v>
      </c>
      <c r="I301" t="s">
        <v>1051</v>
      </c>
      <c r="J301" t="s">
        <v>1118</v>
      </c>
      <c r="K301" t="s">
        <v>1119</v>
      </c>
      <c r="L301" s="7" t="s">
        <v>1252</v>
      </c>
    </row>
    <row r="302" spans="1:12" ht="15" thickBot="1">
      <c r="A302" t="s">
        <v>1255</v>
      </c>
      <c r="B302" t="s">
        <v>1256</v>
      </c>
      <c r="C302" t="s">
        <v>28</v>
      </c>
      <c r="D302" t="s">
        <v>583</v>
      </c>
      <c r="E302" t="s">
        <v>433</v>
      </c>
      <c r="F302" t="s">
        <v>345</v>
      </c>
      <c r="G302" t="s">
        <v>1258</v>
      </c>
      <c r="H302" t="s">
        <v>36</v>
      </c>
      <c r="I302" t="s">
        <v>1051</v>
      </c>
      <c r="J302" t="s">
        <v>1060</v>
      </c>
      <c r="K302" t="s">
        <v>1174</v>
      </c>
      <c r="L302" s="7" t="s">
        <v>1256</v>
      </c>
    </row>
    <row r="303" spans="1:12" ht="15" thickBot="1">
      <c r="A303" t="s">
        <v>1260</v>
      </c>
      <c r="B303" t="s">
        <v>1261</v>
      </c>
      <c r="C303" t="s">
        <v>28</v>
      </c>
      <c r="D303" t="s">
        <v>583</v>
      </c>
      <c r="E303" t="s">
        <v>433</v>
      </c>
      <c r="F303" t="s">
        <v>444</v>
      </c>
      <c r="G303" t="s">
        <v>355</v>
      </c>
      <c r="H303" t="s">
        <v>36</v>
      </c>
      <c r="I303" t="s">
        <v>1051</v>
      </c>
      <c r="J303" t="s">
        <v>1098</v>
      </c>
      <c r="K303" t="s">
        <v>1227</v>
      </c>
      <c r="L303" s="7" t="s">
        <v>1261</v>
      </c>
    </row>
    <row r="304" spans="1:12" ht="15" thickBot="1">
      <c r="A304" t="s">
        <v>1263</v>
      </c>
      <c r="B304" t="s">
        <v>1264</v>
      </c>
      <c r="C304" t="s">
        <v>28</v>
      </c>
      <c r="D304" t="s">
        <v>583</v>
      </c>
      <c r="E304" t="s">
        <v>433</v>
      </c>
      <c r="F304" t="s">
        <v>345</v>
      </c>
      <c r="G304" t="s">
        <v>1258</v>
      </c>
      <c r="H304" t="s">
        <v>36</v>
      </c>
      <c r="I304" t="s">
        <v>1051</v>
      </c>
      <c r="J304" t="s">
        <v>1074</v>
      </c>
      <c r="K304" t="s">
        <v>1075</v>
      </c>
      <c r="L304" s="7" t="s">
        <v>1264</v>
      </c>
    </row>
    <row r="305" spans="1:12" ht="15" thickBot="1">
      <c r="A305" t="s">
        <v>1266</v>
      </c>
      <c r="B305" t="s">
        <v>1267</v>
      </c>
      <c r="C305" t="s">
        <v>28</v>
      </c>
      <c r="D305" t="s">
        <v>583</v>
      </c>
      <c r="E305" t="s">
        <v>522</v>
      </c>
      <c r="F305" t="s">
        <v>492</v>
      </c>
      <c r="G305" t="s">
        <v>953</v>
      </c>
      <c r="H305" t="s">
        <v>36</v>
      </c>
      <c r="I305" t="s">
        <v>1051</v>
      </c>
      <c r="J305" t="s">
        <v>1098</v>
      </c>
      <c r="K305" t="s">
        <v>1099</v>
      </c>
      <c r="L305" s="7" t="s">
        <v>1267</v>
      </c>
    </row>
    <row r="306" spans="1:12" ht="15" thickBot="1">
      <c r="A306" t="s">
        <v>1270</v>
      </c>
      <c r="B306" t="s">
        <v>1271</v>
      </c>
      <c r="C306" t="s">
        <v>140</v>
      </c>
      <c r="D306" t="s">
        <v>583</v>
      </c>
      <c r="E306" t="s">
        <v>433</v>
      </c>
      <c r="F306" t="s">
        <v>968</v>
      </c>
      <c r="G306" t="s">
        <v>991</v>
      </c>
      <c r="H306" t="s">
        <v>36</v>
      </c>
      <c r="I306" t="s">
        <v>1051</v>
      </c>
      <c r="J306" t="s">
        <v>1118</v>
      </c>
      <c r="K306" t="s">
        <v>1273</v>
      </c>
      <c r="L306" s="7" t="s">
        <v>1271</v>
      </c>
    </row>
    <row r="307" spans="1:12" ht="15" thickBot="1">
      <c r="A307" t="s">
        <v>1274</v>
      </c>
      <c r="B307" t="s">
        <v>1275</v>
      </c>
      <c r="C307" t="s">
        <v>28</v>
      </c>
      <c r="D307" t="s">
        <v>583</v>
      </c>
      <c r="E307" t="s">
        <v>433</v>
      </c>
      <c r="F307" t="s">
        <v>492</v>
      </c>
      <c r="G307" t="s">
        <v>721</v>
      </c>
      <c r="H307" t="s">
        <v>36</v>
      </c>
      <c r="I307" t="s">
        <v>1051</v>
      </c>
      <c r="J307" t="s">
        <v>1052</v>
      </c>
      <c r="K307" t="s">
        <v>1195</v>
      </c>
      <c r="L307" s="7" t="s">
        <v>1275</v>
      </c>
    </row>
    <row r="308" spans="1:12" ht="15" thickBot="1">
      <c r="A308" t="s">
        <v>1277</v>
      </c>
      <c r="B308" t="s">
        <v>1278</v>
      </c>
      <c r="C308" t="s">
        <v>140</v>
      </c>
      <c r="D308" t="s">
        <v>583</v>
      </c>
      <c r="E308" t="s">
        <v>433</v>
      </c>
      <c r="F308" t="s">
        <v>968</v>
      </c>
      <c r="G308" t="s">
        <v>991</v>
      </c>
      <c r="H308" t="s">
        <v>36</v>
      </c>
      <c r="I308" t="s">
        <v>1051</v>
      </c>
      <c r="J308" t="s">
        <v>1118</v>
      </c>
      <c r="K308" t="s">
        <v>1273</v>
      </c>
      <c r="L308" s="7" t="s">
        <v>1278</v>
      </c>
    </row>
    <row r="309" spans="1:12" ht="15" thickBot="1">
      <c r="A309" t="s">
        <v>1281</v>
      </c>
      <c r="B309" t="s">
        <v>1282</v>
      </c>
      <c r="C309" t="s">
        <v>28</v>
      </c>
      <c r="D309" t="s">
        <v>872</v>
      </c>
      <c r="E309" t="s">
        <v>53</v>
      </c>
      <c r="F309" t="s">
        <v>1284</v>
      </c>
      <c r="G309" t="s">
        <v>974</v>
      </c>
      <c r="H309" t="s">
        <v>975</v>
      </c>
      <c r="J309" t="s">
        <v>438</v>
      </c>
      <c r="K309" t="s">
        <v>487</v>
      </c>
      <c r="L309" s="7" t="s">
        <v>1282</v>
      </c>
    </row>
    <row r="310" spans="1:12" ht="15" thickBot="1">
      <c r="A310" t="s">
        <v>1285</v>
      </c>
      <c r="B310" t="s">
        <v>1286</v>
      </c>
      <c r="C310" t="s">
        <v>28</v>
      </c>
      <c r="D310" t="s">
        <v>872</v>
      </c>
      <c r="E310" t="s">
        <v>53</v>
      </c>
      <c r="F310" t="s">
        <v>1284</v>
      </c>
      <c r="G310" t="s">
        <v>974</v>
      </c>
      <c r="H310" t="s">
        <v>975</v>
      </c>
      <c r="J310" t="s">
        <v>438</v>
      </c>
      <c r="K310" t="s">
        <v>487</v>
      </c>
      <c r="L310" s="7" t="s">
        <v>1286</v>
      </c>
    </row>
    <row r="311" spans="1:12" ht="15" thickBot="1">
      <c r="A311" t="s">
        <v>1288</v>
      </c>
      <c r="B311" t="s">
        <v>1289</v>
      </c>
      <c r="C311" t="s">
        <v>28</v>
      </c>
      <c r="D311" t="s">
        <v>872</v>
      </c>
      <c r="E311" t="s">
        <v>53</v>
      </c>
      <c r="F311" t="s">
        <v>1284</v>
      </c>
      <c r="G311" t="s">
        <v>974</v>
      </c>
      <c r="H311" t="s">
        <v>975</v>
      </c>
      <c r="J311" t="s">
        <v>438</v>
      </c>
      <c r="K311" t="s">
        <v>487</v>
      </c>
      <c r="L311" s="7" t="s">
        <v>1289</v>
      </c>
    </row>
    <row r="312" spans="1:12" ht="15" thickBot="1">
      <c r="A312" t="s">
        <v>1291</v>
      </c>
      <c r="B312" t="s">
        <v>1292</v>
      </c>
      <c r="C312" t="s">
        <v>28</v>
      </c>
      <c r="D312" t="s">
        <v>872</v>
      </c>
      <c r="E312" t="s">
        <v>53</v>
      </c>
      <c r="F312" t="s">
        <v>1284</v>
      </c>
      <c r="G312" t="s">
        <v>974</v>
      </c>
      <c r="H312" t="s">
        <v>975</v>
      </c>
      <c r="J312" t="s">
        <v>438</v>
      </c>
      <c r="K312" t="s">
        <v>487</v>
      </c>
      <c r="L312" s="7" t="s">
        <v>1292</v>
      </c>
    </row>
    <row r="313" spans="1:12" ht="15" thickBot="1">
      <c r="A313" t="s">
        <v>1294</v>
      </c>
      <c r="B313" t="s">
        <v>1295</v>
      </c>
      <c r="C313" t="s">
        <v>28</v>
      </c>
      <c r="D313" t="s">
        <v>872</v>
      </c>
      <c r="E313" t="s">
        <v>53</v>
      </c>
      <c r="F313" t="s">
        <v>1034</v>
      </c>
      <c r="G313" t="s">
        <v>974</v>
      </c>
      <c r="H313" t="s">
        <v>975</v>
      </c>
      <c r="J313" t="s">
        <v>438</v>
      </c>
      <c r="K313" t="s">
        <v>487</v>
      </c>
      <c r="L313" s="7" t="s">
        <v>1295</v>
      </c>
    </row>
    <row r="314" spans="1:12" ht="15" thickBot="1">
      <c r="A314" t="s">
        <v>1298</v>
      </c>
      <c r="B314" t="s">
        <v>1299</v>
      </c>
      <c r="C314" t="s">
        <v>28</v>
      </c>
      <c r="D314" t="s">
        <v>432</v>
      </c>
      <c r="E314" t="s">
        <v>87</v>
      </c>
      <c r="F314" t="s">
        <v>1301</v>
      </c>
      <c r="G314" t="s">
        <v>1117</v>
      </c>
      <c r="H314" t="s">
        <v>36</v>
      </c>
      <c r="J314" t="s">
        <v>438</v>
      </c>
      <c r="K314" t="s">
        <v>439</v>
      </c>
      <c r="L314" s="7" t="s">
        <v>1299</v>
      </c>
    </row>
    <row r="315" spans="1:12" ht="15" thickBot="1">
      <c r="A315" t="s">
        <v>1302</v>
      </c>
      <c r="B315" t="s">
        <v>1303</v>
      </c>
      <c r="C315" t="s">
        <v>28</v>
      </c>
      <c r="D315" t="s">
        <v>432</v>
      </c>
      <c r="E315" t="s">
        <v>87</v>
      </c>
      <c r="G315" t="s">
        <v>873</v>
      </c>
      <c r="H315" t="s">
        <v>36</v>
      </c>
      <c r="J315" t="s">
        <v>438</v>
      </c>
      <c r="K315" t="s">
        <v>598</v>
      </c>
      <c r="L315" s="7" t="s">
        <v>1303</v>
      </c>
    </row>
    <row r="316" spans="1:12" ht="15" thickBot="1">
      <c r="A316" t="s">
        <v>1305</v>
      </c>
      <c r="B316" t="s">
        <v>1306</v>
      </c>
      <c r="C316" t="s">
        <v>28</v>
      </c>
      <c r="D316" t="s">
        <v>432</v>
      </c>
      <c r="E316" t="s">
        <v>87</v>
      </c>
      <c r="F316" t="s">
        <v>345</v>
      </c>
      <c r="G316" t="s">
        <v>1258</v>
      </c>
      <c r="H316" t="s">
        <v>36</v>
      </c>
      <c r="J316" t="s">
        <v>403</v>
      </c>
      <c r="K316" t="s">
        <v>404</v>
      </c>
      <c r="L316" s="7" t="s">
        <v>1306</v>
      </c>
    </row>
    <row r="317" spans="1:12" ht="15" thickBot="1">
      <c r="A317" t="s">
        <v>1308</v>
      </c>
      <c r="B317" t="s">
        <v>1309</v>
      </c>
      <c r="C317" t="s">
        <v>28</v>
      </c>
      <c r="D317" t="s">
        <v>432</v>
      </c>
      <c r="E317" t="s">
        <v>87</v>
      </c>
      <c r="F317" t="s">
        <v>345</v>
      </c>
      <c r="G317" t="s">
        <v>1258</v>
      </c>
      <c r="H317" t="s">
        <v>36</v>
      </c>
      <c r="J317" t="s">
        <v>479</v>
      </c>
      <c r="K317" t="s">
        <v>480</v>
      </c>
      <c r="L317" s="7" t="s">
        <v>1309</v>
      </c>
    </row>
    <row r="318" spans="1:12" ht="15" thickBot="1">
      <c r="A318" t="s">
        <v>1311</v>
      </c>
      <c r="B318" t="s">
        <v>1312</v>
      </c>
      <c r="C318" t="s">
        <v>28</v>
      </c>
      <c r="D318" t="s">
        <v>432</v>
      </c>
      <c r="E318" t="s">
        <v>87</v>
      </c>
      <c r="F318" t="s">
        <v>161</v>
      </c>
      <c r="G318" t="s">
        <v>162</v>
      </c>
      <c r="H318" t="s">
        <v>36</v>
      </c>
      <c r="J318" t="s">
        <v>438</v>
      </c>
      <c r="K318" t="s">
        <v>598</v>
      </c>
      <c r="L318" s="7" t="s">
        <v>1312</v>
      </c>
    </row>
    <row r="319" spans="1:12" ht="15" thickBot="1">
      <c r="A319" t="s">
        <v>1314</v>
      </c>
      <c r="B319" t="s">
        <v>1315</v>
      </c>
      <c r="C319" t="s">
        <v>28</v>
      </c>
      <c r="D319" t="s">
        <v>432</v>
      </c>
      <c r="E319" t="s">
        <v>87</v>
      </c>
      <c r="F319" t="s">
        <v>216</v>
      </c>
      <c r="G319" t="s">
        <v>953</v>
      </c>
      <c r="H319" t="s">
        <v>36</v>
      </c>
      <c r="J319" t="s">
        <v>438</v>
      </c>
      <c r="K319" t="s">
        <v>439</v>
      </c>
      <c r="L319" s="7" t="s">
        <v>1315</v>
      </c>
    </row>
    <row r="320" spans="1:12" ht="15" thickBot="1">
      <c r="A320" t="s">
        <v>1317</v>
      </c>
      <c r="B320" t="s">
        <v>1318</v>
      </c>
      <c r="C320" t="s">
        <v>140</v>
      </c>
      <c r="D320" t="s">
        <v>432</v>
      </c>
      <c r="E320" t="s">
        <v>87</v>
      </c>
      <c r="F320" t="s">
        <v>1015</v>
      </c>
      <c r="G320" t="s">
        <v>822</v>
      </c>
      <c r="H320" t="s">
        <v>36</v>
      </c>
      <c r="J320" t="s">
        <v>479</v>
      </c>
      <c r="K320" t="s">
        <v>515</v>
      </c>
      <c r="L320" s="7" t="s">
        <v>1318</v>
      </c>
    </row>
    <row r="321" spans="1:12" ht="15" thickBot="1">
      <c r="A321" t="s">
        <v>1321</v>
      </c>
      <c r="B321" t="s">
        <v>1322</v>
      </c>
      <c r="C321" t="s">
        <v>28</v>
      </c>
      <c r="D321" t="s">
        <v>432</v>
      </c>
      <c r="E321" t="s">
        <v>87</v>
      </c>
      <c r="F321" t="s">
        <v>1324</v>
      </c>
      <c r="G321" t="s">
        <v>1325</v>
      </c>
      <c r="H321" t="s">
        <v>1326</v>
      </c>
      <c r="J321" t="s">
        <v>438</v>
      </c>
      <c r="K321" t="s">
        <v>439</v>
      </c>
      <c r="L321" s="7" t="s">
        <v>1322</v>
      </c>
    </row>
    <row r="322" spans="1:12" ht="15" thickBot="1">
      <c r="A322" t="s">
        <v>1328</v>
      </c>
      <c r="B322" t="s">
        <v>1329</v>
      </c>
      <c r="C322" t="s">
        <v>28</v>
      </c>
      <c r="D322" t="s">
        <v>432</v>
      </c>
      <c r="E322" t="s">
        <v>87</v>
      </c>
      <c r="F322" t="s">
        <v>1331</v>
      </c>
      <c r="G322" t="s">
        <v>822</v>
      </c>
      <c r="H322" t="s">
        <v>36</v>
      </c>
      <c r="J322" t="s">
        <v>445</v>
      </c>
      <c r="K322" t="s">
        <v>545</v>
      </c>
      <c r="L322" s="7" t="s">
        <v>1329</v>
      </c>
    </row>
    <row r="323" spans="1:12" ht="15" thickBot="1">
      <c r="A323" t="s">
        <v>1332</v>
      </c>
      <c r="B323" t="s">
        <v>1333</v>
      </c>
      <c r="C323" t="s">
        <v>28</v>
      </c>
      <c r="D323" t="s">
        <v>432</v>
      </c>
      <c r="E323" t="s">
        <v>87</v>
      </c>
      <c r="F323" t="s">
        <v>34</v>
      </c>
      <c r="G323" t="s">
        <v>822</v>
      </c>
      <c r="H323" t="s">
        <v>36</v>
      </c>
      <c r="J323" t="s">
        <v>438</v>
      </c>
      <c r="K323" t="s">
        <v>487</v>
      </c>
      <c r="L323" s="7" t="s">
        <v>1333</v>
      </c>
    </row>
    <row r="324" spans="1:12" ht="15" thickBot="1">
      <c r="A324" t="s">
        <v>1335</v>
      </c>
      <c r="B324" t="s">
        <v>1336</v>
      </c>
      <c r="C324" t="s">
        <v>28</v>
      </c>
      <c r="D324" t="s">
        <v>432</v>
      </c>
      <c r="E324" t="s">
        <v>87</v>
      </c>
      <c r="F324" t="s">
        <v>410</v>
      </c>
      <c r="G324" t="s">
        <v>411</v>
      </c>
      <c r="H324" t="s">
        <v>36</v>
      </c>
      <c r="I324" t="s">
        <v>814</v>
      </c>
      <c r="J324" t="s">
        <v>445</v>
      </c>
      <c r="K324" t="s">
        <v>446</v>
      </c>
      <c r="L324" s="7" t="s">
        <v>1336</v>
      </c>
    </row>
    <row r="325" spans="1:12" ht="15" thickBot="1">
      <c r="A325" t="s">
        <v>1338</v>
      </c>
      <c r="B325" t="s">
        <v>1339</v>
      </c>
      <c r="C325" t="s">
        <v>28</v>
      </c>
      <c r="D325" t="s">
        <v>1341</v>
      </c>
      <c r="E325" t="s">
        <v>1341</v>
      </c>
      <c r="F325" t="s">
        <v>382</v>
      </c>
      <c r="G325" t="s">
        <v>822</v>
      </c>
      <c r="H325" t="s">
        <v>36</v>
      </c>
      <c r="J325" t="s">
        <v>445</v>
      </c>
      <c r="K325" t="s">
        <v>545</v>
      </c>
      <c r="L325" s="7" t="s">
        <v>1339</v>
      </c>
    </row>
    <row r="326" spans="1:12" ht="15" thickBot="1">
      <c r="A326" t="s">
        <v>1343</v>
      </c>
      <c r="B326" t="s">
        <v>1344</v>
      </c>
      <c r="C326" t="s">
        <v>28</v>
      </c>
      <c r="D326" t="s">
        <v>432</v>
      </c>
      <c r="E326" t="s">
        <v>87</v>
      </c>
      <c r="F326" t="s">
        <v>1346</v>
      </c>
      <c r="G326" t="s">
        <v>856</v>
      </c>
      <c r="H326" t="s">
        <v>36</v>
      </c>
      <c r="J326" t="s">
        <v>403</v>
      </c>
      <c r="K326" t="s">
        <v>404</v>
      </c>
      <c r="L326" s="7" t="s">
        <v>1344</v>
      </c>
    </row>
    <row r="327" spans="1:12" ht="15" thickBot="1">
      <c r="A327" t="s">
        <v>1347</v>
      </c>
      <c r="B327" t="s">
        <v>1348</v>
      </c>
      <c r="C327" t="s">
        <v>28</v>
      </c>
      <c r="D327" t="s">
        <v>432</v>
      </c>
      <c r="E327" t="s">
        <v>87</v>
      </c>
      <c r="F327" t="s">
        <v>34</v>
      </c>
      <c r="G327" t="s">
        <v>822</v>
      </c>
      <c r="H327" t="s">
        <v>36</v>
      </c>
      <c r="J327" t="s">
        <v>438</v>
      </c>
      <c r="K327" t="s">
        <v>439</v>
      </c>
      <c r="L327" s="7" t="s">
        <v>1348</v>
      </c>
    </row>
    <row r="328" spans="1:12" ht="15" thickBot="1">
      <c r="A328" t="s">
        <v>1350</v>
      </c>
      <c r="B328" t="s">
        <v>1351</v>
      </c>
      <c r="C328" t="s">
        <v>28</v>
      </c>
      <c r="D328" t="s">
        <v>432</v>
      </c>
      <c r="E328" t="s">
        <v>87</v>
      </c>
      <c r="F328" t="s">
        <v>34</v>
      </c>
      <c r="G328" t="s">
        <v>822</v>
      </c>
      <c r="H328" t="s">
        <v>36</v>
      </c>
      <c r="J328" t="s">
        <v>445</v>
      </c>
      <c r="K328" t="s">
        <v>545</v>
      </c>
      <c r="L328" s="7" t="s">
        <v>1351</v>
      </c>
    </row>
    <row r="329" spans="1:12" ht="15" thickBot="1">
      <c r="A329" t="s">
        <v>1354</v>
      </c>
      <c r="B329" t="s">
        <v>1355</v>
      </c>
      <c r="C329" t="s">
        <v>140</v>
      </c>
      <c r="D329" t="s">
        <v>432</v>
      </c>
      <c r="E329" t="s">
        <v>87</v>
      </c>
      <c r="F329" t="s">
        <v>1357</v>
      </c>
      <c r="G329" t="s">
        <v>206</v>
      </c>
      <c r="H329" t="s">
        <v>36</v>
      </c>
      <c r="J329" t="s">
        <v>438</v>
      </c>
      <c r="K329" t="s">
        <v>598</v>
      </c>
      <c r="L329" s="7" t="s">
        <v>1355</v>
      </c>
    </row>
    <row r="330" spans="1:12" ht="15" thickBot="1">
      <c r="A330" t="s">
        <v>1358</v>
      </c>
      <c r="B330" t="s">
        <v>1359</v>
      </c>
      <c r="C330" t="s">
        <v>28</v>
      </c>
      <c r="D330" t="s">
        <v>432</v>
      </c>
      <c r="E330" t="s">
        <v>87</v>
      </c>
      <c r="F330" t="s">
        <v>34</v>
      </c>
      <c r="G330" t="s">
        <v>822</v>
      </c>
      <c r="H330" t="s">
        <v>36</v>
      </c>
      <c r="J330" t="s">
        <v>438</v>
      </c>
      <c r="K330" t="s">
        <v>598</v>
      </c>
      <c r="L330" s="7" t="s">
        <v>1359</v>
      </c>
    </row>
    <row r="331" spans="1:12" ht="15" thickBot="1">
      <c r="A331" t="s">
        <v>1362</v>
      </c>
      <c r="B331" t="s">
        <v>1363</v>
      </c>
      <c r="C331" t="s">
        <v>28</v>
      </c>
      <c r="D331" t="s">
        <v>432</v>
      </c>
      <c r="E331" t="s">
        <v>87</v>
      </c>
      <c r="F331" t="s">
        <v>1365</v>
      </c>
      <c r="G331" t="s">
        <v>822</v>
      </c>
      <c r="H331" t="s">
        <v>36</v>
      </c>
      <c r="J331" t="s">
        <v>438</v>
      </c>
      <c r="K331" t="s">
        <v>487</v>
      </c>
      <c r="L331" s="7" t="s">
        <v>1363</v>
      </c>
    </row>
    <row r="332" spans="1:12" ht="15" thickBot="1">
      <c r="A332" t="s">
        <v>1366</v>
      </c>
      <c r="B332" t="s">
        <v>1367</v>
      </c>
      <c r="C332" t="s">
        <v>28</v>
      </c>
      <c r="D332" t="s">
        <v>432</v>
      </c>
      <c r="E332" t="s">
        <v>87</v>
      </c>
      <c r="F332" t="s">
        <v>1365</v>
      </c>
      <c r="G332" t="s">
        <v>822</v>
      </c>
      <c r="H332" t="s">
        <v>36</v>
      </c>
      <c r="J332" t="s">
        <v>438</v>
      </c>
      <c r="K332" t="s">
        <v>487</v>
      </c>
      <c r="L332" s="7" t="s">
        <v>1367</v>
      </c>
    </row>
    <row r="333" spans="1:12" ht="15" thickBot="1">
      <c r="A333" t="s">
        <v>1369</v>
      </c>
      <c r="B333" t="s">
        <v>1370</v>
      </c>
      <c r="C333" t="s">
        <v>28</v>
      </c>
      <c r="D333" t="s">
        <v>432</v>
      </c>
      <c r="E333" t="s">
        <v>87</v>
      </c>
      <c r="F333" t="s">
        <v>1284</v>
      </c>
      <c r="G333" t="s">
        <v>974</v>
      </c>
      <c r="H333" t="s">
        <v>975</v>
      </c>
      <c r="J333" t="s">
        <v>438</v>
      </c>
      <c r="K333" t="s">
        <v>487</v>
      </c>
      <c r="L333" s="7" t="s">
        <v>1462</v>
      </c>
    </row>
    <row r="334" spans="1:12" ht="15" thickBot="1">
      <c r="A334" t="s">
        <v>1372</v>
      </c>
      <c r="B334" t="s">
        <v>1373</v>
      </c>
      <c r="C334" t="s">
        <v>28</v>
      </c>
      <c r="D334" t="s">
        <v>432</v>
      </c>
      <c r="E334" t="s">
        <v>87</v>
      </c>
      <c r="F334" t="s">
        <v>997</v>
      </c>
      <c r="G334" t="s">
        <v>974</v>
      </c>
      <c r="H334" t="s">
        <v>975</v>
      </c>
      <c r="J334" t="s">
        <v>438</v>
      </c>
      <c r="K334" t="s">
        <v>487</v>
      </c>
      <c r="L334" s="7" t="s">
        <v>1373</v>
      </c>
    </row>
    <row r="335" spans="1:12" ht="15" thickBot="1">
      <c r="A335" t="s">
        <v>1375</v>
      </c>
      <c r="B335" t="s">
        <v>1376</v>
      </c>
      <c r="C335" t="s">
        <v>28</v>
      </c>
      <c r="D335" t="s">
        <v>432</v>
      </c>
      <c r="E335" t="s">
        <v>87</v>
      </c>
      <c r="F335" t="s">
        <v>1284</v>
      </c>
      <c r="G335" t="s">
        <v>974</v>
      </c>
      <c r="H335" t="s">
        <v>975</v>
      </c>
      <c r="J335" t="s">
        <v>438</v>
      </c>
      <c r="K335" t="s">
        <v>487</v>
      </c>
      <c r="L335" s="7" t="s">
        <v>1376</v>
      </c>
    </row>
    <row r="336" spans="1:12" ht="15" thickBot="1">
      <c r="A336" t="s">
        <v>1378</v>
      </c>
      <c r="B336" t="s">
        <v>1379</v>
      </c>
      <c r="C336" t="s">
        <v>28</v>
      </c>
      <c r="D336" t="s">
        <v>432</v>
      </c>
      <c r="E336" t="s">
        <v>87</v>
      </c>
      <c r="F336" t="s">
        <v>1365</v>
      </c>
      <c r="G336" t="s">
        <v>822</v>
      </c>
      <c r="H336" t="s">
        <v>36</v>
      </c>
      <c r="J336" t="s">
        <v>438</v>
      </c>
      <c r="K336" t="s">
        <v>487</v>
      </c>
      <c r="L336" s="7" t="s">
        <v>1379</v>
      </c>
    </row>
    <row r="337" spans="1:12" ht="15" thickBot="1">
      <c r="A337" t="s">
        <v>1381</v>
      </c>
      <c r="B337" t="s">
        <v>1382</v>
      </c>
      <c r="C337" t="s">
        <v>28</v>
      </c>
      <c r="D337" t="s">
        <v>432</v>
      </c>
      <c r="E337" t="s">
        <v>87</v>
      </c>
      <c r="F337" t="s">
        <v>1365</v>
      </c>
      <c r="G337" t="s">
        <v>822</v>
      </c>
      <c r="H337" t="s">
        <v>36</v>
      </c>
      <c r="J337" t="s">
        <v>438</v>
      </c>
      <c r="K337" t="s">
        <v>487</v>
      </c>
      <c r="L337" s="7" t="s">
        <v>1382</v>
      </c>
    </row>
    <row r="338" spans="1:12" ht="15" thickBot="1">
      <c r="A338" t="s">
        <v>1384</v>
      </c>
      <c r="B338" t="s">
        <v>1385</v>
      </c>
      <c r="C338" t="s">
        <v>28</v>
      </c>
      <c r="D338" t="s">
        <v>432</v>
      </c>
      <c r="E338" t="s">
        <v>87</v>
      </c>
      <c r="F338" t="s">
        <v>1365</v>
      </c>
      <c r="G338" t="s">
        <v>822</v>
      </c>
      <c r="H338" t="s">
        <v>36</v>
      </c>
      <c r="J338" t="s">
        <v>438</v>
      </c>
      <c r="K338" t="s">
        <v>487</v>
      </c>
      <c r="L338" s="7" t="s">
        <v>1385</v>
      </c>
    </row>
    <row r="339" spans="1:12" ht="15" thickBot="1">
      <c r="A339" t="s">
        <v>1387</v>
      </c>
      <c r="B339" t="s">
        <v>1388</v>
      </c>
      <c r="C339" t="s">
        <v>28</v>
      </c>
      <c r="D339" t="s">
        <v>432</v>
      </c>
      <c r="E339" t="s">
        <v>87</v>
      </c>
      <c r="F339" t="s">
        <v>1365</v>
      </c>
      <c r="G339" t="s">
        <v>822</v>
      </c>
      <c r="H339" t="s">
        <v>36</v>
      </c>
      <c r="J339" t="s">
        <v>438</v>
      </c>
      <c r="K339" t="s">
        <v>439</v>
      </c>
      <c r="L339" s="7" t="s">
        <v>1388</v>
      </c>
    </row>
    <row r="340" spans="1:12" ht="15" thickBot="1">
      <c r="A340" t="s">
        <v>1390</v>
      </c>
      <c r="B340" t="s">
        <v>1391</v>
      </c>
      <c r="C340" t="s">
        <v>140</v>
      </c>
      <c r="D340" t="s">
        <v>432</v>
      </c>
      <c r="E340" t="s">
        <v>87</v>
      </c>
      <c r="F340" t="s">
        <v>1365</v>
      </c>
      <c r="G340" t="s">
        <v>822</v>
      </c>
      <c r="H340" t="s">
        <v>36</v>
      </c>
      <c r="J340" t="s">
        <v>438</v>
      </c>
      <c r="K340" t="s">
        <v>487</v>
      </c>
      <c r="L340" s="7" t="s">
        <v>1391</v>
      </c>
    </row>
    <row r="341" spans="1:12" ht="15" thickBot="1">
      <c r="A341" t="s">
        <v>1393</v>
      </c>
      <c r="B341" t="s">
        <v>1394</v>
      </c>
      <c r="C341" t="s">
        <v>28</v>
      </c>
      <c r="D341" t="s">
        <v>432</v>
      </c>
      <c r="E341" t="s">
        <v>87</v>
      </c>
      <c r="F341" t="s">
        <v>1365</v>
      </c>
      <c r="G341" t="s">
        <v>822</v>
      </c>
      <c r="H341" t="s">
        <v>36</v>
      </c>
      <c r="J341" t="s">
        <v>445</v>
      </c>
      <c r="K341" t="s">
        <v>545</v>
      </c>
      <c r="L341" s="7" t="s">
        <v>1394</v>
      </c>
    </row>
    <row r="342" spans="1:12" ht="15" thickBot="1">
      <c r="A342" t="s">
        <v>1396</v>
      </c>
      <c r="B342" t="s">
        <v>1397</v>
      </c>
      <c r="C342" t="s">
        <v>28</v>
      </c>
      <c r="D342" t="s">
        <v>432</v>
      </c>
      <c r="E342" t="s">
        <v>87</v>
      </c>
      <c r="F342" t="s">
        <v>1365</v>
      </c>
      <c r="G342" t="s">
        <v>822</v>
      </c>
      <c r="H342" t="s">
        <v>36</v>
      </c>
      <c r="J342" t="s">
        <v>438</v>
      </c>
      <c r="K342" t="s">
        <v>487</v>
      </c>
      <c r="L342" s="7" t="s">
        <v>1397</v>
      </c>
    </row>
    <row r="343" spans="1:12" ht="15" thickBot="1">
      <c r="A343" t="s">
        <v>1399</v>
      </c>
      <c r="B343" t="s">
        <v>1400</v>
      </c>
      <c r="C343" t="s">
        <v>140</v>
      </c>
      <c r="D343" t="s">
        <v>432</v>
      </c>
      <c r="E343" t="s">
        <v>87</v>
      </c>
      <c r="F343" t="s">
        <v>1365</v>
      </c>
      <c r="G343" t="s">
        <v>822</v>
      </c>
      <c r="H343" t="s">
        <v>36</v>
      </c>
      <c r="J343" t="s">
        <v>479</v>
      </c>
      <c r="K343" t="s">
        <v>515</v>
      </c>
      <c r="L343" s="7" t="s">
        <v>1400</v>
      </c>
    </row>
    <row r="344" spans="1:12" ht="15" thickBot="1">
      <c r="A344" t="s">
        <v>1403</v>
      </c>
      <c r="B344" t="s">
        <v>1404</v>
      </c>
      <c r="C344" t="s">
        <v>140</v>
      </c>
      <c r="D344" t="s">
        <v>865</v>
      </c>
      <c r="E344" t="s">
        <v>1406</v>
      </c>
      <c r="F344" t="s">
        <v>1407</v>
      </c>
      <c r="G344" t="s">
        <v>690</v>
      </c>
      <c r="H344" t="s">
        <v>36</v>
      </c>
      <c r="J344" t="s">
        <v>479</v>
      </c>
      <c r="K344" t="s">
        <v>515</v>
      </c>
      <c r="L344" s="7" t="s">
        <v>1463</v>
      </c>
    </row>
    <row r="345" spans="1:12" ht="15" thickBot="1">
      <c r="A345" t="s">
        <v>1409</v>
      </c>
      <c r="B345" t="s">
        <v>1410</v>
      </c>
      <c r="C345" t="s">
        <v>28</v>
      </c>
      <c r="D345" t="s">
        <v>432</v>
      </c>
      <c r="E345" t="s">
        <v>87</v>
      </c>
      <c r="F345" t="s">
        <v>1412</v>
      </c>
      <c r="G345" t="s">
        <v>1067</v>
      </c>
      <c r="H345" t="s">
        <v>36</v>
      </c>
      <c r="J345" t="s">
        <v>438</v>
      </c>
      <c r="K345" t="s">
        <v>439</v>
      </c>
      <c r="L345" s="7" t="s">
        <v>1410</v>
      </c>
    </row>
    <row r="346" spans="1:12" ht="15" thickBot="1">
      <c r="A346" t="s">
        <v>1413</v>
      </c>
      <c r="B346" t="s">
        <v>1414</v>
      </c>
      <c r="C346" t="s">
        <v>28</v>
      </c>
      <c r="D346" t="s">
        <v>432</v>
      </c>
      <c r="E346" t="s">
        <v>87</v>
      </c>
      <c r="F346" t="s">
        <v>199</v>
      </c>
      <c r="G346" t="s">
        <v>200</v>
      </c>
      <c r="H346" t="s">
        <v>36</v>
      </c>
      <c r="J346" t="s">
        <v>445</v>
      </c>
      <c r="K346" t="s">
        <v>545</v>
      </c>
      <c r="L346" s="7" t="s">
        <v>1414</v>
      </c>
    </row>
    <row r="347" spans="1:12" ht="15" thickBot="1">
      <c r="A347" t="s">
        <v>1416</v>
      </c>
      <c r="B347" t="s">
        <v>1417</v>
      </c>
      <c r="C347" t="s">
        <v>28</v>
      </c>
      <c r="D347" t="s">
        <v>432</v>
      </c>
      <c r="E347" t="s">
        <v>87</v>
      </c>
      <c r="F347" t="s">
        <v>382</v>
      </c>
      <c r="G347" t="s">
        <v>822</v>
      </c>
      <c r="H347" t="s">
        <v>36</v>
      </c>
      <c r="J347" t="s">
        <v>479</v>
      </c>
      <c r="K347" t="s">
        <v>515</v>
      </c>
      <c r="L347" s="7" t="s">
        <v>1417</v>
      </c>
    </row>
    <row r="348" spans="1:12" ht="15" thickBot="1">
      <c r="A348" t="s">
        <v>1419</v>
      </c>
      <c r="B348" t="s">
        <v>1420</v>
      </c>
      <c r="C348" t="s">
        <v>140</v>
      </c>
      <c r="D348" t="s">
        <v>432</v>
      </c>
      <c r="E348" t="s">
        <v>87</v>
      </c>
      <c r="F348" t="s">
        <v>1015</v>
      </c>
      <c r="G348" t="s">
        <v>822</v>
      </c>
      <c r="H348" t="s">
        <v>36</v>
      </c>
      <c r="J348" t="s">
        <v>479</v>
      </c>
      <c r="K348" t="s">
        <v>515</v>
      </c>
      <c r="L348" s="7" t="s">
        <v>1420</v>
      </c>
    </row>
    <row r="349" spans="1:12" ht="15" thickBot="1">
      <c r="A349" t="s">
        <v>1422</v>
      </c>
      <c r="B349" t="s">
        <v>1423</v>
      </c>
      <c r="C349" t="s">
        <v>28</v>
      </c>
      <c r="D349" t="s">
        <v>432</v>
      </c>
      <c r="E349" t="s">
        <v>87</v>
      </c>
      <c r="F349" t="s">
        <v>1015</v>
      </c>
      <c r="G349" t="s">
        <v>822</v>
      </c>
      <c r="H349" t="s">
        <v>36</v>
      </c>
      <c r="J349" t="s">
        <v>438</v>
      </c>
      <c r="K349" t="s">
        <v>439</v>
      </c>
      <c r="L349" s="7" t="s">
        <v>1423</v>
      </c>
    </row>
    <row r="350" spans="1:12" ht="15" thickBot="1">
      <c r="A350" t="s">
        <v>1425</v>
      </c>
      <c r="B350" t="s">
        <v>1426</v>
      </c>
      <c r="C350" t="s">
        <v>28</v>
      </c>
      <c r="D350" t="s">
        <v>432</v>
      </c>
      <c r="E350" t="s">
        <v>87</v>
      </c>
      <c r="F350" t="s">
        <v>1015</v>
      </c>
      <c r="G350" t="s">
        <v>822</v>
      </c>
      <c r="H350" t="s">
        <v>36</v>
      </c>
      <c r="J350" t="s">
        <v>479</v>
      </c>
      <c r="K350" t="s">
        <v>515</v>
      </c>
      <c r="L350" s="7" t="s">
        <v>1426</v>
      </c>
    </row>
    <row r="351" spans="1:12" ht="15" thickBot="1">
      <c r="A351" t="s">
        <v>1428</v>
      </c>
      <c r="B351" t="s">
        <v>1429</v>
      </c>
      <c r="C351" t="s">
        <v>28</v>
      </c>
      <c r="D351" t="s">
        <v>432</v>
      </c>
      <c r="E351" t="s">
        <v>87</v>
      </c>
      <c r="F351" t="s">
        <v>1015</v>
      </c>
      <c r="G351" t="s">
        <v>822</v>
      </c>
      <c r="H351" t="s">
        <v>36</v>
      </c>
      <c r="J351" t="s">
        <v>438</v>
      </c>
      <c r="K351" t="s">
        <v>487</v>
      </c>
      <c r="L351" s="7" t="s">
        <v>1429</v>
      </c>
    </row>
    <row r="352" spans="1:12" ht="15" thickBot="1">
      <c r="A352" t="s">
        <v>1431</v>
      </c>
      <c r="B352" t="s">
        <v>1432</v>
      </c>
      <c r="C352" t="s">
        <v>28</v>
      </c>
      <c r="D352" t="s">
        <v>432</v>
      </c>
      <c r="E352" t="s">
        <v>87</v>
      </c>
      <c r="F352" t="s">
        <v>1020</v>
      </c>
      <c r="G352" t="s">
        <v>974</v>
      </c>
      <c r="H352" t="s">
        <v>975</v>
      </c>
      <c r="J352" t="s">
        <v>445</v>
      </c>
      <c r="K352" t="s">
        <v>545</v>
      </c>
      <c r="L352" s="7" t="s">
        <v>1432</v>
      </c>
    </row>
    <row r="353" spans="1:12" ht="15" thickBot="1">
      <c r="A353" t="s">
        <v>1434</v>
      </c>
      <c r="B353" t="s">
        <v>1435</v>
      </c>
      <c r="C353" t="s">
        <v>28</v>
      </c>
      <c r="D353" t="s">
        <v>432</v>
      </c>
      <c r="E353" t="s">
        <v>87</v>
      </c>
      <c r="F353" t="s">
        <v>1020</v>
      </c>
      <c r="G353" t="s">
        <v>974</v>
      </c>
      <c r="H353" t="s">
        <v>975</v>
      </c>
      <c r="J353" t="s">
        <v>403</v>
      </c>
      <c r="K353" t="s">
        <v>461</v>
      </c>
      <c r="L353" s="7" t="s">
        <v>1435</v>
      </c>
    </row>
    <row r="354" spans="1:12" ht="15" thickBot="1">
      <c r="A354" t="s">
        <v>1437</v>
      </c>
      <c r="B354" t="s">
        <v>1438</v>
      </c>
      <c r="C354" t="s">
        <v>28</v>
      </c>
      <c r="D354" t="s">
        <v>432</v>
      </c>
      <c r="E354" t="s">
        <v>87</v>
      </c>
      <c r="F354" t="s">
        <v>109</v>
      </c>
      <c r="G354" t="s">
        <v>110</v>
      </c>
      <c r="H354" t="s">
        <v>36</v>
      </c>
      <c r="J354" t="s">
        <v>445</v>
      </c>
      <c r="K354" t="s">
        <v>545</v>
      </c>
      <c r="L354" s="7" t="s">
        <v>1438</v>
      </c>
    </row>
    <row r="355" spans="1:12" ht="15" hidden="1" thickBot="1">
      <c r="A355" t="s">
        <v>1440</v>
      </c>
      <c r="B355" t="s">
        <v>1441</v>
      </c>
      <c r="C355" t="s">
        <v>28</v>
      </c>
      <c r="D355" t="s">
        <v>583</v>
      </c>
      <c r="E355" t="s">
        <v>498</v>
      </c>
      <c r="F355" t="s">
        <v>345</v>
      </c>
      <c r="G355" t="s">
        <v>103</v>
      </c>
      <c r="H355" t="s">
        <v>36</v>
      </c>
      <c r="I355" t="s">
        <v>1443</v>
      </c>
      <c r="J355" t="s">
        <v>1118</v>
      </c>
      <c r="K355" t="s">
        <v>1119</v>
      </c>
      <c r="L355" s="7" t="s">
        <v>1464</v>
      </c>
    </row>
    <row r="356" spans="1:12" ht="15" hidden="1" thickBot="1">
      <c r="A356" t="s">
        <v>1444</v>
      </c>
      <c r="B356" t="s">
        <v>1056</v>
      </c>
      <c r="C356" t="s">
        <v>28</v>
      </c>
      <c r="D356" t="s">
        <v>583</v>
      </c>
      <c r="E356" t="s">
        <v>1058</v>
      </c>
      <c r="F356" t="s">
        <v>444</v>
      </c>
      <c r="G356" t="s">
        <v>588</v>
      </c>
      <c r="H356" t="s">
        <v>36</v>
      </c>
      <c r="I356" t="s">
        <v>1443</v>
      </c>
      <c r="J356" t="s">
        <v>1060</v>
      </c>
      <c r="K356" t="s">
        <v>1061</v>
      </c>
      <c r="L356" s="7" t="s">
        <v>1056</v>
      </c>
    </row>
    <row r="357" spans="1:12" ht="15" thickBot="1">
      <c r="A357" t="s">
        <v>1446</v>
      </c>
      <c r="B357" t="s">
        <v>1447</v>
      </c>
      <c r="C357" t="s">
        <v>28</v>
      </c>
      <c r="D357" t="s">
        <v>432</v>
      </c>
      <c r="E357" t="s">
        <v>87</v>
      </c>
      <c r="F357" t="s">
        <v>425</v>
      </c>
      <c r="G357" t="s">
        <v>426</v>
      </c>
      <c r="H357" t="s">
        <v>36</v>
      </c>
      <c r="J357" t="s">
        <v>438</v>
      </c>
      <c r="K357" t="s">
        <v>454</v>
      </c>
      <c r="L357" s="8" t="s">
        <v>1447</v>
      </c>
    </row>
  </sheetData>
  <autoFilter ref="A2:L357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ไม่ผ่านเข้ารอบ"/>
      </filters>
    </filterColumn>
  </autoFilter>
  <hyperlinks>
    <hyperlink ref="L3" r:id="rId1" display="https://emenscr.nesdc.go.th/viewer/view.html?id=5b1ba272bdb2d17e2f9a15d2&amp;username=rmutt057802011" xr:uid="{00000000-0004-0000-0100-000000000000}"/>
    <hyperlink ref="L4" r:id="rId2" display="https://emenscr.nesdc.go.th/viewer/view.html?id=5b1cb1afbdb2d17e2f9a15ef&amp;username=rmutt0578041" xr:uid="{00000000-0004-0000-0100-000001000000}"/>
    <hyperlink ref="L5" r:id="rId3" display="https://emenscr.nesdc.go.th/viewer/view.html?id=5b1cf148ea79507e38d7c611&amp;username=rmutt0578081" xr:uid="{00000000-0004-0000-0100-000002000000}"/>
    <hyperlink ref="L6" r:id="rId4" display="https://emenscr.nesdc.go.th/viewer/view.html?id=5b1f7bae7587e67e2e720f7c&amp;username=sdu67011" xr:uid="{00000000-0004-0000-0100-000003000000}"/>
    <hyperlink ref="L7" r:id="rId5" display="https://emenscr.nesdc.go.th/viewer/view.html?id=5b20cdb37587e67e2e721162&amp;username=moex0021" xr:uid="{00000000-0004-0000-0100-000004000000}"/>
    <hyperlink ref="L8" r:id="rId6" display="https://emenscr.nesdc.go.th/viewer/view.html?id=5b20d34bea79507e38d7c90b&amp;username=moex0021" xr:uid="{00000000-0004-0000-0100-000005000000}"/>
    <hyperlink ref="L9" r:id="rId7" display="https://emenscr.nesdc.go.th/viewer/view.html?id=5b20d4eeea79507e38d7c916&amp;username=moex0021" xr:uid="{00000000-0004-0000-0100-000006000000}"/>
    <hyperlink ref="L10" r:id="rId8" display="https://emenscr.nesdc.go.th/viewer/view.html?id=5b20d7a9916f477e3991ee3a&amp;username=moex0021" xr:uid="{00000000-0004-0000-0100-000007000000}"/>
    <hyperlink ref="L11" r:id="rId9" display="https://emenscr.nesdc.go.th/viewer/view.html?id=5b20f1dbea79507e38d7c9ca&amp;username=moex0021" xr:uid="{00000000-0004-0000-0100-000008000000}"/>
    <hyperlink ref="L12" r:id="rId10" display="https://emenscr.nesdc.go.th/viewer/view.html?id=5b20f5be7587e67e2e72125b&amp;username=most02041" xr:uid="{00000000-0004-0000-0100-000009000000}"/>
    <hyperlink ref="L13" r:id="rId11" display="https://emenscr.nesdc.go.th/viewer/view.html?id=5b8503be5e20fa0f39ce89da&amp;username=moac6011" xr:uid="{00000000-0004-0000-0100-00000A000000}"/>
    <hyperlink ref="L14" r:id="rId12" display="https://emenscr.nesdc.go.th/viewer/view.html?id=5ba207608419180f2e67b01c&amp;username=moac271221" xr:uid="{00000000-0004-0000-0100-00000B000000}"/>
    <hyperlink ref="L15" r:id="rId13" display="https://emenscr.nesdc.go.th/viewer/view.html?id=5bc58cedead9a205b323d514&amp;username=cmu659391" xr:uid="{00000000-0004-0000-0100-00000C000000}"/>
    <hyperlink ref="L16" r:id="rId14" display="https://emenscr.nesdc.go.th/viewer/view.html?id=5bd6c3fd49b9c605ba60a137&amp;username=most54011" xr:uid="{00000000-0004-0000-0100-00000D000000}"/>
    <hyperlink ref="L17" r:id="rId15" display="https://emenscr.nesdc.go.th/viewer/view.html?id=5bd7d634b0bb8f05b8702575&amp;username=most54011" xr:uid="{00000000-0004-0000-0100-00000E000000}"/>
    <hyperlink ref="L18" r:id="rId16" display="https://emenscr.nesdc.go.th/viewer/view.html?id=5c21dfe672f0df1755ee57c0&amp;username=industry0033681" xr:uid="{00000000-0004-0000-0100-00000F000000}"/>
    <hyperlink ref="L19" r:id="rId17" display="https://emenscr.nesdc.go.th/viewer/view.html?id=5c5b910c4819522ef1ca2ce6&amp;username=most02041" xr:uid="{00000000-0004-0000-0100-000010000000}"/>
    <hyperlink ref="L20" r:id="rId18" display="https://emenscr.nesdc.go.th/viewer/view.html?id=5c5b9895339edb2eebb97130&amp;username=most02041" xr:uid="{00000000-0004-0000-0100-000011000000}"/>
    <hyperlink ref="L21" r:id="rId19" display="https://emenscr.nesdc.go.th/viewer/view.html?id=5c6e6f6e1248ca2ef6b77f53&amp;username=most54011" xr:uid="{00000000-0004-0000-0100-000012000000}"/>
    <hyperlink ref="L22" r:id="rId20" display="https://emenscr.nesdc.go.th/viewer/view.html?id=5c78f9ee1248ca2ef6b780cf&amp;username=skru11161" xr:uid="{00000000-0004-0000-0100-000013000000}"/>
    <hyperlink ref="L23" r:id="rId21" display="https://emenscr.nesdc.go.th/viewer/view.html?id=5c99e4fda392573fe1bc6bd8&amp;username=industry03121" xr:uid="{00000000-0004-0000-0100-000014000000}"/>
    <hyperlink ref="L24" r:id="rId22" display="https://emenscr.nesdc.go.th/viewer/view.html?id=5cadca457a930d3fec263255&amp;username=mcru0556061" xr:uid="{00000000-0004-0000-0100-000015000000}"/>
    <hyperlink ref="L25" r:id="rId23" display="https://emenscr.nesdc.go.th/viewer/view.html?id=5cb6e273f78b133fe6b14d13&amp;username=ubu05291" xr:uid="{00000000-0004-0000-0100-000016000000}"/>
    <hyperlink ref="L26" r:id="rId24" display="https://emenscr.nesdc.go.th/viewer/view.html?id=5d030214985c284170d11c72&amp;username=most59101" xr:uid="{00000000-0004-0000-0100-000017000000}"/>
    <hyperlink ref="L27" r:id="rId25" display="https://emenscr.nesdc.go.th/viewer/view.html?id=5d41b1670336c834720c85dc&amp;username=etda511031" xr:uid="{00000000-0004-0000-0100-000018000000}"/>
    <hyperlink ref="L28" r:id="rId26" display="https://emenscr.nesdc.go.th/viewer/view.html?id=5d83029bc9040805a028696b&amp;username=moc11071" xr:uid="{00000000-0004-0000-0100-000019000000}"/>
    <hyperlink ref="L29" r:id="rId27" display="https://emenscr.nesdc.go.th/viewer/view.html?id=5d83261e1970f105a1599106&amp;username=moc11021" xr:uid="{00000000-0004-0000-0100-00001A000000}"/>
    <hyperlink ref="L30" r:id="rId28" display="https://emenscr.nesdc.go.th/viewer/view.html?id=5d8343976e6bea05a699b6b8&amp;username=rmutt0578041" xr:uid="{00000000-0004-0000-0100-00001B000000}"/>
    <hyperlink ref="L31" r:id="rId29" display="https://emenscr.nesdc.go.th/viewer/view.html?id=5d83716ac9040805a0286a1e&amp;username=moc11051" xr:uid="{00000000-0004-0000-0100-00001C000000}"/>
    <hyperlink ref="L32" r:id="rId30" display="https://emenscr.nesdc.go.th/viewer/view.html?id=5d8ce45a1eb143648e8b34e6&amp;username=rmutt0578081" xr:uid="{00000000-0004-0000-0100-00001D000000}"/>
    <hyperlink ref="L33" r:id="rId31" display="https://emenscr.nesdc.go.th/viewer/view.html?id=5d8dadff9349fb22f9ca41c9&amp;username=most6500111" xr:uid="{00000000-0004-0000-0100-00001E000000}"/>
    <hyperlink ref="L34" r:id="rId32" display="https://emenscr.nesdc.go.th/viewer/view.html?id=5d8dcdcf6110b422f75214b6&amp;username=crru0532031" xr:uid="{00000000-0004-0000-0100-00001F000000}"/>
    <hyperlink ref="L35" r:id="rId33" display="https://emenscr.nesdc.go.th/viewer/view.html?id=5d9178b57b4bdf41cc5a430d&amp;username=crru0532021" xr:uid="{00000000-0004-0000-0100-000020000000}"/>
    <hyperlink ref="L36" r:id="rId34" display="https://emenscr.nesdc.go.th/viewer/view.html?id=5d91accfd21c82469e4472c9&amp;username=crru0532051" xr:uid="{00000000-0004-0000-0100-000021000000}"/>
    <hyperlink ref="L37" r:id="rId35" display="https://emenscr.nesdc.go.th/viewer/view.html?id=5d91d6131203995a2a86f4c4&amp;username=crru0532151" xr:uid="{00000000-0004-0000-0100-000022000000}"/>
    <hyperlink ref="L38" r:id="rId36" display="https://emenscr.nesdc.go.th/viewer/view.html?id=5d944ceb8b5c3540ccab94d7&amp;username=git081" xr:uid="{00000000-0004-0000-0100-000023000000}"/>
    <hyperlink ref="L39" r:id="rId37" display="https://emenscr.nesdc.go.th/viewer/view.html?id=5d9454c3644fd240c48a1d88&amp;username=git081" xr:uid="{00000000-0004-0000-0100-000024000000}"/>
    <hyperlink ref="L40" r:id="rId38" display="https://emenscr.nesdc.go.th/viewer/view.html?id=5d9466008ee72640c581e517&amp;username=git081" xr:uid="{00000000-0004-0000-0100-000025000000}"/>
    <hyperlink ref="L41" r:id="rId39" display="https://emenscr.nesdc.go.th/viewer/view.html?id=5da1e834161e9a5bd4af2a66&amp;username=kpru053631" xr:uid="{00000000-0004-0000-0100-000026000000}"/>
    <hyperlink ref="L42" r:id="rId40" display="https://emenscr.nesdc.go.th/viewer/view.html?id=5da6ddc9c684aa5bce4a8115&amp;username=su68031" xr:uid="{00000000-0004-0000-0100-000027000000}"/>
    <hyperlink ref="L43" r:id="rId41" display="https://emenscr.nesdc.go.th/viewer/view.html?id=5dae6ec1161e9a5bd4af314c&amp;username=skru11161" xr:uid="{00000000-0004-0000-0100-000028000000}"/>
    <hyperlink ref="L44" r:id="rId42" display="https://emenscr.nesdc.go.th/viewer/view.html?id=5db41dd786d41314755703cc&amp;username=dru0563061" xr:uid="{00000000-0004-0000-0100-000029000000}"/>
    <hyperlink ref="L45" r:id="rId43" display="https://emenscr.nesdc.go.th/viewer/view.html?id=5db421d1a099c714703199a1&amp;username=dru0563061" xr:uid="{00000000-0004-0000-0100-00002A000000}"/>
    <hyperlink ref="L46" r:id="rId44" display="https://emenscr.nesdc.go.th/viewer/view.html?id=5db66856395adc146fd485f2&amp;username=most6500021" xr:uid="{00000000-0004-0000-0100-00002B000000}"/>
    <hyperlink ref="L47" r:id="rId45" display="https://emenscr.nesdc.go.th/viewer/view.html?id=5dbbf01f5e9fed4a24861200&amp;username=rmutt057802011" xr:uid="{00000000-0004-0000-0100-00002C000000}"/>
    <hyperlink ref="L48" r:id="rId46" display="https://emenscr.nesdc.go.th/viewer/view.html?id=5dc4eece5e77a10312535d20&amp;username=rmutt0578031" xr:uid="{00000000-0004-0000-0100-00002D000000}"/>
    <hyperlink ref="L49" r:id="rId47" display="https://emenscr.nesdc.go.th/viewer/view.html?id=5dd73bb9e498156aca0dab2e&amp;username=most6500021" xr:uid="{00000000-0004-0000-0100-00002E000000}"/>
    <hyperlink ref="L50" r:id="rId48" display="https://emenscr.nesdc.go.th/viewer/view.html?id=5dd7888d1d85456ad07717fc&amp;username=most6500021" xr:uid="{00000000-0004-0000-0100-00002F000000}"/>
    <hyperlink ref="L51" r:id="rId49" display="https://emenscr.nesdc.go.th/viewer/view.html?id=5dd7888e8393cc6acba31ac4&amp;username=most6500011" xr:uid="{00000000-0004-0000-0100-000030000000}"/>
    <hyperlink ref="L52" r:id="rId50" display="https://emenscr.nesdc.go.th/viewer/view.html?id=5dd7888f13f46e6ad55abbda&amp;username=most6500011" xr:uid="{00000000-0004-0000-0100-000031000000}"/>
    <hyperlink ref="L53" r:id="rId51" display="https://emenscr.nesdc.go.th/viewer/view.html?id=5dd788901d85456ad07717fe&amp;username=most6500011" xr:uid="{00000000-0004-0000-0100-000032000000}"/>
    <hyperlink ref="L54" r:id="rId52" display="https://emenscr.nesdc.go.th/viewer/view.html?id=5ddb3f59251aff41631f3ecf&amp;username=rmutl0583001" xr:uid="{00000000-0004-0000-0100-000033000000}"/>
    <hyperlink ref="L55" r:id="rId53" display="https://emenscr.nesdc.go.th/viewer/view.html?id=5ddc894d92249e532f57bc55&amp;username=rmutl0583001" xr:uid="{00000000-0004-0000-0100-000034000000}"/>
    <hyperlink ref="L56" r:id="rId54" display="https://emenscr.nesdc.go.th/viewer/view.html?id=5ddc8e6444d12553340aeb48&amp;username=rmutl0583001" xr:uid="{00000000-0004-0000-0100-000035000000}"/>
    <hyperlink ref="L57" r:id="rId55" display="https://emenscr.nesdc.go.th/viewer/view.html?id=5deca1efa4f65846b25d432d&amp;username=rmutt0578031" xr:uid="{00000000-0004-0000-0100-000036000000}"/>
    <hyperlink ref="L58" r:id="rId56" display="https://emenscr.nesdc.go.th/viewer/view.html?id=5decacb6240cac46ac1afb57&amp;username=rmutt0578031" xr:uid="{00000000-0004-0000-0100-000037000000}"/>
    <hyperlink ref="L59" r:id="rId57" display="https://emenscr.nesdc.go.th/viewer/view.html?id=5decb0859f75a146bbce08a1&amp;username=rmutt0578031" xr:uid="{00000000-0004-0000-0100-000038000000}"/>
    <hyperlink ref="L60" r:id="rId58" display="https://emenscr.nesdc.go.th/viewer/view.html?id=5decba729f75a146bbce08a6&amp;username=rmutt0578031" xr:uid="{00000000-0004-0000-0100-000039000000}"/>
    <hyperlink ref="L61" r:id="rId59" display="https://emenscr.nesdc.go.th/viewer/view.html?id=5decc3b49f75a146bbce08a8&amp;username=rmutt0578031" xr:uid="{00000000-0004-0000-0100-00003A000000}"/>
    <hyperlink ref="L62" r:id="rId60" display="https://emenscr.nesdc.go.th/viewer/view.html?id=5dedc6299f75a146bbce08e0&amp;username=moc11041" xr:uid="{00000000-0004-0000-0100-00003B000000}"/>
    <hyperlink ref="L63" r:id="rId61" display="https://emenscr.nesdc.go.th/viewer/view.html?id=5df1d6bb21057f4ecfc9ee34&amp;username=moc11051" xr:uid="{00000000-0004-0000-0100-00003C000000}"/>
    <hyperlink ref="L64" r:id="rId62" display="https://emenscr.nesdc.go.th/viewer/view.html?id=5df2fed59bd9f12c4a2d088e&amp;username=moc11051" xr:uid="{00000000-0004-0000-0100-00003D000000}"/>
    <hyperlink ref="L65" r:id="rId63" display="https://emenscr.nesdc.go.th/viewer/view.html?id=5df74e381069321a558d6b09&amp;username=rubber1" xr:uid="{00000000-0004-0000-0100-00003E000000}"/>
    <hyperlink ref="L66" r:id="rId64" display="https://emenscr.nesdc.go.th/viewer/view.html?id=5df99dfacaa0dc3f63b8c41f&amp;username=moi0019541" xr:uid="{00000000-0004-0000-0100-00003F000000}"/>
    <hyperlink ref="L67" r:id="rId65" display="https://emenscr.nesdc.go.th/viewer/view.html?id=5dfc8702b03e921a67e376d6&amp;username=moac271221" xr:uid="{00000000-0004-0000-0100-000040000000}"/>
    <hyperlink ref="L68" r:id="rId66" display="https://emenscr.nesdc.go.th/viewer/view.html?id=5dfde6dd1fc9461489b1a72e&amp;username=nida05263081" xr:uid="{00000000-0004-0000-0100-000041000000}"/>
    <hyperlink ref="L69" r:id="rId67" display="https://emenscr.nesdc.go.th/viewer/view.html?id=5e003e6eb459dd49a9ac70cb&amp;username=nida05263081" xr:uid="{00000000-0004-0000-0100-000042000000}"/>
    <hyperlink ref="L70" r:id="rId68" display="https://emenscr.nesdc.go.th/viewer/view.html?id=5e00717fca0feb49b458bc86&amp;username=nrru0544141" xr:uid="{00000000-0004-0000-0100-000043000000}"/>
    <hyperlink ref="L71" r:id="rId69" display="https://emenscr.nesdc.go.th/viewer/view.html?id=5e01994542c5ca49af55a8c3&amp;username=m-culture04011" xr:uid="{00000000-0004-0000-0100-000044000000}"/>
    <hyperlink ref="L72" r:id="rId70" display="https://emenscr.nesdc.go.th/viewer/view.html?id=5e01a8906f155549ab8fb805&amp;username=nrct00051" xr:uid="{00000000-0004-0000-0100-000045000000}"/>
    <hyperlink ref="L73" r:id="rId71" display="https://emenscr.nesdc.go.th/viewer/view.html?id=5e02c9206f155549ab8fbaee&amp;username=nrct00051" xr:uid="{00000000-0004-0000-0100-000046000000}"/>
    <hyperlink ref="L74" r:id="rId72" display="https://emenscr.nesdc.go.th/viewer/view.html?id=5e03159a6f155549ab8fbcf9&amp;username=nsru0616021" xr:uid="{00000000-0004-0000-0100-000047000000}"/>
    <hyperlink ref="L75" r:id="rId73" display="https://emenscr.nesdc.go.th/viewer/view.html?id=5e032a1b6f155549ab8fbdd9&amp;username=nsru0616091" xr:uid="{00000000-0004-0000-0100-000048000000}"/>
    <hyperlink ref="L76" r:id="rId74" display="https://emenscr.nesdc.go.th/viewer/view.html?id=5e03510fca0feb49b458c49e&amp;username=buu62001" xr:uid="{00000000-0004-0000-0100-000049000000}"/>
    <hyperlink ref="L77" r:id="rId75" display="https://emenscr.nesdc.go.th/viewer/view.html?id=5e05b7f3e82416445c17a3cf&amp;username=most59101" xr:uid="{00000000-0004-0000-0100-00004A000000}"/>
    <hyperlink ref="L78" r:id="rId76" display="https://emenscr.nesdc.go.th/viewer/view.html?id=5e32a61e8262060be2f402d2&amp;username=most6500111" xr:uid="{00000000-0004-0000-0100-00004B000000}"/>
    <hyperlink ref="L79" r:id="rId77" display="https://emenscr.nesdc.go.th/viewer/view.html?id=5e3908537c2b9a7b15c830cc&amp;username=most54011" xr:uid="{00000000-0004-0000-0100-00004C000000}"/>
    <hyperlink ref="L80" r:id="rId78" display="https://emenscr.nesdc.go.th/viewer/view.html?id=5e8f533256adb750198efca1&amp;username=most6001021" xr:uid="{00000000-0004-0000-0100-00004D000000}"/>
    <hyperlink ref="L81" r:id="rId79" display="https://emenscr.nesdc.go.th/viewer/view.html?id=5e90a45de3639f0f31ee9ced&amp;username=most61201" xr:uid="{00000000-0004-0000-0100-00004E000000}"/>
    <hyperlink ref="L82" r:id="rId80" display="https://emenscr.nesdc.go.th/viewer/view.html?id=5e90b92ee3639f0f31ee9cef&amp;username=most61201" xr:uid="{00000000-0004-0000-0100-00004F000000}"/>
    <hyperlink ref="L83" r:id="rId81" display="https://emenscr.nesdc.go.th/viewer/view.html?id=5ec259c742c0850af7bfe9f7&amp;username=nrct00041" xr:uid="{00000000-0004-0000-0100-000050000000}"/>
    <hyperlink ref="L84" r:id="rId82" display="https://emenscr.nesdc.go.th/viewer/view.html?id=5eff00e29a1216308f9e4ce7&amp;username=rmuti51001" xr:uid="{00000000-0004-0000-0100-000051000000}"/>
    <hyperlink ref="L85" r:id="rId83" display="https://emenscr.nesdc.go.th/viewer/view.html?id=5f1ef84b30981a2ad2591fd4&amp;username=mod06061" xr:uid="{00000000-0004-0000-0100-000052000000}"/>
    <hyperlink ref="L86" r:id="rId84" display="https://emenscr.nesdc.go.th/viewer/view.html?id=5f24a7fdd49bf92ea89dd0d0&amp;username=rmutl0583011" xr:uid="{00000000-0004-0000-0100-000053000000}"/>
    <hyperlink ref="L87" r:id="rId85" display="https://emenscr.nesdc.go.th/viewer/view.html?id=5f24b4a0cab46f2eac62fb40&amp;username=rmutl0583011" xr:uid="{00000000-0004-0000-0100-000054000000}"/>
    <hyperlink ref="L88" r:id="rId86" display="https://emenscr.nesdc.go.th/viewer/view.html?id=5f257413eff9aa2ea2578ee7&amp;username=rmutl0583011" xr:uid="{00000000-0004-0000-0100-000055000000}"/>
    <hyperlink ref="L89" r:id="rId87" display="https://emenscr.nesdc.go.th/viewer/view.html?id=5f257a08d49bf92ea89dd109&amp;username=rmutl0583011" xr:uid="{00000000-0004-0000-0100-000056000000}"/>
    <hyperlink ref="L90" r:id="rId88" display="https://emenscr.nesdc.go.th/viewer/view.html?id=5f26b434eff9aa2ea2578f38&amp;username=rmutl0583011" xr:uid="{00000000-0004-0000-0100-000057000000}"/>
    <hyperlink ref="L91" r:id="rId89" display="https://emenscr.nesdc.go.th/viewer/view.html?id=5f26b6b55eb2cd2eaa464adc&amp;username=rmutl0583011" xr:uid="{00000000-0004-0000-0100-000058000000}"/>
    <hyperlink ref="L92" r:id="rId90" display="https://emenscr.nesdc.go.th/viewer/view.html?id=5f27f52414c4720c160d05c9&amp;username=rmutl0583011" xr:uid="{00000000-0004-0000-0100-000059000000}"/>
    <hyperlink ref="L93" r:id="rId91" display="https://emenscr.nesdc.go.th/viewer/view.html?id=5f28c4c514c4720c160d05f8&amp;username=police000711" xr:uid="{00000000-0004-0000-0100-00005A000000}"/>
    <hyperlink ref="L94" r:id="rId92" display="https://emenscr.nesdc.go.th/viewer/view.html?id=5f28c8a44ae89a0c1450ddb9&amp;username=police000711" xr:uid="{00000000-0004-0000-0100-00005B000000}"/>
    <hyperlink ref="L95" r:id="rId93" display="https://emenscr.nesdc.go.th/viewer/view.html?id=5f28d2a44ae89a0c1450ddd5&amp;username=police000711" xr:uid="{00000000-0004-0000-0100-00005C000000}"/>
    <hyperlink ref="L96" r:id="rId94" display="https://emenscr.nesdc.go.th/viewer/view.html?id=5f28fc4f14c4720c160d066b&amp;username=police000711" xr:uid="{00000000-0004-0000-0100-00005D000000}"/>
    <hyperlink ref="L97" r:id="rId95" display="https://emenscr.nesdc.go.th/viewer/view.html?id=5f2901ce14c4720c160d067e&amp;username=rmutt0578181" xr:uid="{00000000-0004-0000-0100-00005E000000}"/>
    <hyperlink ref="L98" r:id="rId96" display="https://emenscr.nesdc.go.th/viewer/view.html?id=5f296ab0adc5890c1c144c08&amp;username=rmutl0583011" xr:uid="{00000000-0004-0000-0100-00005F000000}"/>
    <hyperlink ref="L99" r:id="rId97" display="https://emenscr.nesdc.go.th/viewer/view.html?id=5f296eb4adc5890c1c144c0b&amp;username=rmutl0583011" xr:uid="{00000000-0004-0000-0100-000060000000}"/>
    <hyperlink ref="L100" r:id="rId98" display="https://emenscr.nesdc.go.th/viewer/view.html?id=5f2972e814c4720c160d0786&amp;username=rmutl0583011" xr:uid="{00000000-0004-0000-0100-000061000000}"/>
    <hyperlink ref="L101" r:id="rId99" display="https://emenscr.nesdc.go.th/viewer/view.html?id=5f2a128aadc5890c1c144c61&amp;username=rmutl0583011" xr:uid="{00000000-0004-0000-0100-000062000000}"/>
    <hyperlink ref="L102" r:id="rId100" display="https://emenscr.nesdc.go.th/viewer/view.html?id=5f2a2578adc5890c1c144c96&amp;username=rmutl0583011" xr:uid="{00000000-0004-0000-0100-000063000000}"/>
    <hyperlink ref="L103" r:id="rId101" display="https://emenscr.nesdc.go.th/viewer/view.html?id=5f2a3eb5adc5890c1c144d03&amp;username=nrct00031" xr:uid="{00000000-0004-0000-0100-000064000000}"/>
    <hyperlink ref="L104" r:id="rId102" display="https://emenscr.nesdc.go.th/viewer/view.html?id=5f2a43a04ae89a0c1450e030&amp;username=most54011" xr:uid="{00000000-0004-0000-0100-000065000000}"/>
    <hyperlink ref="L105" r:id="rId103" display="https://emenscr.nesdc.go.th/viewer/view.html?id=5f2a470747ff240c0ef13294&amp;username=nrct00031" xr:uid="{00000000-0004-0000-0100-000066000000}"/>
    <hyperlink ref="L106" r:id="rId104" display="https://emenscr.nesdc.go.th/viewer/view.html?id=5f2a489747ff240c0ef13296&amp;username=most54011" xr:uid="{00000000-0004-0000-0100-000067000000}"/>
    <hyperlink ref="L107" r:id="rId105" display="https://emenscr.nesdc.go.th/viewer/view.html?id=5f2a4d3014c4720c160d0859&amp;username=most54011" xr:uid="{00000000-0004-0000-0100-000068000000}"/>
    <hyperlink ref="L108" r:id="rId106" display="https://emenscr.nesdc.go.th/viewer/view.html?id=5f2a4fe247ff240c0ef132a6&amp;username=most54011" xr:uid="{00000000-0004-0000-0100-000069000000}"/>
    <hyperlink ref="L109" r:id="rId107" display="https://emenscr.nesdc.go.th/viewer/view.html?id=5f2a4ffa14c4720c160d0861&amp;username=most54011" xr:uid="{00000000-0004-0000-0100-00006A000000}"/>
    <hyperlink ref="L110" r:id="rId108" display="https://emenscr.nesdc.go.th/viewer/view.html?id=5f2a514a4ae89a0c1450e04f&amp;username=nrct00031" xr:uid="{00000000-0004-0000-0100-00006B000000}"/>
    <hyperlink ref="L111" r:id="rId109" display="https://emenscr.nesdc.go.th/viewer/view.html?id=5f2a53aa14c4720c160d086c&amp;username=rmutl0583011" xr:uid="{00000000-0004-0000-0100-00006C000000}"/>
    <hyperlink ref="L112" r:id="rId110" display="https://emenscr.nesdc.go.th/viewer/view.html?id=5f2a5cd64ae89a0c1450e083&amp;username=nu052701041" xr:uid="{00000000-0004-0000-0100-00006D000000}"/>
    <hyperlink ref="L113" r:id="rId111" display="https://emenscr.nesdc.go.th/viewer/view.html?id=5f2a5f8f14c4720c160d08b2&amp;username=most54011" xr:uid="{00000000-0004-0000-0100-00006E000000}"/>
    <hyperlink ref="L114" r:id="rId112" display="https://emenscr.nesdc.go.th/viewer/view.html?id=5f2a622c4ae89a0c1450e09c&amp;username=nrct00031" xr:uid="{00000000-0004-0000-0100-00006F000000}"/>
    <hyperlink ref="L115" r:id="rId113" display="https://emenscr.nesdc.go.th/viewer/view.html?id=5f2a62d04ae89a0c1450e0a0&amp;username=most54011" xr:uid="{00000000-0004-0000-0100-000070000000}"/>
    <hyperlink ref="L116" r:id="rId114" display="https://emenscr.nesdc.go.th/viewer/view.html?id=5f2a62d114c4720c160d08c0&amp;username=most54011" xr:uid="{00000000-0004-0000-0100-000071000000}"/>
    <hyperlink ref="L117" r:id="rId115" display="https://emenscr.nesdc.go.th/viewer/view.html?id=5f2a6355adc5890c1c144d82&amp;username=most54011" xr:uid="{00000000-0004-0000-0100-000072000000}"/>
    <hyperlink ref="L118" r:id="rId116" display="https://emenscr.nesdc.go.th/viewer/view.html?id=5f2a639a14c4720c160d08c6&amp;username=most54011" xr:uid="{00000000-0004-0000-0100-000073000000}"/>
    <hyperlink ref="L119" r:id="rId117" display="https://emenscr.nesdc.go.th/viewer/view.html?id=5f2a663747ff240c0ef13321&amp;username=nrct00031" xr:uid="{00000000-0004-0000-0100-000074000000}"/>
    <hyperlink ref="L120" r:id="rId118" display="https://emenscr.nesdc.go.th/viewer/view.html?id=5f2a6b5f14c4720c160d08f1&amp;username=nrct00031" xr:uid="{00000000-0004-0000-0100-000075000000}"/>
    <hyperlink ref="L121" r:id="rId119" display="https://emenscr.nesdc.go.th/viewer/view.html?id=5f2a801e5237673fb8a4d8b2&amp;username=most54011" xr:uid="{00000000-0004-0000-0100-000076000000}"/>
    <hyperlink ref="L122" r:id="rId120" display="https://emenscr.nesdc.go.th/viewer/view.html?id=5f2a848e9b1b9e3fab85a819&amp;username=most54011" xr:uid="{00000000-0004-0000-0100-000077000000}"/>
    <hyperlink ref="L123" r:id="rId121" display="https://emenscr.nesdc.go.th/viewer/view.html?id=5f2a97bdc65fbf3fac320ffd&amp;username=moac08051" xr:uid="{00000000-0004-0000-0100-000078000000}"/>
    <hyperlink ref="L124" r:id="rId122" display="https://emenscr.nesdc.go.th/viewer/view.html?id=5f2ac2625237673fb8a4d93a&amp;username=nu052701041" xr:uid="{00000000-0004-0000-0100-000079000000}"/>
    <hyperlink ref="L125" r:id="rId123" display="https://emenscr.nesdc.go.th/viewer/view.html?id=5f2ac9fac65fbf3fac321040&amp;username=rmutr0582001" xr:uid="{00000000-0004-0000-0100-00007A000000}"/>
    <hyperlink ref="L126" r:id="rId124" display="https://emenscr.nesdc.go.th/viewer/view.html?id=5f2acf073be9f03fb267b2e8&amp;username=rmutr0582001" xr:uid="{00000000-0004-0000-0100-00007B000000}"/>
    <hyperlink ref="L127" r:id="rId125" display="https://emenscr.nesdc.go.th/viewer/view.html?id=5f2b6c85d817e2164e173ccc&amp;username=nu052701041" xr:uid="{00000000-0004-0000-0100-00007C000000}"/>
    <hyperlink ref="L128" r:id="rId126" display="https://emenscr.nesdc.go.th/viewer/view.html?id=5f2b70242fc7d716473bd2b1&amp;username=most59101" xr:uid="{00000000-0004-0000-0100-00007D000000}"/>
    <hyperlink ref="L129" r:id="rId127" display="https://emenscr.nesdc.go.th/viewer/view.html?id=5f2b7130fc885f16484be995&amp;username=rmutt0578181" xr:uid="{00000000-0004-0000-0100-00007E000000}"/>
    <hyperlink ref="L130" r:id="rId128" display="https://emenscr.nesdc.go.th/viewer/view.html?id=5f2b78555ae40c252664c011&amp;username=nu052701041" xr:uid="{00000000-0004-0000-0100-00007F000000}"/>
    <hyperlink ref="L131" r:id="rId129" display="https://emenscr.nesdc.go.th/viewer/view.html?id=5f2b7c2aab9aa9251e67f4ab&amp;username=rmutl0583011" xr:uid="{00000000-0004-0000-0100-000080000000}"/>
    <hyperlink ref="L132" r:id="rId130" display="https://emenscr.nesdc.go.th/viewer/view.html?id=5f2b7d9a5ae40c252664c02f&amp;username=rmutr0582001" xr:uid="{00000000-0004-0000-0100-000081000000}"/>
    <hyperlink ref="L133" r:id="rId131" display="https://emenscr.nesdc.go.th/viewer/view.html?id=5f2b7ee358f327252403c5ee&amp;username=sdu67011" xr:uid="{00000000-0004-0000-0100-000082000000}"/>
    <hyperlink ref="L134" r:id="rId132" display="https://emenscr.nesdc.go.th/viewer/view.html?id=5f2b7f42ab9aa9251e67f4b5&amp;username=most59101" xr:uid="{00000000-0004-0000-0100-000083000000}"/>
    <hyperlink ref="L135" r:id="rId133" display="https://emenscr.nesdc.go.th/viewer/view.html?id=5f2b8436ab9aa9251e67f4c9&amp;username=rmutr0582001" xr:uid="{00000000-0004-0000-0100-000084000000}"/>
    <hyperlink ref="L136" r:id="rId134" display="https://emenscr.nesdc.go.th/viewer/view.html?id=5f2b8e581bb712252cdababe&amp;username=rmutr0582001" xr:uid="{00000000-0004-0000-0100-000085000000}"/>
    <hyperlink ref="L137" r:id="rId135" display="https://emenscr.nesdc.go.th/viewer/view.html?id=5f2bb9381bb712252cdabb8b&amp;username=rmutt0578181" xr:uid="{00000000-0004-0000-0100-000086000000}"/>
    <hyperlink ref="L138" r:id="rId136" display="https://emenscr.nesdc.go.th/viewer/view.html?id=5f2bba4b58f327252403c6fd&amp;username=rmutr0582001" xr:uid="{00000000-0004-0000-0100-000087000000}"/>
    <hyperlink ref="L139" r:id="rId137" display="https://emenscr.nesdc.go.th/viewer/view.html?id=5f2bbb185ae40c252664c172&amp;username=rmutl0583011" xr:uid="{00000000-0004-0000-0100-000088000000}"/>
    <hyperlink ref="L140" r:id="rId138" display="https://emenscr.nesdc.go.th/viewer/view.html?id=5f2bbeef58f327252403c71c&amp;username=most640141" xr:uid="{00000000-0004-0000-0100-000089000000}"/>
    <hyperlink ref="L141" r:id="rId139" display="https://emenscr.nesdc.go.th/viewer/view.html?id=5f2bc1905ae40c252664c1ad&amp;username=rmutt0578181" xr:uid="{00000000-0004-0000-0100-00008A000000}"/>
    <hyperlink ref="L142" r:id="rId140" display="https://emenscr.nesdc.go.th/viewer/view.html?id=5f2bc26d58f327252403c732&amp;username=rmutt0578181" xr:uid="{00000000-0004-0000-0100-00008B000000}"/>
    <hyperlink ref="L143" r:id="rId141" display="https://emenscr.nesdc.go.th/viewer/view.html?id=5f2bd03cab9aa9251e67f699&amp;username=rmutr0582001" xr:uid="{00000000-0004-0000-0100-00008C000000}"/>
    <hyperlink ref="L144" r:id="rId142" display="https://emenscr.nesdc.go.th/viewer/view.html?id=5f2bd51d5ae40c252664c242&amp;username=most6500091" xr:uid="{00000000-0004-0000-0100-00008D000000}"/>
    <hyperlink ref="L145" r:id="rId143" display="https://emenscr.nesdc.go.th/viewer/view.html?id=5f2bd8b85ae40c252664c25e&amp;username=nrct00031" xr:uid="{00000000-0004-0000-0100-00008E000000}"/>
    <hyperlink ref="L146" r:id="rId144" display="https://emenscr.nesdc.go.th/viewer/view.html?id=5f2be7005ae40c252664c2a1&amp;username=psu05211" xr:uid="{00000000-0004-0000-0100-00008F000000}"/>
    <hyperlink ref="L147" r:id="rId145" display="https://emenscr.nesdc.go.th/viewer/view.html?id=5f2bedce1bb712252cdabcba&amp;username=moac05091" xr:uid="{00000000-0004-0000-0100-000090000000}"/>
    <hyperlink ref="L148" r:id="rId146" display="https://emenscr.nesdc.go.th/viewer/view.html?id=5f2bf1001bb712252cdabcc7&amp;username=moac05091" xr:uid="{00000000-0004-0000-0100-000091000000}"/>
    <hyperlink ref="L149" r:id="rId147" display="https://emenscr.nesdc.go.th/viewer/view.html?id=5f2bf4a858f327252403c824&amp;username=psu05211" xr:uid="{00000000-0004-0000-0100-000092000000}"/>
    <hyperlink ref="L150" r:id="rId148" display="https://emenscr.nesdc.go.th/viewer/view.html?id=5f2bf5875ae40c252664c2be&amp;username=moac05091" xr:uid="{00000000-0004-0000-0100-000093000000}"/>
    <hyperlink ref="L151" r:id="rId149" display="https://emenscr.nesdc.go.th/viewer/view.html?id=5f2bfe7749ab2b57fb805cd9&amp;username=moac05091" xr:uid="{00000000-0004-0000-0100-000094000000}"/>
    <hyperlink ref="L152" r:id="rId150" display="https://emenscr.nesdc.go.th/viewer/view.html?id=5f2bffe049ab2b57fb805cdd&amp;username=moac05091" xr:uid="{00000000-0004-0000-0100-000095000000}"/>
    <hyperlink ref="L153" r:id="rId151" display="https://emenscr.nesdc.go.th/viewer/view.html?id=5f2c03a81e9bcf1b6a3364cb&amp;username=rmutp0581011" xr:uid="{00000000-0004-0000-0100-000096000000}"/>
    <hyperlink ref="L154" r:id="rId152" display="https://emenscr.nesdc.go.th/viewer/view.html?id=5f2c05495d3d8c1b64cee031&amp;username=most6500091" xr:uid="{00000000-0004-0000-0100-000097000000}"/>
    <hyperlink ref="L155" r:id="rId153" display="https://emenscr.nesdc.go.th/viewer/view.html?id=5f2c1a5667a1a91b6c4af014&amp;username=nrct00031" xr:uid="{00000000-0004-0000-0100-000098000000}"/>
    <hyperlink ref="L156" r:id="rId154" display="https://emenscr.nesdc.go.th/viewer/view.html?id=5f2c1cc0ab64071b723c6adf&amp;username=nrct00031" xr:uid="{00000000-0004-0000-0100-000099000000}"/>
    <hyperlink ref="L157" r:id="rId155" display="https://emenscr.nesdc.go.th/viewer/view.html?id=5f2c1faaab64071b723c6ae4&amp;username=nida05263081" xr:uid="{00000000-0004-0000-0100-00009A000000}"/>
    <hyperlink ref="L158" r:id="rId156" display="https://emenscr.nesdc.go.th/viewer/view.html?id=5f2c21ad67a1a91b6c4af022&amp;username=nrct00031" xr:uid="{00000000-0004-0000-0100-00009B000000}"/>
    <hyperlink ref="L159" r:id="rId157" display="https://emenscr.nesdc.go.th/viewer/view.html?id=5f2c237167a1a91b6c4af024&amp;username=rmutp0581011" xr:uid="{00000000-0004-0000-0100-00009C000000}"/>
    <hyperlink ref="L160" r:id="rId158" display="https://emenscr.nesdc.go.th/viewer/view.html?id=5f2c260e5d3d8c1b64cee069&amp;username=nrct00031" xr:uid="{00000000-0004-0000-0100-00009D000000}"/>
    <hyperlink ref="L161" r:id="rId159" display="https://emenscr.nesdc.go.th/viewer/view.html?id=5f2c280b5d3d8c1b64cee06d&amp;username=nrct00031" xr:uid="{00000000-0004-0000-0100-00009E000000}"/>
    <hyperlink ref="L162" r:id="rId160" display="https://emenscr.nesdc.go.th/viewer/view.html?id=5f2c2b185d3d8c1b64cee074&amp;username=nrct00031" xr:uid="{00000000-0004-0000-0100-00009F000000}"/>
    <hyperlink ref="L163" r:id="rId161" display="https://emenscr.nesdc.go.th/viewer/view.html?id=5f2cb9991e9bcf1b6a336543&amp;username=bsru0564211" xr:uid="{00000000-0004-0000-0100-0000A0000000}"/>
    <hyperlink ref="L164" r:id="rId162" display="https://emenscr.nesdc.go.th/viewer/view.html?id=5f2ccd011e9bcf1b6a3365b2&amp;username=cmu659251" xr:uid="{00000000-0004-0000-0100-0000A1000000}"/>
    <hyperlink ref="L165" r:id="rId163" display="https://emenscr.nesdc.go.th/viewer/view.html?id=5f2cdc931e9bcf1b6a336631&amp;username=up0590081" xr:uid="{00000000-0004-0000-0100-0000A2000000}"/>
    <hyperlink ref="L166" r:id="rId164" display="https://emenscr.nesdc.go.th/viewer/view.html?id=5f2cdc9f67a1a91b6c4af154&amp;username=rmutr0582001" xr:uid="{00000000-0004-0000-0100-0000A3000000}"/>
    <hyperlink ref="L167" r:id="rId165" display="https://emenscr.nesdc.go.th/viewer/view.html?id=5f2cddbd5d3d8c1b64cee1a0&amp;username=sut56027021" xr:uid="{00000000-0004-0000-0100-0000A4000000}"/>
    <hyperlink ref="L168" r:id="rId166" display="https://emenscr.nesdc.go.th/viewer/view.html?id=5f2ce0ac1e9bcf1b6a336657&amp;username=sut56027021" xr:uid="{00000000-0004-0000-0100-0000A5000000}"/>
    <hyperlink ref="L169" r:id="rId167" display="https://emenscr.nesdc.go.th/viewer/view.html?id=5f2ce92367a1a91b6c4af194&amp;username=up0590081" xr:uid="{00000000-0004-0000-0100-0000A6000000}"/>
    <hyperlink ref="L170" r:id="rId168" display="https://emenscr.nesdc.go.th/viewer/view.html?id=5f2cf33b1e9bcf1b6a3366a9&amp;username=nrct00031" xr:uid="{00000000-0004-0000-0100-0000A7000000}"/>
    <hyperlink ref="L171" r:id="rId169" display="https://emenscr.nesdc.go.th/viewer/view.html?id=5f2cf9c31e9bcf1b6a3366cc&amp;username=nrct00031" xr:uid="{00000000-0004-0000-0100-0000A8000000}"/>
    <hyperlink ref="L172" r:id="rId170" display="https://emenscr.nesdc.go.th/viewer/view.html?id=5f2cfece1e9bcf1b6a336703&amp;username=nrct00031" xr:uid="{00000000-0004-0000-0100-0000A9000000}"/>
    <hyperlink ref="L173" r:id="rId171" display="https://emenscr.nesdc.go.th/viewer/view.html?id=5f2d01961e9bcf1b6a33672e&amp;username=rmutr0582001" xr:uid="{00000000-0004-0000-0100-0000AA000000}"/>
    <hyperlink ref="L174" r:id="rId172" display="https://emenscr.nesdc.go.th/viewer/view.html?id=5f2d035c5d3d8c1b64cee28e&amp;username=nrct00031" xr:uid="{00000000-0004-0000-0100-0000AB000000}"/>
    <hyperlink ref="L175" r:id="rId173" display="https://emenscr.nesdc.go.th/viewer/view.html?id=5f2d05715d3d8c1b64cee2b1&amp;username=rmutr0582001" xr:uid="{00000000-0004-0000-0100-0000AC000000}"/>
    <hyperlink ref="L176" r:id="rId174" display="https://emenscr.nesdc.go.th/viewer/view.html?id=5f2d07471e9bcf1b6a336774&amp;username=cmru0533101" xr:uid="{00000000-0004-0000-0100-0000AD000000}"/>
    <hyperlink ref="L177" r:id="rId175" display="https://emenscr.nesdc.go.th/viewer/view.html?id=5f2d0aa867a1a91b6c4af2a8&amp;username=cmru0533101" xr:uid="{00000000-0004-0000-0100-0000AE000000}"/>
    <hyperlink ref="L178" r:id="rId176" display="https://emenscr.nesdc.go.th/viewer/view.html?id=5f2d0b6567a1a91b6c4af2b5&amp;username=rmutr0582001" xr:uid="{00000000-0004-0000-0100-0000AF000000}"/>
    <hyperlink ref="L179" r:id="rId177" display="https://emenscr.nesdc.go.th/viewer/view.html?id=5f2d139a5d3d8c1b64cee363&amp;username=mju052314011" xr:uid="{00000000-0004-0000-0100-0000B0000000}"/>
    <hyperlink ref="L180" r:id="rId178" display="https://emenscr.nesdc.go.th/viewer/view.html?id=5f2d13d51e9bcf1b6a336814&amp;username=rmutp0581011" xr:uid="{00000000-0004-0000-0100-0000B1000000}"/>
    <hyperlink ref="L181" r:id="rId179" display="https://emenscr.nesdc.go.th/viewer/view.html?id=5f2d185d5d3d8c1b64cee3a2&amp;username=ubu05291" xr:uid="{00000000-0004-0000-0100-0000B2000000}"/>
    <hyperlink ref="L182" r:id="rId180" display="https://emenscr.nesdc.go.th/viewer/view.html?id=5f2d18b85d3d8c1b64cee3aa&amp;username=mju052314011" xr:uid="{00000000-0004-0000-0100-0000B3000000}"/>
    <hyperlink ref="L183" r:id="rId181" display="https://emenscr.nesdc.go.th/viewer/view.html?id=5f2d18e5ab64071b723c6df0&amp;username=npu058911" xr:uid="{00000000-0004-0000-0100-0000B4000000}"/>
    <hyperlink ref="L184" r:id="rId182" display="https://emenscr.nesdc.go.th/viewer/view.html?id=5f2d1b795d3d8c1b64cee3cc&amp;username=mju052314011" xr:uid="{00000000-0004-0000-0100-0000B5000000}"/>
    <hyperlink ref="L185" r:id="rId183" display="https://emenscr.nesdc.go.th/viewer/view.html?id=5f2d1c0aab64071b723c6e18&amp;username=mju052314011" xr:uid="{00000000-0004-0000-0100-0000B6000000}"/>
    <hyperlink ref="L186" r:id="rId184" display="https://emenscr.nesdc.go.th/viewer/view.html?id=5f2d207f5d3d8c1b64cee3ff&amp;username=mfu590131" xr:uid="{00000000-0004-0000-0100-0000B7000000}"/>
    <hyperlink ref="L187" r:id="rId185" display="https://emenscr.nesdc.go.th/viewer/view.html?id=5f2d24745d3d8c1b64cee42f&amp;username=npu058911" xr:uid="{00000000-0004-0000-0100-0000B8000000}"/>
    <hyperlink ref="L188" r:id="rId186" display="https://emenscr.nesdc.go.th/viewer/view.html?id=5f2d359a800cd605e9ae94aa&amp;username=rmutr0582001" xr:uid="{00000000-0004-0000-0100-0000B9000000}"/>
    <hyperlink ref="L189" r:id="rId187" display="https://emenscr.nesdc.go.th/viewer/view.html?id=5f2d35be16513d05e726b246&amp;username=rmutr0582001" xr:uid="{00000000-0004-0000-0100-0000BA000000}"/>
    <hyperlink ref="L190" r:id="rId188" display="https://emenscr.nesdc.go.th/viewer/view.html?id=5f2d3947c3e5f60bd06cad25&amp;username=rus0585011" xr:uid="{00000000-0004-0000-0100-0000BB000000}"/>
    <hyperlink ref="L191" r:id="rId189" display="https://emenscr.nesdc.go.th/viewer/view.html?id=5f2d3bdfc3e5f60bd06cad3e&amp;username=nida05263081" xr:uid="{00000000-0004-0000-0100-0000BC000000}"/>
    <hyperlink ref="L192" r:id="rId190" display="https://emenscr.nesdc.go.th/viewer/view.html?id=5f2d3d31374fcf0bce406039&amp;username=industry05071" xr:uid="{00000000-0004-0000-0100-0000BD000000}"/>
    <hyperlink ref="L193" r:id="rId191" display="https://emenscr.nesdc.go.th/viewer/view.html?id=5f2d404f8e67530bd632bd2e&amp;username=industry05071" xr:uid="{00000000-0004-0000-0100-0000BE000000}"/>
    <hyperlink ref="L194" r:id="rId192" display="https://emenscr.nesdc.go.th/viewer/view.html?id=5f2d430a5a5ea30bc8e0c528&amp;username=industry05071" xr:uid="{00000000-0004-0000-0100-0000BF000000}"/>
    <hyperlink ref="L195" r:id="rId193" display="https://emenscr.nesdc.go.th/viewer/view.html?id=5f2d456d8e67530bd632bd50&amp;username=industry05071" xr:uid="{00000000-0004-0000-0100-0000C0000000}"/>
    <hyperlink ref="L196" r:id="rId194" display="https://emenscr.nesdc.go.th/viewer/view.html?id=5f2d4ef3374fcf0bce40609c&amp;username=rmutto05801001" xr:uid="{00000000-0004-0000-0100-0000C1000000}"/>
    <hyperlink ref="L197" r:id="rId195" display="https://emenscr.nesdc.go.th/viewer/view.html?id=5f2d57e6374fcf0bce4060c9&amp;username=rmutto05801001" xr:uid="{00000000-0004-0000-0100-0000C2000000}"/>
    <hyperlink ref="L198" r:id="rId196" display="https://emenscr.nesdc.go.th/viewer/view.html?id=5f2d5bebc3e5f60bd06cadcd&amp;username=rmutto05801001" xr:uid="{00000000-0004-0000-0100-0000C3000000}"/>
    <hyperlink ref="L199" r:id="rId197" display="https://emenscr.nesdc.go.th/viewer/view.html?id=5f2d65925a5ea30bc8e0c5c0&amp;username=tsri6309011" xr:uid="{00000000-0004-0000-0100-0000C4000000}"/>
    <hyperlink ref="L200" r:id="rId198" display="https://emenscr.nesdc.go.th/viewer/view.html?id=5f2d7642c3e5f60bd06cae41&amp;username=cmru0533101" xr:uid="{00000000-0004-0000-0100-0000C5000000}"/>
    <hyperlink ref="L201" r:id="rId199" display="https://emenscr.nesdc.go.th/viewer/view.html?id=5f58464a4628390fccb4331e&amp;username=msu053018021" xr:uid="{00000000-0004-0000-0100-0000C6000000}"/>
    <hyperlink ref="L202" r:id="rId200" display="https://emenscr.nesdc.go.th/viewer/view.html?id=5f7fdbe559e791032ff2cdb7&amp;username=mostx0011" xr:uid="{00000000-0004-0000-0100-0000C7000000}"/>
    <hyperlink ref="L203" r:id="rId201" display="https://emenscr.nesdc.go.th/viewer/view.html?id=5f9b8b1f8f85135b6676a03b&amp;username=rmutt0578041" xr:uid="{00000000-0004-0000-0100-0000C8000000}"/>
    <hyperlink ref="L204" r:id="rId202" display="https://emenscr.nesdc.go.th/viewer/view.html?id=5f9bb7b57d919572623bb339&amp;username=rmutt0578041" xr:uid="{00000000-0004-0000-0100-0000C9000000}"/>
    <hyperlink ref="L205" r:id="rId203" display="https://emenscr.nesdc.go.th/viewer/view.html?id=5fab66812806e76c3c3d6474&amp;username=itd1" xr:uid="{00000000-0004-0000-0100-0000CA000000}"/>
    <hyperlink ref="L206" r:id="rId204" display="https://emenscr.nesdc.go.th/viewer/view.html?id=5fc070480d3eec2a6b9e4fcc&amp;username=rus0585091" xr:uid="{00000000-0004-0000-0100-0000CB000000}"/>
    <hyperlink ref="L207" r:id="rId205" display="https://emenscr.nesdc.go.th/viewer/view.html?id=5fc0bc4a9a014c2a732f76fd&amp;username=most6500011" xr:uid="{00000000-0004-0000-0100-0000CC000000}"/>
    <hyperlink ref="L208" r:id="rId206" display="https://emenscr.nesdc.go.th/viewer/view.html?id=5fc27c8b0d3eec2a6b9e50cd&amp;username=industry05031" xr:uid="{00000000-0004-0000-0100-0000CD000000}"/>
    <hyperlink ref="L209" r:id="rId207" display="https://emenscr.nesdc.go.th/viewer/view.html?id=5fc4bc727c1ad039a4b87a7d&amp;username=industry05031" xr:uid="{00000000-0004-0000-0100-0000CE000000}"/>
    <hyperlink ref="L210" r:id="rId208" display="https://emenscr.nesdc.go.th/viewer/view.html?id=5fdb172cea2eef1b27a27240&amp;username=crru0532151" xr:uid="{00000000-0004-0000-0100-0000CF000000}"/>
    <hyperlink ref="L211" r:id="rId209" display="https://emenscr.nesdc.go.th/viewer/view.html?id=5fdc6d2eea2eef1b27a273af&amp;username=rus0585121" xr:uid="{00000000-0004-0000-0100-0000D0000000}"/>
    <hyperlink ref="L212" r:id="rId210" display="https://emenscr.nesdc.go.th/viewer/view.html?id=5fdc72afea2eef1b27a273cb&amp;username=rus0585091" xr:uid="{00000000-0004-0000-0100-0000D1000000}"/>
    <hyperlink ref="L213" r:id="rId211" display="https://emenscr.nesdc.go.th/viewer/view.html?id=5fdcc91e8ae2fc1b311d2150&amp;username=rus0585091" xr:uid="{00000000-0004-0000-0100-0000D2000000}"/>
    <hyperlink ref="L214" r:id="rId212" display="https://emenscr.nesdc.go.th/viewer/view.html?id=5fdd7feeea2eef1b27a2743a&amp;username=rus0585091" xr:uid="{00000000-0004-0000-0100-0000D3000000}"/>
    <hyperlink ref="L215" r:id="rId213" display="https://emenscr.nesdc.go.th/viewer/view.html?id=5fdd8b508ae2fc1b311d2157&amp;username=rus0585091" xr:uid="{00000000-0004-0000-0100-0000D4000000}"/>
    <hyperlink ref="L216" r:id="rId214" display="https://emenscr.nesdc.go.th/viewer/view.html?id=5fdd90e1adb90d1b2adda54e&amp;username=rus0585121" xr:uid="{00000000-0004-0000-0100-0000D5000000}"/>
    <hyperlink ref="L217" r:id="rId215" display="https://emenscr.nesdc.go.th/viewer/view.html?id=5fdda02d0573ae1b28632187&amp;username=rus0585091" xr:uid="{00000000-0004-0000-0100-0000D6000000}"/>
    <hyperlink ref="L218" r:id="rId216" display="https://emenscr.nesdc.go.th/viewer/view.html?id=5fddad19ea2eef1b27a2744a&amp;username=rus0585091" xr:uid="{00000000-0004-0000-0100-0000D7000000}"/>
    <hyperlink ref="L219" r:id="rId217" display="https://emenscr.nesdc.go.th/viewer/view.html?id=5fddb7bcadb90d1b2adda563&amp;username=rus0585091" xr:uid="{00000000-0004-0000-0100-0000D8000000}"/>
    <hyperlink ref="L220" r:id="rId218" display="https://emenscr.nesdc.go.th/viewer/view.html?id=5fdf0e91ea2eef1b27a2747b&amp;username=rus0585091" xr:uid="{00000000-0004-0000-0100-0000D9000000}"/>
    <hyperlink ref="L221" r:id="rId219" display="https://emenscr.nesdc.go.th/viewer/view.html?id=5fdf23deea2eef1b27a27481&amp;username=rus0585111" xr:uid="{00000000-0004-0000-0100-0000DA000000}"/>
    <hyperlink ref="L222" r:id="rId220" display="https://emenscr.nesdc.go.th/viewer/view.html?id=5fe004598ae2fc1b311d21af&amp;username=rus0585091" xr:uid="{00000000-0004-0000-0100-0000DB000000}"/>
    <hyperlink ref="L223" r:id="rId221" display="https://emenscr.nesdc.go.th/viewer/view.html?id=5fe0082badb90d1b2adda5bd&amp;username=rus0585091" xr:uid="{00000000-0004-0000-0100-0000DC000000}"/>
    <hyperlink ref="L224" r:id="rId222" display="https://emenscr.nesdc.go.th/viewer/view.html?id=5fe4134d8838350dbfec93ac&amp;username=most6500021" xr:uid="{00000000-0004-0000-0100-0000DD000000}"/>
    <hyperlink ref="L225" r:id="rId223" display="https://emenscr.nesdc.go.th/viewer/view.html?id=5fea9961937fc042b84c9f2d&amp;username=yru0559061" xr:uid="{00000000-0004-0000-0100-0000DE000000}"/>
    <hyperlink ref="L226" r:id="rId224" display="https://emenscr.nesdc.go.th/viewer/view.html?id=5febe013937fc042b84ca193&amp;username=most6500111" xr:uid="{00000000-0004-0000-0100-0000DF000000}"/>
    <hyperlink ref="L227" r:id="rId225" display="https://emenscr.nesdc.go.th/viewer/view.html?id=5ff42952770e1827c86fdc2e&amp;username=most640141" xr:uid="{00000000-0004-0000-0100-0000E0000000}"/>
    <hyperlink ref="L228" r:id="rId226" display="https://emenscr.nesdc.go.th/viewer/view.html?id=5ff8497ddc679924cc1f0fd7&amp;username=nrct00031" xr:uid="{00000000-0004-0000-0100-0000E1000000}"/>
    <hyperlink ref="L229" r:id="rId227" display="https://emenscr.nesdc.go.th/viewer/view.html?id=5ff92dea1a7f4f3ece7bfc2a&amp;username=nrct00031" xr:uid="{00000000-0004-0000-0100-0000E2000000}"/>
    <hyperlink ref="L230" r:id="rId228" display="https://emenscr.nesdc.go.th/viewer/view.html?id=5ff92f65476e293ecf59d0f9&amp;username=nrct00031" xr:uid="{00000000-0004-0000-0100-0000E3000000}"/>
    <hyperlink ref="L231" r:id="rId229" display="https://emenscr.nesdc.go.th/viewer/view.html?id=60029c7d8fc6222946bc8a25&amp;username=kpru053621" xr:uid="{00000000-0004-0000-0100-0000E4000000}"/>
    <hyperlink ref="L232" r:id="rId230" display="https://emenscr.nesdc.go.th/viewer/view.html?id=601c3304c0248c15b754386a&amp;username=moph05031" xr:uid="{00000000-0004-0000-0100-0000E5000000}"/>
    <hyperlink ref="L233" r:id="rId231" display="https://emenscr.nesdc.go.th/viewer/view.html?id=601c3efccb34a615b0f6f9ab&amp;username=moph05031" xr:uid="{00000000-0004-0000-0100-0000E6000000}"/>
    <hyperlink ref="L234" r:id="rId232" display="https://emenscr.nesdc.go.th/viewer/view.html?id=603365bdbad28a46acd7101f&amp;username=moe06071" xr:uid="{00000000-0004-0000-0100-0000E7000000}"/>
    <hyperlink ref="L235" r:id="rId233" display="https://emenscr.nesdc.go.th/viewer/view.html?id=604ee52895a74a77d16344e8&amp;username=srru0546121" xr:uid="{00000000-0004-0000-0100-0000E8000000}"/>
    <hyperlink ref="L236" r:id="rId234" display="https://emenscr.nesdc.go.th/viewer/view.html?id=604f00c4e7b76677ca600ef6&amp;username=moph05111" xr:uid="{00000000-0004-0000-0100-0000E9000000}"/>
    <hyperlink ref="L237" r:id="rId235" display="https://emenscr.nesdc.go.th/viewer/view.html?id=604f04e0e7b76677ca600ef9&amp;username=moph05111" xr:uid="{00000000-0004-0000-0100-0000EA000000}"/>
    <hyperlink ref="L238" r:id="rId236" display="https://emenscr.nesdc.go.th/viewer/view.html?id=604f0df185d2a877c888e71a&amp;username=moph05111" xr:uid="{00000000-0004-0000-0100-0000EB000000}"/>
    <hyperlink ref="L239" r:id="rId237" display="https://emenscr.nesdc.go.th/viewer/view.html?id=604f144785d2a877c888e724&amp;username=moph05111" xr:uid="{00000000-0004-0000-0100-0000EC000000}"/>
    <hyperlink ref="L240" r:id="rId238" display="https://emenscr.nesdc.go.th/viewer/view.html?id=604f16c2e7b76677ca600f02&amp;username=moph05111" xr:uid="{00000000-0004-0000-0100-0000ED000000}"/>
    <hyperlink ref="L241" r:id="rId239" display="https://emenscr.nesdc.go.th/viewer/view.html?id=608a6e4619bd501f126d8bd4&amp;username=rus0585131" xr:uid="{00000000-0004-0000-0100-0000EE000000}"/>
    <hyperlink ref="L242" r:id="rId240" display="https://emenscr.nesdc.go.th/viewer/view.html?id=6103b4d6f014c11582cb69d2&amp;username=moph05021" xr:uid="{00000000-0004-0000-0100-0000EF000000}"/>
    <hyperlink ref="L243" r:id="rId241" display="https://emenscr.nesdc.go.th/viewer/view.html?id=6103be093c00521c52b381bc&amp;username=moph05021" xr:uid="{00000000-0004-0000-0100-0000F0000000}"/>
    <hyperlink ref="L244" r:id="rId242" display="https://emenscr.nesdc.go.th/viewer/view.html?id=6103c7813c00521c52b381cc&amp;username=moph05021" xr:uid="{00000000-0004-0000-0100-0000F1000000}"/>
    <hyperlink ref="L245" r:id="rId243" display="https://emenscr.nesdc.go.th/viewer/view.html?id=6103ccd074dd9a1c5e981905&amp;username=moph05021" xr:uid="{00000000-0004-0000-0100-0000F2000000}"/>
    <hyperlink ref="L246" r:id="rId244" display="https://emenscr.nesdc.go.th/viewer/view.html?id=6107651227fe5540e9247d50&amp;username=moph05041" xr:uid="{00000000-0004-0000-0100-0000F3000000}"/>
    <hyperlink ref="L247" r:id="rId245" display="https://emenscr.nesdc.go.th/viewer/view.html?id=61077b9908d04e04b6e66973&amp;username=moph05101" xr:uid="{00000000-0004-0000-0100-0000F4000000}"/>
    <hyperlink ref="L248" r:id="rId246" display="https://emenscr.nesdc.go.th/viewer/view.html?id=6107c4234bde9504af2868a2&amp;username=moph05101" xr:uid="{00000000-0004-0000-0100-0000F5000000}"/>
    <hyperlink ref="L249" r:id="rId247" display="https://emenscr.nesdc.go.th/viewer/view.html?id=610a0edad526106a67b5e571&amp;username=moph05041" xr:uid="{00000000-0004-0000-0100-0000F6000000}"/>
    <hyperlink ref="L250" r:id="rId248" display="https://emenscr.nesdc.go.th/viewer/view.html?id=610e8988ef40ea035b9d0f5f&amp;username=rmutr0582161" xr:uid="{00000000-0004-0000-0100-0000F7000000}"/>
    <hyperlink ref="L251" r:id="rId249" display="https://emenscr.nesdc.go.th/viewer/view.html?id=6110b87d77572f035a6e9f65&amp;username=rmutr0582031" xr:uid="{00000000-0004-0000-0100-0000F8000000}"/>
    <hyperlink ref="L252" r:id="rId250" display="https://emenscr.nesdc.go.th/viewer/view.html?id=6111ea9eef40ea035b9d1087&amp;username=most03081" xr:uid="{00000000-0004-0000-0100-0000F9000000}"/>
    <hyperlink ref="L253" r:id="rId251" display="https://emenscr.nesdc.go.th/viewer/view.html?id=61122787ef40ea035b9d1107&amp;username=moac6011" xr:uid="{00000000-0004-0000-0100-0000FA000000}"/>
    <hyperlink ref="L254" r:id="rId252" display="https://emenscr.nesdc.go.th/viewer/view.html?id=6112546bef40ea035b9d118c&amp;username=moac6011" xr:uid="{00000000-0004-0000-0100-0000FB000000}"/>
    <hyperlink ref="L255" r:id="rId253" display="https://emenscr.nesdc.go.th/viewer/view.html?id=61128960ef40ea035b9d11c8&amp;username=industry05071" xr:uid="{00000000-0004-0000-0100-0000FC000000}"/>
    <hyperlink ref="L256" r:id="rId254" display="https://emenscr.nesdc.go.th/viewer/view.html?id=6112906477572f035a6ea178&amp;username=industry05071" xr:uid="{00000000-0004-0000-0100-0000FD000000}"/>
    <hyperlink ref="L257" r:id="rId255" display="https://emenscr.nesdc.go.th/viewer/view.html?id=611336c12482000361ae8002&amp;username=moac6011" xr:uid="{00000000-0004-0000-0100-0000FE000000}"/>
    <hyperlink ref="L258" r:id="rId256" display="https://emenscr.nesdc.go.th/viewer/view.html?id=61134a56ef40ea035b9d120b&amp;username=cu05122381" xr:uid="{00000000-0004-0000-0100-0000FF000000}"/>
    <hyperlink ref="L259" r:id="rId257" display="https://emenscr.nesdc.go.th/viewer/view.html?id=61136561ef40ea035b9d1247&amp;username=mof03091" xr:uid="{00000000-0004-0000-0100-000000010000}"/>
    <hyperlink ref="L260" r:id="rId258" display="https://emenscr.nesdc.go.th/viewer/view.html?id=61136f04ef40ea035b9d1256&amp;username=moac6011" xr:uid="{00000000-0004-0000-0100-000001010000}"/>
    <hyperlink ref="L261" r:id="rId259" display="https://emenscr.nesdc.go.th/viewer/view.html?id=61138f7077572f035a6ea241&amp;username=moac6011" xr:uid="{00000000-0004-0000-0100-000002010000}"/>
    <hyperlink ref="L262" r:id="rId260" display="https://emenscr.nesdc.go.th/viewer/view.html?id=6113919a86ed660368a5bd4f&amp;username=moph05041" xr:uid="{00000000-0004-0000-0100-000003010000}"/>
    <hyperlink ref="L263" r:id="rId261" display="https://emenscr.nesdc.go.th/viewer/view.html?id=611393d7ef40ea035b9d12ec&amp;username=yru055901021" xr:uid="{00000000-0004-0000-0100-000004010000}"/>
    <hyperlink ref="L264" r:id="rId262" display="https://emenscr.nesdc.go.th/viewer/view.html?id=6113a349e054a16ecd22ba65&amp;username=ops02051" xr:uid="{00000000-0004-0000-0100-000005010000}"/>
    <hyperlink ref="L265" r:id="rId263" display="https://emenscr.nesdc.go.th/viewer/view.html?id=6113c58d5739d16ece926507&amp;username=moac6011" xr:uid="{00000000-0004-0000-0100-000006010000}"/>
    <hyperlink ref="L266" r:id="rId264" display="https://emenscr.nesdc.go.th/viewer/view.html?id=6114a3a323260201a7d69f10&amp;username=most61101" xr:uid="{00000000-0004-0000-0100-000007010000}"/>
    <hyperlink ref="L267" r:id="rId265" display="https://emenscr.nesdc.go.th/viewer/view.html?id=6114cde76d03d30365f25638&amp;username=rmutp0581321" xr:uid="{00000000-0004-0000-0100-000008010000}"/>
    <hyperlink ref="L268" r:id="rId266" display="https://emenscr.nesdc.go.th/viewer/view.html?id=6114d205bee036035b050d66&amp;username=rmutp0581321" xr:uid="{00000000-0004-0000-0100-000009010000}"/>
    <hyperlink ref="L269" r:id="rId267" display="https://emenscr.nesdc.go.th/viewer/view.html?id=6115f36d9e73c2431f59bf3c&amp;username=moac6011" xr:uid="{00000000-0004-0000-0100-00000A010000}"/>
    <hyperlink ref="L270" r:id="rId268" display="https://emenscr.nesdc.go.th/viewer/view.html?id=61163470e303335e1a75e7e3&amp;username=rmutp0581111" xr:uid="{00000000-0004-0000-0100-00000B010000}"/>
    <hyperlink ref="L271" r:id="rId269" display="https://emenscr.nesdc.go.th/viewer/view.html?id=61174fe28b5f6c1fa114cb87&amp;username=psu05211" xr:uid="{00000000-0004-0000-0100-00000C010000}"/>
    <hyperlink ref="L272" r:id="rId270" display="https://emenscr.nesdc.go.th/viewer/view.html?id=61176f259b236c1f95b0c11a&amp;username=ku05131011" xr:uid="{00000000-0004-0000-0100-00000D010000}"/>
    <hyperlink ref="L273" r:id="rId271" display="https://emenscr.nesdc.go.th/viewer/view.html?id=6117915dee6abd1f94902835&amp;username=nrct00081" xr:uid="{00000000-0004-0000-0100-00000E010000}"/>
    <hyperlink ref="L274" r:id="rId272" display="https://emenscr.nesdc.go.th/viewer/view.html?id=61179c438b5f6c1fa114cbff&amp;username=most640141" xr:uid="{00000000-0004-0000-0100-00000F010000}"/>
    <hyperlink ref="L275" r:id="rId273" display="https://emenscr.nesdc.go.th/viewer/view.html?id=6117de404bf4461f93d6e615&amp;username=moac05091" xr:uid="{00000000-0004-0000-0100-000010010000}"/>
    <hyperlink ref="L276" r:id="rId274" display="https://emenscr.nesdc.go.th/viewer/view.html?id=61188f134bf4461f93d6e65b&amp;username=hrdi021" xr:uid="{00000000-0004-0000-0100-000011010000}"/>
    <hyperlink ref="L277" r:id="rId275" display="https://emenscr.nesdc.go.th/viewer/view.html?id=61189635ee6abd1f94902898&amp;username=hrdi021" xr:uid="{00000000-0004-0000-0100-000012010000}"/>
    <hyperlink ref="L278" r:id="rId276" display="https://emenscr.nesdc.go.th/viewer/view.html?id=6118997c9b236c1f95b0c210&amp;username=hrdi021" xr:uid="{00000000-0004-0000-0100-000013010000}"/>
    <hyperlink ref="L279" r:id="rId277" display="https://emenscr.nesdc.go.th/viewer/view.html?id=61189b6b4bf4461f93d6e662&amp;username=nrct00081" xr:uid="{00000000-0004-0000-0100-000014010000}"/>
    <hyperlink ref="L280" r:id="rId278" display="https://emenscr.nesdc.go.th/viewer/view.html?id=61189be19b236c1f95b0c215&amp;username=most640141" xr:uid="{00000000-0004-0000-0100-000015010000}"/>
    <hyperlink ref="L281" r:id="rId279" display="https://emenscr.nesdc.go.th/viewer/view.html?id=61189e724bf4461f93d6e669&amp;username=most640141" xr:uid="{00000000-0004-0000-0100-000016010000}"/>
    <hyperlink ref="L282" r:id="rId280" display="https://emenscr.nesdc.go.th/viewer/view.html?id=6118a35aee6abd1f949028a9&amp;username=nrct00081" xr:uid="{00000000-0004-0000-0100-000017010000}"/>
    <hyperlink ref="L283" r:id="rId281" display="https://emenscr.nesdc.go.th/viewer/view.html?id=6118a5dc8b5f6c1fa114cc9a&amp;username=nrct00081" xr:uid="{00000000-0004-0000-0100-000018010000}"/>
    <hyperlink ref="L284" r:id="rId282" display="https://emenscr.nesdc.go.th/viewer/view.html?id=6118a8f58b5f6c1fa114cc9d&amp;username=nrct00081" xr:uid="{00000000-0004-0000-0100-000019010000}"/>
    <hyperlink ref="L285" r:id="rId283" display="https://emenscr.nesdc.go.th/viewer/view.html?id=6118c8c4ee6abd1f949028e3&amp;username=nrct00081" xr:uid="{00000000-0004-0000-0100-00001A010000}"/>
    <hyperlink ref="L286" r:id="rId284" display="https://emenscr.nesdc.go.th/viewer/view.html?id=6118ca0b4bf4461f93d6e6ab&amp;username=nrct00081" xr:uid="{00000000-0004-0000-0100-00001B010000}"/>
    <hyperlink ref="L287" r:id="rId285" display="https://emenscr.nesdc.go.th/viewer/view.html?id=6118e1638b5f6c1fa114ccdd&amp;username=nrct00081" xr:uid="{00000000-0004-0000-0100-00001C010000}"/>
    <hyperlink ref="L288" r:id="rId286" display="https://emenscr.nesdc.go.th/viewer/view.html?id=6118e1baee6abd1f9490290b&amp;username=most640141" xr:uid="{00000000-0004-0000-0100-00001D010000}"/>
    <hyperlink ref="L289" r:id="rId287" display="https://emenscr.nesdc.go.th/viewer/view.html?id=6118e5a34bf4461f93d6e6d6&amp;username=psu05211" xr:uid="{00000000-0004-0000-0100-00001E010000}"/>
    <hyperlink ref="L290" r:id="rId288" display="https://emenscr.nesdc.go.th/viewer/view.html?id=61190c394bf4461f93d6e709&amp;username=nrct00081" xr:uid="{00000000-0004-0000-0100-00001F010000}"/>
    <hyperlink ref="L291" r:id="rId289" display="https://emenscr.nesdc.go.th/viewer/view.html?id=61190c7f4bf4461f93d6e70b&amp;username=nrct00081" xr:uid="{00000000-0004-0000-0100-000020010000}"/>
    <hyperlink ref="L292" r:id="rId290" display="https://emenscr.nesdc.go.th/viewer/view.html?id=61190feeee6abd1f94902943&amp;username=most6500021" xr:uid="{00000000-0004-0000-0100-000021010000}"/>
    <hyperlink ref="L293" r:id="rId291" display="https://emenscr.nesdc.go.th/viewer/view.html?id=611918204bf4461f93d6e71e&amp;username=sut56027021" xr:uid="{00000000-0004-0000-0100-000022010000}"/>
    <hyperlink ref="L294" r:id="rId292" display="https://emenscr.nesdc.go.th/viewer/view.html?id=61192a3e4bf4461f93d6e72f&amp;username=sut56027021" xr:uid="{00000000-0004-0000-0100-000023010000}"/>
    <hyperlink ref="L295" r:id="rId293" display="https://emenscr.nesdc.go.th/viewer/view.html?id=61198f089b236c1f95b0c2f0&amp;username=most59101" xr:uid="{00000000-0004-0000-0100-000024010000}"/>
    <hyperlink ref="L296" r:id="rId294" display="https://emenscr.nesdc.go.th/viewer/view.html?id=6119c6d58b5f6c1fa114cd66&amp;username=nrct00041" xr:uid="{00000000-0004-0000-0100-000025010000}"/>
    <hyperlink ref="L297" r:id="rId295" display="https://emenscr.nesdc.go.th/viewer/view.html?id=6119e602b1eab9706bc85312&amp;username=git081" xr:uid="{00000000-0004-0000-0100-000026010000}"/>
    <hyperlink ref="L298" r:id="rId296" display="https://emenscr.nesdc.go.th/viewer/view.html?id=6119e610454a1a70721697b3&amp;username=nrct00051" xr:uid="{00000000-0004-0000-0100-000027010000}"/>
    <hyperlink ref="L299" r:id="rId297" display="https://emenscr.nesdc.go.th/viewer/view.html?id=6119ea2cb1eab9706bc85324&amp;username=rmuti52001" xr:uid="{00000000-0004-0000-0100-000028010000}"/>
    <hyperlink ref="L300" r:id="rId298" display="https://emenscr.nesdc.go.th/viewer/view.html?id=611a0adcb1eab9706bc853b4&amp;username=sut56027021" xr:uid="{00000000-0004-0000-0100-000029010000}"/>
    <hyperlink ref="L301" r:id="rId299" display="https://emenscr.nesdc.go.th/viewer/view.html?id=611a16b1454a1a707216986d&amp;username=buu62021" xr:uid="{00000000-0004-0000-0100-00002A010000}"/>
    <hyperlink ref="L302" r:id="rId300" display="https://emenscr.nesdc.go.th/viewer/view.html?id=611a1c02454a1a7072169888&amp;username=kmutnb05251" xr:uid="{00000000-0004-0000-0100-00002B010000}"/>
    <hyperlink ref="L303" r:id="rId301" display="https://emenscr.nesdc.go.th/viewer/view.html?id=611a229283a6677074486253&amp;username=nrru0544091" xr:uid="{00000000-0004-0000-0100-00002C010000}"/>
    <hyperlink ref="L304" r:id="rId302" display="https://emenscr.nesdc.go.th/viewer/view.html?id=611a2a1de587a9706c8ae28c&amp;username=kmutnb05251" xr:uid="{00000000-0004-0000-0100-00002D010000}"/>
    <hyperlink ref="L305" r:id="rId303" display="https://emenscr.nesdc.go.th/viewer/view.html?id=611a40b7454a1a7072169943&amp;username=yru055901021" xr:uid="{00000000-0004-0000-0100-00002E010000}"/>
    <hyperlink ref="L306" r:id="rId304" display="https://emenscr.nesdc.go.th/viewer/view.html?id=611a430ee587a9706c8ae2f0&amp;username=srru0546041" xr:uid="{00000000-0004-0000-0100-00002F010000}"/>
    <hyperlink ref="L307" r:id="rId305" display="https://emenscr.nesdc.go.th/viewer/view.html?id=611a44a583a66770744862eb&amp;username=bsru0564211" xr:uid="{00000000-0004-0000-0100-000030010000}"/>
    <hyperlink ref="L308" r:id="rId306" display="https://emenscr.nesdc.go.th/viewer/view.html?id=611a4ec3454a1a7072169975&amp;username=srru0546041" xr:uid="{00000000-0004-0000-0100-000031010000}"/>
    <hyperlink ref="L309" r:id="rId307" display="https://emenscr.nesdc.go.th/viewer/view.html?id=611cc72219757c2b1b13675b&amp;username=moph051511" xr:uid="{00000000-0004-0000-0100-000032010000}"/>
    <hyperlink ref="L310" r:id="rId308" display="https://emenscr.nesdc.go.th/viewer/view.html?id=611f47282b06c73380f70b15&amp;username=moph051511" xr:uid="{00000000-0004-0000-0100-000033010000}"/>
    <hyperlink ref="L311" r:id="rId309" display="https://emenscr.nesdc.go.th/viewer/view.html?id=611f53f9a2e6e5338e939bd8&amp;username=moph051511" xr:uid="{00000000-0004-0000-0100-000034010000}"/>
    <hyperlink ref="L312" r:id="rId310" display="https://emenscr.nesdc.go.th/viewer/view.html?id=611f597b2b06c73380f70b2f&amp;username=moph051511" xr:uid="{00000000-0004-0000-0100-000035010000}"/>
    <hyperlink ref="L313" r:id="rId311" display="https://emenscr.nesdc.go.th/viewer/view.html?id=612311c8f183234c436549ba&amp;username=moph05041" xr:uid="{00000000-0004-0000-0100-000036010000}"/>
    <hyperlink ref="L314" r:id="rId312" display="https://emenscr.nesdc.go.th/viewer/view.html?id=61404d4601ca1c69978b1a2f&amp;username=ops02071" xr:uid="{00000000-0004-0000-0100-000037010000}"/>
    <hyperlink ref="L315" r:id="rId313" display="https://emenscr.nesdc.go.th/viewer/view.html?id=616514bfabf2f76eaaed799c&amp;username=mostx0011" xr:uid="{00000000-0004-0000-0100-000038010000}"/>
    <hyperlink ref="L316" r:id="rId314" display="https://emenscr.nesdc.go.th/viewer/view.html?id=617a3bd0e5b95b6abff42fa4&amp;username=kmutnb05251" xr:uid="{00000000-0004-0000-0100-000039010000}"/>
    <hyperlink ref="L317" r:id="rId315" display="https://emenscr.nesdc.go.th/viewer/view.html?id=617b7596c7696b5d2bc5c370&amp;username=kmutnb05251" xr:uid="{00000000-0004-0000-0100-00003A010000}"/>
    <hyperlink ref="L318" r:id="rId316" display="https://emenscr.nesdc.go.th/viewer/view.html?id=61835cac0f6a4831a38bf64e&amp;username=most59101" xr:uid="{00000000-0004-0000-0100-00003B010000}"/>
    <hyperlink ref="L319" r:id="rId317" display="https://emenscr.nesdc.go.th/viewer/view.html?id=618a3f0fc365253295d32b44&amp;username=yru0559061" xr:uid="{00000000-0004-0000-0100-00003C010000}"/>
    <hyperlink ref="L320" r:id="rId318" display="https://emenscr.nesdc.go.th/viewer/view.html?id=618bfabaceda15328416c15e&amp;username=rus0585131" xr:uid="{00000000-0004-0000-0100-00003D010000}"/>
    <hyperlink ref="L321" r:id="rId319" display="https://emenscr.nesdc.go.th/viewer/view.html?id=61949ea6a679c7221758eb5b&amp;username=tat5201411" xr:uid="{00000000-0004-0000-0100-00003E010000}"/>
    <hyperlink ref="L322" r:id="rId320" display="https://emenscr.nesdc.go.th/viewer/view.html?id=619b4bec38229f3d4dda75a6&amp;username=rus0585101" xr:uid="{00000000-0004-0000-0100-00003F010000}"/>
    <hyperlink ref="L323" r:id="rId321" display="https://emenscr.nesdc.go.th/viewer/view.html?id=619c761d5e6a003d4c76bfba&amp;username=rus0585091" xr:uid="{00000000-0004-0000-0100-000040010000}"/>
    <hyperlink ref="L324" r:id="rId322" display="https://emenscr.nesdc.go.th/viewer/view.html?id=619f4a38df200361cae582c5&amp;username=most61201" xr:uid="{00000000-0004-0000-0100-000041010000}"/>
    <hyperlink ref="L325" r:id="rId323" display="https://emenscr.nesdc.go.th/viewer/view.html?id=61a090dbeacc4561cc159f51&amp;username=rus0585121" xr:uid="{00000000-0004-0000-0100-000042010000}"/>
    <hyperlink ref="L326" r:id="rId324" display="https://emenscr.nesdc.go.th/viewer/view.html?id=61a451fb7a9fbf43eacea335&amp;username=tsri630922" xr:uid="{00000000-0004-0000-0100-000043010000}"/>
    <hyperlink ref="L327" r:id="rId325" display="https://emenscr.nesdc.go.th/viewer/view.html?id=61a9cb0e7a9fbf43eacea874&amp;username=rus0585091" xr:uid="{00000000-0004-0000-0100-000044010000}"/>
    <hyperlink ref="L328" r:id="rId326" display="https://emenscr.nesdc.go.th/viewer/view.html?id=61af26fd7a9fbf43eaceaa32&amp;username=rus0585091" xr:uid="{00000000-0004-0000-0100-000045010000}"/>
    <hyperlink ref="L329" r:id="rId327" display="https://emenscr.nesdc.go.th/viewer/view.html?id=61b18c99b5d2fc0ca4dd070b&amp;username=crru0532141" xr:uid="{00000000-0004-0000-0100-000046010000}"/>
    <hyperlink ref="L330" r:id="rId328" display="https://emenscr.nesdc.go.th/viewer/view.html?id=61b18f3520af770c9d9bf62a&amp;username=rus0585091" xr:uid="{00000000-0004-0000-0100-000047010000}"/>
    <hyperlink ref="L331" r:id="rId329" display="https://emenscr.nesdc.go.th/viewer/view.html?id=61b9b0b877a3ca1cee43a7af&amp;username=rus0585141" xr:uid="{00000000-0004-0000-0100-000048010000}"/>
    <hyperlink ref="L332" r:id="rId330" display="https://emenscr.nesdc.go.th/viewer/view.html?id=61b9b871358cdf1cf688258c&amp;username=rus0585141" xr:uid="{00000000-0004-0000-0100-000049010000}"/>
    <hyperlink ref="L333" r:id="rId331" display="https://emenscr.nesdc.go.th/viewer/view.html?id=61b9d6c19832d51cf432cde6&amp;username=moph051511" xr:uid="{00000000-0004-0000-0100-00004A010000}"/>
    <hyperlink ref="L334" r:id="rId332" display="https://emenscr.nesdc.go.th/viewer/view.html?id=61bb0028358cdf1cf688269d&amp;username=moph05111" xr:uid="{00000000-0004-0000-0100-00004B010000}"/>
    <hyperlink ref="L335" r:id="rId333" display="https://emenscr.nesdc.go.th/viewer/view.html?id=61bb94c37087b01cf7ac2cd1&amp;username=moph051511" xr:uid="{00000000-0004-0000-0100-00004C010000}"/>
    <hyperlink ref="L336" r:id="rId334" display="https://emenscr.nesdc.go.th/viewer/view.html?id=61bdf006132398622df86e74&amp;username=rus0585141" xr:uid="{00000000-0004-0000-0100-00004D010000}"/>
    <hyperlink ref="L337" r:id="rId335" display="https://emenscr.nesdc.go.th/viewer/view.html?id=61bdf2d01a10626236233d41&amp;username=rus0585141" xr:uid="{00000000-0004-0000-0100-00004E010000}"/>
    <hyperlink ref="L338" r:id="rId336" display="https://emenscr.nesdc.go.th/viewer/view.html?id=61bdf4e208c049623464dace&amp;username=rus0585141" xr:uid="{00000000-0004-0000-0100-00004F010000}"/>
    <hyperlink ref="L339" r:id="rId337" display="https://emenscr.nesdc.go.th/viewer/view.html?id=61bdf723c326516233ced964&amp;username=rus0585141" xr:uid="{00000000-0004-0000-0100-000050010000}"/>
    <hyperlink ref="L340" r:id="rId338" display="https://emenscr.nesdc.go.th/viewer/view.html?id=61bdf98008c049623464dad4&amp;username=rus0585141" xr:uid="{00000000-0004-0000-0100-000051010000}"/>
    <hyperlink ref="L341" r:id="rId339" display="https://emenscr.nesdc.go.th/viewer/view.html?id=61bec8bcc326516233ced97d&amp;username=rus0585141" xr:uid="{00000000-0004-0000-0100-000052010000}"/>
    <hyperlink ref="L342" r:id="rId340" display="https://emenscr.nesdc.go.th/viewer/view.html?id=61bec9f21a10626236233d50&amp;username=rus0585141" xr:uid="{00000000-0004-0000-0100-000053010000}"/>
    <hyperlink ref="L343" r:id="rId341" display="https://emenscr.nesdc.go.th/viewer/view.html?id=61becc851a10626236233d52&amp;username=rus0585141" xr:uid="{00000000-0004-0000-0100-000054010000}"/>
    <hyperlink ref="L344" r:id="rId342" display="https://emenscr.nesdc.go.th/viewer/view.html?id=61c2ea91f54f5733e49b43f5&amp;username=rmutp0581051" xr:uid="{00000000-0004-0000-0100-000055010000}"/>
    <hyperlink ref="L345" r:id="rId343" display="https://emenscr.nesdc.go.th/viewer/view.html?id=61c3e8a8f54f5733e49b4478&amp;username=most03071" xr:uid="{00000000-0004-0000-0100-000056010000}"/>
    <hyperlink ref="L346" r:id="rId344" display="https://emenscr.nesdc.go.th/viewer/view.html?id=61c56e04866f4b33ec83ae2e&amp;username=most6500111" xr:uid="{00000000-0004-0000-0100-000057010000}"/>
    <hyperlink ref="L347" r:id="rId345" display="https://emenscr.nesdc.go.th/viewer/view.html?id=61c96ff14db925615229a944&amp;username=rus0585121" xr:uid="{00000000-0004-0000-0100-000058010000}"/>
    <hyperlink ref="L348" r:id="rId346" display="https://emenscr.nesdc.go.th/viewer/view.html?id=61c9ba3974e0ea615e990a6b&amp;username=rus0585131" xr:uid="{00000000-0004-0000-0100-000059010000}"/>
    <hyperlink ref="L349" r:id="rId347" display="https://emenscr.nesdc.go.th/viewer/view.html?id=61cad37a18f9e461517beeb7&amp;username=rus0585131" xr:uid="{00000000-0004-0000-0100-00005A010000}"/>
    <hyperlink ref="L350" r:id="rId348" display="https://emenscr.nesdc.go.th/viewer/view.html?id=61cb1c5791854c614b74dd7d&amp;username=rus0585131" xr:uid="{00000000-0004-0000-0100-00005B010000}"/>
    <hyperlink ref="L351" r:id="rId349" display="https://emenscr.nesdc.go.th/viewer/view.html?id=61cb396791854c614b74dd93&amp;username=rus0585131" xr:uid="{00000000-0004-0000-0100-00005C010000}"/>
    <hyperlink ref="L352" r:id="rId350" display="https://emenscr.nesdc.go.th/viewer/view.html?id=61cd2fc091854c614b74dfa2&amp;username=moph05021" xr:uid="{00000000-0004-0000-0100-00005D010000}"/>
    <hyperlink ref="L353" r:id="rId351" display="https://emenscr.nesdc.go.th/viewer/view.html?id=61cd363718f9e461517bf14e&amp;username=moph05021" xr:uid="{00000000-0004-0000-0100-00005E010000}"/>
    <hyperlink ref="L354" r:id="rId352" display="https://emenscr.nesdc.go.th/viewer/view.html?id=61d31535099a204c9639cbce&amp;username=most54011" xr:uid="{00000000-0004-0000-0100-00005F010000}"/>
    <hyperlink ref="L355" r:id="rId353" display="https://emenscr.nesdc.go.th/viewer/view.html?id=61dff84cb3c88907ec03dd5c&amp;username=cmu659251" xr:uid="{00000000-0004-0000-0100-000060010000}"/>
    <hyperlink ref="L356" r:id="rId354" display="https://emenscr.nesdc.go.th/viewer/view.html?id=61e274bc506edb7f00d211eb&amp;username=rmutr0582001" xr:uid="{00000000-0004-0000-0100-000061010000}"/>
    <hyperlink ref="L357" r:id="rId355" display="https://emenscr.nesdc.go.th/viewer/view.html?id=61e644d792de5d5f17eaa0d0&amp;username=rmuti51001" xr:uid="{00000000-0004-0000-0100-000062010000}"/>
  </hyperlinks>
  <pageMargins left="0.7" right="0.7" top="0.75" bottom="0.75" header="0.3" footer="0.3"/>
  <pageSetup paperSize="9" orientation="portrait" r:id="rId3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E367-797A-44BF-9299-F433CE31EB2D}">
  <sheetPr>
    <tabColor theme="9" tint="0.79998168889431442"/>
  </sheetPr>
  <dimension ref="A1:V522"/>
  <sheetViews>
    <sheetView tabSelected="1" topLeftCell="B1" zoomScale="60" zoomScaleNormal="60" workbookViewId="0">
      <pane ySplit="9" topLeftCell="A10" activePane="bottomLeft" state="frozen"/>
      <selection pane="bottomLeft" activeCell="E10" sqref="E10"/>
    </sheetView>
  </sheetViews>
  <sheetFormatPr defaultRowHeight="14.5"/>
  <cols>
    <col min="1" max="1" width="31" hidden="1" customWidth="1"/>
    <col min="2" max="2" width="74.1796875" style="2" customWidth="1"/>
    <col min="3" max="4" width="54" hidden="1" customWidth="1"/>
    <col min="5" max="5" width="18.26953125" style="18" customWidth="1"/>
    <col min="6" max="6" width="28.26953125" customWidth="1"/>
    <col min="7" max="7" width="27" customWidth="1"/>
    <col min="8" max="9" width="54" customWidth="1"/>
    <col min="10" max="10" width="24.81640625" customWidth="1"/>
    <col min="11" max="11" width="45.54296875" customWidth="1"/>
    <col min="12" max="12" width="40.1796875" customWidth="1"/>
    <col min="13" max="14" width="23.54296875" customWidth="1"/>
    <col min="15" max="15" width="25.54296875" customWidth="1"/>
    <col min="16" max="16" width="23.54296875" customWidth="1"/>
    <col min="17" max="17" width="19.453125" hidden="1" customWidth="1"/>
    <col min="18" max="18" width="20.26953125" style="15" hidden="1" customWidth="1"/>
    <col min="19" max="19" width="15" customWidth="1"/>
    <col min="20" max="20" width="24.54296875" customWidth="1"/>
    <col min="21" max="21" width="18.26953125" customWidth="1"/>
    <col min="22" max="22" width="61.7265625" customWidth="1"/>
  </cols>
  <sheetData>
    <row r="1" spans="1:22" s="9" customFormat="1" ht="33">
      <c r="B1" s="10" t="s">
        <v>1467</v>
      </c>
      <c r="E1" s="16"/>
    </row>
    <row r="2" spans="1:22" s="9" customFormat="1" ht="20.5">
      <c r="E2" s="16"/>
    </row>
    <row r="3" spans="1:22" s="9" customFormat="1" ht="20.5">
      <c r="E3" s="16"/>
    </row>
    <row r="4" spans="1:22" s="9" customFormat="1" ht="20.5">
      <c r="E4" s="16"/>
    </row>
    <row r="5" spans="1:22" s="9" customFormat="1" ht="20.5">
      <c r="E5" s="16"/>
    </row>
    <row r="6" spans="1:22" s="9" customFormat="1" ht="20.5">
      <c r="E6" s="16"/>
    </row>
    <row r="7" spans="1:22" s="9" customFormat="1" ht="20.5">
      <c r="E7" s="16"/>
    </row>
    <row r="8" spans="1:22" s="9" customFormat="1" ht="20.5">
      <c r="E8" s="16"/>
    </row>
    <row r="9" spans="1:22" s="9" customFormat="1" ht="20.5">
      <c r="A9" s="11" t="s">
        <v>2</v>
      </c>
      <c r="B9" s="13" t="s">
        <v>3</v>
      </c>
      <c r="C9" s="11" t="s">
        <v>3</v>
      </c>
      <c r="D9" s="11" t="s">
        <v>7</v>
      </c>
      <c r="E9" s="17" t="s">
        <v>1466</v>
      </c>
      <c r="F9" s="12" t="s">
        <v>14</v>
      </c>
      <c r="G9" s="12" t="s">
        <v>15</v>
      </c>
      <c r="H9" s="12" t="s">
        <v>18</v>
      </c>
      <c r="I9" s="12" t="s">
        <v>19</v>
      </c>
      <c r="J9" s="12" t="s">
        <v>2510</v>
      </c>
      <c r="K9" s="12" t="s">
        <v>20</v>
      </c>
      <c r="L9" s="12" t="s">
        <v>21</v>
      </c>
      <c r="M9" s="85" t="s">
        <v>22</v>
      </c>
      <c r="N9" s="85" t="s">
        <v>23</v>
      </c>
      <c r="O9" s="85" t="s">
        <v>2569</v>
      </c>
      <c r="P9" s="85" t="s">
        <v>2030</v>
      </c>
      <c r="Q9" s="86" t="s">
        <v>2570</v>
      </c>
      <c r="R9" s="86" t="s">
        <v>2506</v>
      </c>
      <c r="T9" s="12"/>
      <c r="U9" s="12"/>
      <c r="V9" s="12"/>
    </row>
    <row r="10" spans="1:22" s="9" customFormat="1" ht="20.5">
      <c r="A10" s="9" t="s">
        <v>98</v>
      </c>
      <c r="B10" s="87" t="s">
        <v>99</v>
      </c>
      <c r="C10" s="9" t="s">
        <v>99</v>
      </c>
      <c r="D10" s="9" t="s">
        <v>28</v>
      </c>
      <c r="E10" s="16">
        <v>2560</v>
      </c>
      <c r="F10" s="9" t="s">
        <v>101</v>
      </c>
      <c r="G10" s="9" t="s">
        <v>33</v>
      </c>
      <c r="H10" s="9" t="s">
        <v>102</v>
      </c>
      <c r="I10" s="9" t="s">
        <v>103</v>
      </c>
      <c r="J10" s="9" t="s">
        <v>2519</v>
      </c>
      <c r="K10" s="9" t="s">
        <v>36</v>
      </c>
      <c r="M10" s="9" t="s">
        <v>1990</v>
      </c>
      <c r="N10" s="9" t="s">
        <v>1991</v>
      </c>
      <c r="O10" s="9" t="s">
        <v>2508</v>
      </c>
      <c r="R10" s="9" t="s">
        <v>1119</v>
      </c>
      <c r="S10"/>
      <c r="T10"/>
      <c r="U10"/>
      <c r="V10"/>
    </row>
    <row r="11" spans="1:22" s="9" customFormat="1" ht="20.5">
      <c r="A11" s="9" t="s">
        <v>25</v>
      </c>
      <c r="B11" s="87" t="s">
        <v>26</v>
      </c>
      <c r="C11" s="9" t="s">
        <v>26</v>
      </c>
      <c r="D11" s="9" t="s">
        <v>28</v>
      </c>
      <c r="E11" s="16">
        <v>2561</v>
      </c>
      <c r="F11" s="9" t="s">
        <v>32</v>
      </c>
      <c r="G11" s="9" t="s">
        <v>33</v>
      </c>
      <c r="H11" s="9" t="s">
        <v>34</v>
      </c>
      <c r="I11" s="9" t="s">
        <v>35</v>
      </c>
      <c r="J11" s="9" t="s">
        <v>2524</v>
      </c>
      <c r="K11" s="9" t="s">
        <v>36</v>
      </c>
      <c r="M11" s="9" t="s">
        <v>1979</v>
      </c>
      <c r="N11" s="9" t="s">
        <v>1980</v>
      </c>
      <c r="O11" s="9" t="s">
        <v>2508</v>
      </c>
      <c r="R11" s="9" t="s">
        <v>1075</v>
      </c>
      <c r="S11"/>
      <c r="T11"/>
      <c r="U11"/>
      <c r="V11"/>
    </row>
    <row r="12" spans="1:22" s="9" customFormat="1" ht="20.5">
      <c r="A12" s="9" t="s">
        <v>38</v>
      </c>
      <c r="B12" s="87" t="s">
        <v>39</v>
      </c>
      <c r="C12" s="9" t="s">
        <v>39</v>
      </c>
      <c r="D12" s="9" t="s">
        <v>28</v>
      </c>
      <c r="E12" s="16">
        <v>2561</v>
      </c>
      <c r="F12" s="9" t="s">
        <v>32</v>
      </c>
      <c r="G12" s="9" t="s">
        <v>33</v>
      </c>
      <c r="H12" s="9" t="s">
        <v>41</v>
      </c>
      <c r="I12" s="9" t="s">
        <v>35</v>
      </c>
      <c r="J12" s="9" t="s">
        <v>2524</v>
      </c>
      <c r="K12" s="9" t="s">
        <v>36</v>
      </c>
      <c r="M12" s="9" t="s">
        <v>1990</v>
      </c>
      <c r="N12" s="9" t="s">
        <v>1991</v>
      </c>
      <c r="O12" s="9" t="s">
        <v>2508</v>
      </c>
      <c r="R12" s="9" t="s">
        <v>1119</v>
      </c>
      <c r="S12"/>
      <c r="T12"/>
      <c r="U12"/>
      <c r="V12"/>
    </row>
    <row r="13" spans="1:22" s="9" customFormat="1" ht="20.5">
      <c r="A13" s="9" t="s">
        <v>43</v>
      </c>
      <c r="B13" s="87" t="s">
        <v>44</v>
      </c>
      <c r="C13" s="9" t="s">
        <v>44</v>
      </c>
      <c r="D13" s="9" t="s">
        <v>28</v>
      </c>
      <c r="E13" s="16">
        <v>2561</v>
      </c>
      <c r="F13" s="9" t="s">
        <v>46</v>
      </c>
      <c r="G13" s="9" t="s">
        <v>46</v>
      </c>
      <c r="H13" s="9" t="s">
        <v>47</v>
      </c>
      <c r="I13" s="9" t="s">
        <v>35</v>
      </c>
      <c r="J13" s="9" t="s">
        <v>2524</v>
      </c>
      <c r="K13" s="9" t="s">
        <v>36</v>
      </c>
      <c r="M13" s="9" t="s">
        <v>1990</v>
      </c>
      <c r="N13" s="9" t="s">
        <v>1991</v>
      </c>
      <c r="O13" s="9" t="s">
        <v>2508</v>
      </c>
      <c r="R13" s="9" t="s">
        <v>1119</v>
      </c>
      <c r="S13"/>
      <c r="T13"/>
      <c r="U13"/>
      <c r="V13"/>
    </row>
    <row r="14" spans="1:22" s="9" customFormat="1" ht="20.5">
      <c r="A14" s="9" t="s">
        <v>49</v>
      </c>
      <c r="B14" s="87" t="s">
        <v>50</v>
      </c>
      <c r="C14" s="9" t="s">
        <v>50</v>
      </c>
      <c r="D14" s="9" t="s">
        <v>28</v>
      </c>
      <c r="E14" s="16">
        <v>2561</v>
      </c>
      <c r="F14" s="9" t="s">
        <v>32</v>
      </c>
      <c r="G14" s="9" t="s">
        <v>53</v>
      </c>
      <c r="H14" s="9" t="s">
        <v>54</v>
      </c>
      <c r="I14" s="9" t="s">
        <v>55</v>
      </c>
      <c r="J14" s="9" t="s">
        <v>2542</v>
      </c>
      <c r="K14" s="9" t="s">
        <v>36</v>
      </c>
      <c r="M14" s="9" t="s">
        <v>1990</v>
      </c>
      <c r="N14" s="9" t="s">
        <v>1991</v>
      </c>
      <c r="O14" s="9" t="s">
        <v>2508</v>
      </c>
      <c r="R14" s="9" t="s">
        <v>1119</v>
      </c>
      <c r="S14"/>
      <c r="T14"/>
      <c r="U14"/>
      <c r="V14"/>
    </row>
    <row r="15" spans="1:22" s="9" customFormat="1" ht="20.5">
      <c r="A15" s="9" t="s">
        <v>57</v>
      </c>
      <c r="B15" s="87" t="s">
        <v>58</v>
      </c>
      <c r="C15" s="9" t="s">
        <v>58</v>
      </c>
      <c r="D15" s="9" t="s">
        <v>28</v>
      </c>
      <c r="E15" s="16">
        <v>2561</v>
      </c>
      <c r="F15" s="9" t="s">
        <v>32</v>
      </c>
      <c r="G15" s="9" t="s">
        <v>60</v>
      </c>
      <c r="H15" s="9" t="s">
        <v>61</v>
      </c>
      <c r="I15" s="9" t="s">
        <v>2571</v>
      </c>
      <c r="J15" s="9" t="s">
        <v>2572</v>
      </c>
      <c r="K15" s="9" t="s">
        <v>36</v>
      </c>
      <c r="M15" s="9" t="s">
        <v>1990</v>
      </c>
      <c r="N15" s="9" t="s">
        <v>2309</v>
      </c>
      <c r="O15" s="9" t="s">
        <v>2508</v>
      </c>
      <c r="R15" s="9" t="s">
        <v>1132</v>
      </c>
      <c r="S15"/>
      <c r="T15"/>
      <c r="U15"/>
      <c r="V15"/>
    </row>
    <row r="16" spans="1:22" s="9" customFormat="1" ht="20.5">
      <c r="A16" s="9" t="s">
        <v>63</v>
      </c>
      <c r="B16" s="87" t="s">
        <v>64</v>
      </c>
      <c r="C16" s="9" t="s">
        <v>64</v>
      </c>
      <c r="D16" s="9" t="s">
        <v>28</v>
      </c>
      <c r="E16" s="16">
        <v>2561</v>
      </c>
      <c r="F16" s="9" t="s">
        <v>32</v>
      </c>
      <c r="G16" s="9" t="s">
        <v>60</v>
      </c>
      <c r="H16" s="9" t="s">
        <v>61</v>
      </c>
      <c r="I16" s="9" t="s">
        <v>2571</v>
      </c>
      <c r="J16" s="9" t="s">
        <v>2572</v>
      </c>
      <c r="K16" s="9" t="s">
        <v>36</v>
      </c>
      <c r="M16" s="9" t="s">
        <v>1990</v>
      </c>
      <c r="N16" s="9" t="s">
        <v>1991</v>
      </c>
      <c r="O16" s="9" t="s">
        <v>2508</v>
      </c>
      <c r="R16" s="9" t="s">
        <v>1119</v>
      </c>
      <c r="S16"/>
      <c r="T16"/>
      <c r="U16"/>
      <c r="V16"/>
    </row>
    <row r="17" spans="1:22" s="9" customFormat="1" ht="20.5">
      <c r="A17" s="9" t="s">
        <v>66</v>
      </c>
      <c r="B17" s="87" t="s">
        <v>67</v>
      </c>
      <c r="C17" s="9" t="s">
        <v>67</v>
      </c>
      <c r="D17" s="9" t="s">
        <v>28</v>
      </c>
      <c r="E17" s="16">
        <v>2561</v>
      </c>
      <c r="F17" s="9" t="s">
        <v>32</v>
      </c>
      <c r="G17" s="9" t="s">
        <v>60</v>
      </c>
      <c r="H17" s="9" t="s">
        <v>61</v>
      </c>
      <c r="I17" s="9" t="s">
        <v>2571</v>
      </c>
      <c r="J17" s="9" t="s">
        <v>2572</v>
      </c>
      <c r="K17" s="9" t="s">
        <v>36</v>
      </c>
      <c r="M17" s="9" t="s">
        <v>1990</v>
      </c>
      <c r="N17" s="9" t="s">
        <v>1991</v>
      </c>
      <c r="O17" s="9" t="s">
        <v>2508</v>
      </c>
      <c r="R17" s="9" t="s">
        <v>1119</v>
      </c>
      <c r="S17"/>
      <c r="T17"/>
      <c r="U17"/>
      <c r="V17"/>
    </row>
    <row r="18" spans="1:22" s="9" customFormat="1" ht="20.5">
      <c r="A18" s="9" t="s">
        <v>69</v>
      </c>
      <c r="B18" s="87" t="s">
        <v>70</v>
      </c>
      <c r="C18" s="9" t="s">
        <v>70</v>
      </c>
      <c r="D18" s="9" t="s">
        <v>28</v>
      </c>
      <c r="E18" s="16">
        <v>2561</v>
      </c>
      <c r="F18" s="9" t="s">
        <v>32</v>
      </c>
      <c r="G18" s="9" t="s">
        <v>60</v>
      </c>
      <c r="H18" s="9" t="s">
        <v>61</v>
      </c>
      <c r="I18" s="9" t="s">
        <v>2571</v>
      </c>
      <c r="J18" s="9" t="s">
        <v>2572</v>
      </c>
      <c r="K18" s="9" t="s">
        <v>36</v>
      </c>
      <c r="M18" s="9" t="s">
        <v>1990</v>
      </c>
      <c r="N18" s="9" t="s">
        <v>1991</v>
      </c>
      <c r="O18" s="9" t="s">
        <v>2508</v>
      </c>
      <c r="R18" s="9" t="s">
        <v>1119</v>
      </c>
      <c r="S18"/>
      <c r="T18"/>
      <c r="U18"/>
      <c r="V18"/>
    </row>
    <row r="19" spans="1:22" s="9" customFormat="1" ht="20.5">
      <c r="A19" s="9" t="s">
        <v>72</v>
      </c>
      <c r="B19" s="87" t="s">
        <v>73</v>
      </c>
      <c r="C19" s="9" t="s">
        <v>73</v>
      </c>
      <c r="D19" s="9" t="s">
        <v>28</v>
      </c>
      <c r="E19" s="16">
        <v>2561</v>
      </c>
      <c r="F19" s="9" t="s">
        <v>32</v>
      </c>
      <c r="G19" s="9" t="s">
        <v>60</v>
      </c>
      <c r="H19" s="9" t="s">
        <v>61</v>
      </c>
      <c r="I19" s="9" t="s">
        <v>2571</v>
      </c>
      <c r="J19" s="9" t="s">
        <v>2572</v>
      </c>
      <c r="K19" s="9" t="s">
        <v>36</v>
      </c>
      <c r="M19" s="9" t="s">
        <v>1990</v>
      </c>
      <c r="N19" s="9" t="s">
        <v>1991</v>
      </c>
      <c r="O19" s="9" t="s">
        <v>2508</v>
      </c>
      <c r="R19" s="9" t="s">
        <v>1119</v>
      </c>
      <c r="S19"/>
      <c r="T19"/>
      <c r="U19"/>
      <c r="V19"/>
    </row>
    <row r="20" spans="1:22" s="9" customFormat="1" ht="20.5">
      <c r="A20" s="9" t="s">
        <v>76</v>
      </c>
      <c r="B20" s="87" t="s">
        <v>77</v>
      </c>
      <c r="C20" s="9" t="s">
        <v>77</v>
      </c>
      <c r="D20" s="9" t="s">
        <v>28</v>
      </c>
      <c r="E20" s="16">
        <v>2561</v>
      </c>
      <c r="F20" s="9" t="s">
        <v>32</v>
      </c>
      <c r="G20" s="9" t="s">
        <v>79</v>
      </c>
      <c r="H20" s="9" t="s">
        <v>80</v>
      </c>
      <c r="I20" s="9" t="s">
        <v>2517</v>
      </c>
      <c r="J20" s="9" t="s">
        <v>2549</v>
      </c>
      <c r="K20" s="9" t="s">
        <v>36</v>
      </c>
      <c r="M20" s="9" t="s">
        <v>1990</v>
      </c>
      <c r="N20" s="9" t="s">
        <v>1991</v>
      </c>
      <c r="O20" s="9" t="s">
        <v>2508</v>
      </c>
      <c r="R20" s="9" t="s">
        <v>1119</v>
      </c>
      <c r="S20"/>
      <c r="T20"/>
      <c r="U20"/>
      <c r="V20"/>
    </row>
    <row r="21" spans="1:22" s="9" customFormat="1" ht="20.5">
      <c r="A21" s="9" t="s">
        <v>105</v>
      </c>
      <c r="B21" s="87" t="s">
        <v>106</v>
      </c>
      <c r="C21" s="9" t="s">
        <v>106</v>
      </c>
      <c r="D21" s="9" t="s">
        <v>28</v>
      </c>
      <c r="E21" s="16">
        <v>2561</v>
      </c>
      <c r="F21" s="9" t="s">
        <v>32</v>
      </c>
      <c r="G21" s="9" t="s">
        <v>79</v>
      </c>
      <c r="H21" s="9" t="s">
        <v>109</v>
      </c>
      <c r="I21" s="9" t="s">
        <v>1498</v>
      </c>
      <c r="J21" s="9" t="s">
        <v>2533</v>
      </c>
      <c r="K21" s="9" t="s">
        <v>36</v>
      </c>
      <c r="M21" s="9" t="s">
        <v>1979</v>
      </c>
      <c r="N21" s="9" t="s">
        <v>2378</v>
      </c>
      <c r="O21" s="9" t="s">
        <v>2508</v>
      </c>
      <c r="R21" s="9" t="s">
        <v>1184</v>
      </c>
      <c r="S21"/>
      <c r="T21"/>
      <c r="U21"/>
      <c r="V21"/>
    </row>
    <row r="22" spans="1:22" s="9" customFormat="1" ht="20.5">
      <c r="A22" s="9" t="s">
        <v>111</v>
      </c>
      <c r="B22" s="87" t="s">
        <v>112</v>
      </c>
      <c r="C22" s="9" t="s">
        <v>112</v>
      </c>
      <c r="D22" s="9" t="s">
        <v>28</v>
      </c>
      <c r="E22" s="16">
        <v>2561</v>
      </c>
      <c r="F22" s="9" t="s">
        <v>32</v>
      </c>
      <c r="G22" s="9" t="s">
        <v>79</v>
      </c>
      <c r="H22" s="9" t="s">
        <v>109</v>
      </c>
      <c r="I22" s="9" t="s">
        <v>1498</v>
      </c>
      <c r="J22" s="9" t="s">
        <v>2533</v>
      </c>
      <c r="K22" s="9" t="s">
        <v>36</v>
      </c>
      <c r="M22" s="9" t="s">
        <v>1990</v>
      </c>
      <c r="N22" s="9" t="s">
        <v>1991</v>
      </c>
      <c r="O22" s="9" t="s">
        <v>2508</v>
      </c>
      <c r="R22" s="9" t="s">
        <v>1119</v>
      </c>
      <c r="S22"/>
      <c r="T22"/>
      <c r="U22"/>
      <c r="V22"/>
    </row>
    <row r="23" spans="1:22" s="9" customFormat="1" ht="20.5">
      <c r="A23" s="9" t="s">
        <v>115</v>
      </c>
      <c r="B23" s="87" t="s">
        <v>1449</v>
      </c>
      <c r="C23" s="9" t="s">
        <v>116</v>
      </c>
      <c r="D23" s="9" t="s">
        <v>28</v>
      </c>
      <c r="E23" s="16">
        <v>2561</v>
      </c>
      <c r="F23" s="9" t="s">
        <v>118</v>
      </c>
      <c r="G23" s="9" t="s">
        <v>33</v>
      </c>
      <c r="H23" s="9" t="s">
        <v>119</v>
      </c>
      <c r="I23" s="9" t="s">
        <v>2516</v>
      </c>
      <c r="J23" s="9" t="s">
        <v>2537</v>
      </c>
      <c r="K23" s="9" t="s">
        <v>121</v>
      </c>
      <c r="M23" s="9" t="s">
        <v>1990</v>
      </c>
      <c r="N23" s="9" t="s">
        <v>1991</v>
      </c>
      <c r="O23" s="9" t="s">
        <v>2508</v>
      </c>
      <c r="R23" s="9" t="s">
        <v>1119</v>
      </c>
      <c r="S23"/>
      <c r="T23"/>
      <c r="U23"/>
      <c r="V23"/>
    </row>
    <row r="24" spans="1:22" s="9" customFormat="1" ht="20.5">
      <c r="A24" s="9" t="s">
        <v>83</v>
      </c>
      <c r="B24" s="87" t="s">
        <v>84</v>
      </c>
      <c r="C24" s="9" t="s">
        <v>84</v>
      </c>
      <c r="D24" s="9" t="s">
        <v>28</v>
      </c>
      <c r="E24" s="16">
        <v>2562</v>
      </c>
      <c r="F24" s="9" t="s">
        <v>86</v>
      </c>
      <c r="G24" s="9" t="s">
        <v>87</v>
      </c>
      <c r="H24" s="9" t="s">
        <v>88</v>
      </c>
      <c r="I24" s="9" t="s">
        <v>89</v>
      </c>
      <c r="J24" s="9" t="s">
        <v>2573</v>
      </c>
      <c r="K24" s="9" t="s">
        <v>90</v>
      </c>
      <c r="M24" s="9" t="s">
        <v>1990</v>
      </c>
      <c r="N24" s="9" t="s">
        <v>1991</v>
      </c>
      <c r="O24" s="9" t="s">
        <v>2508</v>
      </c>
      <c r="R24" s="9" t="s">
        <v>1119</v>
      </c>
      <c r="S24"/>
      <c r="T24"/>
      <c r="U24"/>
      <c r="V24"/>
    </row>
    <row r="25" spans="1:22" s="9" customFormat="1" ht="20.5">
      <c r="A25" s="9" t="s">
        <v>92</v>
      </c>
      <c r="B25" s="87" t="s">
        <v>93</v>
      </c>
      <c r="C25" s="9" t="s">
        <v>93</v>
      </c>
      <c r="D25" s="9" t="s">
        <v>28</v>
      </c>
      <c r="E25" s="16">
        <v>2562</v>
      </c>
      <c r="F25" s="9" t="s">
        <v>86</v>
      </c>
      <c r="G25" s="9" t="s">
        <v>79</v>
      </c>
      <c r="H25" s="9" t="s">
        <v>95</v>
      </c>
      <c r="I25" s="9" t="s">
        <v>96</v>
      </c>
      <c r="J25" s="9" t="s">
        <v>2574</v>
      </c>
      <c r="K25" s="9" t="s">
        <v>90</v>
      </c>
      <c r="M25" s="9" t="s">
        <v>1990</v>
      </c>
      <c r="N25" s="9" t="s">
        <v>1991</v>
      </c>
      <c r="O25" s="9" t="s">
        <v>2508</v>
      </c>
      <c r="R25" s="9" t="s">
        <v>1119</v>
      </c>
      <c r="S25"/>
      <c r="T25"/>
      <c r="U25"/>
      <c r="V25"/>
    </row>
    <row r="26" spans="1:22" s="9" customFormat="1" ht="20.5">
      <c r="A26" s="9" t="s">
        <v>122</v>
      </c>
      <c r="B26" s="87" t="s">
        <v>123</v>
      </c>
      <c r="C26" s="9" t="s">
        <v>123</v>
      </c>
      <c r="D26" s="9" t="s">
        <v>28</v>
      </c>
      <c r="E26" s="16">
        <v>2562</v>
      </c>
      <c r="F26" s="9" t="s">
        <v>86</v>
      </c>
      <c r="G26" s="9" t="s">
        <v>79</v>
      </c>
      <c r="H26" s="9" t="s">
        <v>80</v>
      </c>
      <c r="I26" s="9" t="s">
        <v>2517</v>
      </c>
      <c r="J26" s="9" t="s">
        <v>2549</v>
      </c>
      <c r="K26" s="9" t="s">
        <v>36</v>
      </c>
      <c r="M26" s="9" t="s">
        <v>1990</v>
      </c>
      <c r="N26" s="9" t="s">
        <v>1991</v>
      </c>
      <c r="O26" s="9" t="s">
        <v>2508</v>
      </c>
      <c r="R26" s="9" t="s">
        <v>1119</v>
      </c>
      <c r="S26"/>
      <c r="T26"/>
      <c r="U26"/>
      <c r="V26"/>
    </row>
    <row r="27" spans="1:22" s="9" customFormat="1" ht="20.5">
      <c r="A27" s="9" t="s">
        <v>125</v>
      </c>
      <c r="B27" s="87" t="s">
        <v>126</v>
      </c>
      <c r="C27" s="9" t="s">
        <v>126</v>
      </c>
      <c r="D27" s="9" t="s">
        <v>28</v>
      </c>
      <c r="E27" s="16">
        <v>2562</v>
      </c>
      <c r="F27" s="9" t="s">
        <v>86</v>
      </c>
      <c r="G27" s="9" t="s">
        <v>79</v>
      </c>
      <c r="H27" s="9" t="s">
        <v>80</v>
      </c>
      <c r="I27" s="9" t="s">
        <v>2517</v>
      </c>
      <c r="J27" s="9" t="s">
        <v>2549</v>
      </c>
      <c r="K27" s="9" t="s">
        <v>36</v>
      </c>
      <c r="M27" s="9" t="s">
        <v>1971</v>
      </c>
      <c r="N27" s="9" t="s">
        <v>1987</v>
      </c>
      <c r="O27" s="9" t="s">
        <v>2508</v>
      </c>
      <c r="R27" s="9" t="s">
        <v>1227</v>
      </c>
      <c r="S27"/>
      <c r="T27"/>
      <c r="U27"/>
      <c r="V27"/>
    </row>
    <row r="28" spans="1:22" s="9" customFormat="1" ht="20.5">
      <c r="A28" s="9" t="s">
        <v>128</v>
      </c>
      <c r="B28" s="87" t="s">
        <v>129</v>
      </c>
      <c r="C28" s="9" t="s">
        <v>129</v>
      </c>
      <c r="D28" s="9" t="s">
        <v>28</v>
      </c>
      <c r="E28" s="16">
        <v>2562</v>
      </c>
      <c r="F28" s="9" t="s">
        <v>86</v>
      </c>
      <c r="G28" s="9" t="s">
        <v>79</v>
      </c>
      <c r="H28" s="9" t="s">
        <v>109</v>
      </c>
      <c r="I28" s="9" t="s">
        <v>1498</v>
      </c>
      <c r="J28" s="9" t="s">
        <v>2533</v>
      </c>
      <c r="K28" s="9" t="s">
        <v>36</v>
      </c>
      <c r="M28" s="9" t="s">
        <v>1979</v>
      </c>
      <c r="N28" s="9" t="s">
        <v>1980</v>
      </c>
      <c r="O28" s="9" t="s">
        <v>2508</v>
      </c>
      <c r="R28" s="9" t="s">
        <v>1075</v>
      </c>
      <c r="S28"/>
      <c r="T28"/>
      <c r="U28"/>
      <c r="V28"/>
    </row>
    <row r="29" spans="1:22" s="9" customFormat="1" ht="20.5">
      <c r="A29" s="9" t="s">
        <v>132</v>
      </c>
      <c r="B29" s="87" t="s">
        <v>1450</v>
      </c>
      <c r="C29" s="9" t="s">
        <v>133</v>
      </c>
      <c r="D29" s="9" t="s">
        <v>28</v>
      </c>
      <c r="E29" s="16">
        <v>2562</v>
      </c>
      <c r="F29" s="9" t="s">
        <v>86</v>
      </c>
      <c r="G29" s="9" t="s">
        <v>79</v>
      </c>
      <c r="H29" s="9" t="s">
        <v>135</v>
      </c>
      <c r="I29" s="9" t="s">
        <v>136</v>
      </c>
      <c r="J29" s="9" t="s">
        <v>2561</v>
      </c>
      <c r="K29" s="9" t="s">
        <v>36</v>
      </c>
      <c r="M29" s="9" t="s">
        <v>1990</v>
      </c>
      <c r="N29" s="9" t="s">
        <v>1991</v>
      </c>
      <c r="O29" s="9" t="s">
        <v>2508</v>
      </c>
      <c r="R29" s="9" t="s">
        <v>1119</v>
      </c>
      <c r="S29"/>
      <c r="T29"/>
      <c r="U29"/>
      <c r="V29"/>
    </row>
    <row r="30" spans="1:22" s="9" customFormat="1" ht="20.5">
      <c r="A30" s="9" t="s">
        <v>138</v>
      </c>
      <c r="B30" s="87" t="s">
        <v>139</v>
      </c>
      <c r="C30" s="9" t="s">
        <v>139</v>
      </c>
      <c r="D30" s="9" t="s">
        <v>140</v>
      </c>
      <c r="E30" s="16">
        <v>2562</v>
      </c>
      <c r="F30" s="9" t="s">
        <v>143</v>
      </c>
      <c r="G30" s="9" t="s">
        <v>144</v>
      </c>
      <c r="H30" s="9" t="s">
        <v>145</v>
      </c>
      <c r="I30" s="9" t="s">
        <v>146</v>
      </c>
      <c r="J30" s="9" t="s">
        <v>2575</v>
      </c>
      <c r="K30" s="9" t="s">
        <v>121</v>
      </c>
      <c r="M30" s="9" t="s">
        <v>1990</v>
      </c>
      <c r="N30" s="9" t="s">
        <v>1991</v>
      </c>
      <c r="O30" s="9" t="s">
        <v>2508</v>
      </c>
      <c r="R30" s="9" t="s">
        <v>1119</v>
      </c>
      <c r="S30"/>
      <c r="T30"/>
      <c r="U30"/>
      <c r="V30"/>
    </row>
    <row r="31" spans="1:22" s="9" customFormat="1" ht="20.5">
      <c r="A31" s="9" t="s">
        <v>148</v>
      </c>
      <c r="B31" s="87" t="s">
        <v>149</v>
      </c>
      <c r="C31" s="9" t="s">
        <v>149</v>
      </c>
      <c r="D31" s="9" t="s">
        <v>28</v>
      </c>
      <c r="E31" s="16">
        <v>2562</v>
      </c>
      <c r="F31" s="9" t="s">
        <v>86</v>
      </c>
      <c r="G31" s="9" t="s">
        <v>79</v>
      </c>
      <c r="H31" s="9" t="s">
        <v>135</v>
      </c>
      <c r="I31" s="9" t="s">
        <v>151</v>
      </c>
      <c r="J31" s="9" t="s">
        <v>2576</v>
      </c>
      <c r="K31" s="9" t="s">
        <v>36</v>
      </c>
      <c r="M31" s="9" t="s">
        <v>1990</v>
      </c>
      <c r="N31" s="9" t="s">
        <v>2115</v>
      </c>
      <c r="O31" s="9" t="s">
        <v>2508</v>
      </c>
      <c r="R31" s="9" t="s">
        <v>1273</v>
      </c>
      <c r="S31"/>
      <c r="T31"/>
      <c r="U31"/>
      <c r="V31"/>
    </row>
    <row r="32" spans="1:22" s="9" customFormat="1" ht="20.5">
      <c r="A32" s="9" t="s">
        <v>153</v>
      </c>
      <c r="B32" s="87" t="s">
        <v>154</v>
      </c>
      <c r="C32" s="9" t="s">
        <v>154</v>
      </c>
      <c r="D32" s="9" t="s">
        <v>28</v>
      </c>
      <c r="E32" s="16">
        <v>2562</v>
      </c>
      <c r="F32" s="9" t="s">
        <v>86</v>
      </c>
      <c r="G32" s="9" t="s">
        <v>79</v>
      </c>
      <c r="H32" s="9" t="s">
        <v>156</v>
      </c>
      <c r="I32" s="9" t="s">
        <v>156</v>
      </c>
      <c r="J32" s="9" t="s">
        <v>2577</v>
      </c>
      <c r="K32" s="9" t="s">
        <v>36</v>
      </c>
      <c r="M32" s="9" t="s">
        <v>1990</v>
      </c>
      <c r="N32" s="9" t="s">
        <v>1991</v>
      </c>
      <c r="O32" s="9" t="s">
        <v>2508</v>
      </c>
      <c r="R32" s="9" t="s">
        <v>1119</v>
      </c>
      <c r="S32"/>
      <c r="T32"/>
      <c r="U32"/>
      <c r="V32"/>
    </row>
    <row r="33" spans="1:22" s="9" customFormat="1" ht="20.5">
      <c r="A33" s="9" t="s">
        <v>158</v>
      </c>
      <c r="B33" s="87" t="s">
        <v>159</v>
      </c>
      <c r="C33" s="9" t="s">
        <v>159</v>
      </c>
      <c r="D33" s="9" t="s">
        <v>28</v>
      </c>
      <c r="E33" s="16">
        <v>2562</v>
      </c>
      <c r="F33" s="9" t="s">
        <v>86</v>
      </c>
      <c r="G33" s="9" t="s">
        <v>79</v>
      </c>
      <c r="H33" s="9" t="s">
        <v>161</v>
      </c>
      <c r="I33" s="9" t="s">
        <v>1554</v>
      </c>
      <c r="J33" s="9" t="s">
        <v>2531</v>
      </c>
      <c r="K33" s="9" t="s">
        <v>36</v>
      </c>
      <c r="M33" s="9" t="s">
        <v>1990</v>
      </c>
      <c r="N33" s="9" t="s">
        <v>1991</v>
      </c>
      <c r="O33" s="9" t="s">
        <v>2508</v>
      </c>
      <c r="R33" s="9" t="s">
        <v>1119</v>
      </c>
      <c r="S33"/>
      <c r="T33"/>
      <c r="U33"/>
      <c r="V33"/>
    </row>
    <row r="34" spans="1:22" s="9" customFormat="1" ht="20.5">
      <c r="A34" s="9" t="s">
        <v>164</v>
      </c>
      <c r="B34" s="87" t="s">
        <v>165</v>
      </c>
      <c r="C34" s="9" t="s">
        <v>165</v>
      </c>
      <c r="D34" s="9" t="s">
        <v>28</v>
      </c>
      <c r="E34" s="16">
        <v>2562</v>
      </c>
      <c r="F34" s="9" t="s">
        <v>86</v>
      </c>
      <c r="G34" s="9" t="s">
        <v>79</v>
      </c>
      <c r="H34" s="9" t="s">
        <v>168</v>
      </c>
      <c r="I34" s="9" t="s">
        <v>169</v>
      </c>
      <c r="J34" s="9" t="s">
        <v>2578</v>
      </c>
      <c r="K34" s="9" t="s">
        <v>170</v>
      </c>
      <c r="M34" s="9" t="s">
        <v>1990</v>
      </c>
      <c r="N34" s="9" t="s">
        <v>1991</v>
      </c>
      <c r="O34" s="9" t="s">
        <v>2508</v>
      </c>
      <c r="R34" s="9" t="s">
        <v>1119</v>
      </c>
      <c r="S34"/>
      <c r="T34"/>
      <c r="U34"/>
      <c r="V34"/>
    </row>
    <row r="35" spans="1:22" s="9" customFormat="1" ht="20.5">
      <c r="A35" s="9" t="s">
        <v>172</v>
      </c>
      <c r="B35" s="87" t="s">
        <v>173</v>
      </c>
      <c r="C35" s="9" t="s">
        <v>173</v>
      </c>
      <c r="D35" s="9" t="s">
        <v>28</v>
      </c>
      <c r="E35" s="16">
        <v>2562</v>
      </c>
      <c r="F35" s="9" t="s">
        <v>86</v>
      </c>
      <c r="G35" s="9" t="s">
        <v>79</v>
      </c>
      <c r="H35" s="9" t="s">
        <v>175</v>
      </c>
      <c r="I35" s="9" t="s">
        <v>176</v>
      </c>
      <c r="J35" s="9" t="s">
        <v>2562</v>
      </c>
      <c r="K35" s="9" t="s">
        <v>177</v>
      </c>
      <c r="M35" s="9" t="s">
        <v>1990</v>
      </c>
      <c r="N35" s="9" t="s">
        <v>1991</v>
      </c>
      <c r="O35" s="9" t="s">
        <v>2508</v>
      </c>
      <c r="R35" s="9" t="s">
        <v>1119</v>
      </c>
      <c r="S35"/>
      <c r="T35"/>
      <c r="U35"/>
      <c r="V35"/>
    </row>
    <row r="36" spans="1:22" s="9" customFormat="1" ht="20.5">
      <c r="A36" s="9" t="s">
        <v>179</v>
      </c>
      <c r="B36" s="87" t="s">
        <v>180</v>
      </c>
      <c r="C36" s="9" t="s">
        <v>180</v>
      </c>
      <c r="D36" s="9" t="s">
        <v>28</v>
      </c>
      <c r="E36" s="16">
        <v>2562</v>
      </c>
      <c r="F36" s="9" t="s">
        <v>182</v>
      </c>
      <c r="G36" s="9" t="s">
        <v>79</v>
      </c>
      <c r="H36" s="9" t="s">
        <v>183</v>
      </c>
      <c r="I36" s="9" t="s">
        <v>176</v>
      </c>
      <c r="J36" s="9" t="s">
        <v>2562</v>
      </c>
      <c r="K36" s="9" t="s">
        <v>177</v>
      </c>
      <c r="M36" s="9" t="s">
        <v>1990</v>
      </c>
      <c r="N36" s="9" t="s">
        <v>1991</v>
      </c>
      <c r="O36" s="9" t="s">
        <v>2508</v>
      </c>
      <c r="R36" s="9" t="s">
        <v>1119</v>
      </c>
      <c r="S36"/>
      <c r="T36"/>
      <c r="U36"/>
      <c r="V36"/>
    </row>
    <row r="37" spans="1:22" s="9" customFormat="1" ht="20.5">
      <c r="A37" s="9" t="s">
        <v>184</v>
      </c>
      <c r="B37" s="87" t="s">
        <v>185</v>
      </c>
      <c r="C37" s="9" t="s">
        <v>185</v>
      </c>
      <c r="D37" s="9" t="s">
        <v>28</v>
      </c>
      <c r="E37" s="16">
        <v>2562</v>
      </c>
      <c r="F37" s="9" t="s">
        <v>86</v>
      </c>
      <c r="G37" s="9" t="s">
        <v>79</v>
      </c>
      <c r="H37" s="9" t="s">
        <v>41</v>
      </c>
      <c r="I37" s="9" t="s">
        <v>35</v>
      </c>
      <c r="J37" s="9" t="s">
        <v>2524</v>
      </c>
      <c r="K37" s="9" t="s">
        <v>36</v>
      </c>
      <c r="M37" s="9" t="s">
        <v>1990</v>
      </c>
      <c r="N37" s="9" t="s">
        <v>1991</v>
      </c>
      <c r="O37" s="9" t="s">
        <v>2508</v>
      </c>
      <c r="R37" s="9" t="s">
        <v>1119</v>
      </c>
      <c r="S37"/>
      <c r="T37"/>
      <c r="U37"/>
      <c r="V37"/>
    </row>
    <row r="38" spans="1:22" s="9" customFormat="1" ht="20.5">
      <c r="A38" s="9" t="s">
        <v>188</v>
      </c>
      <c r="B38" s="87" t="s">
        <v>189</v>
      </c>
      <c r="C38" s="9" t="s">
        <v>189</v>
      </c>
      <c r="D38" s="9" t="s">
        <v>28</v>
      </c>
      <c r="E38" s="16">
        <v>2562</v>
      </c>
      <c r="F38" s="9" t="s">
        <v>86</v>
      </c>
      <c r="G38" s="9" t="s">
        <v>79</v>
      </c>
      <c r="H38" s="9" t="s">
        <v>191</v>
      </c>
      <c r="I38" s="9" t="s">
        <v>176</v>
      </c>
      <c r="J38" s="9" t="s">
        <v>2562</v>
      </c>
      <c r="K38" s="9" t="s">
        <v>177</v>
      </c>
      <c r="M38" s="9" t="s">
        <v>1990</v>
      </c>
      <c r="N38" s="9" t="s">
        <v>2309</v>
      </c>
      <c r="O38" s="9" t="s">
        <v>2508</v>
      </c>
      <c r="R38" s="9" t="s">
        <v>1132</v>
      </c>
      <c r="S38"/>
      <c r="T38"/>
      <c r="U38"/>
      <c r="V38"/>
    </row>
    <row r="39" spans="1:22" s="9" customFormat="1" ht="20.5">
      <c r="A39" s="9" t="s">
        <v>192</v>
      </c>
      <c r="B39" s="87" t="s">
        <v>193</v>
      </c>
      <c r="C39" s="9" t="s">
        <v>193</v>
      </c>
      <c r="D39" s="9" t="s">
        <v>28</v>
      </c>
      <c r="E39" s="16">
        <v>2562</v>
      </c>
      <c r="F39" s="9" t="s">
        <v>86</v>
      </c>
      <c r="G39" s="9" t="s">
        <v>79</v>
      </c>
      <c r="H39" s="9" t="s">
        <v>47</v>
      </c>
      <c r="I39" s="9" t="s">
        <v>35</v>
      </c>
      <c r="J39" s="9" t="s">
        <v>2524</v>
      </c>
      <c r="K39" s="9" t="s">
        <v>36</v>
      </c>
      <c r="M39" s="9" t="s">
        <v>1990</v>
      </c>
      <c r="N39" s="9" t="s">
        <v>1991</v>
      </c>
      <c r="O39" s="9" t="s">
        <v>2508</v>
      </c>
      <c r="R39" s="9" t="s">
        <v>1119</v>
      </c>
      <c r="S39"/>
      <c r="T39"/>
      <c r="U39"/>
      <c r="V39"/>
    </row>
    <row r="40" spans="1:22" s="9" customFormat="1" ht="20.5">
      <c r="A40" s="9" t="s">
        <v>196</v>
      </c>
      <c r="B40" s="87" t="s">
        <v>197</v>
      </c>
      <c r="C40" s="9" t="s">
        <v>197</v>
      </c>
      <c r="D40" s="9" t="s">
        <v>28</v>
      </c>
      <c r="E40" s="16">
        <v>2562</v>
      </c>
      <c r="F40" s="9" t="s">
        <v>86</v>
      </c>
      <c r="G40" s="9" t="s">
        <v>79</v>
      </c>
      <c r="H40" s="9" t="s">
        <v>199</v>
      </c>
      <c r="I40" s="9" t="s">
        <v>1507</v>
      </c>
      <c r="J40" s="9" t="s">
        <v>2536</v>
      </c>
      <c r="K40" s="9" t="s">
        <v>36</v>
      </c>
      <c r="M40" s="9" t="s">
        <v>1990</v>
      </c>
      <c r="N40" s="9" t="s">
        <v>1991</v>
      </c>
      <c r="O40" s="9" t="s">
        <v>2508</v>
      </c>
      <c r="R40" s="9" t="s">
        <v>1119</v>
      </c>
      <c r="S40"/>
      <c r="T40"/>
      <c r="U40"/>
      <c r="V40"/>
    </row>
    <row r="41" spans="1:22" s="9" customFormat="1" ht="20.5">
      <c r="A41" s="9" t="s">
        <v>202</v>
      </c>
      <c r="B41" s="87" t="s">
        <v>203</v>
      </c>
      <c r="C41" s="9" t="s">
        <v>203</v>
      </c>
      <c r="D41" s="9" t="s">
        <v>28</v>
      </c>
      <c r="E41" s="16">
        <v>2562</v>
      </c>
      <c r="F41" s="9" t="s">
        <v>86</v>
      </c>
      <c r="G41" s="9" t="s">
        <v>79</v>
      </c>
      <c r="H41" s="9" t="s">
        <v>205</v>
      </c>
      <c r="I41" s="9" t="s">
        <v>206</v>
      </c>
      <c r="J41" s="9" t="s">
        <v>2554</v>
      </c>
      <c r="K41" s="9" t="s">
        <v>36</v>
      </c>
      <c r="M41" s="9" t="s">
        <v>1990</v>
      </c>
      <c r="N41" s="9" t="s">
        <v>1991</v>
      </c>
      <c r="O41" s="9" t="s">
        <v>2508</v>
      </c>
      <c r="R41" s="9" t="s">
        <v>1119</v>
      </c>
      <c r="S41"/>
      <c r="T41"/>
      <c r="U41"/>
      <c r="V41"/>
    </row>
    <row r="42" spans="1:22" s="9" customFormat="1" ht="20.5">
      <c r="A42" s="9" t="s">
        <v>208</v>
      </c>
      <c r="B42" s="87" t="s">
        <v>209</v>
      </c>
      <c r="C42" s="9" t="s">
        <v>209</v>
      </c>
      <c r="D42" s="9" t="s">
        <v>28</v>
      </c>
      <c r="E42" s="16">
        <v>2562</v>
      </c>
      <c r="F42" s="9" t="s">
        <v>86</v>
      </c>
      <c r="G42" s="9" t="s">
        <v>79</v>
      </c>
      <c r="H42" s="9" t="s">
        <v>211</v>
      </c>
      <c r="I42" s="9" t="s">
        <v>206</v>
      </c>
      <c r="J42" s="9" t="s">
        <v>2554</v>
      </c>
      <c r="K42" s="9" t="s">
        <v>36</v>
      </c>
      <c r="M42" s="9" t="s">
        <v>1990</v>
      </c>
      <c r="N42" s="9" t="s">
        <v>1991</v>
      </c>
      <c r="O42" s="9" t="s">
        <v>2508</v>
      </c>
      <c r="R42" s="9" t="s">
        <v>1119</v>
      </c>
      <c r="S42"/>
      <c r="T42"/>
      <c r="U42"/>
      <c r="V42"/>
    </row>
    <row r="43" spans="1:22" s="9" customFormat="1" ht="20.5">
      <c r="A43" s="9" t="s">
        <v>213</v>
      </c>
      <c r="B43" s="87" t="s">
        <v>214</v>
      </c>
      <c r="C43" s="9" t="s">
        <v>214</v>
      </c>
      <c r="D43" s="9" t="s">
        <v>28</v>
      </c>
      <c r="E43" s="16">
        <v>2562</v>
      </c>
      <c r="F43" s="9" t="s">
        <v>86</v>
      </c>
      <c r="G43" s="9" t="s">
        <v>79</v>
      </c>
      <c r="H43" s="9" t="s">
        <v>216</v>
      </c>
      <c r="I43" s="9" t="s">
        <v>206</v>
      </c>
      <c r="J43" s="9" t="s">
        <v>2554</v>
      </c>
      <c r="K43" s="9" t="s">
        <v>36</v>
      </c>
      <c r="M43" s="9" t="s">
        <v>1990</v>
      </c>
      <c r="N43" s="9" t="s">
        <v>1991</v>
      </c>
      <c r="O43" s="9" t="s">
        <v>2508</v>
      </c>
      <c r="R43" s="9" t="s">
        <v>1119</v>
      </c>
      <c r="S43"/>
      <c r="T43"/>
      <c r="U43"/>
      <c r="V43"/>
    </row>
    <row r="44" spans="1:22" s="9" customFormat="1" ht="20.5">
      <c r="A44" s="9" t="s">
        <v>218</v>
      </c>
      <c r="B44" s="87" t="s">
        <v>219</v>
      </c>
      <c r="C44" s="9" t="s">
        <v>219</v>
      </c>
      <c r="D44" s="9" t="s">
        <v>28</v>
      </c>
      <c r="E44" s="16">
        <v>2562</v>
      </c>
      <c r="F44" s="9" t="s">
        <v>86</v>
      </c>
      <c r="G44" s="9" t="s">
        <v>79</v>
      </c>
      <c r="H44" s="9" t="s">
        <v>221</v>
      </c>
      <c r="I44" s="9" t="s">
        <v>206</v>
      </c>
      <c r="J44" s="9" t="s">
        <v>2554</v>
      </c>
      <c r="K44" s="9" t="s">
        <v>36</v>
      </c>
      <c r="M44" s="9" t="s">
        <v>1990</v>
      </c>
      <c r="N44" s="9" t="s">
        <v>1991</v>
      </c>
      <c r="O44" s="9" t="s">
        <v>2508</v>
      </c>
      <c r="R44" s="9" t="s">
        <v>1119</v>
      </c>
      <c r="S44"/>
      <c r="T44"/>
      <c r="U44"/>
      <c r="V44"/>
    </row>
    <row r="45" spans="1:22" s="9" customFormat="1" ht="20.5">
      <c r="A45" s="9" t="s">
        <v>235</v>
      </c>
      <c r="B45" s="87" t="s">
        <v>236</v>
      </c>
      <c r="C45" s="9" t="s">
        <v>236</v>
      </c>
      <c r="D45" s="9" t="s">
        <v>28</v>
      </c>
      <c r="E45" s="16">
        <v>2562</v>
      </c>
      <c r="F45" s="9" t="s">
        <v>86</v>
      </c>
      <c r="G45" s="9" t="s">
        <v>79</v>
      </c>
      <c r="H45" s="9" t="s">
        <v>216</v>
      </c>
      <c r="I45" s="9" t="s">
        <v>238</v>
      </c>
      <c r="J45" s="9" t="s">
        <v>2550</v>
      </c>
      <c r="K45" s="9" t="s">
        <v>36</v>
      </c>
      <c r="M45" s="9" t="s">
        <v>1990</v>
      </c>
      <c r="N45" s="9" t="s">
        <v>2115</v>
      </c>
      <c r="O45" s="9" t="s">
        <v>2508</v>
      </c>
      <c r="R45" s="9" t="s">
        <v>1273</v>
      </c>
      <c r="S45"/>
      <c r="T45"/>
      <c r="U45"/>
      <c r="V45"/>
    </row>
    <row r="46" spans="1:22" s="9" customFormat="1" ht="20.5">
      <c r="A46" s="9" t="s">
        <v>240</v>
      </c>
      <c r="B46" s="87" t="s">
        <v>203</v>
      </c>
      <c r="C46" s="9" t="s">
        <v>203</v>
      </c>
      <c r="D46" s="9" t="s">
        <v>28</v>
      </c>
      <c r="E46" s="16">
        <v>2562</v>
      </c>
      <c r="F46" s="9" t="s">
        <v>86</v>
      </c>
      <c r="G46" s="9" t="s">
        <v>79</v>
      </c>
      <c r="H46" s="9" t="s">
        <v>243</v>
      </c>
      <c r="I46" s="9" t="s">
        <v>244</v>
      </c>
      <c r="J46" s="9" t="s">
        <v>2579</v>
      </c>
      <c r="K46" s="9" t="s">
        <v>36</v>
      </c>
      <c r="M46" s="9" t="s">
        <v>1990</v>
      </c>
      <c r="N46" s="9" t="s">
        <v>1991</v>
      </c>
      <c r="O46" s="9" t="s">
        <v>2508</v>
      </c>
      <c r="R46" s="9" t="s">
        <v>1119</v>
      </c>
      <c r="S46"/>
      <c r="T46"/>
      <c r="U46"/>
      <c r="V46"/>
    </row>
    <row r="47" spans="1:22" s="9" customFormat="1" ht="20.5">
      <c r="A47" s="9" t="s">
        <v>251</v>
      </c>
      <c r="B47" s="87" t="s">
        <v>252</v>
      </c>
      <c r="C47" s="9" t="s">
        <v>252</v>
      </c>
      <c r="D47" s="9" t="s">
        <v>28</v>
      </c>
      <c r="E47" s="16">
        <v>2562</v>
      </c>
      <c r="F47" s="9" t="s">
        <v>254</v>
      </c>
      <c r="G47" s="9" t="s">
        <v>255</v>
      </c>
      <c r="H47" s="9" t="s">
        <v>135</v>
      </c>
      <c r="I47" s="9" t="s">
        <v>256</v>
      </c>
      <c r="J47" s="9" t="s">
        <v>2580</v>
      </c>
      <c r="K47" s="9" t="s">
        <v>36</v>
      </c>
      <c r="M47" s="9" t="s">
        <v>1990</v>
      </c>
      <c r="N47" s="9" t="s">
        <v>1991</v>
      </c>
      <c r="O47" s="9" t="s">
        <v>2508</v>
      </c>
      <c r="R47" s="9" t="s">
        <v>1119</v>
      </c>
      <c r="S47"/>
      <c r="T47"/>
      <c r="U47"/>
      <c r="V47"/>
    </row>
    <row r="48" spans="1:22" s="9" customFormat="1" ht="20.5">
      <c r="A48" s="9" t="s">
        <v>257</v>
      </c>
      <c r="B48" s="87" t="s">
        <v>258</v>
      </c>
      <c r="C48" s="9" t="s">
        <v>258</v>
      </c>
      <c r="D48" s="9" t="s">
        <v>28</v>
      </c>
      <c r="E48" s="16">
        <v>2562</v>
      </c>
      <c r="F48" s="9" t="s">
        <v>254</v>
      </c>
      <c r="G48" s="9" t="s">
        <v>255</v>
      </c>
      <c r="H48" s="9" t="s">
        <v>135</v>
      </c>
      <c r="I48" s="9" t="s">
        <v>256</v>
      </c>
      <c r="J48" s="9" t="s">
        <v>2580</v>
      </c>
      <c r="K48" s="9" t="s">
        <v>36</v>
      </c>
      <c r="M48" s="9" t="s">
        <v>1990</v>
      </c>
      <c r="N48" s="9" t="s">
        <v>1991</v>
      </c>
      <c r="O48" s="9" t="s">
        <v>2508</v>
      </c>
      <c r="R48" s="9" t="s">
        <v>1119</v>
      </c>
      <c r="S48"/>
      <c r="T48"/>
      <c r="U48"/>
      <c r="V48"/>
    </row>
    <row r="49" spans="1:22" s="9" customFormat="1" ht="20.5">
      <c r="A49" s="9" t="s">
        <v>261</v>
      </c>
      <c r="B49" s="87" t="s">
        <v>1452</v>
      </c>
      <c r="C49" s="9" t="s">
        <v>262</v>
      </c>
      <c r="D49" s="9" t="s">
        <v>28</v>
      </c>
      <c r="E49" s="16">
        <v>2562</v>
      </c>
      <c r="F49" s="9" t="s">
        <v>86</v>
      </c>
      <c r="G49" s="9" t="s">
        <v>79</v>
      </c>
      <c r="H49" s="9" t="s">
        <v>264</v>
      </c>
      <c r="I49" s="9" t="s">
        <v>1507</v>
      </c>
      <c r="J49" s="9" t="s">
        <v>2536</v>
      </c>
      <c r="K49" s="9" t="s">
        <v>36</v>
      </c>
      <c r="M49" s="9" t="s">
        <v>1990</v>
      </c>
      <c r="N49" s="9" t="s">
        <v>1991</v>
      </c>
      <c r="O49" s="9" t="s">
        <v>2508</v>
      </c>
      <c r="R49" s="9" t="s">
        <v>1119</v>
      </c>
      <c r="S49"/>
      <c r="T49"/>
      <c r="U49"/>
      <c r="V49"/>
    </row>
    <row r="50" spans="1:22" s="9" customFormat="1" ht="20.5">
      <c r="A50" s="9" t="s">
        <v>269</v>
      </c>
      <c r="B50" s="87" t="s">
        <v>270</v>
      </c>
      <c r="C50" s="9" t="s">
        <v>270</v>
      </c>
      <c r="D50" s="9" t="s">
        <v>28</v>
      </c>
      <c r="E50" s="16">
        <v>2562</v>
      </c>
      <c r="F50" s="9" t="s">
        <v>86</v>
      </c>
      <c r="G50" s="9" t="s">
        <v>79</v>
      </c>
      <c r="H50" s="9" t="s">
        <v>272</v>
      </c>
      <c r="I50" s="9" t="s">
        <v>35</v>
      </c>
      <c r="J50" s="9" t="s">
        <v>2524</v>
      </c>
      <c r="K50" s="9" t="s">
        <v>36</v>
      </c>
      <c r="M50" s="9" t="s">
        <v>1990</v>
      </c>
      <c r="N50" s="9" t="s">
        <v>1991</v>
      </c>
      <c r="O50" s="9" t="s">
        <v>2508</v>
      </c>
      <c r="R50" s="9" t="s">
        <v>1119</v>
      </c>
      <c r="S50"/>
      <c r="T50"/>
      <c r="U50"/>
      <c r="V50"/>
    </row>
    <row r="51" spans="1:22" s="9" customFormat="1" ht="20.5">
      <c r="A51" s="9" t="s">
        <v>280</v>
      </c>
      <c r="B51" s="87" t="s">
        <v>281</v>
      </c>
      <c r="C51" s="9" t="s">
        <v>281</v>
      </c>
      <c r="D51" s="9" t="s">
        <v>28</v>
      </c>
      <c r="E51" s="16">
        <v>2562</v>
      </c>
      <c r="F51" s="9" t="s">
        <v>86</v>
      </c>
      <c r="G51" s="9" t="s">
        <v>60</v>
      </c>
      <c r="H51" s="9" t="s">
        <v>283</v>
      </c>
      <c r="I51" s="9" t="s">
        <v>1507</v>
      </c>
      <c r="J51" s="9" t="s">
        <v>2536</v>
      </c>
      <c r="K51" s="9" t="s">
        <v>36</v>
      </c>
      <c r="M51" s="9" t="s">
        <v>1990</v>
      </c>
      <c r="N51" s="9" t="s">
        <v>1991</v>
      </c>
      <c r="O51" s="9" t="s">
        <v>2508</v>
      </c>
      <c r="R51" s="9" t="s">
        <v>1119</v>
      </c>
      <c r="S51"/>
      <c r="T51"/>
      <c r="U51"/>
      <c r="V51"/>
    </row>
    <row r="52" spans="1:22" s="9" customFormat="1" ht="20.5">
      <c r="A52" s="9" t="s">
        <v>284</v>
      </c>
      <c r="B52" s="87" t="s">
        <v>285</v>
      </c>
      <c r="C52" s="9" t="s">
        <v>285</v>
      </c>
      <c r="D52" s="9" t="s">
        <v>28</v>
      </c>
      <c r="E52" s="16">
        <v>2562</v>
      </c>
      <c r="F52" s="9" t="s">
        <v>86</v>
      </c>
      <c r="G52" s="9" t="s">
        <v>60</v>
      </c>
      <c r="H52" s="9" t="s">
        <v>283</v>
      </c>
      <c r="I52" s="9" t="s">
        <v>1507</v>
      </c>
      <c r="J52" s="9" t="s">
        <v>2536</v>
      </c>
      <c r="K52" s="9" t="s">
        <v>36</v>
      </c>
      <c r="M52" s="9" t="s">
        <v>1990</v>
      </c>
      <c r="N52" s="9" t="s">
        <v>1991</v>
      </c>
      <c r="O52" s="9" t="s">
        <v>2508</v>
      </c>
      <c r="R52" s="9" t="s">
        <v>1119</v>
      </c>
      <c r="S52"/>
      <c r="T52"/>
      <c r="U52"/>
      <c r="V52"/>
    </row>
    <row r="53" spans="1:22" s="9" customFormat="1" ht="20.5">
      <c r="A53" s="9" t="s">
        <v>287</v>
      </c>
      <c r="B53" s="87" t="s">
        <v>288</v>
      </c>
      <c r="C53" s="9" t="s">
        <v>288</v>
      </c>
      <c r="D53" s="9" t="s">
        <v>28</v>
      </c>
      <c r="E53" s="16">
        <v>2562</v>
      </c>
      <c r="F53" s="9" t="s">
        <v>86</v>
      </c>
      <c r="G53" s="9" t="s">
        <v>60</v>
      </c>
      <c r="H53" s="9" t="s">
        <v>283</v>
      </c>
      <c r="I53" s="9" t="s">
        <v>1507</v>
      </c>
      <c r="J53" s="9" t="s">
        <v>2536</v>
      </c>
      <c r="K53" s="9" t="s">
        <v>36</v>
      </c>
      <c r="M53" s="9" t="s">
        <v>1990</v>
      </c>
      <c r="N53" s="9" t="s">
        <v>1991</v>
      </c>
      <c r="O53" s="9" t="s">
        <v>2508</v>
      </c>
      <c r="R53" s="9" t="s">
        <v>1119</v>
      </c>
      <c r="S53"/>
      <c r="T53"/>
      <c r="U53"/>
      <c r="V53"/>
    </row>
    <row r="54" spans="1:22" s="9" customFormat="1" ht="20.5">
      <c r="A54" s="9" t="s">
        <v>301</v>
      </c>
      <c r="B54" s="87" t="s">
        <v>302</v>
      </c>
      <c r="C54" s="9" t="s">
        <v>302</v>
      </c>
      <c r="D54" s="9" t="s">
        <v>140</v>
      </c>
      <c r="E54" s="16">
        <v>2562</v>
      </c>
      <c r="F54" s="9" t="s">
        <v>86</v>
      </c>
      <c r="G54" s="9" t="s">
        <v>79</v>
      </c>
      <c r="H54" s="9" t="s">
        <v>272</v>
      </c>
      <c r="I54" s="9" t="s">
        <v>35</v>
      </c>
      <c r="J54" s="9" t="s">
        <v>2524</v>
      </c>
      <c r="K54" s="9" t="s">
        <v>36</v>
      </c>
      <c r="M54" s="9" t="s">
        <v>1971</v>
      </c>
      <c r="N54" s="9" t="s">
        <v>1972</v>
      </c>
      <c r="O54" s="9" t="s">
        <v>2508</v>
      </c>
      <c r="R54" s="9" t="s">
        <v>1099</v>
      </c>
      <c r="S54"/>
      <c r="T54"/>
      <c r="U54"/>
      <c r="V54"/>
    </row>
    <row r="55" spans="1:22" s="9" customFormat="1" ht="20.5">
      <c r="A55" s="9" t="s">
        <v>304</v>
      </c>
      <c r="B55" s="87" t="s">
        <v>305</v>
      </c>
      <c r="C55" s="9" t="s">
        <v>305</v>
      </c>
      <c r="D55" s="9" t="s">
        <v>140</v>
      </c>
      <c r="E55" s="16">
        <v>2562</v>
      </c>
      <c r="F55" s="9" t="s">
        <v>86</v>
      </c>
      <c r="G55" s="9" t="s">
        <v>79</v>
      </c>
      <c r="H55" s="9" t="s">
        <v>272</v>
      </c>
      <c r="I55" s="9" t="s">
        <v>35</v>
      </c>
      <c r="J55" s="9" t="s">
        <v>2524</v>
      </c>
      <c r="K55" s="9" t="s">
        <v>36</v>
      </c>
      <c r="M55" s="9" t="s">
        <v>1990</v>
      </c>
      <c r="N55" s="9" t="s">
        <v>1991</v>
      </c>
      <c r="O55" s="9" t="s">
        <v>2508</v>
      </c>
      <c r="R55" s="9" t="s">
        <v>1119</v>
      </c>
      <c r="S55"/>
      <c r="T55"/>
      <c r="U55"/>
      <c r="V55"/>
    </row>
    <row r="56" spans="1:22" s="9" customFormat="1" ht="20.5">
      <c r="A56" s="9" t="s">
        <v>306</v>
      </c>
      <c r="B56" s="87" t="s">
        <v>307</v>
      </c>
      <c r="C56" s="9" t="s">
        <v>307</v>
      </c>
      <c r="D56" s="9" t="s">
        <v>28</v>
      </c>
      <c r="E56" s="16">
        <v>2562</v>
      </c>
      <c r="F56" s="9" t="s">
        <v>86</v>
      </c>
      <c r="G56" s="9" t="s">
        <v>79</v>
      </c>
      <c r="H56" s="9" t="s">
        <v>272</v>
      </c>
      <c r="I56" s="9" t="s">
        <v>35</v>
      </c>
      <c r="J56" s="9" t="s">
        <v>2524</v>
      </c>
      <c r="K56" s="9" t="s">
        <v>36</v>
      </c>
      <c r="M56" s="9" t="s">
        <v>1990</v>
      </c>
      <c r="N56" s="9" t="s">
        <v>1991</v>
      </c>
      <c r="O56" s="9" t="s">
        <v>2508</v>
      </c>
      <c r="R56" s="9" t="s">
        <v>1119</v>
      </c>
      <c r="S56"/>
      <c r="T56"/>
      <c r="U56"/>
      <c r="V56"/>
    </row>
    <row r="57" spans="1:22" s="9" customFormat="1" ht="20.5">
      <c r="A57" s="9" t="s">
        <v>309</v>
      </c>
      <c r="B57" s="87" t="s">
        <v>310</v>
      </c>
      <c r="C57" s="9" t="s">
        <v>310</v>
      </c>
      <c r="D57" s="9" t="s">
        <v>140</v>
      </c>
      <c r="E57" s="16">
        <v>2562</v>
      </c>
      <c r="F57" s="9" t="s">
        <v>86</v>
      </c>
      <c r="G57" s="9" t="s">
        <v>79</v>
      </c>
      <c r="H57" s="9" t="s">
        <v>272</v>
      </c>
      <c r="I57" s="9" t="s">
        <v>35</v>
      </c>
      <c r="J57" s="9" t="s">
        <v>2524</v>
      </c>
      <c r="K57" s="9" t="s">
        <v>36</v>
      </c>
      <c r="M57" s="9" t="s">
        <v>1990</v>
      </c>
      <c r="N57" s="9" t="s">
        <v>1991</v>
      </c>
      <c r="O57" s="9" t="s">
        <v>2508</v>
      </c>
      <c r="R57" s="9" t="s">
        <v>1119</v>
      </c>
      <c r="S57"/>
      <c r="T57"/>
      <c r="U57"/>
      <c r="V57"/>
    </row>
    <row r="58" spans="1:22" s="9" customFormat="1" ht="20.5">
      <c r="A58" s="9" t="s">
        <v>311</v>
      </c>
      <c r="B58" s="87" t="s">
        <v>312</v>
      </c>
      <c r="C58" s="9" t="s">
        <v>312</v>
      </c>
      <c r="D58" s="9" t="s">
        <v>28</v>
      </c>
      <c r="E58" s="16">
        <v>2562</v>
      </c>
      <c r="F58" s="9" t="s">
        <v>86</v>
      </c>
      <c r="G58" s="9" t="s">
        <v>79</v>
      </c>
      <c r="H58" s="9" t="s">
        <v>272</v>
      </c>
      <c r="I58" s="9" t="s">
        <v>35</v>
      </c>
      <c r="J58" s="9" t="s">
        <v>2524</v>
      </c>
      <c r="K58" s="9" t="s">
        <v>36</v>
      </c>
      <c r="M58" s="9" t="s">
        <v>1990</v>
      </c>
      <c r="N58" s="9" t="s">
        <v>1991</v>
      </c>
      <c r="O58" s="9" t="s">
        <v>2508</v>
      </c>
      <c r="R58" s="9" t="s">
        <v>1119</v>
      </c>
      <c r="S58"/>
      <c r="T58"/>
      <c r="U58"/>
      <c r="V58"/>
    </row>
    <row r="59" spans="1:22" s="9" customFormat="1" ht="20.5">
      <c r="A59" s="9" t="s">
        <v>338</v>
      </c>
      <c r="B59" s="87" t="s">
        <v>339</v>
      </c>
      <c r="C59" s="9" t="s">
        <v>339</v>
      </c>
      <c r="D59" s="9" t="s">
        <v>28</v>
      </c>
      <c r="E59" s="16">
        <v>2562</v>
      </c>
      <c r="F59" s="9" t="s">
        <v>86</v>
      </c>
      <c r="G59" s="9" t="s">
        <v>79</v>
      </c>
      <c r="H59" s="9" t="s">
        <v>95</v>
      </c>
      <c r="I59" s="9" t="s">
        <v>96</v>
      </c>
      <c r="J59" s="9" t="s">
        <v>2574</v>
      </c>
      <c r="K59" s="9" t="s">
        <v>90</v>
      </c>
      <c r="M59" s="9" t="s">
        <v>2004</v>
      </c>
      <c r="N59" s="9" t="s">
        <v>2355</v>
      </c>
      <c r="O59" s="9" t="s">
        <v>2508</v>
      </c>
      <c r="R59" s="9" t="s">
        <v>1144</v>
      </c>
      <c r="S59"/>
      <c r="T59"/>
      <c r="U59"/>
      <c r="V59"/>
    </row>
    <row r="60" spans="1:22" s="9" customFormat="1" ht="20.5">
      <c r="A60" s="9" t="s">
        <v>899</v>
      </c>
      <c r="B60" s="87" t="str">
        <f t="shared" ref="B60:B90" si="0">HYPERLINK(Q60,C60)</f>
        <v>โครงการจัดทำฐานข้อมูลวิจัยและนวัตกรรมวัตถุดิบเพื่่อรองรับความต้องการภาคอุตสาหกรรม</v>
      </c>
      <c r="C60" s="9" t="s">
        <v>900</v>
      </c>
      <c r="D60" s="9" t="s">
        <v>28</v>
      </c>
      <c r="E60" s="16">
        <v>2563</v>
      </c>
      <c r="F60" s="9" t="s">
        <v>432</v>
      </c>
      <c r="G60" s="9" t="s">
        <v>87</v>
      </c>
      <c r="H60" s="9" t="s">
        <v>897</v>
      </c>
      <c r="I60" s="9" t="s">
        <v>831</v>
      </c>
      <c r="J60" s="9" t="s">
        <v>2527</v>
      </c>
      <c r="K60" s="9" t="s">
        <v>121</v>
      </c>
      <c r="L60" s="9" t="s">
        <v>2304</v>
      </c>
      <c r="M60" s="9" t="s">
        <v>1990</v>
      </c>
      <c r="N60" s="9" t="s">
        <v>1991</v>
      </c>
      <c r="O60" s="9" t="s">
        <v>2508</v>
      </c>
      <c r="Q60" s="9" t="s">
        <v>2305</v>
      </c>
      <c r="R60" s="9" t="s">
        <v>439</v>
      </c>
    </row>
    <row r="61" spans="1:22" s="9" customFormat="1" ht="20.5">
      <c r="A61" s="9" t="s">
        <v>895</v>
      </c>
      <c r="B61" s="87" t="str">
        <f t="shared" si="0"/>
        <v>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</v>
      </c>
      <c r="C61" s="9" t="s">
        <v>833</v>
      </c>
      <c r="D61" s="9" t="s">
        <v>28</v>
      </c>
      <c r="E61" s="16">
        <v>2563</v>
      </c>
      <c r="F61" s="9" t="s">
        <v>432</v>
      </c>
      <c r="G61" s="9" t="s">
        <v>87</v>
      </c>
      <c r="H61" s="9" t="s">
        <v>897</v>
      </c>
      <c r="I61" s="9" t="s">
        <v>831</v>
      </c>
      <c r="J61" s="9" t="s">
        <v>2527</v>
      </c>
      <c r="K61" s="9" t="s">
        <v>121</v>
      </c>
      <c r="L61" s="9" t="s">
        <v>2304</v>
      </c>
      <c r="M61" s="9" t="s">
        <v>1983</v>
      </c>
      <c r="N61" s="9" t="s">
        <v>1984</v>
      </c>
      <c r="O61" s="9" t="s">
        <v>2508</v>
      </c>
      <c r="Q61" s="9" t="s">
        <v>2306</v>
      </c>
      <c r="R61" s="9" t="s">
        <v>404</v>
      </c>
    </row>
    <row r="62" spans="1:22" s="9" customFormat="1" ht="20.5">
      <c r="A62" s="9" t="s">
        <v>611</v>
      </c>
      <c r="B62" s="87" t="str">
        <f t="shared" si="0"/>
        <v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v>
      </c>
      <c r="C62" s="9" t="s">
        <v>612</v>
      </c>
      <c r="D62" s="9" t="s">
        <v>28</v>
      </c>
      <c r="E62" s="16">
        <v>2563</v>
      </c>
      <c r="F62" s="9" t="s">
        <v>432</v>
      </c>
      <c r="G62" s="9" t="s">
        <v>87</v>
      </c>
      <c r="H62" s="9" t="s">
        <v>54</v>
      </c>
      <c r="I62" s="9" t="s">
        <v>55</v>
      </c>
      <c r="J62" s="9" t="s">
        <v>2542</v>
      </c>
      <c r="K62" s="9" t="s">
        <v>36</v>
      </c>
      <c r="L62" s="9" t="s">
        <v>2304</v>
      </c>
      <c r="M62" s="9" t="s">
        <v>1971</v>
      </c>
      <c r="N62" s="9" t="s">
        <v>1972</v>
      </c>
      <c r="O62" s="9" t="s">
        <v>2508</v>
      </c>
      <c r="Q62" s="9" t="s">
        <v>2307</v>
      </c>
      <c r="R62" s="9" t="s">
        <v>545</v>
      </c>
    </row>
    <row r="63" spans="1:22" s="9" customFormat="1" ht="20.5">
      <c r="A63" s="9" t="s">
        <v>632</v>
      </c>
      <c r="B63" s="87" t="str">
        <f t="shared" si="0"/>
        <v>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</v>
      </c>
      <c r="C63" s="9" t="s">
        <v>633</v>
      </c>
      <c r="D63" s="9" t="s">
        <v>28</v>
      </c>
      <c r="E63" s="16">
        <v>2563</v>
      </c>
      <c r="F63" s="9" t="s">
        <v>432</v>
      </c>
      <c r="G63" s="9" t="s">
        <v>87</v>
      </c>
      <c r="H63" s="9" t="s">
        <v>444</v>
      </c>
      <c r="I63" s="9" t="s">
        <v>294</v>
      </c>
      <c r="J63" s="9" t="s">
        <v>2543</v>
      </c>
      <c r="K63" s="9" t="s">
        <v>36</v>
      </c>
      <c r="L63" s="9" t="s">
        <v>2304</v>
      </c>
      <c r="M63" s="9" t="s">
        <v>1971</v>
      </c>
      <c r="N63" s="9" t="s">
        <v>1987</v>
      </c>
      <c r="O63" s="9" t="s">
        <v>2508</v>
      </c>
      <c r="Q63" s="9" t="s">
        <v>2308</v>
      </c>
      <c r="R63" s="9" t="s">
        <v>446</v>
      </c>
    </row>
    <row r="64" spans="1:22" s="9" customFormat="1" ht="20.5">
      <c r="A64" s="9" t="s">
        <v>537</v>
      </c>
      <c r="B64" s="87" t="str">
        <f t="shared" si="0"/>
        <v>โครงการ “การพัฒนาผลิตผลทางการเกษตรและความปลอดภัยทางด้านการขนส่งในพื้นที่เขตเศรษฐกิจพิเศษตาก”</v>
      </c>
      <c r="C64" s="9" t="s">
        <v>538</v>
      </c>
      <c r="D64" s="9" t="s">
        <v>28</v>
      </c>
      <c r="E64" s="16">
        <v>2563</v>
      </c>
      <c r="F64" s="9" t="s">
        <v>432</v>
      </c>
      <c r="G64" s="9" t="s">
        <v>87</v>
      </c>
      <c r="H64" s="9" t="s">
        <v>444</v>
      </c>
      <c r="I64" s="9" t="s">
        <v>294</v>
      </c>
      <c r="J64" s="9" t="s">
        <v>2543</v>
      </c>
      <c r="K64" s="9" t="s">
        <v>36</v>
      </c>
      <c r="L64" s="9" t="s">
        <v>2304</v>
      </c>
      <c r="M64" s="9" t="s">
        <v>1990</v>
      </c>
      <c r="N64" s="9" t="s">
        <v>2309</v>
      </c>
      <c r="O64" s="9" t="s">
        <v>2508</v>
      </c>
      <c r="Q64" s="9" t="s">
        <v>2310</v>
      </c>
      <c r="R64" s="9" t="s">
        <v>454</v>
      </c>
    </row>
    <row r="65" spans="1:18" s="9" customFormat="1" ht="20.5">
      <c r="A65" s="9" t="s">
        <v>504</v>
      </c>
      <c r="B65" s="87" t="str">
        <f t="shared" si="0"/>
        <v>โครงการ “การพัฒนากำลังคนด้านระบบไฟฟ้าและยานยนต์สมัยใหม่”</v>
      </c>
      <c r="C65" s="9" t="s">
        <v>505</v>
      </c>
      <c r="D65" s="9" t="s">
        <v>28</v>
      </c>
      <c r="E65" s="16">
        <v>2563</v>
      </c>
      <c r="F65" s="9" t="s">
        <v>432</v>
      </c>
      <c r="G65" s="9" t="s">
        <v>87</v>
      </c>
      <c r="H65" s="9" t="s">
        <v>444</v>
      </c>
      <c r="I65" s="9" t="s">
        <v>294</v>
      </c>
      <c r="J65" s="9" t="s">
        <v>2543</v>
      </c>
      <c r="K65" s="9" t="s">
        <v>36</v>
      </c>
      <c r="L65" s="9" t="s">
        <v>2304</v>
      </c>
      <c r="M65" s="9" t="s">
        <v>1990</v>
      </c>
      <c r="N65" s="9" t="s">
        <v>2309</v>
      </c>
      <c r="O65" s="9" t="s">
        <v>2508</v>
      </c>
      <c r="Q65" s="9" t="s">
        <v>2311</v>
      </c>
      <c r="R65" s="9" t="s">
        <v>454</v>
      </c>
    </row>
    <row r="66" spans="1:18" s="9" customFormat="1" ht="20.5">
      <c r="A66" s="9" t="s">
        <v>499</v>
      </c>
      <c r="B66" s="87" t="str">
        <f t="shared" si="0"/>
        <v>โครงการ “นวัตกรรมด้านการผลิตอาหารสัตว์:บูรณาการร่วมกับการผลิตสัตว์เชิงคุณภาพบนพื้นที่สูง”</v>
      </c>
      <c r="C66" s="9" t="s">
        <v>459</v>
      </c>
      <c r="D66" s="9" t="s">
        <v>28</v>
      </c>
      <c r="E66" s="16">
        <v>2563</v>
      </c>
      <c r="F66" s="9" t="s">
        <v>432</v>
      </c>
      <c r="G66" s="9" t="s">
        <v>498</v>
      </c>
      <c r="H66" s="9" t="s">
        <v>444</v>
      </c>
      <c r="I66" s="9" t="s">
        <v>294</v>
      </c>
      <c r="J66" s="9" t="s">
        <v>2543</v>
      </c>
      <c r="K66" s="9" t="s">
        <v>36</v>
      </c>
      <c r="L66" s="9" t="s">
        <v>2304</v>
      </c>
      <c r="M66" s="9" t="s">
        <v>1983</v>
      </c>
      <c r="N66" s="9" t="s">
        <v>1997</v>
      </c>
      <c r="O66" s="9" t="s">
        <v>2508</v>
      </c>
      <c r="Q66" s="9" t="s">
        <v>2312</v>
      </c>
      <c r="R66" s="9" t="s">
        <v>461</v>
      </c>
    </row>
    <row r="67" spans="1:18" s="9" customFormat="1" ht="20.5">
      <c r="A67" s="9" t="s">
        <v>495</v>
      </c>
      <c r="B67" s="87" t="str">
        <f t="shared" si="0"/>
        <v>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</v>
      </c>
      <c r="C67" s="9" t="s">
        <v>496</v>
      </c>
      <c r="D67" s="9" t="s">
        <v>28</v>
      </c>
      <c r="E67" s="16">
        <v>2563</v>
      </c>
      <c r="F67" s="9" t="s">
        <v>432</v>
      </c>
      <c r="G67" s="9" t="s">
        <v>498</v>
      </c>
      <c r="H67" s="9" t="s">
        <v>444</v>
      </c>
      <c r="I67" s="9" t="s">
        <v>294</v>
      </c>
      <c r="J67" s="9" t="s">
        <v>2543</v>
      </c>
      <c r="K67" s="9" t="s">
        <v>36</v>
      </c>
      <c r="L67" s="9" t="s">
        <v>2304</v>
      </c>
      <c r="M67" s="9" t="s">
        <v>1990</v>
      </c>
      <c r="N67" s="9" t="s">
        <v>2309</v>
      </c>
      <c r="O67" s="9" t="s">
        <v>2508</v>
      </c>
      <c r="Q67" s="9" t="s">
        <v>2313</v>
      </c>
      <c r="R67" s="9" t="s">
        <v>480</v>
      </c>
    </row>
    <row r="68" spans="1:18" s="9" customFormat="1" ht="20.5">
      <c r="A68" s="9" t="s">
        <v>493</v>
      </c>
      <c r="B68" s="87" t="str">
        <f t="shared" si="0"/>
        <v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v>
      </c>
      <c r="C68" s="9" t="s">
        <v>463</v>
      </c>
      <c r="D68" s="9" t="s">
        <v>28</v>
      </c>
      <c r="E68" s="16">
        <v>2563</v>
      </c>
      <c r="F68" s="9" t="s">
        <v>432</v>
      </c>
      <c r="G68" s="9" t="s">
        <v>87</v>
      </c>
      <c r="H68" s="9" t="s">
        <v>444</v>
      </c>
      <c r="I68" s="9" t="s">
        <v>294</v>
      </c>
      <c r="J68" s="9" t="s">
        <v>2543</v>
      </c>
      <c r="K68" s="9" t="s">
        <v>36</v>
      </c>
      <c r="L68" s="9" t="s">
        <v>2304</v>
      </c>
      <c r="M68" s="9" t="s">
        <v>1990</v>
      </c>
      <c r="N68" s="9" t="s">
        <v>2309</v>
      </c>
      <c r="O68" s="9" t="s">
        <v>2508</v>
      </c>
      <c r="Q68" s="9" t="s">
        <v>2314</v>
      </c>
      <c r="R68" s="9" t="s">
        <v>454</v>
      </c>
    </row>
    <row r="69" spans="1:18" s="9" customFormat="1" ht="20.5">
      <c r="A69" s="9" t="s">
        <v>465</v>
      </c>
      <c r="B69" s="87" t="str">
        <f t="shared" si="0"/>
        <v xml:space="preserve">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 </v>
      </c>
      <c r="C69" s="9" t="s">
        <v>2315</v>
      </c>
      <c r="D69" s="9" t="s">
        <v>140</v>
      </c>
      <c r="E69" s="16">
        <v>2563</v>
      </c>
      <c r="F69" s="9" t="s">
        <v>432</v>
      </c>
      <c r="G69" s="9" t="s">
        <v>87</v>
      </c>
      <c r="H69" s="9" t="s">
        <v>444</v>
      </c>
      <c r="I69" s="9" t="s">
        <v>294</v>
      </c>
      <c r="J69" s="9" t="s">
        <v>2543</v>
      </c>
      <c r="K69" s="9" t="s">
        <v>36</v>
      </c>
      <c r="L69" s="9" t="s">
        <v>2304</v>
      </c>
      <c r="M69" s="9" t="s">
        <v>1990</v>
      </c>
      <c r="N69" s="9" t="s">
        <v>1991</v>
      </c>
      <c r="O69" s="9" t="s">
        <v>2508</v>
      </c>
      <c r="Q69" s="9" t="s">
        <v>2316</v>
      </c>
      <c r="R69" s="9" t="s">
        <v>439</v>
      </c>
    </row>
    <row r="70" spans="1:18" s="9" customFormat="1" ht="20.5">
      <c r="A70" s="9" t="s">
        <v>462</v>
      </c>
      <c r="B70" s="87" t="str">
        <f t="shared" si="0"/>
        <v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v>
      </c>
      <c r="C70" s="9" t="s">
        <v>463</v>
      </c>
      <c r="D70" s="9" t="s">
        <v>28</v>
      </c>
      <c r="E70" s="16">
        <v>2563</v>
      </c>
      <c r="F70" s="9" t="s">
        <v>432</v>
      </c>
      <c r="G70" s="9" t="s">
        <v>87</v>
      </c>
      <c r="H70" s="9" t="s">
        <v>444</v>
      </c>
      <c r="I70" s="9" t="s">
        <v>294</v>
      </c>
      <c r="J70" s="9" t="s">
        <v>2543</v>
      </c>
      <c r="K70" s="9" t="s">
        <v>36</v>
      </c>
      <c r="L70" s="9" t="s">
        <v>2304</v>
      </c>
      <c r="M70" s="9" t="s">
        <v>1990</v>
      </c>
      <c r="N70" s="9" t="s">
        <v>2309</v>
      </c>
      <c r="O70" s="9" t="s">
        <v>2508</v>
      </c>
      <c r="Q70" s="9" t="s">
        <v>2317</v>
      </c>
      <c r="R70" s="9" t="s">
        <v>454</v>
      </c>
    </row>
    <row r="71" spans="1:18" s="9" customFormat="1" ht="20.5">
      <c r="A71" s="9" t="s">
        <v>455</v>
      </c>
      <c r="B71" s="87" t="str">
        <f t="shared" si="0"/>
        <v>โครงการ “ศูนย์ถ่ายทอดองค์ความรู้ งานวิจัยและนวัตกรรมทางการเกษตรพื้นที่สูง”</v>
      </c>
      <c r="C71" s="9" t="s">
        <v>456</v>
      </c>
      <c r="D71" s="9" t="s">
        <v>28</v>
      </c>
      <c r="E71" s="16">
        <v>2563</v>
      </c>
      <c r="F71" s="9" t="s">
        <v>432</v>
      </c>
      <c r="G71" s="9" t="s">
        <v>87</v>
      </c>
      <c r="H71" s="9" t="s">
        <v>444</v>
      </c>
      <c r="I71" s="9" t="s">
        <v>294</v>
      </c>
      <c r="J71" s="9" t="s">
        <v>2543</v>
      </c>
      <c r="K71" s="9" t="s">
        <v>36</v>
      </c>
      <c r="L71" s="9" t="s">
        <v>2304</v>
      </c>
      <c r="M71" s="9" t="s">
        <v>1990</v>
      </c>
      <c r="N71" s="9" t="s">
        <v>2309</v>
      </c>
      <c r="O71" s="9" t="s">
        <v>2508</v>
      </c>
      <c r="Q71" s="9" t="s">
        <v>2318</v>
      </c>
      <c r="R71" s="9" t="s">
        <v>454</v>
      </c>
    </row>
    <row r="72" spans="1:18" s="9" customFormat="1" ht="20.5">
      <c r="A72" s="9" t="s">
        <v>447</v>
      </c>
      <c r="B72" s="87" t="str">
        <f t="shared" si="0"/>
        <v>โครงการ “ศูนย์ส่งเสริมและพัฒนาผู้ประกอบการ ยุคการตลาด 5.0 Omni Channel”</v>
      </c>
      <c r="C72" s="9" t="s">
        <v>448</v>
      </c>
      <c r="D72" s="9" t="s">
        <v>28</v>
      </c>
      <c r="E72" s="16">
        <v>2563</v>
      </c>
      <c r="F72" s="9" t="s">
        <v>432</v>
      </c>
      <c r="G72" s="9" t="s">
        <v>87</v>
      </c>
      <c r="H72" s="9" t="s">
        <v>444</v>
      </c>
      <c r="I72" s="9" t="s">
        <v>294</v>
      </c>
      <c r="J72" s="9" t="s">
        <v>2543</v>
      </c>
      <c r="K72" s="9" t="s">
        <v>36</v>
      </c>
      <c r="L72" s="9" t="s">
        <v>2304</v>
      </c>
      <c r="M72" s="9" t="s">
        <v>1983</v>
      </c>
      <c r="N72" s="9" t="s">
        <v>2134</v>
      </c>
      <c r="O72" s="9" t="s">
        <v>2508</v>
      </c>
      <c r="Q72" s="9" t="s">
        <v>2319</v>
      </c>
      <c r="R72" s="9" t="s">
        <v>450</v>
      </c>
    </row>
    <row r="73" spans="1:18" s="9" customFormat="1" ht="20.5">
      <c r="A73" s="9" t="s">
        <v>846</v>
      </c>
      <c r="B73" s="87" t="str">
        <f t="shared" si="0"/>
        <v>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</v>
      </c>
      <c r="C73" s="9" t="s">
        <v>847</v>
      </c>
      <c r="D73" s="9" t="s">
        <v>28</v>
      </c>
      <c r="E73" s="16">
        <v>2563</v>
      </c>
      <c r="F73" s="9" t="s">
        <v>432</v>
      </c>
      <c r="G73" s="9" t="s">
        <v>87</v>
      </c>
      <c r="H73" s="9" t="s">
        <v>444</v>
      </c>
      <c r="I73" s="9" t="s">
        <v>845</v>
      </c>
      <c r="J73" s="9" t="s">
        <v>2544</v>
      </c>
      <c r="K73" s="9" t="s">
        <v>36</v>
      </c>
      <c r="L73" s="9" t="s">
        <v>2304</v>
      </c>
      <c r="M73" s="9" t="s">
        <v>1971</v>
      </c>
      <c r="N73" s="9" t="s">
        <v>1987</v>
      </c>
      <c r="O73" s="9" t="s">
        <v>2508</v>
      </c>
      <c r="Q73" s="9" t="s">
        <v>2320</v>
      </c>
      <c r="R73" s="9" t="s">
        <v>446</v>
      </c>
    </row>
    <row r="74" spans="1:18" s="9" customFormat="1" ht="20.5">
      <c r="A74" s="9" t="s">
        <v>858</v>
      </c>
      <c r="B74" s="87" t="str">
        <f t="shared" si="0"/>
        <v>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</v>
      </c>
      <c r="C74" s="9" t="s">
        <v>859</v>
      </c>
      <c r="D74" s="9" t="s">
        <v>28</v>
      </c>
      <c r="E74" s="22">
        <v>2563</v>
      </c>
      <c r="F74" s="9" t="s">
        <v>432</v>
      </c>
      <c r="G74" s="9" t="s">
        <v>87</v>
      </c>
      <c r="H74" s="9" t="s">
        <v>444</v>
      </c>
      <c r="I74" s="9" t="s">
        <v>768</v>
      </c>
      <c r="J74" s="9" t="s">
        <v>2545</v>
      </c>
      <c r="K74" s="9" t="s">
        <v>36</v>
      </c>
      <c r="L74" s="9" t="s">
        <v>2304</v>
      </c>
      <c r="M74" s="9" t="s">
        <v>1990</v>
      </c>
      <c r="N74" s="9" t="s">
        <v>2309</v>
      </c>
      <c r="O74" s="9" t="s">
        <v>2508</v>
      </c>
      <c r="Q74" s="9" t="s">
        <v>2321</v>
      </c>
      <c r="R74" s="9" t="s">
        <v>454</v>
      </c>
    </row>
    <row r="75" spans="1:18" s="9" customFormat="1" ht="20.5">
      <c r="A75" s="9" t="s">
        <v>799</v>
      </c>
      <c r="B75" s="87" t="str">
        <f t="shared" si="0"/>
        <v>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</v>
      </c>
      <c r="C75" s="9" t="s">
        <v>800</v>
      </c>
      <c r="D75" s="9" t="s">
        <v>28</v>
      </c>
      <c r="E75" s="22">
        <v>2563</v>
      </c>
      <c r="F75" s="9" t="s">
        <v>432</v>
      </c>
      <c r="G75" s="9" t="s">
        <v>87</v>
      </c>
      <c r="H75" s="9" t="s">
        <v>779</v>
      </c>
      <c r="I75" s="9" t="s">
        <v>780</v>
      </c>
      <c r="J75" s="9" t="s">
        <v>2546</v>
      </c>
      <c r="K75" s="9" t="s">
        <v>36</v>
      </c>
      <c r="L75" s="9" t="s">
        <v>2304</v>
      </c>
      <c r="M75" s="9" t="s">
        <v>1990</v>
      </c>
      <c r="N75" s="9" t="s">
        <v>1991</v>
      </c>
      <c r="O75" s="9" t="s">
        <v>2508</v>
      </c>
      <c r="Q75" s="9" t="s">
        <v>2322</v>
      </c>
      <c r="R75" s="9" t="s">
        <v>439</v>
      </c>
    </row>
    <row r="76" spans="1:18" s="9" customFormat="1" ht="20.5">
      <c r="A76" s="9" t="s">
        <v>796</v>
      </c>
      <c r="B76" s="87" t="str">
        <f t="shared" si="0"/>
        <v>พัฒนาผู้ประกอบการเกษตรยุคใหม่สู่กิจการเพื่อสังคม</v>
      </c>
      <c r="C76" s="9" t="s">
        <v>797</v>
      </c>
      <c r="D76" s="9" t="s">
        <v>430</v>
      </c>
      <c r="E76" s="22">
        <v>2563</v>
      </c>
      <c r="F76" s="9" t="s">
        <v>432</v>
      </c>
      <c r="G76" s="9" t="s">
        <v>87</v>
      </c>
      <c r="H76" s="9" t="s">
        <v>779</v>
      </c>
      <c r="I76" s="9" t="s">
        <v>780</v>
      </c>
      <c r="J76" s="9" t="s">
        <v>2546</v>
      </c>
      <c r="K76" s="9" t="s">
        <v>36</v>
      </c>
      <c r="L76" s="9" t="s">
        <v>2304</v>
      </c>
      <c r="M76" s="9" t="s">
        <v>1990</v>
      </c>
      <c r="N76" s="9" t="s">
        <v>2115</v>
      </c>
      <c r="O76" s="9" t="s">
        <v>2508</v>
      </c>
      <c r="Q76" s="9" t="s">
        <v>2323</v>
      </c>
      <c r="R76" s="9" t="s">
        <v>487</v>
      </c>
    </row>
    <row r="77" spans="1:18" s="9" customFormat="1" ht="20.5">
      <c r="A77" s="9" t="s">
        <v>788</v>
      </c>
      <c r="B77" s="87" t="str">
        <f t="shared" si="0"/>
        <v>โครงการต้นแบบการผลิตไฟโตไบโอติกส์ (สารสกัดสมุนไพรไทย) สำหรับปศุสัตว์และประมง ในระดับเชิงพาณิชย์</v>
      </c>
      <c r="C77" s="9" t="s">
        <v>789</v>
      </c>
      <c r="D77" s="9" t="s">
        <v>430</v>
      </c>
      <c r="E77" s="22">
        <v>2563</v>
      </c>
      <c r="F77" s="9" t="s">
        <v>432</v>
      </c>
      <c r="G77" s="9" t="s">
        <v>87</v>
      </c>
      <c r="H77" s="9" t="s">
        <v>779</v>
      </c>
      <c r="I77" s="9" t="s">
        <v>780</v>
      </c>
      <c r="J77" s="9" t="s">
        <v>2546</v>
      </c>
      <c r="K77" s="9" t="s">
        <v>36</v>
      </c>
      <c r="L77" s="9" t="s">
        <v>2304</v>
      </c>
      <c r="M77" s="9" t="s">
        <v>1990</v>
      </c>
      <c r="N77" s="9" t="s">
        <v>2309</v>
      </c>
      <c r="O77" s="9" t="s">
        <v>2508</v>
      </c>
      <c r="Q77" s="9" t="s">
        <v>2324</v>
      </c>
      <c r="R77" s="9" t="s">
        <v>454</v>
      </c>
    </row>
    <row r="78" spans="1:18" s="9" customFormat="1" ht="20.5">
      <c r="A78" s="9" t="s">
        <v>776</v>
      </c>
      <c r="B78" s="87" t="str">
        <f t="shared" si="0"/>
        <v>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</v>
      </c>
      <c r="C78" s="9" t="s">
        <v>777</v>
      </c>
      <c r="D78" s="9" t="s">
        <v>430</v>
      </c>
      <c r="E78" s="22">
        <v>2563</v>
      </c>
      <c r="F78" s="9" t="s">
        <v>432</v>
      </c>
      <c r="G78" s="9" t="s">
        <v>87</v>
      </c>
      <c r="H78" s="9" t="s">
        <v>779</v>
      </c>
      <c r="I78" s="9" t="s">
        <v>780</v>
      </c>
      <c r="J78" s="9" t="s">
        <v>2546</v>
      </c>
      <c r="K78" s="9" t="s">
        <v>36</v>
      </c>
      <c r="L78" s="9" t="s">
        <v>2304</v>
      </c>
      <c r="M78" s="9" t="s">
        <v>1990</v>
      </c>
      <c r="N78" s="9" t="s">
        <v>1991</v>
      </c>
      <c r="O78" s="9" t="s">
        <v>2508</v>
      </c>
      <c r="Q78" s="9" t="s">
        <v>2325</v>
      </c>
      <c r="R78" s="9" t="s">
        <v>439</v>
      </c>
    </row>
    <row r="79" spans="1:18" s="9" customFormat="1" ht="20.5">
      <c r="A79" s="9" t="s">
        <v>672</v>
      </c>
      <c r="B79" s="87" t="str">
        <f t="shared" si="0"/>
        <v>การผลิตไบโอชาร์จากเปลือกทุเรียนด้วยกระบวนการไพโรไลซิสแบบช้าในระดับโรงงานนำร่อง</v>
      </c>
      <c r="C79" s="9" t="s">
        <v>673</v>
      </c>
      <c r="D79" s="9" t="s">
        <v>28</v>
      </c>
      <c r="E79" s="22">
        <v>2563</v>
      </c>
      <c r="F79" s="9" t="s">
        <v>53</v>
      </c>
      <c r="G79" s="9" t="s">
        <v>675</v>
      </c>
      <c r="H79" s="9" t="s">
        <v>444</v>
      </c>
      <c r="I79" s="9" t="s">
        <v>662</v>
      </c>
      <c r="J79" s="9" t="s">
        <v>2547</v>
      </c>
      <c r="K79" s="9" t="s">
        <v>36</v>
      </c>
      <c r="L79" s="9" t="s">
        <v>2304</v>
      </c>
      <c r="M79" s="9" t="s">
        <v>1983</v>
      </c>
      <c r="N79" s="9" t="s">
        <v>1984</v>
      </c>
      <c r="O79" s="9" t="s">
        <v>2508</v>
      </c>
      <c r="Q79" s="9" t="s">
        <v>2326</v>
      </c>
      <c r="R79" s="9" t="s">
        <v>404</v>
      </c>
    </row>
    <row r="80" spans="1:18" s="9" customFormat="1" ht="20.5">
      <c r="A80" s="9" t="s">
        <v>956</v>
      </c>
      <c r="B80" s="87" t="str">
        <f t="shared" si="0"/>
        <v>โครงการ “พัฒนานวัตกรรมเทคโนโลยีขั้นสูง (Deep-tech Sector)”</v>
      </c>
      <c r="C80" s="9" t="s">
        <v>637</v>
      </c>
      <c r="D80" s="9" t="s">
        <v>28</v>
      </c>
      <c r="E80" s="22">
        <v>2563</v>
      </c>
      <c r="F80" s="9" t="s">
        <v>432</v>
      </c>
      <c r="G80" s="9" t="s">
        <v>472</v>
      </c>
      <c r="H80" s="9" t="s">
        <v>639</v>
      </c>
      <c r="I80" s="9" t="s">
        <v>1592</v>
      </c>
      <c r="J80" s="9" t="s">
        <v>2540</v>
      </c>
      <c r="K80" s="9" t="s">
        <v>36</v>
      </c>
      <c r="L80" s="9" t="s">
        <v>2304</v>
      </c>
      <c r="M80" s="9" t="s">
        <v>1983</v>
      </c>
      <c r="N80" s="9" t="s">
        <v>1997</v>
      </c>
      <c r="O80" s="9" t="s">
        <v>2508</v>
      </c>
      <c r="Q80" s="9" t="s">
        <v>2327</v>
      </c>
      <c r="R80" s="9" t="s">
        <v>574</v>
      </c>
    </row>
    <row r="81" spans="1:22" s="9" customFormat="1" ht="20.5">
      <c r="A81" s="9" t="s">
        <v>962</v>
      </c>
      <c r="B81" s="87" t="str">
        <f t="shared" si="0"/>
        <v>การพัฒนาผลิตภัณฑ์ Innovative House</v>
      </c>
      <c r="C81" s="9" t="s">
        <v>695</v>
      </c>
      <c r="D81" s="9" t="s">
        <v>28</v>
      </c>
      <c r="E81" s="22">
        <v>2563</v>
      </c>
      <c r="F81" s="9" t="s">
        <v>432</v>
      </c>
      <c r="G81" s="9" t="s">
        <v>87</v>
      </c>
      <c r="H81" s="9" t="s">
        <v>511</v>
      </c>
      <c r="I81" s="9" t="s">
        <v>420</v>
      </c>
      <c r="J81" s="9" t="s">
        <v>2548</v>
      </c>
      <c r="K81" s="9" t="s">
        <v>36</v>
      </c>
      <c r="L81" s="9" t="s">
        <v>2304</v>
      </c>
      <c r="M81" s="9" t="s">
        <v>1990</v>
      </c>
      <c r="N81" s="9" t="s">
        <v>1991</v>
      </c>
      <c r="O81" s="9" t="s">
        <v>2508</v>
      </c>
      <c r="Q81" s="9" t="s">
        <v>2328</v>
      </c>
      <c r="R81" s="9" t="s">
        <v>439</v>
      </c>
    </row>
    <row r="82" spans="1:22" s="9" customFormat="1" ht="20.5">
      <c r="A82" s="9" t="s">
        <v>960</v>
      </c>
      <c r="B82" s="87" t="str">
        <f t="shared" si="0"/>
        <v>อุตสาหกรรมอาหารแห่งอนาคต</v>
      </c>
      <c r="C82" s="9" t="s">
        <v>710</v>
      </c>
      <c r="D82" s="9" t="s">
        <v>28</v>
      </c>
      <c r="E82" s="22">
        <v>2563</v>
      </c>
      <c r="F82" s="9" t="s">
        <v>432</v>
      </c>
      <c r="G82" s="9" t="s">
        <v>87</v>
      </c>
      <c r="H82" s="9" t="s">
        <v>511</v>
      </c>
      <c r="I82" s="9" t="s">
        <v>420</v>
      </c>
      <c r="J82" s="9" t="s">
        <v>2548</v>
      </c>
      <c r="K82" s="9" t="s">
        <v>36</v>
      </c>
      <c r="L82" s="9" t="s">
        <v>2304</v>
      </c>
      <c r="M82" s="9" t="s">
        <v>1983</v>
      </c>
      <c r="N82" s="9" t="s">
        <v>1984</v>
      </c>
      <c r="O82" s="9" t="s">
        <v>2508</v>
      </c>
      <c r="Q82" s="9" t="s">
        <v>2329</v>
      </c>
      <c r="R82" s="9" t="s">
        <v>404</v>
      </c>
    </row>
    <row r="83" spans="1:22" s="9" customFormat="1" ht="20.5">
      <c r="A83" s="9" t="s">
        <v>714</v>
      </c>
      <c r="B83" s="87" t="str">
        <f t="shared" si="0"/>
        <v>ชุดโครงการวิจัยด้านโลจิสติกส์และโซ่อุปทาน และอุตสาหกรรมการบิน</v>
      </c>
      <c r="C83" s="9" t="s">
        <v>715</v>
      </c>
      <c r="D83" s="9" t="s">
        <v>28</v>
      </c>
      <c r="E83" s="22">
        <v>2563</v>
      </c>
      <c r="F83" s="9" t="s">
        <v>432</v>
      </c>
      <c r="G83" s="9" t="s">
        <v>87</v>
      </c>
      <c r="H83" s="9" t="s">
        <v>511</v>
      </c>
      <c r="I83" s="9" t="s">
        <v>420</v>
      </c>
      <c r="J83" s="9" t="s">
        <v>2548</v>
      </c>
      <c r="K83" s="9" t="s">
        <v>36</v>
      </c>
      <c r="L83" s="9" t="s">
        <v>2304</v>
      </c>
      <c r="M83" s="9" t="s">
        <v>1983</v>
      </c>
      <c r="N83" s="9" t="s">
        <v>1997</v>
      </c>
      <c r="O83" s="9" t="s">
        <v>2508</v>
      </c>
      <c r="Q83" s="9" t="s">
        <v>2330</v>
      </c>
      <c r="R83" s="9" t="s">
        <v>461</v>
      </c>
    </row>
    <row r="84" spans="1:22" s="9" customFormat="1" ht="20.5">
      <c r="A84" s="9" t="s">
        <v>711</v>
      </c>
      <c r="B84" s="87" t="str">
        <f t="shared" si="0"/>
        <v>สำนักประสานงานชุดโครงการอุตสาหกรรมเกษตรและเทคโนโลยีชีวภาพ</v>
      </c>
      <c r="C84" s="9" t="s">
        <v>712</v>
      </c>
      <c r="D84" s="9" t="s">
        <v>28</v>
      </c>
      <c r="E84" s="22">
        <v>2563</v>
      </c>
      <c r="F84" s="9" t="s">
        <v>432</v>
      </c>
      <c r="G84" s="9" t="s">
        <v>87</v>
      </c>
      <c r="H84" s="9" t="s">
        <v>511</v>
      </c>
      <c r="I84" s="9" t="s">
        <v>420</v>
      </c>
      <c r="J84" s="9" t="s">
        <v>2548</v>
      </c>
      <c r="K84" s="9" t="s">
        <v>36</v>
      </c>
      <c r="L84" s="9" t="s">
        <v>2304</v>
      </c>
      <c r="M84" s="9" t="s">
        <v>1983</v>
      </c>
      <c r="N84" s="9" t="s">
        <v>1984</v>
      </c>
      <c r="O84" s="9" t="s">
        <v>2508</v>
      </c>
      <c r="Q84" s="9" t="s">
        <v>2331</v>
      </c>
      <c r="R84" s="9" t="s">
        <v>404</v>
      </c>
    </row>
    <row r="85" spans="1:22" s="9" customFormat="1" ht="20.5">
      <c r="A85" s="9" t="s">
        <v>697</v>
      </c>
      <c r="B85" s="87" t="str">
        <f t="shared" si="0"/>
        <v>อุตสาหกรรมการแพทย์ครบวงจร</v>
      </c>
      <c r="C85" s="9" t="s">
        <v>698</v>
      </c>
      <c r="D85" s="9" t="s">
        <v>28</v>
      </c>
      <c r="E85" s="22">
        <v>2563</v>
      </c>
      <c r="F85" s="9" t="s">
        <v>432</v>
      </c>
      <c r="G85" s="9" t="s">
        <v>87</v>
      </c>
      <c r="H85" s="9" t="s">
        <v>511</v>
      </c>
      <c r="I85" s="9" t="s">
        <v>420</v>
      </c>
      <c r="J85" s="9" t="s">
        <v>2548</v>
      </c>
      <c r="K85" s="9" t="s">
        <v>36</v>
      </c>
      <c r="L85" s="9" t="s">
        <v>2304</v>
      </c>
      <c r="M85" s="9" t="s">
        <v>1983</v>
      </c>
      <c r="N85" s="9" t="s">
        <v>1984</v>
      </c>
      <c r="O85" s="9" t="s">
        <v>2508</v>
      </c>
      <c r="Q85" s="9" t="s">
        <v>2332</v>
      </c>
      <c r="R85" s="9" t="s">
        <v>404</v>
      </c>
    </row>
    <row r="86" spans="1:22" s="9" customFormat="1" ht="20.5">
      <c r="A86" s="9" t="s">
        <v>654</v>
      </c>
      <c r="B86" s="87" t="str">
        <f t="shared" si="0"/>
        <v>การส่งเสริมและสนับสนุนการพัฒนาต่อยอดบัญชีสิ่งประดิษฐ์ ผลงานวิจัยและนวัตกรรม</v>
      </c>
      <c r="C86" s="9" t="s">
        <v>655</v>
      </c>
      <c r="D86" s="9" t="s">
        <v>28</v>
      </c>
      <c r="E86" s="22">
        <v>2563</v>
      </c>
      <c r="F86" s="9" t="s">
        <v>432</v>
      </c>
      <c r="G86" s="9" t="s">
        <v>87</v>
      </c>
      <c r="H86" s="9" t="s">
        <v>511</v>
      </c>
      <c r="I86" s="9" t="s">
        <v>420</v>
      </c>
      <c r="J86" s="9" t="s">
        <v>2548</v>
      </c>
      <c r="K86" s="9" t="s">
        <v>36</v>
      </c>
      <c r="L86" s="9" t="s">
        <v>2304</v>
      </c>
      <c r="M86" s="9" t="s">
        <v>1971</v>
      </c>
      <c r="N86" s="9" t="s">
        <v>1987</v>
      </c>
      <c r="O86" s="9" t="s">
        <v>2508</v>
      </c>
      <c r="Q86" s="9" t="s">
        <v>2333</v>
      </c>
      <c r="R86" s="9" t="s">
        <v>446</v>
      </c>
    </row>
    <row r="87" spans="1:22" s="9" customFormat="1" ht="20.5">
      <c r="A87" s="9" t="s">
        <v>398</v>
      </c>
      <c r="B87" s="87" t="str">
        <f t="shared" si="0"/>
        <v>โครงการวิจัยและนวัตกรรมขนาดใหญ่เพื่อขับเคลื่อนยุทธศาสตร์เป้าหมาย (Spearhead)</v>
      </c>
      <c r="C87" s="9" t="s">
        <v>399</v>
      </c>
      <c r="D87" s="9" t="s">
        <v>28</v>
      </c>
      <c r="E87" s="23">
        <v>2563</v>
      </c>
      <c r="F87" s="9" t="s">
        <v>226</v>
      </c>
      <c r="G87" s="9" t="s">
        <v>60</v>
      </c>
      <c r="H87" s="9" t="s">
        <v>401</v>
      </c>
      <c r="I87" s="9" t="s">
        <v>2443</v>
      </c>
      <c r="J87" s="9" t="s">
        <v>2558</v>
      </c>
      <c r="K87" s="9" t="s">
        <v>36</v>
      </c>
      <c r="L87" s="9" t="s">
        <v>2304</v>
      </c>
      <c r="M87" s="9" t="s">
        <v>1983</v>
      </c>
      <c r="N87" s="9" t="s">
        <v>1984</v>
      </c>
      <c r="O87" s="9" t="s">
        <v>2508</v>
      </c>
      <c r="Q87" s="9" t="s">
        <v>2444</v>
      </c>
      <c r="R87" s="9" t="s">
        <v>404</v>
      </c>
    </row>
    <row r="88" spans="1:22" s="9" customFormat="1" ht="20.5">
      <c r="A88" s="9" t="s">
        <v>958</v>
      </c>
      <c r="B88" s="87" t="str">
        <f t="shared" si="0"/>
        <v>ชุดโครงการอุตสาหกรรมเชื้อเพลิงชีวภาพและเคมีชีวภาพ</v>
      </c>
      <c r="C88" s="9" t="s">
        <v>704</v>
      </c>
      <c r="D88" s="9" t="s">
        <v>28</v>
      </c>
      <c r="E88" s="23">
        <v>2563</v>
      </c>
      <c r="F88" s="9" t="s">
        <v>432</v>
      </c>
      <c r="G88" s="9" t="s">
        <v>87</v>
      </c>
      <c r="H88" s="9" t="s">
        <v>511</v>
      </c>
      <c r="I88" s="9" t="s">
        <v>420</v>
      </c>
      <c r="J88" s="9" t="s">
        <v>2548</v>
      </c>
      <c r="K88" s="9" t="s">
        <v>36</v>
      </c>
      <c r="L88" s="9" t="s">
        <v>2304</v>
      </c>
      <c r="M88" s="9" t="s">
        <v>1983</v>
      </c>
      <c r="N88" s="9" t="s">
        <v>1984</v>
      </c>
      <c r="O88" s="9" t="s">
        <v>2508</v>
      </c>
      <c r="Q88" s="9" t="s">
        <v>2447</v>
      </c>
      <c r="R88" s="9" t="s">
        <v>404</v>
      </c>
    </row>
    <row r="89" spans="1:22" s="9" customFormat="1" ht="20.5">
      <c r="A89" s="9" t="s">
        <v>862</v>
      </c>
      <c r="B89" s="87" t="str">
        <f t="shared" si="0"/>
        <v xml:space="preserve">การพัฒนาผลิตภัณฑ์ผงปรุงรสโซเดียมต่ำจากเห็ดโคนน้อย </v>
      </c>
      <c r="C89" s="9" t="s">
        <v>2458</v>
      </c>
      <c r="D89" s="9" t="s">
        <v>28</v>
      </c>
      <c r="E89" s="23">
        <v>2563</v>
      </c>
      <c r="F89" s="9" t="s">
        <v>409</v>
      </c>
      <c r="G89" s="9" t="s">
        <v>865</v>
      </c>
      <c r="H89" s="9" t="s">
        <v>866</v>
      </c>
      <c r="I89" s="9" t="s">
        <v>867</v>
      </c>
      <c r="J89" s="9" t="s">
        <v>2553</v>
      </c>
      <c r="K89" s="9" t="s">
        <v>36</v>
      </c>
      <c r="L89" s="9" t="s">
        <v>2304</v>
      </c>
      <c r="M89" s="9" t="s">
        <v>1990</v>
      </c>
      <c r="N89" s="9" t="s">
        <v>1991</v>
      </c>
      <c r="O89" s="9" t="s">
        <v>2508</v>
      </c>
      <c r="Q89" s="9" t="s">
        <v>2461</v>
      </c>
      <c r="R89" s="9" t="s">
        <v>439</v>
      </c>
    </row>
    <row r="90" spans="1:22" s="9" customFormat="1" ht="20.5">
      <c r="A90" s="9" t="s">
        <v>2474</v>
      </c>
      <c r="B90" s="87" t="str">
        <f t="shared" si="0"/>
        <v>โครงการบ่มเพาะหมู่บ้านวิทยาศาสตร์และเทคโนโลยี หมู่บ้านแม่พันธุ์ควายนม</v>
      </c>
      <c r="C90" s="9" t="s">
        <v>2475</v>
      </c>
      <c r="D90" s="9" t="s">
        <v>28</v>
      </c>
      <c r="E90" s="23">
        <v>2563</v>
      </c>
      <c r="F90" s="9" t="s">
        <v>409</v>
      </c>
      <c r="G90" s="9" t="s">
        <v>2476</v>
      </c>
      <c r="H90" s="9" t="s">
        <v>2477</v>
      </c>
      <c r="I90" s="9" t="s">
        <v>867</v>
      </c>
      <c r="J90" s="9" t="s">
        <v>2553</v>
      </c>
      <c r="K90" s="9" t="s">
        <v>36</v>
      </c>
      <c r="L90" s="9" t="s">
        <v>2304</v>
      </c>
      <c r="M90" s="9" t="s">
        <v>1983</v>
      </c>
      <c r="N90" s="9" t="s">
        <v>1997</v>
      </c>
      <c r="O90" s="9" t="s">
        <v>2509</v>
      </c>
      <c r="Q90" s="9" t="s">
        <v>2481</v>
      </c>
      <c r="R90" s="9" t="s">
        <v>2479</v>
      </c>
    </row>
    <row r="91" spans="1:22" s="9" customFormat="1" ht="20.5">
      <c r="A91" s="9" t="s">
        <v>223</v>
      </c>
      <c r="B91" s="87" t="s">
        <v>224</v>
      </c>
      <c r="C91" s="9" t="s">
        <v>224</v>
      </c>
      <c r="D91" s="9" t="s">
        <v>28</v>
      </c>
      <c r="E91" s="16">
        <v>2563</v>
      </c>
      <c r="F91" s="9" t="s">
        <v>226</v>
      </c>
      <c r="G91" s="9" t="s">
        <v>60</v>
      </c>
      <c r="H91" s="9" t="s">
        <v>161</v>
      </c>
      <c r="I91" s="9" t="s">
        <v>227</v>
      </c>
      <c r="J91" s="9" t="s">
        <v>2560</v>
      </c>
      <c r="K91" s="9" t="s">
        <v>177</v>
      </c>
      <c r="M91" s="9" t="s">
        <v>1990</v>
      </c>
      <c r="N91" s="9" t="s">
        <v>1991</v>
      </c>
      <c r="O91" s="9" t="s">
        <v>2508</v>
      </c>
      <c r="R91" s="9" t="s">
        <v>1119</v>
      </c>
      <c r="S91"/>
      <c r="T91"/>
      <c r="U91"/>
      <c r="V91"/>
    </row>
    <row r="92" spans="1:22" s="9" customFormat="1" ht="20.5">
      <c r="A92" s="9" t="s">
        <v>228</v>
      </c>
      <c r="B92" s="87" t="s">
        <v>229</v>
      </c>
      <c r="C92" s="9" t="s">
        <v>229</v>
      </c>
      <c r="D92" s="9" t="s">
        <v>28</v>
      </c>
      <c r="E92" s="16">
        <v>2563</v>
      </c>
      <c r="F92" s="9" t="s">
        <v>226</v>
      </c>
      <c r="G92" s="9" t="s">
        <v>60</v>
      </c>
      <c r="H92" s="9" t="s">
        <v>161</v>
      </c>
      <c r="I92" s="9" t="s">
        <v>227</v>
      </c>
      <c r="J92" s="9" t="s">
        <v>2560</v>
      </c>
      <c r="K92" s="9" t="s">
        <v>177</v>
      </c>
      <c r="M92" s="9" t="s">
        <v>1990</v>
      </c>
      <c r="N92" s="9" t="s">
        <v>1991</v>
      </c>
      <c r="O92" s="9" t="s">
        <v>2508</v>
      </c>
      <c r="R92" s="9" t="s">
        <v>1119</v>
      </c>
      <c r="S92"/>
      <c r="T92"/>
      <c r="U92"/>
      <c r="V92"/>
    </row>
    <row r="93" spans="1:22" s="9" customFormat="1" ht="20.5">
      <c r="A93" s="9" t="s">
        <v>231</v>
      </c>
      <c r="B93" s="87" t="s">
        <v>232</v>
      </c>
      <c r="C93" s="9" t="s">
        <v>232</v>
      </c>
      <c r="D93" s="9" t="s">
        <v>28</v>
      </c>
      <c r="E93" s="16">
        <v>2563</v>
      </c>
      <c r="F93" s="9" t="s">
        <v>226</v>
      </c>
      <c r="G93" s="9" t="s">
        <v>60</v>
      </c>
      <c r="H93" s="9" t="s">
        <v>161</v>
      </c>
      <c r="I93" s="9" t="s">
        <v>227</v>
      </c>
      <c r="J93" s="9" t="s">
        <v>2560</v>
      </c>
      <c r="K93" s="9" t="s">
        <v>177</v>
      </c>
      <c r="M93" s="9" t="s">
        <v>1990</v>
      </c>
      <c r="N93" s="9" t="s">
        <v>2115</v>
      </c>
      <c r="O93" s="9" t="s">
        <v>2508</v>
      </c>
      <c r="R93" s="9" t="s">
        <v>1273</v>
      </c>
      <c r="S93"/>
      <c r="T93"/>
      <c r="U93"/>
      <c r="V93"/>
    </row>
    <row r="94" spans="1:22" s="9" customFormat="1" ht="20.5">
      <c r="A94" s="9" t="s">
        <v>245</v>
      </c>
      <c r="B94" s="87" t="s">
        <v>1451</v>
      </c>
      <c r="C94" s="9" t="s">
        <v>246</v>
      </c>
      <c r="D94" s="9" t="s">
        <v>28</v>
      </c>
      <c r="E94" s="16">
        <v>2563</v>
      </c>
      <c r="F94" s="9" t="s">
        <v>248</v>
      </c>
      <c r="G94" s="9" t="s">
        <v>249</v>
      </c>
      <c r="H94" s="9" t="s">
        <v>135</v>
      </c>
      <c r="I94" s="9" t="s">
        <v>136</v>
      </c>
      <c r="J94" s="9" t="s">
        <v>2561</v>
      </c>
      <c r="K94" s="9" t="s">
        <v>36</v>
      </c>
      <c r="M94" s="9" t="s">
        <v>1990</v>
      </c>
      <c r="N94" s="9" t="s">
        <v>1991</v>
      </c>
      <c r="O94" s="9" t="s">
        <v>2508</v>
      </c>
      <c r="R94" s="9" t="s">
        <v>1119</v>
      </c>
      <c r="S94"/>
      <c r="T94"/>
      <c r="U94"/>
      <c r="V94"/>
    </row>
    <row r="95" spans="1:22" s="9" customFormat="1" ht="20.5">
      <c r="A95" s="9" t="s">
        <v>265</v>
      </c>
      <c r="B95" s="87" t="s">
        <v>266</v>
      </c>
      <c r="C95" s="9" t="s">
        <v>266</v>
      </c>
      <c r="D95" s="9" t="s">
        <v>28</v>
      </c>
      <c r="E95" s="16">
        <v>2563</v>
      </c>
      <c r="F95" s="9" t="s">
        <v>226</v>
      </c>
      <c r="G95" s="9" t="s">
        <v>60</v>
      </c>
      <c r="H95" s="9" t="s">
        <v>34</v>
      </c>
      <c r="I95" s="9" t="s">
        <v>35</v>
      </c>
      <c r="J95" s="9" t="s">
        <v>2524</v>
      </c>
      <c r="K95" s="9" t="s">
        <v>36</v>
      </c>
      <c r="M95" s="9" t="s">
        <v>1990</v>
      </c>
      <c r="N95" s="9" t="s">
        <v>1991</v>
      </c>
      <c r="O95" s="9" t="s">
        <v>2508</v>
      </c>
      <c r="R95" s="9" t="s">
        <v>1119</v>
      </c>
      <c r="S95"/>
      <c r="T95"/>
      <c r="U95"/>
      <c r="V95"/>
    </row>
    <row r="96" spans="1:22" s="9" customFormat="1" ht="20.5">
      <c r="A96" s="9" t="s">
        <v>273</v>
      </c>
      <c r="B96" s="87" t="s">
        <v>1452</v>
      </c>
      <c r="C96" s="9" t="s">
        <v>262</v>
      </c>
      <c r="D96" s="9" t="s">
        <v>28</v>
      </c>
      <c r="E96" s="16">
        <v>2563</v>
      </c>
      <c r="F96" s="9" t="s">
        <v>226</v>
      </c>
      <c r="G96" s="9" t="s">
        <v>60</v>
      </c>
      <c r="H96" s="9" t="s">
        <v>275</v>
      </c>
      <c r="I96" s="9" t="s">
        <v>1507</v>
      </c>
      <c r="J96" s="9" t="s">
        <v>2536</v>
      </c>
      <c r="K96" s="9" t="s">
        <v>36</v>
      </c>
      <c r="M96" s="9" t="s">
        <v>1990</v>
      </c>
      <c r="N96" s="9" t="s">
        <v>1991</v>
      </c>
      <c r="O96" s="9" t="s">
        <v>2508</v>
      </c>
      <c r="R96" s="9" t="s">
        <v>1119</v>
      </c>
      <c r="S96"/>
      <c r="T96"/>
      <c r="U96"/>
      <c r="V96"/>
    </row>
    <row r="97" spans="1:22" s="9" customFormat="1" ht="20.5">
      <c r="A97" s="9" t="s">
        <v>276</v>
      </c>
      <c r="B97" s="87" t="s">
        <v>277</v>
      </c>
      <c r="C97" s="9" t="s">
        <v>277</v>
      </c>
      <c r="D97" s="9" t="s">
        <v>28</v>
      </c>
      <c r="E97" s="16">
        <v>2563</v>
      </c>
      <c r="F97" s="9" t="s">
        <v>226</v>
      </c>
      <c r="G97" s="9" t="s">
        <v>60</v>
      </c>
      <c r="H97" s="9" t="s">
        <v>275</v>
      </c>
      <c r="I97" s="9" t="s">
        <v>1507</v>
      </c>
      <c r="J97" s="9" t="s">
        <v>2536</v>
      </c>
      <c r="K97" s="9" t="s">
        <v>36</v>
      </c>
      <c r="M97" s="9" t="s">
        <v>1990</v>
      </c>
      <c r="N97" s="9" t="s">
        <v>1991</v>
      </c>
      <c r="O97" s="9" t="s">
        <v>2508</v>
      </c>
      <c r="R97" s="9" t="s">
        <v>1119</v>
      </c>
      <c r="S97"/>
      <c r="T97"/>
      <c r="U97"/>
      <c r="V97"/>
    </row>
    <row r="98" spans="1:22" s="9" customFormat="1" ht="20.5">
      <c r="A98" s="9" t="s">
        <v>291</v>
      </c>
      <c r="B98" s="87" t="s">
        <v>292</v>
      </c>
      <c r="C98" s="9" t="s">
        <v>292</v>
      </c>
      <c r="D98" s="9" t="s">
        <v>28</v>
      </c>
      <c r="E98" s="16">
        <v>2563</v>
      </c>
      <c r="F98" s="9" t="s">
        <v>226</v>
      </c>
      <c r="G98" s="9" t="s">
        <v>60</v>
      </c>
      <c r="H98" s="9" t="s">
        <v>294</v>
      </c>
      <c r="I98" s="9" t="s">
        <v>294</v>
      </c>
      <c r="J98" s="9" t="s">
        <v>2543</v>
      </c>
      <c r="K98" s="9" t="s">
        <v>36</v>
      </c>
      <c r="M98" s="9" t="s">
        <v>1983</v>
      </c>
      <c r="N98" s="9" t="s">
        <v>1984</v>
      </c>
      <c r="O98" s="9" t="s">
        <v>2508</v>
      </c>
      <c r="R98" s="9" t="s">
        <v>1174</v>
      </c>
      <c r="S98"/>
      <c r="T98"/>
      <c r="U98"/>
      <c r="V98"/>
    </row>
    <row r="99" spans="1:22" s="9" customFormat="1" ht="20.5">
      <c r="A99" s="9" t="s">
        <v>295</v>
      </c>
      <c r="B99" s="87" t="s">
        <v>296</v>
      </c>
      <c r="C99" s="9" t="s">
        <v>296</v>
      </c>
      <c r="D99" s="9" t="s">
        <v>28</v>
      </c>
      <c r="E99" s="16">
        <v>2563</v>
      </c>
      <c r="F99" s="9" t="s">
        <v>226</v>
      </c>
      <c r="G99" s="9" t="s">
        <v>60</v>
      </c>
      <c r="H99" s="9" t="s">
        <v>294</v>
      </c>
      <c r="I99" s="9" t="s">
        <v>294</v>
      </c>
      <c r="J99" s="9" t="s">
        <v>2543</v>
      </c>
      <c r="K99" s="9" t="s">
        <v>36</v>
      </c>
      <c r="M99" s="9" t="s">
        <v>1971</v>
      </c>
      <c r="N99" s="9" t="s">
        <v>1972</v>
      </c>
      <c r="O99" s="9" t="s">
        <v>2508</v>
      </c>
      <c r="R99" s="9" t="s">
        <v>1099</v>
      </c>
      <c r="S99"/>
      <c r="T99"/>
      <c r="U99"/>
      <c r="V99"/>
    </row>
    <row r="100" spans="1:22" s="9" customFormat="1" ht="20.5">
      <c r="A100" s="9" t="s">
        <v>298</v>
      </c>
      <c r="B100" s="87" t="s">
        <v>299</v>
      </c>
      <c r="C100" s="9" t="s">
        <v>299</v>
      </c>
      <c r="D100" s="9" t="s">
        <v>28</v>
      </c>
      <c r="E100" s="16">
        <v>2563</v>
      </c>
      <c r="F100" s="9" t="s">
        <v>226</v>
      </c>
      <c r="G100" s="9" t="s">
        <v>60</v>
      </c>
      <c r="H100" s="9" t="s">
        <v>294</v>
      </c>
      <c r="I100" s="9" t="s">
        <v>294</v>
      </c>
      <c r="J100" s="9" t="s">
        <v>2543</v>
      </c>
      <c r="K100" s="9" t="s">
        <v>36</v>
      </c>
      <c r="M100" s="9" t="s">
        <v>1990</v>
      </c>
      <c r="N100" s="9" t="s">
        <v>1991</v>
      </c>
      <c r="O100" s="9" t="s">
        <v>2508</v>
      </c>
      <c r="R100" s="9" t="s">
        <v>1119</v>
      </c>
      <c r="S100"/>
      <c r="T100"/>
      <c r="U100"/>
      <c r="V100"/>
    </row>
    <row r="101" spans="1:22" s="9" customFormat="1" ht="20.5">
      <c r="A101" s="9" t="s">
        <v>314</v>
      </c>
      <c r="B101" s="87" t="s">
        <v>315</v>
      </c>
      <c r="C101" s="9" t="s">
        <v>315</v>
      </c>
      <c r="D101" s="9" t="s">
        <v>28</v>
      </c>
      <c r="E101" s="16">
        <v>2563</v>
      </c>
      <c r="F101" s="9" t="s">
        <v>226</v>
      </c>
      <c r="G101" s="9" t="s">
        <v>60</v>
      </c>
      <c r="H101" s="9" t="s">
        <v>317</v>
      </c>
      <c r="I101" s="9" t="s">
        <v>176</v>
      </c>
      <c r="J101" s="9" t="s">
        <v>2562</v>
      </c>
      <c r="K101" s="9" t="s">
        <v>177</v>
      </c>
      <c r="M101" s="9" t="s">
        <v>1990</v>
      </c>
      <c r="N101" s="9" t="s">
        <v>1991</v>
      </c>
      <c r="O101" s="9" t="s">
        <v>2508</v>
      </c>
      <c r="R101" s="9" t="s">
        <v>1119</v>
      </c>
      <c r="S101"/>
      <c r="T101"/>
      <c r="U101"/>
      <c r="V101"/>
    </row>
    <row r="102" spans="1:22" s="9" customFormat="1" ht="20.5">
      <c r="A102" s="9" t="s">
        <v>318</v>
      </c>
      <c r="B102" s="87" t="s">
        <v>319</v>
      </c>
      <c r="C102" s="9" t="s">
        <v>319</v>
      </c>
      <c r="D102" s="9" t="s">
        <v>28</v>
      </c>
      <c r="E102" s="16">
        <v>2563</v>
      </c>
      <c r="F102" s="9" t="s">
        <v>226</v>
      </c>
      <c r="G102" s="9" t="s">
        <v>60</v>
      </c>
      <c r="H102" s="9" t="s">
        <v>191</v>
      </c>
      <c r="I102" s="9" t="s">
        <v>176</v>
      </c>
      <c r="J102" s="9" t="s">
        <v>2562</v>
      </c>
      <c r="K102" s="9" t="s">
        <v>177</v>
      </c>
      <c r="M102" s="9" t="s">
        <v>1990</v>
      </c>
      <c r="N102" s="9" t="s">
        <v>1991</v>
      </c>
      <c r="O102" s="9" t="s">
        <v>2508</v>
      </c>
      <c r="R102" s="9" t="s">
        <v>1119</v>
      </c>
      <c r="S102"/>
      <c r="T102"/>
      <c r="U102"/>
      <c r="V102"/>
    </row>
    <row r="103" spans="1:22" s="9" customFormat="1" ht="20.5">
      <c r="A103" s="9" t="s">
        <v>321</v>
      </c>
      <c r="B103" s="87" t="s">
        <v>322</v>
      </c>
      <c r="C103" s="9" t="s">
        <v>322</v>
      </c>
      <c r="D103" s="9" t="s">
        <v>28</v>
      </c>
      <c r="E103" s="16">
        <v>2563</v>
      </c>
      <c r="F103" s="9" t="s">
        <v>324</v>
      </c>
      <c r="G103" s="9" t="s">
        <v>325</v>
      </c>
      <c r="H103" s="9" t="s">
        <v>191</v>
      </c>
      <c r="I103" s="9" t="s">
        <v>176</v>
      </c>
      <c r="J103" s="9" t="s">
        <v>2562</v>
      </c>
      <c r="K103" s="9" t="s">
        <v>177</v>
      </c>
      <c r="M103" s="9" t="s">
        <v>1990</v>
      </c>
      <c r="N103" s="9" t="s">
        <v>1991</v>
      </c>
      <c r="O103" s="9" t="s">
        <v>2508</v>
      </c>
      <c r="R103" s="9" t="s">
        <v>1119</v>
      </c>
      <c r="S103"/>
      <c r="T103"/>
      <c r="U103"/>
      <c r="V103"/>
    </row>
    <row r="104" spans="1:22" s="9" customFormat="1" ht="20.5">
      <c r="A104" s="9" t="s">
        <v>327</v>
      </c>
      <c r="B104" s="87" t="s">
        <v>328</v>
      </c>
      <c r="C104" s="9" t="s">
        <v>328</v>
      </c>
      <c r="D104" s="9" t="s">
        <v>28</v>
      </c>
      <c r="E104" s="16">
        <v>2563</v>
      </c>
      <c r="F104" s="9" t="s">
        <v>226</v>
      </c>
      <c r="G104" s="9" t="s">
        <v>60</v>
      </c>
      <c r="I104" s="9" t="s">
        <v>330</v>
      </c>
      <c r="J104" s="9" t="s">
        <v>2563</v>
      </c>
      <c r="K104" s="9" t="s">
        <v>90</v>
      </c>
      <c r="M104" s="9" t="s">
        <v>1990</v>
      </c>
      <c r="N104" s="9" t="s">
        <v>1991</v>
      </c>
      <c r="O104" s="9" t="s">
        <v>2508</v>
      </c>
      <c r="R104" s="9" t="s">
        <v>1119</v>
      </c>
      <c r="S104"/>
      <c r="T104"/>
      <c r="U104"/>
      <c r="V104"/>
    </row>
    <row r="105" spans="1:22" s="9" customFormat="1" ht="20.5">
      <c r="A105" s="9" t="s">
        <v>332</v>
      </c>
      <c r="B105" s="87" t="s">
        <v>333</v>
      </c>
      <c r="C105" s="9" t="s">
        <v>333</v>
      </c>
      <c r="D105" s="9" t="s">
        <v>28</v>
      </c>
      <c r="E105" s="16">
        <v>2563</v>
      </c>
      <c r="F105" s="9" t="s">
        <v>226</v>
      </c>
      <c r="G105" s="9" t="s">
        <v>60</v>
      </c>
      <c r="H105" s="9" t="s">
        <v>335</v>
      </c>
      <c r="I105" s="9" t="s">
        <v>336</v>
      </c>
      <c r="J105" s="9" t="s">
        <v>2564</v>
      </c>
      <c r="K105" s="9" t="s">
        <v>337</v>
      </c>
      <c r="M105" s="9" t="s">
        <v>1990</v>
      </c>
      <c r="N105" s="9" t="s">
        <v>1991</v>
      </c>
      <c r="O105" s="9" t="s">
        <v>2508</v>
      </c>
      <c r="R105" s="9" t="s">
        <v>1119</v>
      </c>
      <c r="S105"/>
      <c r="T105"/>
      <c r="U105"/>
      <c r="V105"/>
    </row>
    <row r="106" spans="1:22" s="9" customFormat="1" ht="20.5">
      <c r="A106" s="9" t="s">
        <v>342</v>
      </c>
      <c r="B106" s="87" t="s">
        <v>343</v>
      </c>
      <c r="C106" s="9" t="s">
        <v>343</v>
      </c>
      <c r="D106" s="9" t="s">
        <v>28</v>
      </c>
      <c r="E106" s="16">
        <v>2563</v>
      </c>
      <c r="F106" s="9" t="s">
        <v>324</v>
      </c>
      <c r="G106" s="9" t="s">
        <v>60</v>
      </c>
      <c r="H106" s="9" t="s">
        <v>345</v>
      </c>
      <c r="I106" s="9" t="s">
        <v>346</v>
      </c>
      <c r="J106" s="9" t="s">
        <v>2565</v>
      </c>
      <c r="K106" s="9" t="s">
        <v>347</v>
      </c>
      <c r="M106" s="9" t="s">
        <v>1990</v>
      </c>
      <c r="N106" s="9" t="s">
        <v>1991</v>
      </c>
      <c r="O106" s="9" t="s">
        <v>2508</v>
      </c>
      <c r="R106" s="9" t="s">
        <v>1119</v>
      </c>
      <c r="S106"/>
      <c r="T106"/>
      <c r="U106"/>
      <c r="V106"/>
    </row>
    <row r="107" spans="1:22" s="9" customFormat="1" ht="20.5">
      <c r="A107" s="9" t="s">
        <v>348</v>
      </c>
      <c r="B107" s="87" t="s">
        <v>349</v>
      </c>
      <c r="C107" s="9" t="s">
        <v>349</v>
      </c>
      <c r="D107" s="9" t="s">
        <v>28</v>
      </c>
      <c r="E107" s="16">
        <v>2563</v>
      </c>
      <c r="F107" s="9" t="s">
        <v>324</v>
      </c>
      <c r="G107" s="9" t="s">
        <v>60</v>
      </c>
      <c r="H107" s="9" t="s">
        <v>345</v>
      </c>
      <c r="I107" s="9" t="s">
        <v>346</v>
      </c>
      <c r="J107" s="9" t="s">
        <v>2565</v>
      </c>
      <c r="K107" s="9" t="s">
        <v>347</v>
      </c>
      <c r="M107" s="9" t="s">
        <v>1979</v>
      </c>
      <c r="N107" s="9" t="s">
        <v>1980</v>
      </c>
      <c r="O107" s="9" t="s">
        <v>2508</v>
      </c>
      <c r="R107" s="9" t="s">
        <v>1075</v>
      </c>
      <c r="S107"/>
      <c r="T107"/>
      <c r="U107"/>
      <c r="V107"/>
    </row>
    <row r="108" spans="1:22" s="9" customFormat="1" ht="20.5">
      <c r="A108" s="9" t="s">
        <v>352</v>
      </c>
      <c r="B108" s="87" t="s">
        <v>353</v>
      </c>
      <c r="C108" s="9" t="s">
        <v>353</v>
      </c>
      <c r="D108" s="9" t="s">
        <v>140</v>
      </c>
      <c r="E108" s="16">
        <v>2563</v>
      </c>
      <c r="F108" s="9" t="s">
        <v>226</v>
      </c>
      <c r="G108" s="9" t="s">
        <v>60</v>
      </c>
      <c r="H108" s="9" t="s">
        <v>135</v>
      </c>
      <c r="I108" s="9" t="s">
        <v>355</v>
      </c>
      <c r="J108" s="9" t="s">
        <v>2566</v>
      </c>
      <c r="K108" s="9" t="s">
        <v>36</v>
      </c>
      <c r="M108" s="9" t="s">
        <v>1990</v>
      </c>
      <c r="N108" s="9" t="s">
        <v>1991</v>
      </c>
      <c r="O108" s="9" t="s">
        <v>2508</v>
      </c>
      <c r="R108" s="9" t="s">
        <v>1119</v>
      </c>
      <c r="S108"/>
      <c r="T108"/>
      <c r="U108"/>
      <c r="V108"/>
    </row>
    <row r="109" spans="1:22" s="9" customFormat="1" ht="20.5">
      <c r="A109" s="9" t="s">
        <v>357</v>
      </c>
      <c r="B109" s="87" t="s">
        <v>358</v>
      </c>
      <c r="C109" s="9" t="s">
        <v>358</v>
      </c>
      <c r="D109" s="9" t="s">
        <v>28</v>
      </c>
      <c r="E109" s="16">
        <v>2563</v>
      </c>
      <c r="F109" s="9" t="s">
        <v>226</v>
      </c>
      <c r="G109" s="9" t="s">
        <v>60</v>
      </c>
      <c r="H109" s="9" t="s">
        <v>360</v>
      </c>
      <c r="I109" s="9" t="s">
        <v>361</v>
      </c>
      <c r="J109" s="9" t="s">
        <v>2567</v>
      </c>
      <c r="K109" s="9" t="s">
        <v>362</v>
      </c>
      <c r="M109" s="9" t="s">
        <v>1983</v>
      </c>
      <c r="N109" s="9" t="s">
        <v>1984</v>
      </c>
      <c r="O109" s="9" t="s">
        <v>2508</v>
      </c>
      <c r="R109" s="9" t="s">
        <v>1174</v>
      </c>
      <c r="S109"/>
      <c r="T109"/>
      <c r="U109"/>
      <c r="V109"/>
    </row>
    <row r="110" spans="1:22" s="9" customFormat="1" ht="20.5">
      <c r="A110" s="9" t="s">
        <v>364</v>
      </c>
      <c r="B110" s="87" t="s">
        <v>365</v>
      </c>
      <c r="C110" s="9" t="s">
        <v>365</v>
      </c>
      <c r="D110" s="9" t="s">
        <v>28</v>
      </c>
      <c r="E110" s="16">
        <v>2563</v>
      </c>
      <c r="F110" s="9" t="s">
        <v>226</v>
      </c>
      <c r="G110" s="9" t="s">
        <v>60</v>
      </c>
      <c r="H110" s="9" t="s">
        <v>367</v>
      </c>
      <c r="I110" s="9" t="s">
        <v>368</v>
      </c>
      <c r="J110" s="9" t="s">
        <v>2548</v>
      </c>
      <c r="K110" s="9" t="s">
        <v>369</v>
      </c>
      <c r="M110" s="9" t="s">
        <v>1990</v>
      </c>
      <c r="N110" s="9" t="s">
        <v>1991</v>
      </c>
      <c r="O110" s="9" t="s">
        <v>2508</v>
      </c>
      <c r="R110" s="9" t="s">
        <v>1119</v>
      </c>
      <c r="S110"/>
      <c r="T110"/>
      <c r="U110"/>
      <c r="V110"/>
    </row>
    <row r="111" spans="1:22" s="9" customFormat="1" ht="20.5">
      <c r="A111" s="9" t="s">
        <v>370</v>
      </c>
      <c r="B111" s="87" t="s">
        <v>371</v>
      </c>
      <c r="C111" s="9" t="s">
        <v>371</v>
      </c>
      <c r="D111" s="9" t="s">
        <v>28</v>
      </c>
      <c r="E111" s="16">
        <v>2563</v>
      </c>
      <c r="F111" s="9" t="s">
        <v>226</v>
      </c>
      <c r="G111" s="9" t="s">
        <v>60</v>
      </c>
      <c r="H111" s="9" t="s">
        <v>367</v>
      </c>
      <c r="I111" s="9" t="s">
        <v>368</v>
      </c>
      <c r="J111" s="9" t="s">
        <v>2548</v>
      </c>
      <c r="K111" s="9" t="s">
        <v>369</v>
      </c>
      <c r="M111" s="9" t="s">
        <v>1990</v>
      </c>
      <c r="N111" s="9" t="s">
        <v>1991</v>
      </c>
      <c r="O111" s="9" t="s">
        <v>2508</v>
      </c>
      <c r="R111" s="9" t="s">
        <v>1119</v>
      </c>
      <c r="S111"/>
      <c r="T111"/>
      <c r="U111"/>
      <c r="V111"/>
    </row>
    <row r="112" spans="1:22" s="9" customFormat="1" ht="20.5">
      <c r="A112" s="9" t="s">
        <v>374</v>
      </c>
      <c r="B112" s="87" t="s">
        <v>375</v>
      </c>
      <c r="C112" s="9" t="s">
        <v>375</v>
      </c>
      <c r="D112" s="9" t="s">
        <v>28</v>
      </c>
      <c r="E112" s="16">
        <v>2563</v>
      </c>
      <c r="F112" s="9" t="s">
        <v>226</v>
      </c>
      <c r="G112" s="9" t="s">
        <v>60</v>
      </c>
      <c r="H112" s="9" t="s">
        <v>135</v>
      </c>
      <c r="I112" s="9" t="s">
        <v>377</v>
      </c>
      <c r="J112" s="9" t="s">
        <v>2530</v>
      </c>
      <c r="K112" s="9" t="s">
        <v>36</v>
      </c>
      <c r="M112" s="9" t="s">
        <v>1990</v>
      </c>
      <c r="N112" s="9" t="s">
        <v>1991</v>
      </c>
      <c r="O112" s="9" t="s">
        <v>2508</v>
      </c>
      <c r="R112" s="9" t="s">
        <v>1119</v>
      </c>
      <c r="S112"/>
      <c r="T112"/>
      <c r="U112"/>
      <c r="V112"/>
    </row>
    <row r="113" spans="1:22" s="9" customFormat="1" ht="20.5">
      <c r="A113" s="9" t="s">
        <v>379</v>
      </c>
      <c r="B113" s="87" t="s">
        <v>380</v>
      </c>
      <c r="C113" s="9" t="s">
        <v>380</v>
      </c>
      <c r="D113" s="9" t="s">
        <v>28</v>
      </c>
      <c r="E113" s="16">
        <v>2563</v>
      </c>
      <c r="F113" s="9" t="s">
        <v>226</v>
      </c>
      <c r="G113" s="9" t="s">
        <v>60</v>
      </c>
      <c r="H113" s="9" t="s">
        <v>382</v>
      </c>
      <c r="I113" s="9" t="s">
        <v>377</v>
      </c>
      <c r="J113" s="9" t="s">
        <v>2530</v>
      </c>
      <c r="K113" s="9" t="s">
        <v>36</v>
      </c>
      <c r="M113" s="9" t="s">
        <v>1990</v>
      </c>
      <c r="N113" s="9" t="s">
        <v>1991</v>
      </c>
      <c r="O113" s="9" t="s">
        <v>2508</v>
      </c>
      <c r="R113" s="9" t="s">
        <v>1119</v>
      </c>
      <c r="S113"/>
      <c r="T113"/>
      <c r="U113"/>
      <c r="V113"/>
    </row>
    <row r="114" spans="1:22" s="9" customFormat="1" ht="20.5">
      <c r="A114" s="9" t="s">
        <v>384</v>
      </c>
      <c r="B114" s="87" t="s">
        <v>385</v>
      </c>
      <c r="C114" s="9" t="s">
        <v>385</v>
      </c>
      <c r="D114" s="9" t="s">
        <v>28</v>
      </c>
      <c r="E114" s="16">
        <v>2563</v>
      </c>
      <c r="F114" s="9" t="s">
        <v>248</v>
      </c>
      <c r="G114" s="9" t="s">
        <v>387</v>
      </c>
      <c r="H114" s="9" t="s">
        <v>388</v>
      </c>
      <c r="I114" s="9" t="s">
        <v>389</v>
      </c>
      <c r="J114" s="9" t="s">
        <v>2568</v>
      </c>
      <c r="K114" s="9" t="s">
        <v>36</v>
      </c>
      <c r="M114" s="9" t="s">
        <v>1990</v>
      </c>
      <c r="N114" s="9" t="s">
        <v>1991</v>
      </c>
      <c r="O114" s="9" t="s">
        <v>2508</v>
      </c>
      <c r="R114" s="9" t="s">
        <v>1119</v>
      </c>
      <c r="S114"/>
      <c r="T114"/>
      <c r="U114"/>
      <c r="V114"/>
    </row>
    <row r="115" spans="1:22" s="9" customFormat="1" ht="20.5">
      <c r="A115" s="9" t="s">
        <v>390</v>
      </c>
      <c r="B115" s="87" t="s">
        <v>159</v>
      </c>
      <c r="C115" s="9" t="s">
        <v>159</v>
      </c>
      <c r="D115" s="9" t="s">
        <v>28</v>
      </c>
      <c r="E115" s="16">
        <v>2563</v>
      </c>
      <c r="F115" s="9" t="s">
        <v>226</v>
      </c>
      <c r="G115" s="9" t="s">
        <v>87</v>
      </c>
      <c r="H115" s="9" t="s">
        <v>161</v>
      </c>
      <c r="I115" s="9" t="s">
        <v>1554</v>
      </c>
      <c r="J115" s="9" t="s">
        <v>2531</v>
      </c>
      <c r="K115" s="9" t="s">
        <v>36</v>
      </c>
      <c r="M115" s="9" t="s">
        <v>1990</v>
      </c>
      <c r="N115" s="9" t="s">
        <v>1991</v>
      </c>
      <c r="O115" s="9" t="s">
        <v>2508</v>
      </c>
      <c r="R115" s="9" t="s">
        <v>1119</v>
      </c>
      <c r="S115"/>
      <c r="T115"/>
      <c r="U115"/>
      <c r="V115"/>
    </row>
    <row r="116" spans="1:22" s="9" customFormat="1" ht="20.5">
      <c r="A116" s="9" t="s">
        <v>394</v>
      </c>
      <c r="B116" s="87" t="s">
        <v>395</v>
      </c>
      <c r="C116" s="9" t="s">
        <v>395</v>
      </c>
      <c r="D116" s="9" t="s">
        <v>28</v>
      </c>
      <c r="E116" s="16">
        <v>2563</v>
      </c>
      <c r="F116" s="9" t="s">
        <v>226</v>
      </c>
      <c r="G116" s="9" t="s">
        <v>60</v>
      </c>
      <c r="H116" s="9" t="s">
        <v>109</v>
      </c>
      <c r="I116" s="9" t="s">
        <v>1498</v>
      </c>
      <c r="J116" s="9" t="s">
        <v>2533</v>
      </c>
      <c r="K116" s="9" t="s">
        <v>36</v>
      </c>
      <c r="M116" s="9" t="s">
        <v>1979</v>
      </c>
      <c r="N116" s="9" t="s">
        <v>2378</v>
      </c>
      <c r="O116" s="9" t="s">
        <v>2508</v>
      </c>
      <c r="R116" s="9" t="s">
        <v>1184</v>
      </c>
      <c r="S116"/>
      <c r="T116"/>
      <c r="U116"/>
      <c r="V116"/>
    </row>
    <row r="117" spans="1:22" s="9" customFormat="1" ht="20.5">
      <c r="A117" s="9" t="s">
        <v>406</v>
      </c>
      <c r="B117" s="87" t="s">
        <v>407</v>
      </c>
      <c r="C117" s="9" t="s">
        <v>407</v>
      </c>
      <c r="D117" s="9" t="s">
        <v>28</v>
      </c>
      <c r="E117" s="16">
        <v>2563</v>
      </c>
      <c r="F117" s="9" t="s">
        <v>409</v>
      </c>
      <c r="G117" s="9" t="s">
        <v>87</v>
      </c>
      <c r="H117" s="9" t="s">
        <v>410</v>
      </c>
      <c r="I117" s="9" t="s">
        <v>1546</v>
      </c>
      <c r="J117" s="9" t="s">
        <v>2556</v>
      </c>
      <c r="K117" s="9" t="s">
        <v>36</v>
      </c>
      <c r="M117" s="9" t="s">
        <v>1983</v>
      </c>
      <c r="N117" s="9" t="s">
        <v>1984</v>
      </c>
      <c r="O117" s="9" t="s">
        <v>2508</v>
      </c>
      <c r="R117" s="9" t="s">
        <v>1078</v>
      </c>
      <c r="S117"/>
      <c r="T117"/>
      <c r="U117"/>
      <c r="V117"/>
    </row>
    <row r="118" spans="1:22" s="9" customFormat="1" ht="20.5">
      <c r="A118" s="9" t="s">
        <v>412</v>
      </c>
      <c r="B118" s="87" t="s">
        <v>413</v>
      </c>
      <c r="C118" s="9" t="s">
        <v>413</v>
      </c>
      <c r="D118" s="9" t="s">
        <v>28</v>
      </c>
      <c r="E118" s="16">
        <v>2563</v>
      </c>
      <c r="F118" s="9" t="s">
        <v>409</v>
      </c>
      <c r="G118" s="9" t="s">
        <v>60</v>
      </c>
      <c r="H118" s="9" t="s">
        <v>410</v>
      </c>
      <c r="I118" s="9" t="s">
        <v>1546</v>
      </c>
      <c r="J118" s="9" t="s">
        <v>2556</v>
      </c>
      <c r="K118" s="9" t="s">
        <v>36</v>
      </c>
      <c r="M118" s="9" t="s">
        <v>1990</v>
      </c>
      <c r="N118" s="9" t="s">
        <v>1991</v>
      </c>
      <c r="O118" s="9" t="s">
        <v>2508</v>
      </c>
      <c r="R118" s="9" t="s">
        <v>1119</v>
      </c>
      <c r="S118"/>
      <c r="T118"/>
      <c r="U118"/>
      <c r="V118"/>
    </row>
    <row r="119" spans="1:22" s="9" customFormat="1" ht="20.5">
      <c r="A119" s="9" t="s">
        <v>416</v>
      </c>
      <c r="B119" s="87" t="s">
        <v>417</v>
      </c>
      <c r="C119" s="9" t="s">
        <v>417</v>
      </c>
      <c r="D119" s="9" t="s">
        <v>28</v>
      </c>
      <c r="E119" s="16">
        <v>2563</v>
      </c>
      <c r="F119" s="9" t="s">
        <v>387</v>
      </c>
      <c r="G119" s="9" t="s">
        <v>60</v>
      </c>
      <c r="H119" s="9" t="s">
        <v>419</v>
      </c>
      <c r="I119" s="9" t="s">
        <v>420</v>
      </c>
      <c r="J119" s="9" t="s">
        <v>2548</v>
      </c>
      <c r="K119" s="9" t="s">
        <v>36</v>
      </c>
      <c r="M119" s="9" t="s">
        <v>1983</v>
      </c>
      <c r="N119" s="9" t="s">
        <v>1984</v>
      </c>
      <c r="O119" s="9" t="s">
        <v>2508</v>
      </c>
      <c r="R119" s="9" t="s">
        <v>1078</v>
      </c>
      <c r="S119"/>
      <c r="T119"/>
      <c r="U119"/>
      <c r="V119"/>
    </row>
    <row r="120" spans="1:22" s="9" customFormat="1" ht="20.5">
      <c r="A120" s="9" t="s">
        <v>422</v>
      </c>
      <c r="B120" s="87" t="s">
        <v>423</v>
      </c>
      <c r="C120" s="9" t="s">
        <v>423</v>
      </c>
      <c r="D120" s="9" t="s">
        <v>28</v>
      </c>
      <c r="E120" s="16">
        <v>2563</v>
      </c>
      <c r="F120" s="9" t="s">
        <v>409</v>
      </c>
      <c r="G120" s="9" t="s">
        <v>60</v>
      </c>
      <c r="H120" s="9" t="s">
        <v>425</v>
      </c>
      <c r="I120" s="9" t="s">
        <v>426</v>
      </c>
      <c r="J120" s="9" t="s">
        <v>2525</v>
      </c>
      <c r="K120" s="9" t="s">
        <v>36</v>
      </c>
      <c r="M120" s="9" t="s">
        <v>1983</v>
      </c>
      <c r="N120" s="9" t="s">
        <v>1984</v>
      </c>
      <c r="O120" s="9" t="s">
        <v>2508</v>
      </c>
      <c r="R120" s="9" t="s">
        <v>1078</v>
      </c>
      <c r="S120"/>
      <c r="T120"/>
      <c r="U120"/>
      <c r="V120"/>
    </row>
    <row r="121" spans="1:22" s="9" customFormat="1" ht="20.5">
      <c r="A121" s="9" t="s">
        <v>1298</v>
      </c>
      <c r="B121" s="87" t="str">
        <f t="shared" ref="B121:B184" si="1">HYPERLINK(Q121,C121)</f>
        <v xml:space="preserve"> โครงการเสริมสร้างศักยภาพของบุคลากรด้านวิทยาศาสตร์ และเทคโนโลยี</v>
      </c>
      <c r="C121" s="9" t="s">
        <v>2334</v>
      </c>
      <c r="D121" s="9" t="s">
        <v>28</v>
      </c>
      <c r="E121" s="22">
        <v>2564</v>
      </c>
      <c r="F121" s="9" t="s">
        <v>432</v>
      </c>
      <c r="G121" s="9" t="s">
        <v>87</v>
      </c>
      <c r="H121" s="9" t="s">
        <v>1301</v>
      </c>
      <c r="I121" s="9" t="s">
        <v>2517</v>
      </c>
      <c r="J121" s="9" t="s">
        <v>2549</v>
      </c>
      <c r="K121" s="9" t="s">
        <v>36</v>
      </c>
      <c r="L121" s="9" t="s">
        <v>2336</v>
      </c>
      <c r="M121" s="9" t="s">
        <v>1990</v>
      </c>
      <c r="N121" s="9" t="s">
        <v>1991</v>
      </c>
      <c r="O121" s="9" t="s">
        <v>2508</v>
      </c>
      <c r="Q121" s="9" t="s">
        <v>2337</v>
      </c>
      <c r="R121" s="9" t="s">
        <v>439</v>
      </c>
    </row>
    <row r="122" spans="1:22" s="9" customFormat="1" ht="20.5">
      <c r="A122" s="9" t="s">
        <v>1007</v>
      </c>
      <c r="B122" s="87" t="str">
        <f t="shared" si="1"/>
        <v>โครงการพัฒนารูปแบบการจัดการความปวดในผู้ป่วยโรคมะเร็งด้วยการแพทย์แผนไทย</v>
      </c>
      <c r="C122" s="9" t="s">
        <v>1008</v>
      </c>
      <c r="D122" s="9" t="s">
        <v>28</v>
      </c>
      <c r="E122" s="22">
        <v>2564</v>
      </c>
      <c r="F122" s="9" t="s">
        <v>872</v>
      </c>
      <c r="G122" s="9" t="s">
        <v>53</v>
      </c>
      <c r="H122" s="9" t="s">
        <v>997</v>
      </c>
      <c r="I122" s="9" t="s">
        <v>974</v>
      </c>
      <c r="J122" s="9" t="s">
        <v>2532</v>
      </c>
      <c r="K122" s="9" t="s">
        <v>975</v>
      </c>
      <c r="L122" s="9" t="s">
        <v>2336</v>
      </c>
      <c r="M122" s="9" t="s">
        <v>1990</v>
      </c>
      <c r="N122" s="9" t="s">
        <v>2115</v>
      </c>
      <c r="O122" s="9" t="s">
        <v>2508</v>
      </c>
      <c r="Q122" s="9" t="s">
        <v>2338</v>
      </c>
      <c r="R122" s="9" t="s">
        <v>487</v>
      </c>
    </row>
    <row r="123" spans="1:22" s="9" customFormat="1" ht="20.5">
      <c r="A123" s="9" t="s">
        <v>1004</v>
      </c>
      <c r="B123" s="87" t="str">
        <f t="shared" si="1"/>
        <v>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</v>
      </c>
      <c r="C123" s="9" t="s">
        <v>1005</v>
      </c>
      <c r="D123" s="9" t="s">
        <v>28</v>
      </c>
      <c r="E123" s="22">
        <v>2564</v>
      </c>
      <c r="F123" s="9" t="s">
        <v>872</v>
      </c>
      <c r="G123" s="9" t="s">
        <v>53</v>
      </c>
      <c r="H123" s="9" t="s">
        <v>997</v>
      </c>
      <c r="I123" s="9" t="s">
        <v>974</v>
      </c>
      <c r="J123" s="9" t="s">
        <v>2532</v>
      </c>
      <c r="K123" s="9" t="s">
        <v>975</v>
      </c>
      <c r="L123" s="9" t="s">
        <v>2336</v>
      </c>
      <c r="M123" s="9" t="s">
        <v>1990</v>
      </c>
      <c r="N123" s="9" t="s">
        <v>2115</v>
      </c>
      <c r="O123" s="9" t="s">
        <v>2508</v>
      </c>
      <c r="Q123" s="9" t="s">
        <v>2339</v>
      </c>
      <c r="R123" s="9" t="s">
        <v>487</v>
      </c>
    </row>
    <row r="124" spans="1:22" s="9" customFormat="1" ht="20.5">
      <c r="A124" s="9" t="s">
        <v>1001</v>
      </c>
      <c r="B124" s="87" t="str">
        <f t="shared" si="1"/>
        <v>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</v>
      </c>
      <c r="C124" s="9" t="s">
        <v>1002</v>
      </c>
      <c r="D124" s="9" t="s">
        <v>28</v>
      </c>
      <c r="E124" s="22">
        <v>2564</v>
      </c>
      <c r="F124" s="9" t="s">
        <v>872</v>
      </c>
      <c r="G124" s="9" t="s">
        <v>53</v>
      </c>
      <c r="H124" s="9" t="s">
        <v>997</v>
      </c>
      <c r="I124" s="9" t="s">
        <v>974</v>
      </c>
      <c r="J124" s="9" t="s">
        <v>2532</v>
      </c>
      <c r="K124" s="9" t="s">
        <v>975</v>
      </c>
      <c r="L124" s="9" t="s">
        <v>2336</v>
      </c>
      <c r="M124" s="9" t="s">
        <v>1990</v>
      </c>
      <c r="N124" s="9" t="s">
        <v>2115</v>
      </c>
      <c r="O124" s="9" t="s">
        <v>2508</v>
      </c>
      <c r="Q124" s="9" t="s">
        <v>2340</v>
      </c>
      <c r="R124" s="9" t="s">
        <v>487</v>
      </c>
    </row>
    <row r="125" spans="1:22" s="9" customFormat="1" ht="20.5">
      <c r="A125" s="9" t="s">
        <v>998</v>
      </c>
      <c r="B125" s="87" t="str">
        <f t="shared" si="1"/>
        <v>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</v>
      </c>
      <c r="C125" s="9" t="s">
        <v>999</v>
      </c>
      <c r="D125" s="9" t="s">
        <v>28</v>
      </c>
      <c r="E125" s="22">
        <v>2564</v>
      </c>
      <c r="F125" s="9" t="s">
        <v>872</v>
      </c>
      <c r="G125" s="9" t="s">
        <v>53</v>
      </c>
      <c r="H125" s="9" t="s">
        <v>997</v>
      </c>
      <c r="I125" s="9" t="s">
        <v>974</v>
      </c>
      <c r="J125" s="9" t="s">
        <v>2532</v>
      </c>
      <c r="K125" s="9" t="s">
        <v>975</v>
      </c>
      <c r="L125" s="9" t="s">
        <v>2336</v>
      </c>
      <c r="M125" s="9" t="s">
        <v>1990</v>
      </c>
      <c r="N125" s="9" t="s">
        <v>2115</v>
      </c>
      <c r="O125" s="9" t="s">
        <v>2508</v>
      </c>
      <c r="Q125" s="9" t="s">
        <v>2341</v>
      </c>
      <c r="R125" s="9" t="s">
        <v>487</v>
      </c>
    </row>
    <row r="126" spans="1:22" s="9" customFormat="1" ht="20.5">
      <c r="A126" s="9" t="s">
        <v>994</v>
      </c>
      <c r="B126" s="87" t="str">
        <f t="shared" si="1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</v>
      </c>
      <c r="C126" s="9" t="s">
        <v>995</v>
      </c>
      <c r="D126" s="9" t="s">
        <v>28</v>
      </c>
      <c r="E126" s="22">
        <v>2564</v>
      </c>
      <c r="F126" s="9" t="s">
        <v>872</v>
      </c>
      <c r="G126" s="9" t="s">
        <v>53</v>
      </c>
      <c r="H126" s="9" t="s">
        <v>997</v>
      </c>
      <c r="I126" s="9" t="s">
        <v>974</v>
      </c>
      <c r="J126" s="9" t="s">
        <v>2532</v>
      </c>
      <c r="K126" s="9" t="s">
        <v>975</v>
      </c>
      <c r="L126" s="9" t="s">
        <v>2336</v>
      </c>
      <c r="M126" s="9" t="s">
        <v>1990</v>
      </c>
      <c r="N126" s="9" t="s">
        <v>2115</v>
      </c>
      <c r="O126" s="9" t="s">
        <v>2508</v>
      </c>
      <c r="Q126" s="9" t="s">
        <v>2342</v>
      </c>
      <c r="R126" s="9" t="s">
        <v>487</v>
      </c>
    </row>
    <row r="127" spans="1:22" s="9" customFormat="1" ht="20.5">
      <c r="A127" s="9" t="s">
        <v>1040</v>
      </c>
      <c r="B127" s="87" t="str">
        <f t="shared" si="1"/>
        <v>โครงการประสิทธิผลในการฝังเข็มรักษาโรคหลอดเลือดสมอง</v>
      </c>
      <c r="C127" s="9" t="s">
        <v>1041</v>
      </c>
      <c r="D127" s="9" t="s">
        <v>28</v>
      </c>
      <c r="E127" s="22">
        <v>2564</v>
      </c>
      <c r="F127" s="9" t="s">
        <v>872</v>
      </c>
      <c r="G127" s="9" t="s">
        <v>53</v>
      </c>
      <c r="H127" s="9" t="s">
        <v>1039</v>
      </c>
      <c r="I127" s="9" t="s">
        <v>974</v>
      </c>
      <c r="J127" s="9" t="s">
        <v>2532</v>
      </c>
      <c r="K127" s="9" t="s">
        <v>975</v>
      </c>
      <c r="L127" s="9" t="s">
        <v>2336</v>
      </c>
      <c r="M127" s="9" t="s">
        <v>1990</v>
      </c>
      <c r="N127" s="9" t="s">
        <v>2115</v>
      </c>
      <c r="O127" s="9" t="s">
        <v>2508</v>
      </c>
      <c r="Q127" s="9" t="s">
        <v>2343</v>
      </c>
      <c r="R127" s="9" t="s">
        <v>487</v>
      </c>
    </row>
    <row r="128" spans="1:22" s="9" customFormat="1" ht="20.5">
      <c r="A128" s="9" t="s">
        <v>1036</v>
      </c>
      <c r="B128" s="87" t="str">
        <f t="shared" si="1"/>
        <v>โครงการศึกษาต้นทุนการฝังเข็มรักษาโรคหลอดเลือดสมองในระยะฟื้นฟู (Unit cost of acupuncture in post stroke)</v>
      </c>
      <c r="C128" s="9" t="s">
        <v>1037</v>
      </c>
      <c r="D128" s="9" t="s">
        <v>28</v>
      </c>
      <c r="E128" s="22">
        <v>2564</v>
      </c>
      <c r="F128" s="9" t="s">
        <v>872</v>
      </c>
      <c r="G128" s="9" t="s">
        <v>53</v>
      </c>
      <c r="H128" s="9" t="s">
        <v>1039</v>
      </c>
      <c r="I128" s="9" t="s">
        <v>974</v>
      </c>
      <c r="J128" s="9" t="s">
        <v>2532</v>
      </c>
      <c r="K128" s="9" t="s">
        <v>975</v>
      </c>
      <c r="L128" s="9" t="s">
        <v>2336</v>
      </c>
      <c r="M128" s="9" t="s">
        <v>1990</v>
      </c>
      <c r="N128" s="9" t="s">
        <v>2115</v>
      </c>
      <c r="O128" s="9" t="s">
        <v>2508</v>
      </c>
      <c r="Q128" s="9" t="s">
        <v>2344</v>
      </c>
      <c r="R128" s="9" t="s">
        <v>487</v>
      </c>
    </row>
    <row r="129" spans="1:18" s="9" customFormat="1" ht="20.5">
      <c r="A129" s="9" t="s">
        <v>1294</v>
      </c>
      <c r="B129" s="87" t="str">
        <f t="shared" si="1"/>
        <v>โครงการศึกษาพัฒนารูปแบบยาเตรียมตำรับยาแผนไทย จำนวน 16 ตำรับที่มีกัญชาเป็นส่วนผสม</v>
      </c>
      <c r="C129" s="9" t="s">
        <v>1295</v>
      </c>
      <c r="D129" s="9" t="s">
        <v>28</v>
      </c>
      <c r="E129" s="22">
        <v>2564</v>
      </c>
      <c r="F129" s="9" t="s">
        <v>872</v>
      </c>
      <c r="G129" s="9" t="s">
        <v>53</v>
      </c>
      <c r="H129" s="9" t="s">
        <v>1034</v>
      </c>
      <c r="I129" s="9" t="s">
        <v>974</v>
      </c>
      <c r="J129" s="9" t="s">
        <v>2532</v>
      </c>
      <c r="K129" s="9" t="s">
        <v>975</v>
      </c>
      <c r="L129" s="9" t="s">
        <v>2336</v>
      </c>
      <c r="M129" s="9" t="s">
        <v>1990</v>
      </c>
      <c r="N129" s="9" t="s">
        <v>2115</v>
      </c>
      <c r="O129" s="9" t="s">
        <v>2508</v>
      </c>
      <c r="Q129" s="9" t="s">
        <v>2345</v>
      </c>
      <c r="R129" s="9" t="s">
        <v>487</v>
      </c>
    </row>
    <row r="130" spans="1:18" s="9" customFormat="1" ht="20.5">
      <c r="A130" s="9" t="s">
        <v>1106</v>
      </c>
      <c r="B130" s="87" t="str">
        <f t="shared" si="1"/>
        <v>โครงการศึกษาการเพาะปลูกและการเก็บเกี่ยวที่ดีสำหรับกัญชาทางแพทย์แผนไทย (GAP-GHP)</v>
      </c>
      <c r="C130" s="9" t="s">
        <v>1107</v>
      </c>
      <c r="D130" s="9" t="s">
        <v>28</v>
      </c>
      <c r="E130" s="22">
        <v>2564</v>
      </c>
      <c r="F130" s="9" t="s">
        <v>872</v>
      </c>
      <c r="G130" s="9" t="s">
        <v>53</v>
      </c>
      <c r="H130" s="9" t="s">
        <v>1034</v>
      </c>
      <c r="I130" s="9" t="s">
        <v>974</v>
      </c>
      <c r="J130" s="9" t="s">
        <v>2532</v>
      </c>
      <c r="K130" s="9" t="s">
        <v>975</v>
      </c>
      <c r="L130" s="9" t="s">
        <v>2336</v>
      </c>
      <c r="M130" s="9" t="s">
        <v>1990</v>
      </c>
      <c r="N130" s="9" t="s">
        <v>2115</v>
      </c>
      <c r="O130" s="9" t="s">
        <v>2508</v>
      </c>
      <c r="Q130" s="9" t="s">
        <v>2346</v>
      </c>
      <c r="R130" s="9" t="s">
        <v>487</v>
      </c>
    </row>
    <row r="131" spans="1:18" s="9" customFormat="1" ht="20.5">
      <c r="A131" s="9" t="s">
        <v>1043</v>
      </c>
      <c r="B131" s="87" t="str">
        <f t="shared" si="1"/>
        <v>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</v>
      </c>
      <c r="C131" s="9" t="s">
        <v>1044</v>
      </c>
      <c r="D131" s="9" t="s">
        <v>28</v>
      </c>
      <c r="E131" s="22">
        <v>2564</v>
      </c>
      <c r="F131" s="9" t="s">
        <v>872</v>
      </c>
      <c r="G131" s="9" t="s">
        <v>53</v>
      </c>
      <c r="H131" s="9" t="s">
        <v>1034</v>
      </c>
      <c r="I131" s="9" t="s">
        <v>974</v>
      </c>
      <c r="J131" s="9" t="s">
        <v>2532</v>
      </c>
      <c r="K131" s="9" t="s">
        <v>975</v>
      </c>
      <c r="L131" s="9" t="s">
        <v>2336</v>
      </c>
      <c r="M131" s="9" t="s">
        <v>1990</v>
      </c>
      <c r="N131" s="9" t="s">
        <v>2115</v>
      </c>
      <c r="O131" s="9" t="s">
        <v>2508</v>
      </c>
      <c r="Q131" s="9" t="s">
        <v>2347</v>
      </c>
      <c r="R131" s="9" t="s">
        <v>487</v>
      </c>
    </row>
    <row r="132" spans="1:18" s="9" customFormat="1" ht="20.5">
      <c r="A132" s="9" t="s">
        <v>1031</v>
      </c>
      <c r="B132" s="87" t="str">
        <f t="shared" si="1"/>
        <v>โครงการการศึกษาความคงสภาพของตำรับยาแผนไทยจำนวน 16 ตำรับที่มีกัญชาเป็นส่วนประกอบ</v>
      </c>
      <c r="C132" s="9" t="s">
        <v>1032</v>
      </c>
      <c r="D132" s="9" t="s">
        <v>28</v>
      </c>
      <c r="E132" s="22">
        <v>2564</v>
      </c>
      <c r="F132" s="9" t="s">
        <v>872</v>
      </c>
      <c r="G132" s="9" t="s">
        <v>53</v>
      </c>
      <c r="H132" s="9" t="s">
        <v>1034</v>
      </c>
      <c r="I132" s="9" t="s">
        <v>974</v>
      </c>
      <c r="J132" s="9" t="s">
        <v>2532</v>
      </c>
      <c r="K132" s="9" t="s">
        <v>975</v>
      </c>
      <c r="L132" s="9" t="s">
        <v>2336</v>
      </c>
      <c r="M132" s="9" t="s">
        <v>1990</v>
      </c>
      <c r="N132" s="9" t="s">
        <v>2115</v>
      </c>
      <c r="O132" s="9" t="s">
        <v>2508</v>
      </c>
      <c r="Q132" s="9" t="s">
        <v>2348</v>
      </c>
      <c r="R132" s="9" t="s">
        <v>487</v>
      </c>
    </row>
    <row r="133" spans="1:18" s="9" customFormat="1" ht="20.5">
      <c r="A133" s="9" t="s">
        <v>976</v>
      </c>
      <c r="B133" s="87" t="str">
        <f t="shared" si="1"/>
        <v>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</v>
      </c>
      <c r="C133" s="9" t="s">
        <v>977</v>
      </c>
      <c r="D133" s="9" t="s">
        <v>28</v>
      </c>
      <c r="E133" s="22">
        <v>2564</v>
      </c>
      <c r="F133" s="9" t="s">
        <v>872</v>
      </c>
      <c r="G133" s="9" t="s">
        <v>53</v>
      </c>
      <c r="H133" s="9" t="s">
        <v>973</v>
      </c>
      <c r="I133" s="9" t="s">
        <v>974</v>
      </c>
      <c r="J133" s="9" t="s">
        <v>2532</v>
      </c>
      <c r="K133" s="9" t="s">
        <v>975</v>
      </c>
      <c r="L133" s="9" t="s">
        <v>2336</v>
      </c>
      <c r="M133" s="9" t="s">
        <v>1990</v>
      </c>
      <c r="N133" s="9" t="s">
        <v>2115</v>
      </c>
      <c r="O133" s="9" t="s">
        <v>2508</v>
      </c>
      <c r="Q133" s="9" t="s">
        <v>2349</v>
      </c>
      <c r="R133" s="9" t="s">
        <v>487</v>
      </c>
    </row>
    <row r="134" spans="1:18" s="9" customFormat="1" ht="20.5">
      <c r="A134" s="9" t="s">
        <v>1027</v>
      </c>
      <c r="B134" s="87" t="str">
        <f t="shared" si="1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</v>
      </c>
      <c r="C134" s="9" t="s">
        <v>1028</v>
      </c>
      <c r="D134" s="9" t="s">
        <v>28</v>
      </c>
      <c r="E134" s="22">
        <v>2564</v>
      </c>
      <c r="F134" s="9" t="s">
        <v>872</v>
      </c>
      <c r="G134" s="9" t="s">
        <v>53</v>
      </c>
      <c r="H134" s="9" t="s">
        <v>1020</v>
      </c>
      <c r="I134" s="9" t="s">
        <v>974</v>
      </c>
      <c r="J134" s="9" t="s">
        <v>2532</v>
      </c>
      <c r="K134" s="9" t="s">
        <v>975</v>
      </c>
      <c r="L134" s="9" t="s">
        <v>2336</v>
      </c>
      <c r="M134" s="9" t="s">
        <v>1983</v>
      </c>
      <c r="N134" s="9" t="s">
        <v>1997</v>
      </c>
      <c r="O134" s="9" t="s">
        <v>2508</v>
      </c>
      <c r="Q134" s="9" t="s">
        <v>2350</v>
      </c>
      <c r="R134" s="9" t="s">
        <v>461</v>
      </c>
    </row>
    <row r="135" spans="1:18" s="9" customFormat="1" ht="20.5">
      <c r="A135" s="9" t="s">
        <v>1024</v>
      </c>
      <c r="B135" s="87" t="str">
        <f t="shared" si="1"/>
        <v>โครงการศึกษาประสิทธิผลและความปลอดภัยของผักชีไทยในผู้สูงอายุโรคไขมันในเลือดสูง</v>
      </c>
      <c r="C135" s="9" t="s">
        <v>1025</v>
      </c>
      <c r="D135" s="9" t="s">
        <v>28</v>
      </c>
      <c r="E135" s="22">
        <v>2564</v>
      </c>
      <c r="F135" s="9" t="s">
        <v>872</v>
      </c>
      <c r="G135" s="9" t="s">
        <v>53</v>
      </c>
      <c r="H135" s="9" t="s">
        <v>1020</v>
      </c>
      <c r="I135" s="9" t="s">
        <v>974</v>
      </c>
      <c r="J135" s="9" t="s">
        <v>2532</v>
      </c>
      <c r="K135" s="9" t="s">
        <v>975</v>
      </c>
      <c r="L135" s="9" t="s">
        <v>2336</v>
      </c>
      <c r="M135" s="9" t="s">
        <v>1971</v>
      </c>
      <c r="N135" s="9" t="s">
        <v>1972</v>
      </c>
      <c r="O135" s="9" t="s">
        <v>2508</v>
      </c>
      <c r="Q135" s="9" t="s">
        <v>2351</v>
      </c>
      <c r="R135" s="9" t="s">
        <v>545</v>
      </c>
    </row>
    <row r="136" spans="1:18" s="9" customFormat="1" ht="20.5">
      <c r="A136" s="9" t="s">
        <v>1021</v>
      </c>
      <c r="B136" s="87" t="str">
        <f t="shared" si="1"/>
        <v>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</v>
      </c>
      <c r="C136" s="9" t="s">
        <v>1022</v>
      </c>
      <c r="D136" s="9" t="s">
        <v>28</v>
      </c>
      <c r="E136" s="22">
        <v>2564</v>
      </c>
      <c r="F136" s="9" t="s">
        <v>872</v>
      </c>
      <c r="G136" s="9" t="s">
        <v>53</v>
      </c>
      <c r="H136" s="9" t="s">
        <v>1020</v>
      </c>
      <c r="I136" s="9" t="s">
        <v>974</v>
      </c>
      <c r="J136" s="9" t="s">
        <v>2532</v>
      </c>
      <c r="K136" s="9" t="s">
        <v>975</v>
      </c>
      <c r="L136" s="9" t="s">
        <v>2336</v>
      </c>
      <c r="M136" s="9" t="s">
        <v>1990</v>
      </c>
      <c r="N136" s="9" t="s">
        <v>2115</v>
      </c>
      <c r="O136" s="9" t="s">
        <v>2508</v>
      </c>
      <c r="Q136" s="9" t="s">
        <v>2352</v>
      </c>
      <c r="R136" s="9" t="s">
        <v>487</v>
      </c>
    </row>
    <row r="137" spans="1:18" s="9" customFormat="1" ht="20.5">
      <c r="A137" s="9" t="s">
        <v>1017</v>
      </c>
      <c r="B137" s="87" t="str">
        <f t="shared" si="1"/>
        <v>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</v>
      </c>
      <c r="C137" s="9" t="s">
        <v>1018</v>
      </c>
      <c r="D137" s="9" t="s">
        <v>28</v>
      </c>
      <c r="E137" s="22">
        <v>2564</v>
      </c>
      <c r="F137" s="9" t="s">
        <v>872</v>
      </c>
      <c r="G137" s="9" t="s">
        <v>53</v>
      </c>
      <c r="H137" s="9" t="s">
        <v>1020</v>
      </c>
      <c r="I137" s="9" t="s">
        <v>974</v>
      </c>
      <c r="J137" s="9" t="s">
        <v>2532</v>
      </c>
      <c r="K137" s="9" t="s">
        <v>975</v>
      </c>
      <c r="L137" s="9" t="s">
        <v>2336</v>
      </c>
      <c r="M137" s="9" t="s">
        <v>1971</v>
      </c>
      <c r="N137" s="9" t="s">
        <v>1972</v>
      </c>
      <c r="O137" s="9" t="s">
        <v>2508</v>
      </c>
      <c r="Q137" s="9" t="s">
        <v>2353</v>
      </c>
      <c r="R137" s="9" t="s">
        <v>545</v>
      </c>
    </row>
    <row r="138" spans="1:18" s="9" customFormat="1" ht="20.5">
      <c r="A138" s="9" t="s">
        <v>1011</v>
      </c>
      <c r="B138" s="87" t="str">
        <f t="shared" si="1"/>
        <v>แนวทางการออกแบบพื้นที่วัฒนธรรมเพื่อส่งเสริมกิจกรรมการท่องเที่ยว  	ภายใต้แนวความคิดชีวิตวิถีใหม่ (New Normal) ตลาดชุมชนหมู่บ้านโอ่งอ่าง ตำบลเกาะเกร็ด  	จังหวัดนนทบุรี</v>
      </c>
      <c r="C138" s="9" t="s">
        <v>2354</v>
      </c>
      <c r="D138" s="9" t="s">
        <v>28</v>
      </c>
      <c r="E138" s="22">
        <v>2564</v>
      </c>
      <c r="F138" s="9" t="s">
        <v>617</v>
      </c>
      <c r="G138" s="9" t="s">
        <v>1014</v>
      </c>
      <c r="H138" s="9" t="s">
        <v>1015</v>
      </c>
      <c r="I138" s="9" t="s">
        <v>822</v>
      </c>
      <c r="J138" s="9" t="s">
        <v>2522</v>
      </c>
      <c r="K138" s="9" t="s">
        <v>36</v>
      </c>
      <c r="L138" s="9" t="s">
        <v>2336</v>
      </c>
      <c r="M138" s="9" t="s">
        <v>2004</v>
      </c>
      <c r="N138" s="9" t="s">
        <v>2355</v>
      </c>
      <c r="O138" s="9" t="s">
        <v>2508</v>
      </c>
      <c r="Q138" s="9" t="s">
        <v>2356</v>
      </c>
      <c r="R138" s="9" t="s">
        <v>708</v>
      </c>
    </row>
    <row r="139" spans="1:18" s="9" customFormat="1" ht="20.5">
      <c r="A139" s="9" t="s">
        <v>921</v>
      </c>
      <c r="B139" s="87" t="str">
        <f t="shared" si="1"/>
        <v>การพัฒนาถ่านอัดแท่งจากวัสดุเหลือใช้ในอุตสาหกรรมเครื่องหอม</v>
      </c>
      <c r="C139" s="9" t="s">
        <v>922</v>
      </c>
      <c r="D139" s="9" t="s">
        <v>140</v>
      </c>
      <c r="E139" s="22">
        <v>2564</v>
      </c>
      <c r="F139" s="9" t="s">
        <v>872</v>
      </c>
      <c r="G139" s="9" t="s">
        <v>53</v>
      </c>
      <c r="H139" s="9" t="s">
        <v>382</v>
      </c>
      <c r="I139" s="9" t="s">
        <v>822</v>
      </c>
      <c r="J139" s="9" t="s">
        <v>2522</v>
      </c>
      <c r="K139" s="9" t="s">
        <v>36</v>
      </c>
      <c r="L139" s="9" t="s">
        <v>2336</v>
      </c>
      <c r="M139" s="9" t="s">
        <v>1971</v>
      </c>
      <c r="N139" s="9" t="s">
        <v>1987</v>
      </c>
      <c r="O139" s="9" t="s">
        <v>2508</v>
      </c>
      <c r="Q139" s="9" t="s">
        <v>2357</v>
      </c>
      <c r="R139" s="9" t="s">
        <v>446</v>
      </c>
    </row>
    <row r="140" spans="1:18" s="9" customFormat="1" ht="20.5">
      <c r="A140" s="9" t="s">
        <v>906</v>
      </c>
      <c r="B140" s="87" t="str">
        <f t="shared" si="1"/>
        <v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v>
      </c>
      <c r="C140" s="9" t="s">
        <v>907</v>
      </c>
      <c r="D140" s="9" t="s">
        <v>28</v>
      </c>
      <c r="E140" s="22">
        <v>2564</v>
      </c>
      <c r="F140" s="9" t="s">
        <v>872</v>
      </c>
      <c r="G140" s="9" t="s">
        <v>53</v>
      </c>
      <c r="H140" s="9" t="s">
        <v>382</v>
      </c>
      <c r="I140" s="9" t="s">
        <v>822</v>
      </c>
      <c r="J140" s="9" t="s">
        <v>2522</v>
      </c>
      <c r="K140" s="9" t="s">
        <v>36</v>
      </c>
      <c r="L140" s="9" t="s">
        <v>2336</v>
      </c>
      <c r="M140" s="9" t="s">
        <v>1990</v>
      </c>
      <c r="N140" s="9" t="s">
        <v>1991</v>
      </c>
      <c r="O140" s="9" t="s">
        <v>2508</v>
      </c>
      <c r="Q140" s="9" t="s">
        <v>2358</v>
      </c>
      <c r="R140" s="9" t="s">
        <v>439</v>
      </c>
    </row>
    <row r="141" spans="1:18" s="9" customFormat="1" ht="20.5">
      <c r="A141" s="9" t="s">
        <v>937</v>
      </c>
      <c r="B141" s="87" t="str">
        <f t="shared" si="1"/>
        <v>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</v>
      </c>
      <c r="C141" s="9" t="s">
        <v>938</v>
      </c>
      <c r="D141" s="9" t="s">
        <v>28</v>
      </c>
      <c r="E141" s="22">
        <v>2564</v>
      </c>
      <c r="F141" s="9" t="s">
        <v>872</v>
      </c>
      <c r="G141" s="9" t="s">
        <v>53</v>
      </c>
      <c r="H141" s="9" t="s">
        <v>940</v>
      </c>
      <c r="I141" s="9" t="s">
        <v>822</v>
      </c>
      <c r="J141" s="9" t="s">
        <v>2522</v>
      </c>
      <c r="K141" s="9" t="s">
        <v>36</v>
      </c>
      <c r="L141" s="9" t="s">
        <v>2336</v>
      </c>
      <c r="M141" s="9" t="s">
        <v>1990</v>
      </c>
      <c r="N141" s="9" t="s">
        <v>1991</v>
      </c>
      <c r="O141" s="9" t="s">
        <v>2508</v>
      </c>
      <c r="Q141" s="9" t="s">
        <v>2359</v>
      </c>
      <c r="R141" s="9" t="s">
        <v>439</v>
      </c>
    </row>
    <row r="142" spans="1:18" s="9" customFormat="1" ht="20.5">
      <c r="A142" s="9" t="s">
        <v>944</v>
      </c>
      <c r="B142" s="87" t="str">
        <f t="shared" si="1"/>
        <v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</v>
      </c>
      <c r="C142" s="9" t="s">
        <v>945</v>
      </c>
      <c r="D142" s="9" t="s">
        <v>28</v>
      </c>
      <c r="E142" s="22">
        <v>2564</v>
      </c>
      <c r="F142" s="9" t="s">
        <v>872</v>
      </c>
      <c r="G142" s="9" t="s">
        <v>53</v>
      </c>
      <c r="H142" s="9" t="s">
        <v>34</v>
      </c>
      <c r="I142" s="9" t="s">
        <v>822</v>
      </c>
      <c r="J142" s="9" t="s">
        <v>2522</v>
      </c>
      <c r="K142" s="9" t="s">
        <v>36</v>
      </c>
      <c r="L142" s="9" t="s">
        <v>2336</v>
      </c>
      <c r="M142" s="9" t="s">
        <v>1990</v>
      </c>
      <c r="N142" s="9" t="s">
        <v>1991</v>
      </c>
      <c r="O142" s="9" t="s">
        <v>2508</v>
      </c>
      <c r="Q142" s="9" t="s">
        <v>2360</v>
      </c>
      <c r="R142" s="9" t="s">
        <v>439</v>
      </c>
    </row>
    <row r="143" spans="1:18" s="9" customFormat="1" ht="20.5">
      <c r="A143" s="9" t="s">
        <v>941</v>
      </c>
      <c r="B143" s="87" t="str">
        <f t="shared" si="1"/>
        <v>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</v>
      </c>
      <c r="C143" s="9" t="s">
        <v>942</v>
      </c>
      <c r="D143" s="9" t="s">
        <v>28</v>
      </c>
      <c r="E143" s="22">
        <v>2564</v>
      </c>
      <c r="F143" s="9" t="s">
        <v>872</v>
      </c>
      <c r="G143" s="9" t="s">
        <v>53</v>
      </c>
      <c r="H143" s="9" t="s">
        <v>34</v>
      </c>
      <c r="I143" s="9" t="s">
        <v>822</v>
      </c>
      <c r="J143" s="9" t="s">
        <v>2522</v>
      </c>
      <c r="K143" s="9" t="s">
        <v>36</v>
      </c>
      <c r="L143" s="9" t="s">
        <v>2336</v>
      </c>
      <c r="M143" s="9" t="s">
        <v>1990</v>
      </c>
      <c r="N143" s="9" t="s">
        <v>2115</v>
      </c>
      <c r="O143" s="9" t="s">
        <v>2508</v>
      </c>
      <c r="Q143" s="9" t="s">
        <v>2361</v>
      </c>
      <c r="R143" s="9" t="s">
        <v>487</v>
      </c>
    </row>
    <row r="144" spans="1:18" s="9" customFormat="1" ht="20.5">
      <c r="A144" s="9" t="s">
        <v>933</v>
      </c>
      <c r="B144" s="87" t="str">
        <f t="shared" si="1"/>
        <v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</v>
      </c>
      <c r="C144" s="9" t="s">
        <v>934</v>
      </c>
      <c r="D144" s="9" t="s">
        <v>28</v>
      </c>
      <c r="E144" s="22">
        <v>2564</v>
      </c>
      <c r="F144" s="9" t="s">
        <v>872</v>
      </c>
      <c r="G144" s="9" t="s">
        <v>53</v>
      </c>
      <c r="H144" s="9" t="s">
        <v>34</v>
      </c>
      <c r="I144" s="9" t="s">
        <v>822</v>
      </c>
      <c r="J144" s="9" t="s">
        <v>2522</v>
      </c>
      <c r="K144" s="9" t="s">
        <v>36</v>
      </c>
      <c r="L144" s="9" t="s">
        <v>2336</v>
      </c>
      <c r="M144" s="9" t="s">
        <v>1990</v>
      </c>
      <c r="N144" s="9" t="s">
        <v>2309</v>
      </c>
      <c r="O144" s="9" t="s">
        <v>2508</v>
      </c>
      <c r="Q144" s="9" t="s">
        <v>2362</v>
      </c>
      <c r="R144" s="9" t="s">
        <v>454</v>
      </c>
    </row>
    <row r="145" spans="1:18" s="9" customFormat="1" ht="20.5">
      <c r="A145" s="9" t="s">
        <v>930</v>
      </c>
      <c r="B145" s="87" t="str">
        <f t="shared" si="1"/>
        <v>ออกแบบฉนวนหลังคาเหล็กจากวัสดุเหลือทิ้งประเภทกระดาษ  Design for insulating metal sheet roofs from recycle materials</v>
      </c>
      <c r="C145" s="9" t="s">
        <v>931</v>
      </c>
      <c r="D145" s="9" t="s">
        <v>28</v>
      </c>
      <c r="E145" s="22">
        <v>2564</v>
      </c>
      <c r="F145" s="9" t="s">
        <v>872</v>
      </c>
      <c r="G145" s="9" t="s">
        <v>53</v>
      </c>
      <c r="H145" s="9" t="s">
        <v>34</v>
      </c>
      <c r="I145" s="9" t="s">
        <v>822</v>
      </c>
      <c r="J145" s="9" t="s">
        <v>2522</v>
      </c>
      <c r="K145" s="9" t="s">
        <v>36</v>
      </c>
      <c r="L145" s="9" t="s">
        <v>2336</v>
      </c>
      <c r="M145" s="9" t="s">
        <v>1971</v>
      </c>
      <c r="N145" s="9" t="s">
        <v>1972</v>
      </c>
      <c r="O145" s="9" t="s">
        <v>2508</v>
      </c>
      <c r="Q145" s="9" t="s">
        <v>2363</v>
      </c>
      <c r="R145" s="9" t="s">
        <v>545</v>
      </c>
    </row>
    <row r="146" spans="1:18" s="9" customFormat="1" ht="20.5">
      <c r="A146" s="9" t="s">
        <v>927</v>
      </c>
      <c r="B146" s="87" t="str">
        <f t="shared" si="1"/>
        <v>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</v>
      </c>
      <c r="C146" s="9" t="s">
        <v>928</v>
      </c>
      <c r="D146" s="9" t="s">
        <v>28</v>
      </c>
      <c r="E146" s="22">
        <v>2564</v>
      </c>
      <c r="F146" s="9" t="s">
        <v>872</v>
      </c>
      <c r="G146" s="9" t="s">
        <v>53</v>
      </c>
      <c r="H146" s="9" t="s">
        <v>34</v>
      </c>
      <c r="I146" s="9" t="s">
        <v>822</v>
      </c>
      <c r="J146" s="9" t="s">
        <v>2522</v>
      </c>
      <c r="K146" s="9" t="s">
        <v>36</v>
      </c>
      <c r="L146" s="9" t="s">
        <v>2336</v>
      </c>
      <c r="M146" s="9" t="s">
        <v>1990</v>
      </c>
      <c r="N146" s="9" t="s">
        <v>2115</v>
      </c>
      <c r="O146" s="9" t="s">
        <v>2508</v>
      </c>
      <c r="Q146" s="9" t="s">
        <v>2364</v>
      </c>
      <c r="R146" s="9" t="s">
        <v>487</v>
      </c>
    </row>
    <row r="147" spans="1:18" s="9" customFormat="1" ht="20.5">
      <c r="A147" s="9" t="s">
        <v>924</v>
      </c>
      <c r="B147" s="87" t="str">
        <f t="shared" si="1"/>
        <v>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</v>
      </c>
      <c r="C147" s="9" t="s">
        <v>925</v>
      </c>
      <c r="D147" s="9" t="s">
        <v>28</v>
      </c>
      <c r="E147" s="22">
        <v>2564</v>
      </c>
      <c r="F147" s="9" t="s">
        <v>872</v>
      </c>
      <c r="G147" s="9" t="s">
        <v>53</v>
      </c>
      <c r="H147" s="9" t="s">
        <v>34</v>
      </c>
      <c r="I147" s="9" t="s">
        <v>822</v>
      </c>
      <c r="J147" s="9" t="s">
        <v>2522</v>
      </c>
      <c r="K147" s="9" t="s">
        <v>36</v>
      </c>
      <c r="L147" s="9" t="s">
        <v>2336</v>
      </c>
      <c r="M147" s="9" t="s">
        <v>1990</v>
      </c>
      <c r="N147" s="9" t="s">
        <v>1991</v>
      </c>
      <c r="O147" s="9" t="s">
        <v>2508</v>
      </c>
      <c r="Q147" s="9" t="s">
        <v>2365</v>
      </c>
      <c r="R147" s="9" t="s">
        <v>439</v>
      </c>
    </row>
    <row r="148" spans="1:18" s="9" customFormat="1" ht="20.5">
      <c r="A148" s="9" t="s">
        <v>918</v>
      </c>
      <c r="B148" s="87" t="str">
        <f t="shared" si="1"/>
        <v>วิจัย :การออแบบและพัฒนาเตาเผาถ่านกัมมันต์จากเปลือกกระจับ  Design And Development of Activated Charcoal from water chestnut shell</v>
      </c>
      <c r="C148" s="9" t="s">
        <v>919</v>
      </c>
      <c r="D148" s="9" t="s">
        <v>28</v>
      </c>
      <c r="E148" s="22">
        <v>2564</v>
      </c>
      <c r="F148" s="9" t="s">
        <v>872</v>
      </c>
      <c r="G148" s="9" t="s">
        <v>53</v>
      </c>
      <c r="H148" s="9" t="s">
        <v>34</v>
      </c>
      <c r="I148" s="9" t="s">
        <v>822</v>
      </c>
      <c r="J148" s="9" t="s">
        <v>2522</v>
      </c>
      <c r="K148" s="9" t="s">
        <v>36</v>
      </c>
      <c r="L148" s="9" t="s">
        <v>2336</v>
      </c>
      <c r="M148" s="9" t="s">
        <v>1990</v>
      </c>
      <c r="N148" s="9" t="s">
        <v>2309</v>
      </c>
      <c r="O148" s="9" t="s">
        <v>2508</v>
      </c>
      <c r="Q148" s="9" t="s">
        <v>2366</v>
      </c>
      <c r="R148" s="9" t="s">
        <v>454</v>
      </c>
    </row>
    <row r="149" spans="1:18" s="9" customFormat="1" ht="20.5">
      <c r="A149" s="9" t="s">
        <v>915</v>
      </c>
      <c r="B149" s="87" t="str">
        <f t="shared" si="1"/>
        <v>ชุดสาธิตเครื่องกำเนิดไฟฟ้าจากแรงดันปั๊มน้ำ Demonstration set of generator from water pump pressure</v>
      </c>
      <c r="C149" s="9" t="s">
        <v>916</v>
      </c>
      <c r="D149" s="9" t="s">
        <v>28</v>
      </c>
      <c r="E149" s="22">
        <v>2564</v>
      </c>
      <c r="F149" s="9" t="s">
        <v>872</v>
      </c>
      <c r="G149" s="9" t="s">
        <v>53</v>
      </c>
      <c r="H149" s="9" t="s">
        <v>34</v>
      </c>
      <c r="I149" s="9" t="s">
        <v>822</v>
      </c>
      <c r="J149" s="9" t="s">
        <v>2522</v>
      </c>
      <c r="K149" s="9" t="s">
        <v>36</v>
      </c>
      <c r="L149" s="9" t="s">
        <v>2336</v>
      </c>
      <c r="M149" s="9" t="s">
        <v>1990</v>
      </c>
      <c r="N149" s="9" t="s">
        <v>2309</v>
      </c>
      <c r="O149" s="9" t="s">
        <v>2508</v>
      </c>
      <c r="Q149" s="9" t="s">
        <v>2367</v>
      </c>
      <c r="R149" s="9" t="s">
        <v>454</v>
      </c>
    </row>
    <row r="150" spans="1:18" s="9" customFormat="1" ht="20.5">
      <c r="A150" s="9" t="s">
        <v>912</v>
      </c>
      <c r="B150" s="87" t="str">
        <f t="shared" si="1"/>
        <v>หน่วยวิจัยระบบอัจฉริยะและการแปลงผันพลังงาน</v>
      </c>
      <c r="C150" s="9" t="s">
        <v>913</v>
      </c>
      <c r="D150" s="9" t="s">
        <v>28</v>
      </c>
      <c r="E150" s="22">
        <v>2564</v>
      </c>
      <c r="F150" s="9" t="s">
        <v>872</v>
      </c>
      <c r="G150" s="9" t="s">
        <v>53</v>
      </c>
      <c r="H150" s="9" t="s">
        <v>34</v>
      </c>
      <c r="I150" s="9" t="s">
        <v>822</v>
      </c>
      <c r="J150" s="9" t="s">
        <v>2522</v>
      </c>
      <c r="K150" s="9" t="s">
        <v>36</v>
      </c>
      <c r="L150" s="9" t="s">
        <v>2336</v>
      </c>
      <c r="M150" s="9" t="s">
        <v>1990</v>
      </c>
      <c r="N150" s="9" t="s">
        <v>2309</v>
      </c>
      <c r="O150" s="9" t="s">
        <v>2508</v>
      </c>
      <c r="Q150" s="9" t="s">
        <v>2368</v>
      </c>
      <c r="R150" s="9" t="s">
        <v>454</v>
      </c>
    </row>
    <row r="151" spans="1:18" s="9" customFormat="1" ht="20.5">
      <c r="A151" s="9" t="s">
        <v>909</v>
      </c>
      <c r="B151" s="87" t="str">
        <f t="shared" si="1"/>
        <v>การสร้างและหาประสิทธิภาพชุดประลองการควบคุมไฟฟ้าด้วย IOT วิชาการ วิเคราะห์วงจรไฟฟ้า 1</v>
      </c>
      <c r="C151" s="9" t="s">
        <v>910</v>
      </c>
      <c r="D151" s="9" t="s">
        <v>28</v>
      </c>
      <c r="E151" s="22">
        <v>2564</v>
      </c>
      <c r="F151" s="9" t="s">
        <v>872</v>
      </c>
      <c r="G151" s="9" t="s">
        <v>53</v>
      </c>
      <c r="H151" s="9" t="s">
        <v>34</v>
      </c>
      <c r="I151" s="9" t="s">
        <v>822</v>
      </c>
      <c r="J151" s="9" t="s">
        <v>2522</v>
      </c>
      <c r="K151" s="9" t="s">
        <v>36</v>
      </c>
      <c r="L151" s="9" t="s">
        <v>2336</v>
      </c>
      <c r="M151" s="9" t="s">
        <v>1990</v>
      </c>
      <c r="N151" s="9" t="s">
        <v>2309</v>
      </c>
      <c r="O151" s="9" t="s">
        <v>2508</v>
      </c>
      <c r="Q151" s="9" t="s">
        <v>2369</v>
      </c>
      <c r="R151" s="9" t="s">
        <v>454</v>
      </c>
    </row>
    <row r="152" spans="1:18" s="9" customFormat="1" ht="20.5">
      <c r="A152" s="9" t="s">
        <v>886</v>
      </c>
      <c r="B152" s="87" t="str">
        <f t="shared" si="1"/>
        <v xml:space="preserve">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 </v>
      </c>
      <c r="C152" s="9" t="s">
        <v>2370</v>
      </c>
      <c r="D152" s="9" t="s">
        <v>28</v>
      </c>
      <c r="E152" s="22">
        <v>2564</v>
      </c>
      <c r="F152" s="9" t="s">
        <v>889</v>
      </c>
      <c r="G152" s="9" t="s">
        <v>890</v>
      </c>
      <c r="H152" s="9" t="s">
        <v>34</v>
      </c>
      <c r="I152" s="9" t="s">
        <v>822</v>
      </c>
      <c r="J152" s="9" t="s">
        <v>2522</v>
      </c>
      <c r="K152" s="9" t="s">
        <v>36</v>
      </c>
      <c r="L152" s="9" t="s">
        <v>2336</v>
      </c>
      <c r="M152" s="9" t="s">
        <v>1990</v>
      </c>
      <c r="N152" s="9" t="s">
        <v>2115</v>
      </c>
      <c r="O152" s="9" t="s">
        <v>2508</v>
      </c>
      <c r="Q152" s="9" t="s">
        <v>2371</v>
      </c>
      <c r="R152" s="9" t="s">
        <v>487</v>
      </c>
    </row>
    <row r="153" spans="1:18" s="9" customFormat="1" ht="20.5">
      <c r="A153" s="9" t="s">
        <v>877</v>
      </c>
      <c r="B153" s="87" t="str">
        <f t="shared" si="1"/>
        <v>โครงการวิจัยการพัฒนาผลิตภัณฑ์บะหมี่สดเสริมปลีกล้วย</v>
      </c>
      <c r="C153" s="9" t="s">
        <v>878</v>
      </c>
      <c r="D153" s="9" t="s">
        <v>28</v>
      </c>
      <c r="E153" s="22">
        <v>2564</v>
      </c>
      <c r="F153" s="9" t="s">
        <v>226</v>
      </c>
      <c r="G153" s="9" t="s">
        <v>60</v>
      </c>
      <c r="H153" s="9" t="s">
        <v>41</v>
      </c>
      <c r="I153" s="9" t="s">
        <v>35</v>
      </c>
      <c r="J153" s="9" t="s">
        <v>2524</v>
      </c>
      <c r="K153" s="9" t="s">
        <v>36</v>
      </c>
      <c r="L153" s="9" t="s">
        <v>2336</v>
      </c>
      <c r="M153" s="9" t="s">
        <v>1971</v>
      </c>
      <c r="N153" s="9" t="s">
        <v>1972</v>
      </c>
      <c r="O153" s="9" t="s">
        <v>2508</v>
      </c>
      <c r="Q153" s="9" t="s">
        <v>2372</v>
      </c>
      <c r="R153" s="9" t="s">
        <v>545</v>
      </c>
    </row>
    <row r="154" spans="1:18" s="9" customFormat="1" ht="20.5">
      <c r="A154" s="9" t="s">
        <v>874</v>
      </c>
      <c r="B154" s="87" t="str">
        <f t="shared" si="1"/>
        <v>โครงการวิจัยการพัฒนาไอศกรีมนมปราศจากน้ำตาลทดแทนด้วยน้ำนมข้าวทับทิมชุมแพเพื่อสุขภาพ</v>
      </c>
      <c r="C154" s="9" t="s">
        <v>875</v>
      </c>
      <c r="D154" s="9" t="s">
        <v>28</v>
      </c>
      <c r="E154" s="22">
        <v>2564</v>
      </c>
      <c r="F154" s="9" t="s">
        <v>226</v>
      </c>
      <c r="G154" s="9" t="s">
        <v>60</v>
      </c>
      <c r="H154" s="9" t="s">
        <v>41</v>
      </c>
      <c r="I154" s="9" t="s">
        <v>35</v>
      </c>
      <c r="J154" s="9" t="s">
        <v>2524</v>
      </c>
      <c r="K154" s="9" t="s">
        <v>36</v>
      </c>
      <c r="L154" s="9" t="s">
        <v>2336</v>
      </c>
      <c r="M154" s="9" t="s">
        <v>1971</v>
      </c>
      <c r="N154" s="9" t="s">
        <v>1987</v>
      </c>
      <c r="O154" s="9" t="s">
        <v>2508</v>
      </c>
      <c r="Q154" s="9" t="s">
        <v>2373</v>
      </c>
      <c r="R154" s="9" t="s">
        <v>446</v>
      </c>
    </row>
    <row r="155" spans="1:18" s="9" customFormat="1" ht="20.5">
      <c r="A155" s="9" t="s">
        <v>950</v>
      </c>
      <c r="B155" s="87" t="str">
        <f t="shared" si="1"/>
        <v xml:space="preserve">โครงการพัฒนาศูนย์ความเป็นเลิศเฉพาะทาง </v>
      </c>
      <c r="C155" s="9" t="s">
        <v>2374</v>
      </c>
      <c r="D155" s="9" t="s">
        <v>28</v>
      </c>
      <c r="E155" s="22">
        <v>2564</v>
      </c>
      <c r="F155" s="9" t="s">
        <v>872</v>
      </c>
      <c r="G155" s="9" t="s">
        <v>53</v>
      </c>
      <c r="H155" s="9" t="s">
        <v>216</v>
      </c>
      <c r="I155" s="9" t="s">
        <v>953</v>
      </c>
      <c r="J155" s="9" t="s">
        <v>2528</v>
      </c>
      <c r="K155" s="9" t="s">
        <v>36</v>
      </c>
      <c r="L155" s="9" t="s">
        <v>2336</v>
      </c>
      <c r="M155" s="9" t="s">
        <v>1979</v>
      </c>
      <c r="N155" s="9" t="s">
        <v>2375</v>
      </c>
      <c r="O155" s="9" t="s">
        <v>2508</v>
      </c>
      <c r="Q155" s="9" t="s">
        <v>2376</v>
      </c>
      <c r="R155" s="9" t="s">
        <v>784</v>
      </c>
    </row>
    <row r="156" spans="1:18" s="9" customFormat="1" ht="20.5">
      <c r="A156" s="9" t="s">
        <v>965</v>
      </c>
      <c r="B156" s="87" t="str">
        <f t="shared" si="1"/>
        <v>เผยแพร่นวัตกรรมภูมิสารสนเทศเพื่อสนับสนุนการพัฒนาท้องถิ่น ชุมชนคลองน้ำไหล</v>
      </c>
      <c r="C156" s="9" t="s">
        <v>966</v>
      </c>
      <c r="D156" s="9" t="s">
        <v>140</v>
      </c>
      <c r="E156" s="22">
        <v>2564</v>
      </c>
      <c r="F156" s="9" t="s">
        <v>872</v>
      </c>
      <c r="G156" s="9" t="s">
        <v>53</v>
      </c>
      <c r="H156" s="9" t="s">
        <v>968</v>
      </c>
      <c r="I156" s="9" t="s">
        <v>238</v>
      </c>
      <c r="J156" s="9" t="s">
        <v>2550</v>
      </c>
      <c r="K156" s="9" t="s">
        <v>36</v>
      </c>
      <c r="L156" s="9" t="s">
        <v>2336</v>
      </c>
      <c r="M156" s="9" t="s">
        <v>1971</v>
      </c>
      <c r="N156" s="9" t="s">
        <v>1972</v>
      </c>
      <c r="O156" s="9" t="s">
        <v>2508</v>
      </c>
      <c r="Q156" s="9" t="s">
        <v>2377</v>
      </c>
      <c r="R156" s="9" t="s">
        <v>545</v>
      </c>
    </row>
    <row r="157" spans="1:18" s="9" customFormat="1" ht="20.5">
      <c r="A157" s="9" t="s">
        <v>986</v>
      </c>
      <c r="B157" s="87" t="str">
        <f t="shared" si="1"/>
        <v>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</v>
      </c>
      <c r="C157" s="9" t="s">
        <v>987</v>
      </c>
      <c r="D157" s="9" t="s">
        <v>140</v>
      </c>
      <c r="E157" s="22">
        <v>2564</v>
      </c>
      <c r="F157" s="9" t="s">
        <v>565</v>
      </c>
      <c r="G157" s="9" t="s">
        <v>989</v>
      </c>
      <c r="H157" s="9" t="s">
        <v>990</v>
      </c>
      <c r="I157" s="9" t="s">
        <v>991</v>
      </c>
      <c r="J157" s="9" t="s">
        <v>2551</v>
      </c>
      <c r="K157" s="9" t="s">
        <v>36</v>
      </c>
      <c r="L157" s="9" t="s">
        <v>2336</v>
      </c>
      <c r="M157" s="9" t="s">
        <v>1979</v>
      </c>
      <c r="N157" s="9" t="s">
        <v>2378</v>
      </c>
      <c r="O157" s="9" t="s">
        <v>2508</v>
      </c>
      <c r="Q157" s="9" t="s">
        <v>2379</v>
      </c>
      <c r="R157" s="9" t="s">
        <v>992</v>
      </c>
    </row>
    <row r="158" spans="1:18" s="9" customFormat="1" ht="20.5">
      <c r="A158" s="9" t="s">
        <v>891</v>
      </c>
      <c r="B158" s="87" t="str">
        <f t="shared" si="1"/>
        <v>สร้างอุตสาหกรรมการแพทย์ใหม่บนฐานการก้าวกระโดดของเทคโนโลยีด้านชีววิทยาศาสตร์</v>
      </c>
      <c r="C158" s="9" t="s">
        <v>892</v>
      </c>
      <c r="D158" s="9" t="s">
        <v>28</v>
      </c>
      <c r="E158" s="22">
        <v>2564</v>
      </c>
      <c r="F158" s="9" t="s">
        <v>872</v>
      </c>
      <c r="G158" s="9" t="s">
        <v>53</v>
      </c>
      <c r="H158" s="9" t="s">
        <v>283</v>
      </c>
      <c r="I158" s="9" t="s">
        <v>1507</v>
      </c>
      <c r="J158" s="9" t="s">
        <v>2536</v>
      </c>
      <c r="K158" s="9" t="s">
        <v>36</v>
      </c>
      <c r="L158" s="9" t="s">
        <v>2336</v>
      </c>
      <c r="M158" s="9" t="s">
        <v>1971</v>
      </c>
      <c r="N158" s="9" t="s">
        <v>1972</v>
      </c>
      <c r="O158" s="9" t="s">
        <v>2508</v>
      </c>
      <c r="Q158" s="9" t="s">
        <v>2380</v>
      </c>
      <c r="R158" s="9" t="s">
        <v>545</v>
      </c>
    </row>
    <row r="159" spans="1:18" s="9" customFormat="1" ht="20.5">
      <c r="A159" s="9" t="s">
        <v>947</v>
      </c>
      <c r="B159" s="87" t="str">
        <f t="shared" si="1"/>
        <v>โครงการพัฒนาผลิตภัณฑ์การแพทย์ขั้นสูงเพื่อการบำบัดรักษาโรคที่ยังรักษาไม่ได้และสร้างมูลค่าเพิ่ม</v>
      </c>
      <c r="C159" s="9" t="s">
        <v>948</v>
      </c>
      <c r="D159" s="9" t="s">
        <v>28</v>
      </c>
      <c r="E159" s="22">
        <v>2564</v>
      </c>
      <c r="F159" s="9" t="s">
        <v>872</v>
      </c>
      <c r="G159" s="9" t="s">
        <v>53</v>
      </c>
      <c r="H159" s="9" t="s">
        <v>275</v>
      </c>
      <c r="I159" s="9" t="s">
        <v>1507</v>
      </c>
      <c r="J159" s="9" t="s">
        <v>2536</v>
      </c>
      <c r="K159" s="9" t="s">
        <v>36</v>
      </c>
      <c r="L159" s="9" t="s">
        <v>2336</v>
      </c>
      <c r="M159" s="9" t="s">
        <v>1990</v>
      </c>
      <c r="N159" s="9" t="s">
        <v>2115</v>
      </c>
      <c r="O159" s="9" t="s">
        <v>2508</v>
      </c>
      <c r="Q159" s="9" t="s">
        <v>2381</v>
      </c>
      <c r="R159" s="9" t="s">
        <v>487</v>
      </c>
    </row>
    <row r="160" spans="1:18" s="9" customFormat="1" ht="20.5">
      <c r="A160" s="9" t="s">
        <v>881</v>
      </c>
      <c r="B160" s="87" t="str">
        <f t="shared" si="1"/>
        <v>โครงการพัฒนาศักยภาพระเบียงเศรษฐกิจภาคใต้เชื่อมโยงการค้าและการลงทุนกับประตู การค้าฝั่งตะวันตก</v>
      </c>
      <c r="C160" s="9" t="s">
        <v>882</v>
      </c>
      <c r="D160" s="9" t="s">
        <v>28</v>
      </c>
      <c r="E160" s="23">
        <v>2564</v>
      </c>
      <c r="F160" s="9" t="s">
        <v>872</v>
      </c>
      <c r="G160" s="9" t="s">
        <v>53</v>
      </c>
      <c r="I160" s="9" t="s">
        <v>2518</v>
      </c>
      <c r="J160" s="9" t="s">
        <v>2552</v>
      </c>
      <c r="K160" s="9" t="s">
        <v>347</v>
      </c>
      <c r="L160" s="9" t="s">
        <v>2336</v>
      </c>
      <c r="M160" s="9" t="s">
        <v>1990</v>
      </c>
      <c r="N160" s="9" t="s">
        <v>1991</v>
      </c>
      <c r="O160" s="9" t="s">
        <v>2508</v>
      </c>
      <c r="Q160" s="9" t="s">
        <v>2382</v>
      </c>
      <c r="R160" s="9" t="s">
        <v>439</v>
      </c>
    </row>
    <row r="161" spans="1:18" s="9" customFormat="1" ht="20.5">
      <c r="A161" s="9" t="s">
        <v>1291</v>
      </c>
      <c r="B161" s="87" t="str">
        <f t="shared" si="1"/>
        <v>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161" s="9" t="s">
        <v>1292</v>
      </c>
      <c r="D161" s="9" t="s">
        <v>28</v>
      </c>
      <c r="E161" s="23">
        <v>2564</v>
      </c>
      <c r="F161" s="9" t="s">
        <v>872</v>
      </c>
      <c r="G161" s="9" t="s">
        <v>53</v>
      </c>
      <c r="H161" s="9" t="s">
        <v>1284</v>
      </c>
      <c r="I161" s="9" t="s">
        <v>974</v>
      </c>
      <c r="J161" s="9" t="s">
        <v>2532</v>
      </c>
      <c r="K161" s="9" t="s">
        <v>975</v>
      </c>
      <c r="L161" s="9" t="s">
        <v>2336</v>
      </c>
      <c r="M161" s="9" t="s">
        <v>1990</v>
      </c>
      <c r="N161" s="9" t="s">
        <v>2115</v>
      </c>
      <c r="O161" s="9" t="s">
        <v>2508</v>
      </c>
      <c r="Q161" s="9" t="s">
        <v>2383</v>
      </c>
      <c r="R161" s="9" t="s">
        <v>487</v>
      </c>
    </row>
    <row r="162" spans="1:18" s="9" customFormat="1" ht="20.5">
      <c r="A162" s="9" t="s">
        <v>1288</v>
      </c>
      <c r="B162" s="87" t="str">
        <f t="shared" si="1"/>
        <v>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</v>
      </c>
      <c r="C162" s="9" t="s">
        <v>1289</v>
      </c>
      <c r="D162" s="9" t="s">
        <v>28</v>
      </c>
      <c r="E162" s="23">
        <v>2564</v>
      </c>
      <c r="F162" s="9" t="s">
        <v>872</v>
      </c>
      <c r="G162" s="9" t="s">
        <v>53</v>
      </c>
      <c r="H162" s="9" t="s">
        <v>1284</v>
      </c>
      <c r="I162" s="9" t="s">
        <v>974</v>
      </c>
      <c r="J162" s="9" t="s">
        <v>2532</v>
      </c>
      <c r="K162" s="9" t="s">
        <v>975</v>
      </c>
      <c r="L162" s="9" t="s">
        <v>2336</v>
      </c>
      <c r="M162" s="9" t="s">
        <v>1990</v>
      </c>
      <c r="N162" s="9" t="s">
        <v>2115</v>
      </c>
      <c r="O162" s="9" t="s">
        <v>2508</v>
      </c>
      <c r="Q162" s="9" t="s">
        <v>2384</v>
      </c>
      <c r="R162" s="9" t="s">
        <v>487</v>
      </c>
    </row>
    <row r="163" spans="1:18" s="9" customFormat="1" ht="20.5">
      <c r="A163" s="9" t="s">
        <v>1285</v>
      </c>
      <c r="B163" s="87" t="str">
        <f t="shared" si="1"/>
        <v>การศึกษาต้นทุนการฟื้นฟูผู้ป่วยโรคหลอดเลือดสมองด้วยการแพทย์แผนไทย</v>
      </c>
      <c r="C163" s="9" t="s">
        <v>1286</v>
      </c>
      <c r="D163" s="9" t="s">
        <v>28</v>
      </c>
      <c r="E163" s="23">
        <v>2564</v>
      </c>
      <c r="F163" s="9" t="s">
        <v>872</v>
      </c>
      <c r="G163" s="9" t="s">
        <v>53</v>
      </c>
      <c r="H163" s="9" t="s">
        <v>1284</v>
      </c>
      <c r="I163" s="9" t="s">
        <v>974</v>
      </c>
      <c r="J163" s="9" t="s">
        <v>2532</v>
      </c>
      <c r="K163" s="9" t="s">
        <v>975</v>
      </c>
      <c r="L163" s="9" t="s">
        <v>2336</v>
      </c>
      <c r="M163" s="9" t="s">
        <v>1990</v>
      </c>
      <c r="N163" s="9" t="s">
        <v>2115</v>
      </c>
      <c r="O163" s="9" t="s">
        <v>2508</v>
      </c>
      <c r="Q163" s="9" t="s">
        <v>2385</v>
      </c>
      <c r="R163" s="9" t="s">
        <v>487</v>
      </c>
    </row>
    <row r="164" spans="1:18" s="9" customFormat="1" ht="20.5">
      <c r="A164" s="9" t="s">
        <v>1281</v>
      </c>
      <c r="B164" s="87" t="str">
        <f t="shared" si="1"/>
        <v>การพัฒนาแนวทางเวชปฏิบัติและศึกษาต้นทุนในการดูแลรักษาผู้ป่วยมะเร็งด้วยการแพทย์ผสมผสาน</v>
      </c>
      <c r="C164" s="9" t="s">
        <v>1282</v>
      </c>
      <c r="D164" s="9" t="s">
        <v>28</v>
      </c>
      <c r="E164" s="23">
        <v>2564</v>
      </c>
      <c r="F164" s="9" t="s">
        <v>872</v>
      </c>
      <c r="G164" s="9" t="s">
        <v>53</v>
      </c>
      <c r="H164" s="9" t="s">
        <v>1284</v>
      </c>
      <c r="I164" s="9" t="s">
        <v>974</v>
      </c>
      <c r="J164" s="9" t="s">
        <v>2532</v>
      </c>
      <c r="K164" s="9" t="s">
        <v>975</v>
      </c>
      <c r="L164" s="9" t="s">
        <v>2336</v>
      </c>
      <c r="M164" s="9" t="s">
        <v>1990</v>
      </c>
      <c r="N164" s="9" t="s">
        <v>2115</v>
      </c>
      <c r="O164" s="9" t="s">
        <v>2508</v>
      </c>
      <c r="Q164" s="9" t="s">
        <v>2386</v>
      </c>
      <c r="R164" s="9" t="s">
        <v>487</v>
      </c>
    </row>
    <row r="165" spans="1:18" s="9" customFormat="1" ht="20.5">
      <c r="A165" s="9" t="s">
        <v>869</v>
      </c>
      <c r="B165" s="87" t="str">
        <f t="shared" si="1"/>
        <v>การให้บริการแสงซินโครตรอนและเทคโนโลยีที่เกี่ยวข้องแก่ภาคอุตสาหกรรมและภาควิชาการ</v>
      </c>
      <c r="C165" s="9" t="s">
        <v>870</v>
      </c>
      <c r="D165" s="9" t="s">
        <v>28</v>
      </c>
      <c r="E165" s="23">
        <v>2564</v>
      </c>
      <c r="F165" s="9" t="s">
        <v>872</v>
      </c>
      <c r="G165" s="9" t="s">
        <v>53</v>
      </c>
      <c r="I165" s="9" t="s">
        <v>1559</v>
      </c>
      <c r="J165" s="9" t="s">
        <v>2557</v>
      </c>
      <c r="K165" s="9" t="s">
        <v>36</v>
      </c>
      <c r="L165" s="9" t="s">
        <v>2336</v>
      </c>
      <c r="M165" s="9" t="s">
        <v>1990</v>
      </c>
      <c r="N165" s="9" t="s">
        <v>1991</v>
      </c>
      <c r="O165" s="9" t="s">
        <v>2508</v>
      </c>
      <c r="Q165" s="52" t="s">
        <v>2448</v>
      </c>
      <c r="R165" s="9" t="s">
        <v>598</v>
      </c>
    </row>
    <row r="166" spans="1:18" s="9" customFormat="1" ht="20.5">
      <c r="A166" s="9" t="s">
        <v>970</v>
      </c>
      <c r="B166" s="87" t="str">
        <f t="shared" si="1"/>
        <v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v>
      </c>
      <c r="C166" s="9" t="s">
        <v>971</v>
      </c>
      <c r="D166" s="9" t="s">
        <v>28</v>
      </c>
      <c r="E166" s="23">
        <v>2564</v>
      </c>
      <c r="F166" s="9" t="s">
        <v>872</v>
      </c>
      <c r="G166" s="9" t="s">
        <v>53</v>
      </c>
      <c r="H166" s="9" t="s">
        <v>973</v>
      </c>
      <c r="I166" s="9" t="s">
        <v>974</v>
      </c>
      <c r="J166" s="9" t="s">
        <v>2532</v>
      </c>
      <c r="K166" s="9" t="s">
        <v>975</v>
      </c>
      <c r="L166" s="9" t="s">
        <v>2336</v>
      </c>
      <c r="M166" s="9" t="s">
        <v>1990</v>
      </c>
      <c r="N166" s="9" t="s">
        <v>1991</v>
      </c>
      <c r="O166" s="9" t="s">
        <v>2508</v>
      </c>
      <c r="Q166" s="9" t="s">
        <v>2457</v>
      </c>
      <c r="R166" s="9" t="s">
        <v>439</v>
      </c>
    </row>
    <row r="167" spans="1:18" s="9" customFormat="1" ht="20.5">
      <c r="A167" s="9" t="s">
        <v>902</v>
      </c>
      <c r="B167" s="87" t="str">
        <f t="shared" si="1"/>
        <v>ดำเนินงานวิจัยและงานสร้างสรรค์</v>
      </c>
      <c r="C167" s="9" t="s">
        <v>903</v>
      </c>
      <c r="D167" s="9" t="s">
        <v>28</v>
      </c>
      <c r="E167" s="23">
        <v>2564</v>
      </c>
      <c r="F167" s="9" t="s">
        <v>872</v>
      </c>
      <c r="G167" s="9" t="s">
        <v>53</v>
      </c>
      <c r="H167" s="9" t="s">
        <v>221</v>
      </c>
      <c r="I167" s="9" t="s">
        <v>206</v>
      </c>
      <c r="J167" s="9" t="s">
        <v>2554</v>
      </c>
      <c r="K167" s="9" t="s">
        <v>36</v>
      </c>
      <c r="L167" s="9" t="s">
        <v>2336</v>
      </c>
      <c r="M167" s="9" t="s">
        <v>1990</v>
      </c>
      <c r="N167" s="9" t="s">
        <v>1991</v>
      </c>
      <c r="O167" s="9" t="s">
        <v>2508</v>
      </c>
      <c r="Q167" s="9" t="s">
        <v>2464</v>
      </c>
      <c r="R167" s="9" t="s">
        <v>439</v>
      </c>
    </row>
    <row r="168" spans="1:18" s="9" customFormat="1" ht="20.5">
      <c r="A168" s="9" t="s">
        <v>980</v>
      </c>
      <c r="B168" s="87" t="str">
        <f t="shared" si="1"/>
        <v>โครงการเสริมสร้างการวิจัยและพัฒนานวัตกรรมสิ่งประดิษฐ์เพื่อเข้าสู่ระบบอุตสาหกรรมและพาณิชยกรรม</v>
      </c>
      <c r="C168" s="9" t="s">
        <v>981</v>
      </c>
      <c r="D168" s="9" t="s">
        <v>28</v>
      </c>
      <c r="E168" s="23">
        <v>2564</v>
      </c>
      <c r="F168" s="9" t="s">
        <v>872</v>
      </c>
      <c r="G168" s="9" t="s">
        <v>53</v>
      </c>
      <c r="H168" s="9" t="s">
        <v>983</v>
      </c>
      <c r="I168" s="9" t="s">
        <v>984</v>
      </c>
      <c r="J168" s="9" t="s">
        <v>2541</v>
      </c>
      <c r="K168" s="9" t="s">
        <v>347</v>
      </c>
      <c r="L168" s="9" t="s">
        <v>2336</v>
      </c>
      <c r="M168" s="9" t="s">
        <v>2004</v>
      </c>
      <c r="N168" s="9" t="s">
        <v>2355</v>
      </c>
      <c r="O168" s="9" t="s">
        <v>2508</v>
      </c>
      <c r="Q168" s="9" t="s">
        <v>2467</v>
      </c>
      <c r="R168" s="9" t="s">
        <v>708</v>
      </c>
    </row>
    <row r="169" spans="1:18" s="9" customFormat="1" ht="20.5">
      <c r="A169" s="9" t="s">
        <v>947</v>
      </c>
      <c r="B169" s="87" t="str">
        <f t="shared" si="1"/>
        <v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v>
      </c>
      <c r="C169" s="9" t="s">
        <v>954</v>
      </c>
      <c r="D169" s="9" t="s">
        <v>28</v>
      </c>
      <c r="E169" s="23">
        <v>2564</v>
      </c>
      <c r="F169" s="9" t="s">
        <v>872</v>
      </c>
      <c r="G169" s="9" t="s">
        <v>53</v>
      </c>
      <c r="H169" s="9" t="s">
        <v>199</v>
      </c>
      <c r="I169" s="9" t="s">
        <v>1507</v>
      </c>
      <c r="J169" s="9" t="s">
        <v>2536</v>
      </c>
      <c r="K169" s="9" t="s">
        <v>36</v>
      </c>
      <c r="L169" s="9" t="s">
        <v>2336</v>
      </c>
      <c r="M169" s="9" t="s">
        <v>1971</v>
      </c>
      <c r="N169" s="9" t="s">
        <v>1972</v>
      </c>
      <c r="O169" s="9" t="s">
        <v>2508</v>
      </c>
      <c r="Q169" s="9" t="s">
        <v>2470</v>
      </c>
      <c r="R169" s="9" t="s">
        <v>545</v>
      </c>
    </row>
    <row r="170" spans="1:18" s="9" customFormat="1" ht="20.5">
      <c r="A170" s="9" t="s">
        <v>2482</v>
      </c>
      <c r="B170" s="87" t="str">
        <f t="shared" si="1"/>
        <v>โครงการพัฒนาศูนย์ข้อมูลดิจิทัลเพื่อการท่องเที่ยวและบริการของประเทศไทย</v>
      </c>
      <c r="C170" s="9" t="s">
        <v>2483</v>
      </c>
      <c r="D170" s="9" t="s">
        <v>28</v>
      </c>
      <c r="E170" s="23">
        <v>2564</v>
      </c>
      <c r="F170" s="9" t="s">
        <v>872</v>
      </c>
      <c r="G170" s="9" t="s">
        <v>53</v>
      </c>
      <c r="H170" s="9" t="s">
        <v>2485</v>
      </c>
      <c r="I170" s="9" t="s">
        <v>2484</v>
      </c>
      <c r="J170" s="9" t="s">
        <v>2559</v>
      </c>
      <c r="K170" s="9" t="s">
        <v>1326</v>
      </c>
      <c r="L170" s="9" t="s">
        <v>2336</v>
      </c>
      <c r="M170" s="9" t="s">
        <v>1990</v>
      </c>
      <c r="N170" s="9" t="s">
        <v>2309</v>
      </c>
      <c r="O170" s="9" t="s">
        <v>2509</v>
      </c>
      <c r="Q170" s="9" t="s">
        <v>2489</v>
      </c>
      <c r="R170" s="9" t="s">
        <v>2487</v>
      </c>
    </row>
    <row r="171" spans="1:18" s="9" customFormat="1" ht="20.5">
      <c r="A171" s="9" t="s">
        <v>1440</v>
      </c>
      <c r="B171" s="87" t="str">
        <f t="shared" si="1"/>
        <v xml:space="preserve"> 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</v>
      </c>
      <c r="C171" s="9" t="s">
        <v>2106</v>
      </c>
      <c r="D171" s="9" t="s">
        <v>28</v>
      </c>
      <c r="E171" s="16">
        <v>2565</v>
      </c>
      <c r="F171" s="9" t="s">
        <v>583</v>
      </c>
      <c r="G171" s="9" t="s">
        <v>498</v>
      </c>
      <c r="H171" s="9" t="s">
        <v>345</v>
      </c>
      <c r="I171" s="9" t="s">
        <v>103</v>
      </c>
      <c r="J171" s="9" t="s">
        <v>2519</v>
      </c>
      <c r="K171" s="9" t="s">
        <v>36</v>
      </c>
      <c r="L171" s="9" t="s">
        <v>2107</v>
      </c>
      <c r="M171" s="9" t="s">
        <v>1990</v>
      </c>
      <c r="N171" s="9" t="s">
        <v>1991</v>
      </c>
      <c r="O171" s="9" t="s">
        <v>2508</v>
      </c>
      <c r="Q171" s="9" t="s">
        <v>2108</v>
      </c>
      <c r="R171" s="9" t="s">
        <v>1119</v>
      </c>
    </row>
    <row r="172" spans="1:18" s="9" customFormat="1" ht="20.5">
      <c r="A172" s="9" t="s">
        <v>1444</v>
      </c>
      <c r="B172" s="87" t="str">
        <f t="shared" si="1"/>
        <v>โครงการพัฒนานวัตกรรมและบุคลากรวิจัยด้านยานพาหนะไฟฟ้าสมัยใหม่</v>
      </c>
      <c r="C172" s="9" t="s">
        <v>1056</v>
      </c>
      <c r="D172" s="9" t="s">
        <v>28</v>
      </c>
      <c r="E172" s="16">
        <v>2565</v>
      </c>
      <c r="F172" s="9" t="s">
        <v>583</v>
      </c>
      <c r="G172" s="9" t="s">
        <v>1058</v>
      </c>
      <c r="H172" s="9" t="s">
        <v>444</v>
      </c>
      <c r="I172" s="9" t="s">
        <v>588</v>
      </c>
      <c r="J172" s="9" t="s">
        <v>2520</v>
      </c>
      <c r="K172" s="9" t="s">
        <v>36</v>
      </c>
      <c r="L172" s="9" t="s">
        <v>2107</v>
      </c>
      <c r="M172" s="9" t="s">
        <v>2004</v>
      </c>
      <c r="N172" s="9" t="s">
        <v>2005</v>
      </c>
      <c r="O172" s="9" t="s">
        <v>2508</v>
      </c>
      <c r="Q172" s="9" t="s">
        <v>2109</v>
      </c>
      <c r="R172" s="9" t="s">
        <v>1061</v>
      </c>
    </row>
    <row r="173" spans="1:18" s="9" customFormat="1" ht="20.5">
      <c r="A173" s="9" t="s">
        <v>1492</v>
      </c>
      <c r="B173" s="87" t="str">
        <f t="shared" si="1"/>
        <v>บริหารงานบริการวิชาการ วิจัยและนวัตกรรม  (งบยุทธศาสตร์)</v>
      </c>
      <c r="C173" s="9" t="s">
        <v>1491</v>
      </c>
      <c r="D173" s="9" t="s">
        <v>140</v>
      </c>
      <c r="E173" s="23">
        <v>2565</v>
      </c>
      <c r="F173" s="9" t="s">
        <v>432</v>
      </c>
      <c r="G173" s="9" t="s">
        <v>87</v>
      </c>
      <c r="H173" s="9" t="s">
        <v>968</v>
      </c>
      <c r="I173" s="9" t="s">
        <v>238</v>
      </c>
      <c r="J173" s="9" t="s">
        <v>2550</v>
      </c>
      <c r="K173" s="9" t="s">
        <v>36</v>
      </c>
      <c r="L173" s="9" t="s">
        <v>2107</v>
      </c>
      <c r="M173" s="9" t="s">
        <v>1979</v>
      </c>
      <c r="N173" s="9" t="s">
        <v>2149</v>
      </c>
      <c r="O173" s="9" t="s">
        <v>2508</v>
      </c>
      <c r="Q173" s="9" t="s">
        <v>2387</v>
      </c>
      <c r="R173" s="9" t="s">
        <v>524</v>
      </c>
    </row>
    <row r="174" spans="1:18" s="9" customFormat="1" ht="20.5">
      <c r="A174" s="9" t="s">
        <v>1483</v>
      </c>
      <c r="B174" s="87" t="str">
        <f t="shared" si="1"/>
        <v>ยกระดับมาตรฐานผลิตภัณฑ์ชุมชน สู่ University as Marketplace คณะมนุษยศาสตร์และสังคมศาสตร์</v>
      </c>
      <c r="C174" s="9" t="s">
        <v>1482</v>
      </c>
      <c r="D174" s="9" t="s">
        <v>140</v>
      </c>
      <c r="E174" s="23">
        <v>2565</v>
      </c>
      <c r="F174" s="9" t="s">
        <v>432</v>
      </c>
      <c r="G174" s="9" t="s">
        <v>87</v>
      </c>
      <c r="H174" s="9" t="s">
        <v>968</v>
      </c>
      <c r="I174" s="9" t="s">
        <v>238</v>
      </c>
      <c r="J174" s="9" t="s">
        <v>2550</v>
      </c>
      <c r="K174" s="9" t="s">
        <v>36</v>
      </c>
      <c r="L174" s="9" t="s">
        <v>2107</v>
      </c>
      <c r="M174" s="9" t="s">
        <v>1983</v>
      </c>
      <c r="N174" s="9" t="s">
        <v>1997</v>
      </c>
      <c r="O174" s="9" t="s">
        <v>2508</v>
      </c>
      <c r="Q174" s="9" t="s">
        <v>2388</v>
      </c>
      <c r="R174" s="9" t="s">
        <v>461</v>
      </c>
    </row>
    <row r="175" spans="1:18" s="9" customFormat="1" ht="20.5">
      <c r="A175" s="9" t="s">
        <v>1488</v>
      </c>
      <c r="B175" s="87" t="str">
        <f t="shared" si="1"/>
        <v>โครงการศึกษาการเพาะปลูกและการเก็บเกี่ยวที่ดีสำหรับกัญชาทางแพทย์แผนไทย (GAP-GHP)</v>
      </c>
      <c r="C175" s="9" t="s">
        <v>1107</v>
      </c>
      <c r="D175" s="9" t="s">
        <v>28</v>
      </c>
      <c r="E175" s="23">
        <v>2565</v>
      </c>
      <c r="F175" s="9" t="s">
        <v>432</v>
      </c>
      <c r="G175" s="9" t="s">
        <v>87</v>
      </c>
      <c r="H175" s="9" t="s">
        <v>1034</v>
      </c>
      <c r="I175" s="9" t="s">
        <v>974</v>
      </c>
      <c r="J175" s="9" t="s">
        <v>2532</v>
      </c>
      <c r="K175" s="9" t="s">
        <v>975</v>
      </c>
      <c r="L175" s="9" t="s">
        <v>2107</v>
      </c>
      <c r="M175" s="9" t="s">
        <v>1990</v>
      </c>
      <c r="N175" s="9" t="s">
        <v>2115</v>
      </c>
      <c r="O175" s="9" t="s">
        <v>2508</v>
      </c>
      <c r="Q175" s="9" t="s">
        <v>2389</v>
      </c>
      <c r="R175" s="9" t="s">
        <v>487</v>
      </c>
    </row>
    <row r="176" spans="1:18" s="9" customFormat="1" ht="20.5">
      <c r="A176" s="9" t="s">
        <v>1486</v>
      </c>
      <c r="B176" s="87" t="str">
        <f t="shared" si="1"/>
        <v xml:space="preserve"> โครงการการศึกษาความคงสภาพของตำรับยาแผนไทยจำนวน 16 ตำรับที่มีกัญชาเป็นส่วนประกอบ</v>
      </c>
      <c r="C176" s="9" t="s">
        <v>2390</v>
      </c>
      <c r="D176" s="9" t="s">
        <v>28</v>
      </c>
      <c r="E176" s="23">
        <v>2565</v>
      </c>
      <c r="F176" s="9" t="s">
        <v>432</v>
      </c>
      <c r="G176" s="9" t="s">
        <v>87</v>
      </c>
      <c r="H176" s="9" t="s">
        <v>1034</v>
      </c>
      <c r="I176" s="9" t="s">
        <v>974</v>
      </c>
      <c r="J176" s="9" t="s">
        <v>2532</v>
      </c>
      <c r="K176" s="9" t="s">
        <v>975</v>
      </c>
      <c r="L176" s="9" t="s">
        <v>2107</v>
      </c>
      <c r="M176" s="9" t="s">
        <v>1990</v>
      </c>
      <c r="N176" s="9" t="s">
        <v>2115</v>
      </c>
      <c r="O176" s="9" t="s">
        <v>2508</v>
      </c>
      <c r="Q176" s="9" t="s">
        <v>2391</v>
      </c>
      <c r="R176" s="9" t="s">
        <v>487</v>
      </c>
    </row>
    <row r="177" spans="1:18" s="9" customFormat="1" ht="20.5">
      <c r="A177" s="9" t="s">
        <v>1480</v>
      </c>
      <c r="B177" s="87" t="str">
        <f t="shared" si="1"/>
        <v xml:space="preserve"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  </v>
      </c>
      <c r="C177" s="9" t="s">
        <v>2392</v>
      </c>
      <c r="D177" s="9" t="s">
        <v>28</v>
      </c>
      <c r="E177" s="23">
        <v>2565</v>
      </c>
      <c r="F177" s="9" t="s">
        <v>432</v>
      </c>
      <c r="G177" s="9" t="s">
        <v>87</v>
      </c>
      <c r="H177" s="9" t="s">
        <v>968</v>
      </c>
      <c r="I177" s="9" t="s">
        <v>238</v>
      </c>
      <c r="J177" s="9" t="s">
        <v>2550</v>
      </c>
      <c r="K177" s="9" t="s">
        <v>36</v>
      </c>
      <c r="L177" s="9" t="s">
        <v>2107</v>
      </c>
      <c r="M177" s="9" t="s">
        <v>1990</v>
      </c>
      <c r="N177" s="9" t="s">
        <v>1991</v>
      </c>
      <c r="O177" s="9" t="s">
        <v>2508</v>
      </c>
      <c r="Q177" s="9" t="s">
        <v>2393</v>
      </c>
      <c r="R177" s="9" t="s">
        <v>439</v>
      </c>
    </row>
    <row r="178" spans="1:18" s="9" customFormat="1" ht="20.5">
      <c r="A178" s="9" t="s">
        <v>1476</v>
      </c>
      <c r="B178" s="87" t="str">
        <f t="shared" si="1"/>
        <v>โครงการวิจัยสารสกัดกัญชา กัญชง เพื่อพัฒนาผลิตภัณฑ์ทางการแพทย์ทางเลือก</v>
      </c>
      <c r="C178" s="9" t="s">
        <v>1475</v>
      </c>
      <c r="D178" s="9" t="s">
        <v>28</v>
      </c>
      <c r="E178" s="23">
        <v>2565</v>
      </c>
      <c r="F178" s="9" t="s">
        <v>432</v>
      </c>
      <c r="G178" s="9" t="s">
        <v>87</v>
      </c>
      <c r="H178" s="9" t="s">
        <v>1020</v>
      </c>
      <c r="I178" s="9" t="s">
        <v>974</v>
      </c>
      <c r="J178" s="9" t="s">
        <v>2532</v>
      </c>
      <c r="K178" s="9" t="s">
        <v>975</v>
      </c>
      <c r="L178" s="9" t="s">
        <v>2107</v>
      </c>
      <c r="M178" s="9" t="s">
        <v>1983</v>
      </c>
      <c r="N178" s="9" t="s">
        <v>1997</v>
      </c>
      <c r="O178" s="9" t="s">
        <v>2508</v>
      </c>
      <c r="Q178" s="9" t="s">
        <v>2394</v>
      </c>
      <c r="R178" s="9" t="s">
        <v>461</v>
      </c>
    </row>
    <row r="179" spans="1:18" s="9" customFormat="1" ht="20.5">
      <c r="A179" s="9" t="s">
        <v>1473</v>
      </c>
      <c r="B179" s="87" t="str">
        <f t="shared" si="1"/>
        <v>โครงการการถอดความการจัดการเอกสารอ้างอิงและการตีพิมพ์เผยแพร่ผลงานวิจัย</v>
      </c>
      <c r="C179" s="9" t="s">
        <v>1472</v>
      </c>
      <c r="D179" s="9" t="s">
        <v>28</v>
      </c>
      <c r="E179" s="23">
        <v>2565</v>
      </c>
      <c r="F179" s="9" t="s">
        <v>1341</v>
      </c>
      <c r="G179" s="9" t="s">
        <v>87</v>
      </c>
      <c r="H179" s="9" t="s">
        <v>1471</v>
      </c>
      <c r="I179" s="9" t="s">
        <v>867</v>
      </c>
      <c r="J179" s="9" t="s">
        <v>2553</v>
      </c>
      <c r="K179" s="9" t="s">
        <v>36</v>
      </c>
      <c r="L179" s="9" t="s">
        <v>2107</v>
      </c>
      <c r="M179" s="9" t="s">
        <v>1979</v>
      </c>
      <c r="N179" s="9" t="s">
        <v>2378</v>
      </c>
      <c r="O179" s="9" t="s">
        <v>2508</v>
      </c>
      <c r="Q179" s="9" t="s">
        <v>2395</v>
      </c>
      <c r="R179" s="9" t="s">
        <v>992</v>
      </c>
    </row>
    <row r="180" spans="1:18" s="9" customFormat="1" ht="20.5">
      <c r="A180" s="9" t="s">
        <v>1354</v>
      </c>
      <c r="B180" s="87" t="str">
        <f t="shared" si="1"/>
        <v>ดำเนินงานวิจัยและงานสรา้งสรรค์</v>
      </c>
      <c r="C180" s="9" t="s">
        <v>1355</v>
      </c>
      <c r="D180" s="9" t="s">
        <v>140</v>
      </c>
      <c r="E180" s="23">
        <v>2565</v>
      </c>
      <c r="F180" s="9" t="s">
        <v>432</v>
      </c>
      <c r="G180" s="9" t="s">
        <v>87</v>
      </c>
      <c r="H180" s="9" t="s">
        <v>1357</v>
      </c>
      <c r="I180" s="9" t="s">
        <v>206</v>
      </c>
      <c r="J180" s="9" t="s">
        <v>2554</v>
      </c>
      <c r="K180" s="9" t="s">
        <v>36</v>
      </c>
      <c r="L180" s="9" t="s">
        <v>2107</v>
      </c>
      <c r="M180" s="9" t="s">
        <v>1990</v>
      </c>
      <c r="N180" s="9" t="s">
        <v>1991</v>
      </c>
      <c r="O180" s="9" t="s">
        <v>2508</v>
      </c>
      <c r="Q180" s="9" t="s">
        <v>2396</v>
      </c>
      <c r="R180" s="9" t="s">
        <v>598</v>
      </c>
    </row>
    <row r="181" spans="1:18" s="9" customFormat="1" ht="20.5">
      <c r="A181" s="9" t="s">
        <v>1390</v>
      </c>
      <c r="B181" s="87" t="str">
        <f t="shared" si="1"/>
        <v>รูปแบบการเสริมสร้างกรอบความคิดเติบโตของนักศึกษามหาวิทยาลัยเทคโนโลยีราชมงคลสุวรรณภูมิ</v>
      </c>
      <c r="C181" s="9" t="s">
        <v>1391</v>
      </c>
      <c r="D181" s="9" t="s">
        <v>140</v>
      </c>
      <c r="E181" s="23">
        <v>2565</v>
      </c>
      <c r="F181" s="9" t="s">
        <v>432</v>
      </c>
      <c r="G181" s="9" t="s">
        <v>87</v>
      </c>
      <c r="H181" s="9" t="s">
        <v>1365</v>
      </c>
      <c r="I181" s="9" t="s">
        <v>822</v>
      </c>
      <c r="J181" s="9" t="s">
        <v>2522</v>
      </c>
      <c r="K181" s="9" t="s">
        <v>36</v>
      </c>
      <c r="L181" s="9" t="s">
        <v>2107</v>
      </c>
      <c r="M181" s="9" t="s">
        <v>1990</v>
      </c>
      <c r="N181" s="9" t="s">
        <v>2115</v>
      </c>
      <c r="O181" s="9" t="s">
        <v>2508</v>
      </c>
      <c r="Q181" s="9" t="s">
        <v>2397</v>
      </c>
      <c r="R181" s="9" t="s">
        <v>487</v>
      </c>
    </row>
    <row r="182" spans="1:18" s="9" customFormat="1" ht="20.5">
      <c r="A182" s="9" t="s">
        <v>1399</v>
      </c>
      <c r="B182" s="87" t="str">
        <f t="shared" si="1"/>
        <v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v>
      </c>
      <c r="C182" s="9" t="s">
        <v>1400</v>
      </c>
      <c r="D182" s="9" t="s">
        <v>140</v>
      </c>
      <c r="E182" s="23">
        <v>2565</v>
      </c>
      <c r="F182" s="9" t="s">
        <v>432</v>
      </c>
      <c r="G182" s="9" t="s">
        <v>87</v>
      </c>
      <c r="H182" s="9" t="s">
        <v>1365</v>
      </c>
      <c r="I182" s="9" t="s">
        <v>822</v>
      </c>
      <c r="J182" s="9" t="s">
        <v>2522</v>
      </c>
      <c r="K182" s="9" t="s">
        <v>36</v>
      </c>
      <c r="L182" s="9" t="s">
        <v>2107</v>
      </c>
      <c r="M182" s="9" t="s">
        <v>2004</v>
      </c>
      <c r="N182" s="9" t="s">
        <v>2005</v>
      </c>
      <c r="O182" s="9" t="s">
        <v>2508</v>
      </c>
      <c r="Q182" s="9" t="s">
        <v>2398</v>
      </c>
      <c r="R182" s="9" t="s">
        <v>515</v>
      </c>
    </row>
    <row r="183" spans="1:18" s="9" customFormat="1" ht="20.5">
      <c r="A183" s="9" t="s">
        <v>1403</v>
      </c>
      <c r="B183" s="87" t="str">
        <f t="shared" si="1"/>
        <v>โครงการ  ส่งเสริมและยกระดับอาชีพภูมิปัญญาท้องถิ่น</v>
      </c>
      <c r="C183" s="9" t="s">
        <v>1404</v>
      </c>
      <c r="D183" s="9" t="s">
        <v>140</v>
      </c>
      <c r="E183" s="23">
        <v>2565</v>
      </c>
      <c r="F183" s="9" t="s">
        <v>865</v>
      </c>
      <c r="G183" s="9" t="s">
        <v>1406</v>
      </c>
      <c r="H183" s="9" t="s">
        <v>1407</v>
      </c>
      <c r="I183" s="9" t="s">
        <v>690</v>
      </c>
      <c r="J183" s="9" t="s">
        <v>2523</v>
      </c>
      <c r="K183" s="9" t="s">
        <v>36</v>
      </c>
      <c r="L183" s="9" t="s">
        <v>2107</v>
      </c>
      <c r="M183" s="9" t="s">
        <v>2004</v>
      </c>
      <c r="N183" s="9" t="s">
        <v>2005</v>
      </c>
      <c r="O183" s="9" t="s">
        <v>2508</v>
      </c>
      <c r="Q183" s="9" t="s">
        <v>2399</v>
      </c>
      <c r="R183" s="9" t="s">
        <v>515</v>
      </c>
    </row>
    <row r="184" spans="1:18" s="9" customFormat="1" ht="20.5">
      <c r="A184" s="9" t="s">
        <v>1419</v>
      </c>
      <c r="B184" s="87" t="str">
        <f t="shared" si="1"/>
        <v>กังหันลมแกนหมุนตั้งสำหรับสูบน้ำเพื่อใช้ในการเกษตร</v>
      </c>
      <c r="C184" s="9" t="s">
        <v>1420</v>
      </c>
      <c r="D184" s="9" t="s">
        <v>140</v>
      </c>
      <c r="E184" s="23">
        <v>2565</v>
      </c>
      <c r="F184" s="9" t="s">
        <v>432</v>
      </c>
      <c r="G184" s="9" t="s">
        <v>87</v>
      </c>
      <c r="H184" s="9" t="s">
        <v>1015</v>
      </c>
      <c r="I184" s="9" t="s">
        <v>822</v>
      </c>
      <c r="J184" s="9" t="s">
        <v>2522</v>
      </c>
      <c r="K184" s="9" t="s">
        <v>36</v>
      </c>
      <c r="L184" s="9" t="s">
        <v>2107</v>
      </c>
      <c r="M184" s="9" t="s">
        <v>2004</v>
      </c>
      <c r="N184" s="9" t="s">
        <v>2005</v>
      </c>
      <c r="O184" s="9" t="s">
        <v>2508</v>
      </c>
      <c r="Q184" s="9" t="s">
        <v>2400</v>
      </c>
      <c r="R184" s="9" t="s">
        <v>515</v>
      </c>
    </row>
    <row r="185" spans="1:18" s="9" customFormat="1" ht="20.5">
      <c r="A185" s="9" t="s">
        <v>1317</v>
      </c>
      <c r="B185" s="87" t="str">
        <f t="shared" ref="B185:B248" si="2">HYPERLINK(Q185,C185)</f>
        <v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v>
      </c>
      <c r="C185" s="9" t="s">
        <v>1318</v>
      </c>
      <c r="D185" s="9" t="s">
        <v>140</v>
      </c>
      <c r="E185" s="23">
        <v>2565</v>
      </c>
      <c r="F185" s="9" t="s">
        <v>432</v>
      </c>
      <c r="G185" s="9" t="s">
        <v>87</v>
      </c>
      <c r="H185" s="9" t="s">
        <v>1015</v>
      </c>
      <c r="I185" s="9" t="s">
        <v>822</v>
      </c>
      <c r="J185" s="9" t="s">
        <v>2522</v>
      </c>
      <c r="K185" s="9" t="s">
        <v>36</v>
      </c>
      <c r="L185" s="9" t="s">
        <v>2107</v>
      </c>
      <c r="M185" s="9" t="s">
        <v>2004</v>
      </c>
      <c r="N185" s="9" t="s">
        <v>2005</v>
      </c>
      <c r="O185" s="9" t="s">
        <v>2508</v>
      </c>
      <c r="Q185" s="9" t="s">
        <v>2401</v>
      </c>
      <c r="R185" s="9" t="s">
        <v>515</v>
      </c>
    </row>
    <row r="186" spans="1:18" s="9" customFormat="1" ht="20.5">
      <c r="A186" s="9" t="s">
        <v>1347</v>
      </c>
      <c r="B186" s="87" t="str">
        <f t="shared" si="2"/>
        <v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v>
      </c>
      <c r="C186" s="9" t="s">
        <v>1348</v>
      </c>
      <c r="D186" s="9" t="s">
        <v>28</v>
      </c>
      <c r="E186" s="23">
        <v>2565</v>
      </c>
      <c r="F186" s="9" t="s">
        <v>432</v>
      </c>
      <c r="G186" s="9" t="s">
        <v>87</v>
      </c>
      <c r="H186" s="9" t="s">
        <v>34</v>
      </c>
      <c r="I186" s="9" t="s">
        <v>822</v>
      </c>
      <c r="J186" s="9" t="s">
        <v>2522</v>
      </c>
      <c r="K186" s="9" t="s">
        <v>36</v>
      </c>
      <c r="L186" s="9" t="s">
        <v>2107</v>
      </c>
      <c r="M186" s="9" t="s">
        <v>1990</v>
      </c>
      <c r="N186" s="9" t="s">
        <v>1991</v>
      </c>
      <c r="O186" s="9" t="s">
        <v>2508</v>
      </c>
      <c r="Q186" s="9" t="s">
        <v>2402</v>
      </c>
      <c r="R186" s="9" t="s">
        <v>439</v>
      </c>
    </row>
    <row r="187" spans="1:18" s="9" customFormat="1" ht="20.5">
      <c r="A187" s="9" t="s">
        <v>1338</v>
      </c>
      <c r="B187" s="87" t="str">
        <f t="shared" si="2"/>
        <v>โครงการประชุมวิชาการระดับชาติ (NCOST)</v>
      </c>
      <c r="C187" s="9" t="s">
        <v>1339</v>
      </c>
      <c r="D187" s="9" t="s">
        <v>28</v>
      </c>
      <c r="E187" s="23">
        <v>2565</v>
      </c>
      <c r="F187" s="9" t="s">
        <v>1341</v>
      </c>
      <c r="G187" s="9" t="s">
        <v>1341</v>
      </c>
      <c r="H187" s="9" t="s">
        <v>382</v>
      </c>
      <c r="I187" s="9" t="s">
        <v>822</v>
      </c>
      <c r="J187" s="9" t="s">
        <v>2522</v>
      </c>
      <c r="K187" s="9" t="s">
        <v>36</v>
      </c>
      <c r="L187" s="9" t="s">
        <v>2107</v>
      </c>
      <c r="M187" s="9" t="s">
        <v>1971</v>
      </c>
      <c r="N187" s="9" t="s">
        <v>1972</v>
      </c>
      <c r="O187" s="9" t="s">
        <v>2508</v>
      </c>
      <c r="Q187" s="9" t="s">
        <v>2403</v>
      </c>
      <c r="R187" s="9" t="s">
        <v>545</v>
      </c>
    </row>
    <row r="188" spans="1:18" s="9" customFormat="1" ht="20.5">
      <c r="A188" s="9" t="s">
        <v>1343</v>
      </c>
      <c r="B188" s="87" t="str">
        <f t="shared" si="2"/>
        <v>การพัฒนาวิทยาศาสตร์ วิจัยและนวัตกรรม ด้านการสร้างความสามารถในการแข่งขัน</v>
      </c>
      <c r="C188" s="9" t="s">
        <v>1344</v>
      </c>
      <c r="D188" s="9" t="s">
        <v>28</v>
      </c>
      <c r="E188" s="23">
        <v>2565</v>
      </c>
      <c r="F188" s="9" t="s">
        <v>432</v>
      </c>
      <c r="G188" s="9" t="s">
        <v>87</v>
      </c>
      <c r="H188" s="9" t="s">
        <v>1346</v>
      </c>
      <c r="I188" s="9" t="s">
        <v>1542</v>
      </c>
      <c r="J188" s="9" t="s">
        <v>2521</v>
      </c>
      <c r="K188" s="9" t="s">
        <v>36</v>
      </c>
      <c r="L188" s="9" t="s">
        <v>2107</v>
      </c>
      <c r="M188" s="9" t="s">
        <v>1983</v>
      </c>
      <c r="N188" s="9" t="s">
        <v>1984</v>
      </c>
      <c r="O188" s="9" t="s">
        <v>2508</v>
      </c>
      <c r="Q188" s="9" t="s">
        <v>2404</v>
      </c>
      <c r="R188" s="9" t="s">
        <v>404</v>
      </c>
    </row>
    <row r="189" spans="1:18" s="9" customFormat="1" ht="20.5">
      <c r="A189" s="9" t="s">
        <v>1350</v>
      </c>
      <c r="B189" s="87" t="str">
        <f t="shared" si="2"/>
        <v>การออกแบบและสร้างตู้อบธูป</v>
      </c>
      <c r="C189" s="9" t="s">
        <v>1351</v>
      </c>
      <c r="D189" s="9" t="s">
        <v>28</v>
      </c>
      <c r="E189" s="23">
        <v>2565</v>
      </c>
      <c r="F189" s="9" t="s">
        <v>432</v>
      </c>
      <c r="G189" s="9" t="s">
        <v>87</v>
      </c>
      <c r="H189" s="9" t="s">
        <v>34</v>
      </c>
      <c r="I189" s="9" t="s">
        <v>822</v>
      </c>
      <c r="J189" s="9" t="s">
        <v>2522</v>
      </c>
      <c r="K189" s="9" t="s">
        <v>36</v>
      </c>
      <c r="L189" s="9" t="s">
        <v>2107</v>
      </c>
      <c r="M189" s="9" t="s">
        <v>1971</v>
      </c>
      <c r="N189" s="9" t="s">
        <v>1972</v>
      </c>
      <c r="O189" s="9" t="s">
        <v>2508</v>
      </c>
      <c r="Q189" s="9" t="s">
        <v>2405</v>
      </c>
      <c r="R189" s="9" t="s">
        <v>545</v>
      </c>
    </row>
    <row r="190" spans="1:18" s="9" customFormat="1" ht="20.5">
      <c r="A190" s="9" t="s">
        <v>1535</v>
      </c>
      <c r="B190" s="87" t="str">
        <f t="shared" si="2"/>
        <v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v>
      </c>
      <c r="C190" s="9" t="s">
        <v>1534</v>
      </c>
      <c r="D190" s="9" t="s">
        <v>28</v>
      </c>
      <c r="E190" s="23">
        <v>2565</v>
      </c>
      <c r="F190" s="9" t="s">
        <v>432</v>
      </c>
      <c r="G190" s="9" t="s">
        <v>87</v>
      </c>
      <c r="H190" s="9" t="s">
        <v>1365</v>
      </c>
      <c r="I190" s="9" t="s">
        <v>822</v>
      </c>
      <c r="J190" s="9" t="s">
        <v>2522</v>
      </c>
      <c r="K190" s="9" t="s">
        <v>36</v>
      </c>
      <c r="L190" s="9" t="s">
        <v>2107</v>
      </c>
      <c r="M190" s="9" t="s">
        <v>1990</v>
      </c>
      <c r="N190" s="9" t="s">
        <v>2115</v>
      </c>
      <c r="O190" s="9" t="s">
        <v>2508</v>
      </c>
      <c r="Q190" s="9" t="s">
        <v>2406</v>
      </c>
      <c r="R190" s="9" t="s">
        <v>487</v>
      </c>
    </row>
    <row r="191" spans="1:18" s="9" customFormat="1" ht="20.5">
      <c r="A191" s="9" t="s">
        <v>1532</v>
      </c>
      <c r="B191" s="87" t="str">
        <f t="shared" si="2"/>
        <v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v>
      </c>
      <c r="C191" s="9" t="s">
        <v>1531</v>
      </c>
      <c r="D191" s="9" t="s">
        <v>28</v>
      </c>
      <c r="E191" s="23">
        <v>2565</v>
      </c>
      <c r="F191" s="9" t="s">
        <v>432</v>
      </c>
      <c r="G191" s="9" t="s">
        <v>87</v>
      </c>
      <c r="H191" s="9" t="s">
        <v>1365</v>
      </c>
      <c r="I191" s="9" t="s">
        <v>822</v>
      </c>
      <c r="J191" s="9" t="s">
        <v>2522</v>
      </c>
      <c r="K191" s="9" t="s">
        <v>36</v>
      </c>
      <c r="L191" s="9" t="s">
        <v>2107</v>
      </c>
      <c r="M191" s="9" t="s">
        <v>1990</v>
      </c>
      <c r="N191" s="9" t="s">
        <v>2115</v>
      </c>
      <c r="O191" s="9" t="s">
        <v>2508</v>
      </c>
      <c r="Q191" s="9" t="s">
        <v>2407</v>
      </c>
      <c r="R191" s="9" t="s">
        <v>487</v>
      </c>
    </row>
    <row r="192" spans="1:18" s="9" customFormat="1" ht="20.5">
      <c r="A192" s="9" t="s">
        <v>1529</v>
      </c>
      <c r="B192" s="87" t="str">
        <f t="shared" si="2"/>
        <v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v>
      </c>
      <c r="C192" s="9" t="s">
        <v>1528</v>
      </c>
      <c r="D192" s="9" t="s">
        <v>28</v>
      </c>
      <c r="E192" s="23">
        <v>2565</v>
      </c>
      <c r="F192" s="9" t="s">
        <v>432</v>
      </c>
      <c r="G192" s="9" t="s">
        <v>87</v>
      </c>
      <c r="H192" s="9" t="s">
        <v>1365</v>
      </c>
      <c r="I192" s="9" t="s">
        <v>822</v>
      </c>
      <c r="J192" s="9" t="s">
        <v>2522</v>
      </c>
      <c r="K192" s="9" t="s">
        <v>36</v>
      </c>
      <c r="L192" s="9" t="s">
        <v>2107</v>
      </c>
      <c r="M192" s="9" t="s">
        <v>1990</v>
      </c>
      <c r="N192" s="9" t="s">
        <v>2115</v>
      </c>
      <c r="O192" s="9" t="s">
        <v>2508</v>
      </c>
      <c r="Q192" s="9" t="s">
        <v>2408</v>
      </c>
      <c r="R192" s="9" t="s">
        <v>487</v>
      </c>
    </row>
    <row r="193" spans="1:18" s="9" customFormat="1" ht="20.5">
      <c r="A193" s="9" t="s">
        <v>1362</v>
      </c>
      <c r="B193" s="87" t="str">
        <f t="shared" si="2"/>
        <v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v>
      </c>
      <c r="C193" s="9" t="s">
        <v>1363</v>
      </c>
      <c r="D193" s="9" t="s">
        <v>28</v>
      </c>
      <c r="E193" s="23">
        <v>2565</v>
      </c>
      <c r="F193" s="9" t="s">
        <v>432</v>
      </c>
      <c r="G193" s="9" t="s">
        <v>87</v>
      </c>
      <c r="H193" s="9" t="s">
        <v>1365</v>
      </c>
      <c r="I193" s="9" t="s">
        <v>822</v>
      </c>
      <c r="J193" s="9" t="s">
        <v>2522</v>
      </c>
      <c r="K193" s="9" t="s">
        <v>36</v>
      </c>
      <c r="L193" s="9" t="s">
        <v>2107</v>
      </c>
      <c r="M193" s="9" t="s">
        <v>1990</v>
      </c>
      <c r="N193" s="9" t="s">
        <v>2115</v>
      </c>
      <c r="O193" s="9" t="s">
        <v>2508</v>
      </c>
      <c r="Q193" s="9" t="s">
        <v>2409</v>
      </c>
      <c r="R193" s="9" t="s">
        <v>487</v>
      </c>
    </row>
    <row r="194" spans="1:18" s="9" customFormat="1" ht="20.5">
      <c r="A194" s="9" t="s">
        <v>1366</v>
      </c>
      <c r="B194" s="87" t="str">
        <f t="shared" si="2"/>
        <v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v>
      </c>
      <c r="C194" s="9" t="s">
        <v>1367</v>
      </c>
      <c r="D194" s="9" t="s">
        <v>28</v>
      </c>
      <c r="E194" s="23">
        <v>2565</v>
      </c>
      <c r="F194" s="9" t="s">
        <v>432</v>
      </c>
      <c r="G194" s="9" t="s">
        <v>87</v>
      </c>
      <c r="H194" s="9" t="s">
        <v>1365</v>
      </c>
      <c r="I194" s="9" t="s">
        <v>822</v>
      </c>
      <c r="J194" s="9" t="s">
        <v>2522</v>
      </c>
      <c r="K194" s="9" t="s">
        <v>36</v>
      </c>
      <c r="L194" s="9" t="s">
        <v>2107</v>
      </c>
      <c r="M194" s="9" t="s">
        <v>1990</v>
      </c>
      <c r="N194" s="9" t="s">
        <v>2115</v>
      </c>
      <c r="O194" s="9" t="s">
        <v>2508</v>
      </c>
      <c r="Q194" s="9" t="s">
        <v>2410</v>
      </c>
      <c r="R194" s="9" t="s">
        <v>487</v>
      </c>
    </row>
    <row r="195" spans="1:18" s="9" customFormat="1" ht="20.5">
      <c r="A195" s="9" t="s">
        <v>1369</v>
      </c>
      <c r="B195" s="87" t="str">
        <f t="shared" si="2"/>
        <v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v>
      </c>
      <c r="C195" s="9" t="s">
        <v>1370</v>
      </c>
      <c r="D195" s="9" t="s">
        <v>28</v>
      </c>
      <c r="E195" s="23">
        <v>2565</v>
      </c>
      <c r="F195" s="9" t="s">
        <v>432</v>
      </c>
      <c r="G195" s="9" t="s">
        <v>87</v>
      </c>
      <c r="H195" s="9" t="s">
        <v>1284</v>
      </c>
      <c r="I195" s="9" t="s">
        <v>974</v>
      </c>
      <c r="J195" s="9" t="s">
        <v>2532</v>
      </c>
      <c r="K195" s="9" t="s">
        <v>975</v>
      </c>
      <c r="L195" s="9" t="s">
        <v>2107</v>
      </c>
      <c r="M195" s="9" t="s">
        <v>1990</v>
      </c>
      <c r="N195" s="9" t="s">
        <v>2115</v>
      </c>
      <c r="O195" s="9" t="s">
        <v>2508</v>
      </c>
      <c r="Q195" s="9" t="s">
        <v>2411</v>
      </c>
      <c r="R195" s="9" t="s">
        <v>487</v>
      </c>
    </row>
    <row r="196" spans="1:18" s="9" customFormat="1" ht="20.5">
      <c r="A196" s="9" t="s">
        <v>1358</v>
      </c>
      <c r="B196" s="87" t="str">
        <f t="shared" si="2"/>
        <v>ชุดสาธิตการบำบัดน้ำใช้หมุนเวียนแบบประหยัดพลังงาน</v>
      </c>
      <c r="C196" s="9" t="s">
        <v>1359</v>
      </c>
      <c r="D196" s="9" t="s">
        <v>28</v>
      </c>
      <c r="E196" s="23">
        <v>2565</v>
      </c>
      <c r="F196" s="9" t="s">
        <v>432</v>
      </c>
      <c r="G196" s="9" t="s">
        <v>87</v>
      </c>
      <c r="H196" s="9" t="s">
        <v>34</v>
      </c>
      <c r="I196" s="9" t="s">
        <v>822</v>
      </c>
      <c r="J196" s="9" t="s">
        <v>2522</v>
      </c>
      <c r="K196" s="9" t="s">
        <v>36</v>
      </c>
      <c r="L196" s="9" t="s">
        <v>2107</v>
      </c>
      <c r="M196" s="9" t="s">
        <v>1990</v>
      </c>
      <c r="N196" s="9" t="s">
        <v>1991</v>
      </c>
      <c r="O196" s="9" t="s">
        <v>2508</v>
      </c>
      <c r="Q196" s="9" t="s">
        <v>2412</v>
      </c>
      <c r="R196" s="9" t="s">
        <v>598</v>
      </c>
    </row>
    <row r="197" spans="1:18" s="9" customFormat="1" ht="20.5">
      <c r="A197" s="9" t="s">
        <v>1375</v>
      </c>
      <c r="B197" s="87" t="str">
        <f t="shared" si="2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197" s="9" t="s">
        <v>1376</v>
      </c>
      <c r="D197" s="9" t="s">
        <v>28</v>
      </c>
      <c r="E197" s="23">
        <v>2565</v>
      </c>
      <c r="F197" s="9" t="s">
        <v>432</v>
      </c>
      <c r="G197" s="9" t="s">
        <v>87</v>
      </c>
      <c r="H197" s="9" t="s">
        <v>1284</v>
      </c>
      <c r="I197" s="9" t="s">
        <v>974</v>
      </c>
      <c r="J197" s="9" t="s">
        <v>2532</v>
      </c>
      <c r="K197" s="9" t="s">
        <v>975</v>
      </c>
      <c r="L197" s="9" t="s">
        <v>2107</v>
      </c>
      <c r="M197" s="9" t="s">
        <v>1990</v>
      </c>
      <c r="N197" s="9" t="s">
        <v>2115</v>
      </c>
      <c r="O197" s="9" t="s">
        <v>2508</v>
      </c>
      <c r="Q197" s="9" t="s">
        <v>2413</v>
      </c>
      <c r="R197" s="9" t="s">
        <v>487</v>
      </c>
    </row>
    <row r="198" spans="1:18" s="9" customFormat="1" ht="20.5">
      <c r="A198" s="9" t="s">
        <v>1372</v>
      </c>
      <c r="B198" s="87" t="str">
        <f t="shared" si="2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v>
      </c>
      <c r="C198" s="9" t="s">
        <v>1373</v>
      </c>
      <c r="D198" s="9" t="s">
        <v>28</v>
      </c>
      <c r="E198" s="23">
        <v>2565</v>
      </c>
      <c r="F198" s="9" t="s">
        <v>432</v>
      </c>
      <c r="G198" s="9" t="s">
        <v>87</v>
      </c>
      <c r="H198" s="9" t="s">
        <v>997</v>
      </c>
      <c r="I198" s="9" t="s">
        <v>974</v>
      </c>
      <c r="J198" s="9" t="s">
        <v>2532</v>
      </c>
      <c r="K198" s="9" t="s">
        <v>975</v>
      </c>
      <c r="L198" s="9" t="s">
        <v>2107</v>
      </c>
      <c r="M198" s="9" t="s">
        <v>1990</v>
      </c>
      <c r="N198" s="9" t="s">
        <v>2115</v>
      </c>
      <c r="O198" s="9" t="s">
        <v>2508</v>
      </c>
      <c r="Q198" s="9" t="s">
        <v>2414</v>
      </c>
      <c r="R198" s="9" t="s">
        <v>487</v>
      </c>
    </row>
    <row r="199" spans="1:18" s="9" customFormat="1" ht="20.5">
      <c r="A199" s="9" t="s">
        <v>1381</v>
      </c>
      <c r="B199" s="87" t="str">
        <f t="shared" si="2"/>
        <v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v>
      </c>
      <c r="C199" s="9" t="s">
        <v>1382</v>
      </c>
      <c r="D199" s="9" t="s">
        <v>28</v>
      </c>
      <c r="E199" s="23">
        <v>2565</v>
      </c>
      <c r="F199" s="9" t="s">
        <v>432</v>
      </c>
      <c r="G199" s="9" t="s">
        <v>87</v>
      </c>
      <c r="H199" s="9" t="s">
        <v>1365</v>
      </c>
      <c r="I199" s="9" t="s">
        <v>822</v>
      </c>
      <c r="J199" s="9" t="s">
        <v>2522</v>
      </c>
      <c r="K199" s="9" t="s">
        <v>36</v>
      </c>
      <c r="L199" s="9" t="s">
        <v>2107</v>
      </c>
      <c r="M199" s="9" t="s">
        <v>1990</v>
      </c>
      <c r="N199" s="9" t="s">
        <v>2115</v>
      </c>
      <c r="O199" s="9" t="s">
        <v>2508</v>
      </c>
      <c r="Q199" s="9" t="s">
        <v>2415</v>
      </c>
      <c r="R199" s="9" t="s">
        <v>487</v>
      </c>
    </row>
    <row r="200" spans="1:18" s="9" customFormat="1" ht="20.5">
      <c r="A200" s="9" t="s">
        <v>1384</v>
      </c>
      <c r="B200" s="87" t="str">
        <f t="shared" si="2"/>
        <v>การพัฒนาสื่อการเรียนรู้วิชาเตรียมพร้อมภาษาอังกฤษเพื่อการทำงานออนไลน์แบบเปิด ในวิกฤตโควิด 19</v>
      </c>
      <c r="C200" s="9" t="s">
        <v>1385</v>
      </c>
      <c r="D200" s="9" t="s">
        <v>28</v>
      </c>
      <c r="E200" s="23">
        <v>2565</v>
      </c>
      <c r="F200" s="9" t="s">
        <v>432</v>
      </c>
      <c r="G200" s="9" t="s">
        <v>87</v>
      </c>
      <c r="H200" s="9" t="s">
        <v>1365</v>
      </c>
      <c r="I200" s="9" t="s">
        <v>822</v>
      </c>
      <c r="J200" s="9" t="s">
        <v>2522</v>
      </c>
      <c r="K200" s="9" t="s">
        <v>36</v>
      </c>
      <c r="L200" s="9" t="s">
        <v>2107</v>
      </c>
      <c r="M200" s="9" t="s">
        <v>1990</v>
      </c>
      <c r="N200" s="9" t="s">
        <v>2115</v>
      </c>
      <c r="O200" s="9" t="s">
        <v>2508</v>
      </c>
      <c r="Q200" s="9" t="s">
        <v>2416</v>
      </c>
      <c r="R200" s="9" t="s">
        <v>487</v>
      </c>
    </row>
    <row r="201" spans="1:18" s="9" customFormat="1" ht="20.5">
      <c r="A201" s="9" t="s">
        <v>1387</v>
      </c>
      <c r="B201" s="87" t="str">
        <f t="shared" si="2"/>
        <v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v>
      </c>
      <c r="C201" s="9" t="s">
        <v>1388</v>
      </c>
      <c r="D201" s="9" t="s">
        <v>28</v>
      </c>
      <c r="E201" s="23">
        <v>2565</v>
      </c>
      <c r="F201" s="9" t="s">
        <v>432</v>
      </c>
      <c r="G201" s="9" t="s">
        <v>87</v>
      </c>
      <c r="H201" s="9" t="s">
        <v>1365</v>
      </c>
      <c r="I201" s="9" t="s">
        <v>822</v>
      </c>
      <c r="J201" s="9" t="s">
        <v>2522</v>
      </c>
      <c r="K201" s="9" t="s">
        <v>36</v>
      </c>
      <c r="L201" s="9" t="s">
        <v>2107</v>
      </c>
      <c r="M201" s="9" t="s">
        <v>1990</v>
      </c>
      <c r="N201" s="9" t="s">
        <v>1991</v>
      </c>
      <c r="O201" s="9" t="s">
        <v>2508</v>
      </c>
      <c r="Q201" s="9" t="s">
        <v>2417</v>
      </c>
      <c r="R201" s="9" t="s">
        <v>439</v>
      </c>
    </row>
    <row r="202" spans="1:18" s="9" customFormat="1" ht="20.5">
      <c r="A202" s="9" t="s">
        <v>1378</v>
      </c>
      <c r="B202" s="87" t="str">
        <f t="shared" si="2"/>
        <v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v>
      </c>
      <c r="C202" s="9" t="s">
        <v>1379</v>
      </c>
      <c r="D202" s="9" t="s">
        <v>28</v>
      </c>
      <c r="E202" s="23">
        <v>2565</v>
      </c>
      <c r="F202" s="9" t="s">
        <v>432</v>
      </c>
      <c r="G202" s="9" t="s">
        <v>87</v>
      </c>
      <c r="H202" s="9" t="s">
        <v>1365</v>
      </c>
      <c r="I202" s="9" t="s">
        <v>822</v>
      </c>
      <c r="J202" s="9" t="s">
        <v>2522</v>
      </c>
      <c r="K202" s="9" t="s">
        <v>36</v>
      </c>
      <c r="L202" s="9" t="s">
        <v>2107</v>
      </c>
      <c r="M202" s="9" t="s">
        <v>1990</v>
      </c>
      <c r="N202" s="9" t="s">
        <v>2115</v>
      </c>
      <c r="O202" s="9" t="s">
        <v>2508</v>
      </c>
      <c r="Q202" s="9" t="s">
        <v>2418</v>
      </c>
      <c r="R202" s="9" t="s">
        <v>487</v>
      </c>
    </row>
    <row r="203" spans="1:18" s="9" customFormat="1" ht="20.5">
      <c r="A203" s="9" t="s">
        <v>1393</v>
      </c>
      <c r="B203" s="87" t="str">
        <f t="shared" si="2"/>
        <v>การยกระดับนวัตกรรมการบริการในธุรกิจโรงแรมบนรากฐานมรดกวัฒนธรรมในจังหวัดพระนครศรีอยุธยา</v>
      </c>
      <c r="C203" s="9" t="s">
        <v>1394</v>
      </c>
      <c r="D203" s="9" t="s">
        <v>28</v>
      </c>
      <c r="E203" s="23">
        <v>2565</v>
      </c>
      <c r="F203" s="9" t="s">
        <v>432</v>
      </c>
      <c r="G203" s="9" t="s">
        <v>87</v>
      </c>
      <c r="H203" s="9" t="s">
        <v>1365</v>
      </c>
      <c r="I203" s="9" t="s">
        <v>822</v>
      </c>
      <c r="J203" s="9" t="s">
        <v>2522</v>
      </c>
      <c r="K203" s="9" t="s">
        <v>36</v>
      </c>
      <c r="L203" s="9" t="s">
        <v>2107</v>
      </c>
      <c r="M203" s="9" t="s">
        <v>1971</v>
      </c>
      <c r="N203" s="9" t="s">
        <v>1972</v>
      </c>
      <c r="O203" s="9" t="s">
        <v>2508</v>
      </c>
      <c r="Q203" s="9" t="s">
        <v>2419</v>
      </c>
      <c r="R203" s="9" t="s">
        <v>545</v>
      </c>
    </row>
    <row r="204" spans="1:18" s="9" customFormat="1" ht="20.5">
      <c r="A204" s="9" t="s">
        <v>1396</v>
      </c>
      <c r="B204" s="87" t="str">
        <f t="shared" si="2"/>
        <v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v>
      </c>
      <c r="C204" s="9" t="s">
        <v>1397</v>
      </c>
      <c r="D204" s="9" t="s">
        <v>28</v>
      </c>
      <c r="E204" s="23">
        <v>2565</v>
      </c>
      <c r="F204" s="9" t="s">
        <v>432</v>
      </c>
      <c r="G204" s="9" t="s">
        <v>87</v>
      </c>
      <c r="H204" s="9" t="s">
        <v>1365</v>
      </c>
      <c r="I204" s="9" t="s">
        <v>822</v>
      </c>
      <c r="J204" s="9" t="s">
        <v>2522</v>
      </c>
      <c r="K204" s="9" t="s">
        <v>36</v>
      </c>
      <c r="L204" s="9" t="s">
        <v>2107</v>
      </c>
      <c r="M204" s="9" t="s">
        <v>1990</v>
      </c>
      <c r="N204" s="9" t="s">
        <v>2115</v>
      </c>
      <c r="O204" s="9" t="s">
        <v>2508</v>
      </c>
      <c r="Q204" s="9" t="s">
        <v>2420</v>
      </c>
      <c r="R204" s="9" t="s">
        <v>487</v>
      </c>
    </row>
    <row r="205" spans="1:18" s="9" customFormat="1" ht="20.5">
      <c r="A205" s="9" t="s">
        <v>1514</v>
      </c>
      <c r="B205" s="87" t="str">
        <f t="shared" si="2"/>
        <v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v>
      </c>
      <c r="C205" s="9" t="s">
        <v>1513</v>
      </c>
      <c r="D205" s="9" t="s">
        <v>28</v>
      </c>
      <c r="E205" s="23">
        <v>2565</v>
      </c>
      <c r="F205" s="9" t="s">
        <v>432</v>
      </c>
      <c r="G205" s="9" t="s">
        <v>87</v>
      </c>
      <c r="H205" s="9" t="s">
        <v>1365</v>
      </c>
      <c r="I205" s="9" t="s">
        <v>822</v>
      </c>
      <c r="J205" s="9" t="s">
        <v>2522</v>
      </c>
      <c r="K205" s="9" t="s">
        <v>36</v>
      </c>
      <c r="L205" s="9" t="s">
        <v>2107</v>
      </c>
      <c r="M205" s="9" t="s">
        <v>1971</v>
      </c>
      <c r="N205" s="9" t="s">
        <v>1972</v>
      </c>
      <c r="O205" s="9" t="s">
        <v>2508</v>
      </c>
      <c r="Q205" s="9" t="s">
        <v>2421</v>
      </c>
      <c r="R205" s="9" t="s">
        <v>545</v>
      </c>
    </row>
    <row r="206" spans="1:18" s="9" customFormat="1" ht="20.5">
      <c r="A206" s="9" t="s">
        <v>1409</v>
      </c>
      <c r="B206" s="87" t="str">
        <f t="shared" si="2"/>
        <v>โครงการพัฒนาศักยภาพหน่วยตรวจสอบและรับรองเพื่อรองรับอุตสาหกรรมเป้าหมายของประเทศ</v>
      </c>
      <c r="C206" s="9" t="s">
        <v>1410</v>
      </c>
      <c r="D206" s="9" t="s">
        <v>28</v>
      </c>
      <c r="E206" s="23">
        <v>2565</v>
      </c>
      <c r="F206" s="9" t="s">
        <v>432</v>
      </c>
      <c r="G206" s="9" t="s">
        <v>87</v>
      </c>
      <c r="H206" s="9" t="s">
        <v>1412</v>
      </c>
      <c r="I206" s="9" t="s">
        <v>1509</v>
      </c>
      <c r="J206" s="9" t="s">
        <v>2555</v>
      </c>
      <c r="K206" s="9" t="s">
        <v>36</v>
      </c>
      <c r="L206" s="9" t="s">
        <v>2107</v>
      </c>
      <c r="M206" s="9" t="s">
        <v>1990</v>
      </c>
      <c r="N206" s="9" t="s">
        <v>1991</v>
      </c>
      <c r="O206" s="9" t="s">
        <v>2508</v>
      </c>
      <c r="Q206" s="9" t="s">
        <v>2422</v>
      </c>
      <c r="R206" s="9" t="s">
        <v>439</v>
      </c>
    </row>
    <row r="207" spans="1:18" s="9" customFormat="1" ht="20.5">
      <c r="A207" s="9" t="s">
        <v>1413</v>
      </c>
      <c r="B207" s="87" t="str">
        <f t="shared" si="2"/>
        <v>พัฒนาความร่วมมือระหว่างประเทศเพื่อสร้างนวัตกรรม และยกระดับบุคลากรร่วมกับนานาชาติ</v>
      </c>
      <c r="C207" s="9" t="s">
        <v>1414</v>
      </c>
      <c r="D207" s="9" t="s">
        <v>28</v>
      </c>
      <c r="E207" s="23">
        <v>2565</v>
      </c>
      <c r="F207" s="9" t="s">
        <v>432</v>
      </c>
      <c r="G207" s="9" t="s">
        <v>87</v>
      </c>
      <c r="H207" s="9" t="s">
        <v>199</v>
      </c>
      <c r="I207" s="9" t="s">
        <v>1507</v>
      </c>
      <c r="J207" s="9" t="s">
        <v>2536</v>
      </c>
      <c r="K207" s="9" t="s">
        <v>36</v>
      </c>
      <c r="L207" s="9" t="s">
        <v>2107</v>
      </c>
      <c r="M207" s="9" t="s">
        <v>1971</v>
      </c>
      <c r="N207" s="9" t="s">
        <v>1972</v>
      </c>
      <c r="O207" s="9" t="s">
        <v>2508</v>
      </c>
      <c r="Q207" s="9" t="s">
        <v>2423</v>
      </c>
      <c r="R207" s="9" t="s">
        <v>545</v>
      </c>
    </row>
    <row r="208" spans="1:18" s="9" customFormat="1" ht="20.5">
      <c r="A208" s="9" t="s">
        <v>1416</v>
      </c>
      <c r="B208" s="87" t="str">
        <f t="shared" si="2"/>
        <v>การพัฒนาสื่อดิจิทัลการเรียนการสอนออนไลน์แบบเปิดรายวิชาเทคโนโลยีสารสนเทศบูรณาการ</v>
      </c>
      <c r="C208" s="9" t="s">
        <v>1417</v>
      </c>
      <c r="D208" s="9" t="s">
        <v>28</v>
      </c>
      <c r="E208" s="23">
        <v>2565</v>
      </c>
      <c r="F208" s="9" t="s">
        <v>432</v>
      </c>
      <c r="G208" s="9" t="s">
        <v>87</v>
      </c>
      <c r="H208" s="9" t="s">
        <v>382</v>
      </c>
      <c r="I208" s="9" t="s">
        <v>822</v>
      </c>
      <c r="J208" s="9" t="s">
        <v>2522</v>
      </c>
      <c r="K208" s="9" t="s">
        <v>36</v>
      </c>
      <c r="L208" s="9" t="s">
        <v>2107</v>
      </c>
      <c r="M208" s="9" t="s">
        <v>2004</v>
      </c>
      <c r="N208" s="9" t="s">
        <v>2005</v>
      </c>
      <c r="O208" s="9" t="s">
        <v>2508</v>
      </c>
      <c r="Q208" s="9" t="s">
        <v>2424</v>
      </c>
      <c r="R208" s="9" t="s">
        <v>515</v>
      </c>
    </row>
    <row r="209" spans="1:18" s="9" customFormat="1" ht="20.5">
      <c r="A209" s="9" t="s">
        <v>1422</v>
      </c>
      <c r="B209" s="87" t="str">
        <f t="shared" si="2"/>
        <v xml:space="preserve">การศึกษาคุณสมบัติการบดอัดและค่า ซี บี อาร์ ของดินถมลาดคันทางที่ผสมเส้นใยจากกระสอบป่าน </v>
      </c>
      <c r="C209" s="9" t="s">
        <v>2425</v>
      </c>
      <c r="D209" s="9" t="s">
        <v>28</v>
      </c>
      <c r="E209" s="23">
        <v>2565</v>
      </c>
      <c r="F209" s="9" t="s">
        <v>432</v>
      </c>
      <c r="G209" s="9" t="s">
        <v>87</v>
      </c>
      <c r="H209" s="9" t="s">
        <v>1015</v>
      </c>
      <c r="I209" s="9" t="s">
        <v>822</v>
      </c>
      <c r="J209" s="9" t="s">
        <v>2522</v>
      </c>
      <c r="K209" s="9" t="s">
        <v>36</v>
      </c>
      <c r="L209" s="9" t="s">
        <v>2107</v>
      </c>
      <c r="M209" s="9" t="s">
        <v>1990</v>
      </c>
      <c r="N209" s="9" t="s">
        <v>1991</v>
      </c>
      <c r="O209" s="9" t="s">
        <v>2508</v>
      </c>
      <c r="Q209" s="9" t="s">
        <v>2426</v>
      </c>
      <c r="R209" s="9" t="s">
        <v>439</v>
      </c>
    </row>
    <row r="210" spans="1:18" s="9" customFormat="1" ht="20.5">
      <c r="A210" s="9" t="s">
        <v>1425</v>
      </c>
      <c r="B210" s="87" t="str">
        <f t="shared" si="2"/>
        <v>การพัฒนาอุปกรณ์บันทึกระยะทางสำหรับติดตั้งไปกับรถตรวจราง</v>
      </c>
      <c r="C210" s="9" t="s">
        <v>1426</v>
      </c>
      <c r="D210" s="9" t="s">
        <v>28</v>
      </c>
      <c r="E210" s="23">
        <v>2565</v>
      </c>
      <c r="F210" s="9" t="s">
        <v>432</v>
      </c>
      <c r="G210" s="9" t="s">
        <v>87</v>
      </c>
      <c r="H210" s="9" t="s">
        <v>1015</v>
      </c>
      <c r="I210" s="9" t="s">
        <v>822</v>
      </c>
      <c r="J210" s="9" t="s">
        <v>2522</v>
      </c>
      <c r="K210" s="9" t="s">
        <v>36</v>
      </c>
      <c r="L210" s="9" t="s">
        <v>2107</v>
      </c>
      <c r="M210" s="9" t="s">
        <v>2004</v>
      </c>
      <c r="N210" s="9" t="s">
        <v>2005</v>
      </c>
      <c r="O210" s="9" t="s">
        <v>2508</v>
      </c>
      <c r="Q210" s="9" t="s">
        <v>2427</v>
      </c>
      <c r="R210" s="9" t="s">
        <v>515</v>
      </c>
    </row>
    <row r="211" spans="1:18" s="9" customFormat="1" ht="20.5">
      <c r="A211" s="9" t="s">
        <v>1428</v>
      </c>
      <c r="B211" s="87" t="str">
        <f t="shared" si="2"/>
        <v>การพัฒนาต้นแบบอุปกรณ์เปลี่ยนทิศทางการเคลื่อนที่ทางกลที่มีน้ำหนักเบาด้วยวัสดุขั้นสูง</v>
      </c>
      <c r="C211" s="9" t="s">
        <v>1429</v>
      </c>
      <c r="D211" s="9" t="s">
        <v>28</v>
      </c>
      <c r="E211" s="23">
        <v>2565</v>
      </c>
      <c r="F211" s="9" t="s">
        <v>432</v>
      </c>
      <c r="G211" s="9" t="s">
        <v>87</v>
      </c>
      <c r="H211" s="9" t="s">
        <v>1015</v>
      </c>
      <c r="I211" s="9" t="s">
        <v>822</v>
      </c>
      <c r="J211" s="9" t="s">
        <v>2522</v>
      </c>
      <c r="K211" s="9" t="s">
        <v>36</v>
      </c>
      <c r="L211" s="9" t="s">
        <v>2107</v>
      </c>
      <c r="M211" s="9" t="s">
        <v>1990</v>
      </c>
      <c r="N211" s="9" t="s">
        <v>2115</v>
      </c>
      <c r="O211" s="9" t="s">
        <v>2508</v>
      </c>
      <c r="Q211" s="9" t="s">
        <v>2428</v>
      </c>
      <c r="R211" s="9" t="s">
        <v>487</v>
      </c>
    </row>
    <row r="212" spans="1:18" s="9" customFormat="1" ht="20.5">
      <c r="A212" s="9" t="s">
        <v>1431</v>
      </c>
      <c r="B212" s="87" t="str">
        <f t="shared" si="2"/>
        <v>โครงการศึกษาประสิทธิผลและความปลอดภัยของผักชีไทยในผู้สูงอายุที่มีภาวะไขมันในเลือดสูง (ระยะที่ 2)</v>
      </c>
      <c r="C212" s="9" t="s">
        <v>1432</v>
      </c>
      <c r="D212" s="9" t="s">
        <v>28</v>
      </c>
      <c r="E212" s="23">
        <v>2565</v>
      </c>
      <c r="F212" s="9" t="s">
        <v>432</v>
      </c>
      <c r="G212" s="9" t="s">
        <v>87</v>
      </c>
      <c r="H212" s="9" t="s">
        <v>1020</v>
      </c>
      <c r="I212" s="9" t="s">
        <v>974</v>
      </c>
      <c r="J212" s="9" t="s">
        <v>2532</v>
      </c>
      <c r="K212" s="9" t="s">
        <v>975</v>
      </c>
      <c r="L212" s="9" t="s">
        <v>2107</v>
      </c>
      <c r="M212" s="9" t="s">
        <v>1971</v>
      </c>
      <c r="N212" s="9" t="s">
        <v>1972</v>
      </c>
      <c r="O212" s="9" t="s">
        <v>2508</v>
      </c>
      <c r="Q212" s="9" t="s">
        <v>2429</v>
      </c>
      <c r="R212" s="9" t="s">
        <v>545</v>
      </c>
    </row>
    <row r="213" spans="1:18" s="9" customFormat="1" ht="20.5">
      <c r="A213" s="9" t="s">
        <v>1434</v>
      </c>
      <c r="B213" s="87" t="str">
        <f t="shared" si="2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v>
      </c>
      <c r="C213" s="9" t="s">
        <v>1435</v>
      </c>
      <c r="D213" s="9" t="s">
        <v>28</v>
      </c>
      <c r="E213" s="23">
        <v>2565</v>
      </c>
      <c r="F213" s="9" t="s">
        <v>432</v>
      </c>
      <c r="G213" s="9" t="s">
        <v>87</v>
      </c>
      <c r="H213" s="9" t="s">
        <v>1020</v>
      </c>
      <c r="I213" s="9" t="s">
        <v>974</v>
      </c>
      <c r="J213" s="9" t="s">
        <v>2532</v>
      </c>
      <c r="K213" s="9" t="s">
        <v>975</v>
      </c>
      <c r="L213" s="9" t="s">
        <v>2107</v>
      </c>
      <c r="M213" s="9" t="s">
        <v>1983</v>
      </c>
      <c r="N213" s="9" t="s">
        <v>1997</v>
      </c>
      <c r="O213" s="9" t="s">
        <v>2508</v>
      </c>
      <c r="Q213" s="9" t="s">
        <v>2430</v>
      </c>
      <c r="R213" s="9" t="s">
        <v>461</v>
      </c>
    </row>
    <row r="214" spans="1:18" s="9" customFormat="1" ht="20.5">
      <c r="A214" s="9" t="s">
        <v>1437</v>
      </c>
      <c r="B214" s="87" t="str">
        <f t="shared" si="2"/>
        <v xml:space="preserve">ผลผลิต : การขับเคลื่อนประเทศไทยด้วยโมเดลเศรษฐกิจ BCG </v>
      </c>
      <c r="C214" s="9" t="s">
        <v>2431</v>
      </c>
      <c r="D214" s="9" t="s">
        <v>28</v>
      </c>
      <c r="E214" s="23">
        <v>2565</v>
      </c>
      <c r="F214" s="9" t="s">
        <v>432</v>
      </c>
      <c r="G214" s="9" t="s">
        <v>87</v>
      </c>
      <c r="H214" s="9" t="s">
        <v>109</v>
      </c>
      <c r="I214" s="9" t="s">
        <v>1498</v>
      </c>
      <c r="J214" s="9" t="s">
        <v>2533</v>
      </c>
      <c r="K214" s="9" t="s">
        <v>36</v>
      </c>
      <c r="L214" s="9" t="s">
        <v>2107</v>
      </c>
      <c r="M214" s="9" t="s">
        <v>1971</v>
      </c>
      <c r="N214" s="9" t="s">
        <v>1972</v>
      </c>
      <c r="O214" s="9" t="s">
        <v>2508</v>
      </c>
      <c r="Q214" s="9" t="s">
        <v>2432</v>
      </c>
      <c r="R214" s="9" t="s">
        <v>545</v>
      </c>
    </row>
    <row r="215" spans="1:18" s="9" customFormat="1" ht="20.5">
      <c r="A215" s="9" t="s">
        <v>1446</v>
      </c>
      <c r="B215" s="87" t="str">
        <f t="shared" si="2"/>
        <v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v>
      </c>
      <c r="C215" s="9" t="s">
        <v>1447</v>
      </c>
      <c r="D215" s="9" t="s">
        <v>28</v>
      </c>
      <c r="E215" s="23">
        <v>2565</v>
      </c>
      <c r="F215" s="9" t="s">
        <v>432</v>
      </c>
      <c r="G215" s="9" t="s">
        <v>87</v>
      </c>
      <c r="H215" s="9" t="s">
        <v>425</v>
      </c>
      <c r="I215" s="9" t="s">
        <v>426</v>
      </c>
      <c r="J215" s="9" t="s">
        <v>2525</v>
      </c>
      <c r="K215" s="9" t="s">
        <v>36</v>
      </c>
      <c r="L215" s="9" t="s">
        <v>2107</v>
      </c>
      <c r="M215" s="9" t="s">
        <v>1990</v>
      </c>
      <c r="N215" s="9" t="s">
        <v>2309</v>
      </c>
      <c r="O215" s="9" t="s">
        <v>2508</v>
      </c>
      <c r="Q215" s="9" t="s">
        <v>2433</v>
      </c>
      <c r="R215" s="9" t="s">
        <v>454</v>
      </c>
    </row>
    <row r="216" spans="1:18" s="9" customFormat="1" ht="20.5">
      <c r="A216" s="9" t="s">
        <v>1305</v>
      </c>
      <c r="B216" s="87" t="str">
        <f t="shared" si="2"/>
        <v>โครงการวิจัยพัฒนาองค์ความรู้ใหม่เพื่อตอบสนองอุตสาหกรรมเป้าหมาย</v>
      </c>
      <c r="C216" s="9" t="s">
        <v>1306</v>
      </c>
      <c r="D216" s="9" t="s">
        <v>28</v>
      </c>
      <c r="E216" s="23">
        <v>2565</v>
      </c>
      <c r="F216" s="9" t="s">
        <v>432</v>
      </c>
      <c r="G216" s="9" t="s">
        <v>87</v>
      </c>
      <c r="H216" s="9" t="s">
        <v>345</v>
      </c>
      <c r="I216" s="9" t="s">
        <v>1258</v>
      </c>
      <c r="J216" s="9" t="s">
        <v>2538</v>
      </c>
      <c r="K216" s="9" t="s">
        <v>36</v>
      </c>
      <c r="L216" s="9" t="s">
        <v>2107</v>
      </c>
      <c r="M216" s="9" t="s">
        <v>1983</v>
      </c>
      <c r="N216" s="9" t="s">
        <v>1984</v>
      </c>
      <c r="O216" s="9" t="s">
        <v>2508</v>
      </c>
      <c r="Q216" s="9" t="s">
        <v>2434</v>
      </c>
      <c r="R216" s="9" t="s">
        <v>404</v>
      </c>
    </row>
    <row r="217" spans="1:18" s="9" customFormat="1" ht="20.5">
      <c r="A217" s="9" t="s">
        <v>1308</v>
      </c>
      <c r="B217" s="87" t="str">
        <f t="shared" si="2"/>
        <v>โครงการวิจัยเพื่อการส่งเสริมวิทยาศาสตร์ วิจัยและนวัตกรรม</v>
      </c>
      <c r="C217" s="9" t="s">
        <v>1309</v>
      </c>
      <c r="D217" s="9" t="s">
        <v>28</v>
      </c>
      <c r="E217" s="23">
        <v>2565</v>
      </c>
      <c r="F217" s="9" t="s">
        <v>432</v>
      </c>
      <c r="G217" s="9" t="s">
        <v>87</v>
      </c>
      <c r="H217" s="9" t="s">
        <v>345</v>
      </c>
      <c r="I217" s="9" t="s">
        <v>1258</v>
      </c>
      <c r="J217" s="9" t="s">
        <v>2538</v>
      </c>
      <c r="K217" s="9" t="s">
        <v>36</v>
      </c>
      <c r="L217" s="9" t="s">
        <v>2107</v>
      </c>
      <c r="M217" s="9" t="s">
        <v>1990</v>
      </c>
      <c r="N217" s="9" t="s">
        <v>2309</v>
      </c>
      <c r="O217" s="9" t="s">
        <v>2508</v>
      </c>
      <c r="Q217" s="9" t="s">
        <v>2435</v>
      </c>
      <c r="R217" s="9" t="s">
        <v>480</v>
      </c>
    </row>
    <row r="218" spans="1:18" s="9" customFormat="1" ht="20.5">
      <c r="A218" s="9" t="s">
        <v>1314</v>
      </c>
      <c r="B218" s="87" t="str">
        <f t="shared" si="2"/>
        <v>ศูนย์พัฒนาความเป็นเลิศเฉพาะทาง (งานยุทธศาสตร์)</v>
      </c>
      <c r="C218" s="9" t="s">
        <v>1315</v>
      </c>
      <c r="D218" s="9" t="s">
        <v>28</v>
      </c>
      <c r="E218" s="23">
        <v>2565</v>
      </c>
      <c r="F218" s="9" t="s">
        <v>432</v>
      </c>
      <c r="G218" s="9" t="s">
        <v>87</v>
      </c>
      <c r="H218" s="9" t="s">
        <v>216</v>
      </c>
      <c r="I218" s="9" t="s">
        <v>953</v>
      </c>
      <c r="J218" s="9" t="s">
        <v>2528</v>
      </c>
      <c r="K218" s="9" t="s">
        <v>36</v>
      </c>
      <c r="L218" s="9" t="s">
        <v>2107</v>
      </c>
      <c r="M218" s="9" t="s">
        <v>1990</v>
      </c>
      <c r="N218" s="9" t="s">
        <v>1991</v>
      </c>
      <c r="O218" s="9" t="s">
        <v>2508</v>
      </c>
      <c r="Q218" s="9" t="s">
        <v>2436</v>
      </c>
      <c r="R218" s="9" t="s">
        <v>439</v>
      </c>
    </row>
    <row r="219" spans="1:18" s="9" customFormat="1" ht="20.5">
      <c r="A219" s="9" t="s">
        <v>1328</v>
      </c>
      <c r="B219" s="87" t="str">
        <f t="shared" si="2"/>
        <v>R65202007 การศึกษาและทดสอบระบบควบคุมอุณหภูมิและความชื้นสัมพัทธ์ในโรงเรือนเพาะปลูกมะเขือเทศ.</v>
      </c>
      <c r="C219" s="9" t="s">
        <v>1329</v>
      </c>
      <c r="D219" s="9" t="s">
        <v>28</v>
      </c>
      <c r="E219" s="23">
        <v>2565</v>
      </c>
      <c r="F219" s="9" t="s">
        <v>432</v>
      </c>
      <c r="G219" s="9" t="s">
        <v>87</v>
      </c>
      <c r="H219" s="9" t="s">
        <v>1331</v>
      </c>
      <c r="I219" s="9" t="s">
        <v>822</v>
      </c>
      <c r="J219" s="9" t="s">
        <v>2522</v>
      </c>
      <c r="K219" s="9" t="s">
        <v>36</v>
      </c>
      <c r="L219" s="9" t="s">
        <v>2107</v>
      </c>
      <c r="M219" s="9" t="s">
        <v>1971</v>
      </c>
      <c r="N219" s="9" t="s">
        <v>1972</v>
      </c>
      <c r="O219" s="9" t="s">
        <v>2508</v>
      </c>
      <c r="Q219" s="9" t="s">
        <v>2437</v>
      </c>
      <c r="R219" s="9" t="s">
        <v>545</v>
      </c>
    </row>
    <row r="220" spans="1:18" s="9" customFormat="1" ht="20.5">
      <c r="A220" s="9" t="s">
        <v>1332</v>
      </c>
      <c r="B220" s="87" t="str">
        <f t="shared" si="2"/>
        <v>หุ่นยนต์ปลูกต้นกล้าอัตโนมัติด้วยเทคโนโลยีเกษตรอัจฉริยะ4.0 เพื่อยกระดับเกษตรกร</v>
      </c>
      <c r="C220" s="9" t="s">
        <v>1333</v>
      </c>
      <c r="D220" s="9" t="s">
        <v>28</v>
      </c>
      <c r="E220" s="23">
        <v>2565</v>
      </c>
      <c r="F220" s="9" t="s">
        <v>432</v>
      </c>
      <c r="G220" s="9" t="s">
        <v>87</v>
      </c>
      <c r="H220" s="9" t="s">
        <v>34</v>
      </c>
      <c r="I220" s="9" t="s">
        <v>822</v>
      </c>
      <c r="J220" s="9" t="s">
        <v>2522</v>
      </c>
      <c r="K220" s="9" t="s">
        <v>36</v>
      </c>
      <c r="L220" s="9" t="s">
        <v>2107</v>
      </c>
      <c r="M220" s="9" t="s">
        <v>1990</v>
      </c>
      <c r="N220" s="9" t="s">
        <v>2115</v>
      </c>
      <c r="O220" s="9" t="s">
        <v>2508</v>
      </c>
      <c r="Q220" s="9" t="s">
        <v>2438</v>
      </c>
      <c r="R220" s="9" t="s">
        <v>487</v>
      </c>
    </row>
    <row r="221" spans="1:18" s="9" customFormat="1" ht="20.5">
      <c r="A221" s="9" t="s">
        <v>1335</v>
      </c>
      <c r="B221" s="87" t="str">
        <f t="shared" si="2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v>
      </c>
      <c r="C221" s="9" t="s">
        <v>1336</v>
      </c>
      <c r="D221" s="9" t="s">
        <v>28</v>
      </c>
      <c r="E221" s="23">
        <v>2565</v>
      </c>
      <c r="F221" s="9" t="s">
        <v>432</v>
      </c>
      <c r="G221" s="9" t="s">
        <v>87</v>
      </c>
      <c r="H221" s="9" t="s">
        <v>410</v>
      </c>
      <c r="I221" s="9" t="s">
        <v>1546</v>
      </c>
      <c r="J221" s="9" t="s">
        <v>2556</v>
      </c>
      <c r="K221" s="9" t="s">
        <v>36</v>
      </c>
      <c r="L221" s="9" t="s">
        <v>2107</v>
      </c>
      <c r="M221" s="9" t="s">
        <v>1971</v>
      </c>
      <c r="N221" s="9" t="s">
        <v>1987</v>
      </c>
      <c r="O221" s="9" t="s">
        <v>2508</v>
      </c>
      <c r="Q221" s="9" t="s">
        <v>2439</v>
      </c>
      <c r="R221" s="9" t="s">
        <v>446</v>
      </c>
    </row>
    <row r="222" spans="1:18" s="9" customFormat="1" ht="20.5">
      <c r="A222" s="9" t="s">
        <v>1321</v>
      </c>
      <c r="B222" s="87" t="str">
        <f t="shared" si="2"/>
        <v>โครงการพัฒนาคลังข้อมูล</v>
      </c>
      <c r="C222" s="9" t="s">
        <v>1322</v>
      </c>
      <c r="D222" s="9" t="s">
        <v>28</v>
      </c>
      <c r="E222" s="23">
        <v>2565</v>
      </c>
      <c r="F222" s="9" t="s">
        <v>432</v>
      </c>
      <c r="G222" s="9" t="s">
        <v>87</v>
      </c>
      <c r="H222" s="9" t="s">
        <v>1324</v>
      </c>
      <c r="I222" s="9" t="s">
        <v>1550</v>
      </c>
      <c r="J222" s="9" t="s">
        <v>2529</v>
      </c>
      <c r="K222" s="9" t="s">
        <v>1326</v>
      </c>
      <c r="L222" s="9" t="s">
        <v>2107</v>
      </c>
      <c r="M222" s="9" t="s">
        <v>1990</v>
      </c>
      <c r="N222" s="9" t="s">
        <v>1991</v>
      </c>
      <c r="O222" s="9" t="s">
        <v>2508</v>
      </c>
      <c r="Q222" s="9" t="s">
        <v>2440</v>
      </c>
      <c r="R222" s="9" t="s">
        <v>439</v>
      </c>
    </row>
    <row r="223" spans="1:18" s="9" customFormat="1" ht="20.5">
      <c r="A223" s="9" t="s">
        <v>1302</v>
      </c>
      <c r="B223" s="87" t="str">
        <f t="shared" si="2"/>
        <v>การให้บริการแสงซินโครตรอนและเทคโนโลยีด้านแสงซินโครตรอน</v>
      </c>
      <c r="C223" s="9" t="s">
        <v>1303</v>
      </c>
      <c r="D223" s="9" t="s">
        <v>28</v>
      </c>
      <c r="E223" s="23">
        <v>2565</v>
      </c>
      <c r="F223" s="9" t="s">
        <v>432</v>
      </c>
      <c r="G223" s="9" t="s">
        <v>87</v>
      </c>
      <c r="I223" s="9" t="s">
        <v>1559</v>
      </c>
      <c r="J223" s="9" t="s">
        <v>2557</v>
      </c>
      <c r="K223" s="9" t="s">
        <v>36</v>
      </c>
      <c r="L223" s="9" t="s">
        <v>2107</v>
      </c>
      <c r="M223" s="9" t="s">
        <v>1990</v>
      </c>
      <c r="N223" s="9" t="s">
        <v>1991</v>
      </c>
      <c r="O223" s="9" t="s">
        <v>2508</v>
      </c>
      <c r="Q223" s="9" t="s">
        <v>2441</v>
      </c>
      <c r="R223" s="9" t="s">
        <v>598</v>
      </c>
    </row>
    <row r="224" spans="1:18" s="9" customFormat="1" ht="20.5">
      <c r="A224" s="9" t="s">
        <v>1566</v>
      </c>
      <c r="B224" s="87" t="str">
        <f t="shared" si="2"/>
        <v>โครงการการประกวดอาหารไทยสำหรับนักศึกษา ครั้งที่ 1</v>
      </c>
      <c r="C224" s="9" t="s">
        <v>1565</v>
      </c>
      <c r="D224" s="9" t="s">
        <v>28</v>
      </c>
      <c r="E224" s="23">
        <v>2565</v>
      </c>
      <c r="F224" s="9" t="s">
        <v>1564</v>
      </c>
      <c r="G224" s="9" t="s">
        <v>1564</v>
      </c>
      <c r="H224" s="9" t="s">
        <v>1050</v>
      </c>
      <c r="I224" s="9" t="s">
        <v>588</v>
      </c>
      <c r="J224" s="9" t="s">
        <v>2520</v>
      </c>
      <c r="K224" s="9" t="s">
        <v>36</v>
      </c>
      <c r="L224" s="9" t="s">
        <v>2110</v>
      </c>
      <c r="M224" s="9" t="s">
        <v>1983</v>
      </c>
      <c r="N224" s="9" t="s">
        <v>1984</v>
      </c>
      <c r="O224" s="9" t="s">
        <v>2508</v>
      </c>
      <c r="Q224" s="9" t="s">
        <v>2442</v>
      </c>
      <c r="R224" s="9" t="s">
        <v>404</v>
      </c>
    </row>
    <row r="225" spans="1:18" s="9" customFormat="1" ht="20.5">
      <c r="A225" s="9" t="s">
        <v>1311</v>
      </c>
      <c r="B225" s="87" t="str">
        <f t="shared" si="2"/>
        <v>การบริการเทคโนโลยีนิวเคลียร์</v>
      </c>
      <c r="C225" s="9" t="s">
        <v>1312</v>
      </c>
      <c r="D225" s="9" t="s">
        <v>28</v>
      </c>
      <c r="E225" s="23">
        <v>2565</v>
      </c>
      <c r="F225" s="9" t="s">
        <v>432</v>
      </c>
      <c r="G225" s="9" t="s">
        <v>87</v>
      </c>
      <c r="H225" s="9" t="s">
        <v>161</v>
      </c>
      <c r="I225" s="9" t="s">
        <v>1554</v>
      </c>
      <c r="J225" s="9" t="s">
        <v>2531</v>
      </c>
      <c r="K225" s="9" t="s">
        <v>36</v>
      </c>
      <c r="L225" s="9" t="s">
        <v>2107</v>
      </c>
      <c r="M225" s="9" t="s">
        <v>1990</v>
      </c>
      <c r="N225" s="9" t="s">
        <v>1991</v>
      </c>
      <c r="O225" s="9" t="s">
        <v>2508</v>
      </c>
      <c r="Q225" s="9" t="s">
        <v>2473</v>
      </c>
      <c r="R225" s="9" t="s">
        <v>598</v>
      </c>
    </row>
    <row r="226" spans="1:18" s="9" customFormat="1" ht="20.5">
      <c r="A226" s="9" t="s">
        <v>2490</v>
      </c>
      <c r="B226" s="87" t="str">
        <f t="shared" si="2"/>
        <v xml:space="preserve">การส่งเสริมการผลิตแพะเชิงพานิชย์เพื่อยกระดับคุณภาพชีวิตและพัฒนาเศรษฐกิจฐานราก </v>
      </c>
      <c r="C226" s="9" t="s">
        <v>2491</v>
      </c>
      <c r="D226" s="9" t="s">
        <v>2492</v>
      </c>
      <c r="E226" s="23">
        <v>2565</v>
      </c>
      <c r="F226" s="9" t="s">
        <v>2476</v>
      </c>
      <c r="G226" s="9" t="s">
        <v>87</v>
      </c>
      <c r="H226" s="9" t="s">
        <v>990</v>
      </c>
      <c r="I226" s="9" t="s">
        <v>991</v>
      </c>
      <c r="J226" s="9" t="s">
        <v>2551</v>
      </c>
      <c r="K226" s="9" t="s">
        <v>36</v>
      </c>
      <c r="L226" s="9" t="s">
        <v>2107</v>
      </c>
      <c r="M226" s="9" t="s">
        <v>1971</v>
      </c>
      <c r="N226" s="9" t="s">
        <v>1987</v>
      </c>
      <c r="O226" s="9" t="s">
        <v>2509</v>
      </c>
      <c r="Q226" s="9" t="s">
        <v>2495</v>
      </c>
      <c r="R226" s="9" t="s">
        <v>2493</v>
      </c>
    </row>
    <row r="227" spans="1:18" s="9" customFormat="1" ht="20.5">
      <c r="A227" s="9" t="s">
        <v>2490</v>
      </c>
      <c r="B227" s="87" t="str">
        <f t="shared" si="2"/>
        <v xml:space="preserve">การส่งเสริมการผลิตแพะเชิงพานิชย์เพื่อยกระดับคุณภาพชีวิตและพัฒนาเศรษฐกิจฐานราก </v>
      </c>
      <c r="C227" s="9" t="s">
        <v>2491</v>
      </c>
      <c r="D227" s="9" t="s">
        <v>2492</v>
      </c>
      <c r="E227" s="23">
        <v>2565</v>
      </c>
      <c r="F227" s="9" t="s">
        <v>2476</v>
      </c>
      <c r="G227" s="9" t="s">
        <v>87</v>
      </c>
      <c r="H227" s="9" t="s">
        <v>990</v>
      </c>
      <c r="I227" s="9" t="s">
        <v>991</v>
      </c>
      <c r="J227" s="9" t="s">
        <v>2551</v>
      </c>
      <c r="K227" s="9" t="s">
        <v>36</v>
      </c>
      <c r="L227" s="9" t="s">
        <v>2107</v>
      </c>
      <c r="M227" s="9" t="s">
        <v>1979</v>
      </c>
      <c r="N227" s="9" t="s">
        <v>2378</v>
      </c>
      <c r="O227" s="9" t="s">
        <v>2509</v>
      </c>
      <c r="Q227" s="9" t="s">
        <v>2495</v>
      </c>
      <c r="R227" s="9" t="s">
        <v>2493</v>
      </c>
    </row>
    <row r="228" spans="1:18" s="9" customFormat="1" ht="20.5">
      <c r="A228" s="9" t="s">
        <v>1753</v>
      </c>
      <c r="B228" s="87" t="str">
        <f t="shared" si="2"/>
        <v>โครงการพัฒนาระบบสารสนเทศรองรับพระราชบัญญัติส่งเสริมการใช้ประโยชน์ผลงานวิจัยและนวัตกรรม พ.ศ. 2564</v>
      </c>
      <c r="C228" s="9" t="s">
        <v>1754</v>
      </c>
      <c r="D228" s="9" t="s">
        <v>1755</v>
      </c>
      <c r="E228" s="16">
        <v>2566</v>
      </c>
      <c r="F228" s="9" t="s">
        <v>1406</v>
      </c>
      <c r="G228" s="9" t="s">
        <v>1756</v>
      </c>
      <c r="H228" s="9" t="s">
        <v>1757</v>
      </c>
      <c r="I228" s="9" t="s">
        <v>1542</v>
      </c>
      <c r="J228" s="9" t="s">
        <v>2521</v>
      </c>
      <c r="K228" s="9" t="s">
        <v>36</v>
      </c>
      <c r="L228" s="9" t="s">
        <v>2110</v>
      </c>
      <c r="M228" s="9" t="s">
        <v>1971</v>
      </c>
      <c r="N228" s="9" t="s">
        <v>1972</v>
      </c>
      <c r="O228" s="9" t="s">
        <v>2508</v>
      </c>
      <c r="Q228" s="9" t="s">
        <v>2113</v>
      </c>
      <c r="R228" s="9" t="s">
        <v>1099</v>
      </c>
    </row>
    <row r="229" spans="1:18" s="9" customFormat="1" ht="20.5">
      <c r="A229" s="9" t="s">
        <v>1677</v>
      </c>
      <c r="B229" s="87" t="str">
        <f t="shared" si="2"/>
        <v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v>
      </c>
      <c r="C229" s="9" t="s">
        <v>1678</v>
      </c>
      <c r="D229" s="9" t="s">
        <v>1679</v>
      </c>
      <c r="E229" s="16">
        <v>2566</v>
      </c>
      <c r="F229" s="9" t="s">
        <v>583</v>
      </c>
      <c r="G229" s="9" t="s">
        <v>433</v>
      </c>
      <c r="H229" s="9" t="s">
        <v>1015</v>
      </c>
      <c r="I229" s="9" t="s">
        <v>822</v>
      </c>
      <c r="J229" s="9" t="s">
        <v>2522</v>
      </c>
      <c r="K229" s="9" t="s">
        <v>36</v>
      </c>
      <c r="L229" s="9" t="s">
        <v>2110</v>
      </c>
      <c r="M229" s="9" t="s">
        <v>1990</v>
      </c>
      <c r="N229" s="9" t="s">
        <v>1991</v>
      </c>
      <c r="O229" s="9" t="s">
        <v>2508</v>
      </c>
      <c r="Q229" s="9" t="s">
        <v>2114</v>
      </c>
      <c r="R229" s="9" t="s">
        <v>1119</v>
      </c>
    </row>
    <row r="230" spans="1:18" s="9" customFormat="1" ht="20.5">
      <c r="A230" s="9" t="s">
        <v>1681</v>
      </c>
      <c r="B230" s="87" t="str">
        <f t="shared" si="2"/>
        <v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v>
      </c>
      <c r="C230" s="9" t="s">
        <v>1682</v>
      </c>
      <c r="D230" s="9" t="s">
        <v>1679</v>
      </c>
      <c r="E230" s="16">
        <v>2566</v>
      </c>
      <c r="F230" s="9" t="s">
        <v>583</v>
      </c>
      <c r="G230" s="9" t="s">
        <v>433</v>
      </c>
      <c r="H230" s="9" t="s">
        <v>1015</v>
      </c>
      <c r="I230" s="9" t="s">
        <v>822</v>
      </c>
      <c r="J230" s="9" t="s">
        <v>2522</v>
      </c>
      <c r="K230" s="9" t="s">
        <v>36</v>
      </c>
      <c r="L230" s="9" t="s">
        <v>2110</v>
      </c>
      <c r="M230" s="9" t="s">
        <v>1990</v>
      </c>
      <c r="N230" s="9" t="s">
        <v>2115</v>
      </c>
      <c r="O230" s="9" t="s">
        <v>2508</v>
      </c>
      <c r="Q230" s="9" t="s">
        <v>2116</v>
      </c>
      <c r="R230" s="9" t="s">
        <v>1273</v>
      </c>
    </row>
    <row r="231" spans="1:18" s="9" customFormat="1" ht="20.5">
      <c r="A231" s="9" t="s">
        <v>1775</v>
      </c>
      <c r="B231" s="87" t="str">
        <f t="shared" si="2"/>
        <v xml:space="preserve">วิเคราะห์วรรณกรรมประเภทนิราศของสุนทรภู่กับการท่องเที่ยวเชิงวัฒนธรรม กรณีศึกษา นิราศสุพรรณ </v>
      </c>
      <c r="C231" s="9" t="s">
        <v>2117</v>
      </c>
      <c r="D231" s="9" t="s">
        <v>1679</v>
      </c>
      <c r="E231" s="16">
        <v>2566</v>
      </c>
      <c r="F231" s="9" t="s">
        <v>583</v>
      </c>
      <c r="G231" s="9" t="s">
        <v>433</v>
      </c>
      <c r="H231" s="9" t="s">
        <v>1761</v>
      </c>
      <c r="I231" s="9" t="s">
        <v>690</v>
      </c>
      <c r="J231" s="9" t="s">
        <v>2523</v>
      </c>
      <c r="K231" s="9" t="s">
        <v>36</v>
      </c>
      <c r="L231" s="9" t="s">
        <v>2110</v>
      </c>
      <c r="M231" s="9" t="s">
        <v>1971</v>
      </c>
      <c r="N231" s="9" t="s">
        <v>1987</v>
      </c>
      <c r="O231" s="9" t="s">
        <v>2508</v>
      </c>
      <c r="Q231" s="9" t="s">
        <v>2118</v>
      </c>
      <c r="R231" s="9" t="s">
        <v>1227</v>
      </c>
    </row>
    <row r="232" spans="1:18" s="9" customFormat="1" ht="20.5">
      <c r="A232" s="9" t="s">
        <v>1835</v>
      </c>
      <c r="B232" s="87" t="str">
        <f t="shared" si="2"/>
        <v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v>
      </c>
      <c r="C232" s="9" t="s">
        <v>1836</v>
      </c>
      <c r="D232" s="9" t="s">
        <v>1679</v>
      </c>
      <c r="E232" s="16">
        <v>2566</v>
      </c>
      <c r="F232" s="9" t="s">
        <v>583</v>
      </c>
      <c r="G232" s="9" t="s">
        <v>433</v>
      </c>
      <c r="H232" s="9" t="s">
        <v>1837</v>
      </c>
      <c r="I232" s="9" t="s">
        <v>35</v>
      </c>
      <c r="J232" s="9" t="s">
        <v>2524</v>
      </c>
      <c r="K232" s="9" t="s">
        <v>36</v>
      </c>
      <c r="L232" s="9" t="s">
        <v>2110</v>
      </c>
      <c r="M232" s="9" t="s">
        <v>1990</v>
      </c>
      <c r="N232" s="9" t="s">
        <v>1991</v>
      </c>
      <c r="O232" s="9" t="s">
        <v>2508</v>
      </c>
      <c r="Q232" s="9" t="s">
        <v>2119</v>
      </c>
      <c r="R232" s="9" t="s">
        <v>1119</v>
      </c>
    </row>
    <row r="233" spans="1:18" s="9" customFormat="1" ht="20.5">
      <c r="A233" s="9" t="s">
        <v>1759</v>
      </c>
      <c r="B233" s="87" t="str">
        <f t="shared" si="2"/>
        <v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v>
      </c>
      <c r="C233" s="9" t="s">
        <v>1760</v>
      </c>
      <c r="D233" s="9" t="s">
        <v>1679</v>
      </c>
      <c r="E233" s="16">
        <v>2566</v>
      </c>
      <c r="F233" s="9" t="s">
        <v>583</v>
      </c>
      <c r="G233" s="9" t="s">
        <v>433</v>
      </c>
      <c r="H233" s="9" t="s">
        <v>1761</v>
      </c>
      <c r="I233" s="9" t="s">
        <v>690</v>
      </c>
      <c r="J233" s="9" t="s">
        <v>2523</v>
      </c>
      <c r="K233" s="9" t="s">
        <v>36</v>
      </c>
      <c r="L233" s="9" t="s">
        <v>2110</v>
      </c>
      <c r="M233" s="9" t="s">
        <v>1971</v>
      </c>
      <c r="N233" s="9" t="s">
        <v>1987</v>
      </c>
      <c r="O233" s="9" t="s">
        <v>2508</v>
      </c>
      <c r="Q233" s="9" t="s">
        <v>2120</v>
      </c>
      <c r="R233" s="9" t="s">
        <v>1227</v>
      </c>
    </row>
    <row r="234" spans="1:18" s="9" customFormat="1" ht="20.5">
      <c r="A234" s="9" t="s">
        <v>1763</v>
      </c>
      <c r="B234" s="87" t="str">
        <f t="shared" si="2"/>
        <v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v>
      </c>
      <c r="C234" s="9" t="s">
        <v>1764</v>
      </c>
      <c r="D234" s="9" t="s">
        <v>1679</v>
      </c>
      <c r="E234" s="16">
        <v>2566</v>
      </c>
      <c r="F234" s="9" t="s">
        <v>583</v>
      </c>
      <c r="G234" s="9" t="s">
        <v>433</v>
      </c>
      <c r="H234" s="9" t="s">
        <v>1761</v>
      </c>
      <c r="I234" s="9" t="s">
        <v>690</v>
      </c>
      <c r="J234" s="9" t="s">
        <v>2523</v>
      </c>
      <c r="K234" s="9" t="s">
        <v>36</v>
      </c>
      <c r="L234" s="9" t="s">
        <v>2110</v>
      </c>
      <c r="M234" s="9" t="s">
        <v>1971</v>
      </c>
      <c r="N234" s="9" t="s">
        <v>1987</v>
      </c>
      <c r="O234" s="9" t="s">
        <v>2508</v>
      </c>
      <c r="Q234" s="9" t="s">
        <v>2121</v>
      </c>
      <c r="R234" s="9" t="s">
        <v>1227</v>
      </c>
    </row>
    <row r="235" spans="1:18" s="9" customFormat="1" ht="20.5">
      <c r="A235" s="9" t="s">
        <v>1635</v>
      </c>
      <c r="B235" s="87" t="str">
        <f t="shared" si="2"/>
        <v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235" s="9" t="s">
        <v>1636</v>
      </c>
      <c r="D235" s="9" t="s">
        <v>140</v>
      </c>
      <c r="E235" s="16">
        <v>2566</v>
      </c>
      <c r="F235" s="9" t="s">
        <v>583</v>
      </c>
      <c r="G235" s="9" t="s">
        <v>433</v>
      </c>
      <c r="H235" s="9" t="s">
        <v>425</v>
      </c>
      <c r="I235" s="9" t="s">
        <v>426</v>
      </c>
      <c r="J235" s="9" t="s">
        <v>2525</v>
      </c>
      <c r="K235" s="9" t="s">
        <v>36</v>
      </c>
      <c r="L235" s="9" t="s">
        <v>2110</v>
      </c>
      <c r="M235" s="9" t="s">
        <v>1971</v>
      </c>
      <c r="N235" s="9" t="s">
        <v>1972</v>
      </c>
      <c r="O235" s="9" t="s">
        <v>2508</v>
      </c>
      <c r="Q235" s="9" t="s">
        <v>2122</v>
      </c>
      <c r="R235" s="9" t="s">
        <v>1099</v>
      </c>
    </row>
    <row r="236" spans="1:18" s="9" customFormat="1" ht="20.5">
      <c r="A236" s="9" t="s">
        <v>1641</v>
      </c>
      <c r="B236" s="87" t="str">
        <f t="shared" si="2"/>
        <v>โครงการประสิทธิภาพของสารสกัดจากเถากรุงเขมาในการเป็นสารไล่และการฆ่าเพลี้ยอ่อน</v>
      </c>
      <c r="C236" s="9" t="s">
        <v>1642</v>
      </c>
      <c r="D236" s="9" t="s">
        <v>140</v>
      </c>
      <c r="E236" s="16">
        <v>2566</v>
      </c>
      <c r="F236" s="9" t="s">
        <v>583</v>
      </c>
      <c r="G236" s="9" t="s">
        <v>433</v>
      </c>
      <c r="H236" s="9" t="s">
        <v>425</v>
      </c>
      <c r="I236" s="9" t="s">
        <v>426</v>
      </c>
      <c r="J236" s="9" t="s">
        <v>2525</v>
      </c>
      <c r="K236" s="9" t="s">
        <v>36</v>
      </c>
      <c r="L236" s="9" t="s">
        <v>2110</v>
      </c>
      <c r="M236" s="9" t="s">
        <v>1971</v>
      </c>
      <c r="N236" s="9" t="s">
        <v>1987</v>
      </c>
      <c r="O236" s="9" t="s">
        <v>2508</v>
      </c>
      <c r="Q236" s="9" t="s">
        <v>2123</v>
      </c>
      <c r="R236" s="9" t="s">
        <v>1227</v>
      </c>
    </row>
    <row r="237" spans="1:18" s="9" customFormat="1" ht="20.5">
      <c r="A237" s="9" t="s">
        <v>1644</v>
      </c>
      <c r="B237" s="87" t="str">
        <f t="shared" si="2"/>
        <v>โครงการการพัฒนาผลิตภัณฑ์เครื่องดื่มเชิงหน้าที่จากหมากเม่า</v>
      </c>
      <c r="C237" s="9" t="s">
        <v>1645</v>
      </c>
      <c r="D237" s="9" t="s">
        <v>140</v>
      </c>
      <c r="E237" s="16">
        <v>2566</v>
      </c>
      <c r="F237" s="9" t="s">
        <v>583</v>
      </c>
      <c r="G237" s="9" t="s">
        <v>433</v>
      </c>
      <c r="H237" s="9" t="s">
        <v>425</v>
      </c>
      <c r="I237" s="9" t="s">
        <v>426</v>
      </c>
      <c r="J237" s="9" t="s">
        <v>2525</v>
      </c>
      <c r="K237" s="9" t="s">
        <v>36</v>
      </c>
      <c r="L237" s="9" t="s">
        <v>2110</v>
      </c>
      <c r="M237" s="9" t="s">
        <v>2004</v>
      </c>
      <c r="N237" s="9" t="s">
        <v>2005</v>
      </c>
      <c r="O237" s="9" t="s">
        <v>2508</v>
      </c>
      <c r="Q237" s="9" t="s">
        <v>2124</v>
      </c>
      <c r="R237" s="9" t="s">
        <v>1061</v>
      </c>
    </row>
    <row r="238" spans="1:18" s="9" customFormat="1" ht="20.5">
      <c r="A238" s="9" t="s">
        <v>1647</v>
      </c>
      <c r="B238" s="87" t="str">
        <f t="shared" si="2"/>
        <v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v>
      </c>
      <c r="C238" s="9" t="s">
        <v>1648</v>
      </c>
      <c r="D238" s="9" t="s">
        <v>140</v>
      </c>
      <c r="E238" s="16">
        <v>2566</v>
      </c>
      <c r="F238" s="9" t="s">
        <v>583</v>
      </c>
      <c r="G238" s="9" t="s">
        <v>433</v>
      </c>
      <c r="H238" s="9" t="s">
        <v>425</v>
      </c>
      <c r="I238" s="9" t="s">
        <v>426</v>
      </c>
      <c r="J238" s="9" t="s">
        <v>2525</v>
      </c>
      <c r="K238" s="9" t="s">
        <v>36</v>
      </c>
      <c r="L238" s="9" t="s">
        <v>2110</v>
      </c>
      <c r="M238" s="9" t="s">
        <v>1971</v>
      </c>
      <c r="N238" s="9" t="s">
        <v>1987</v>
      </c>
      <c r="O238" s="9" t="s">
        <v>2508</v>
      </c>
      <c r="Q238" s="9" t="s">
        <v>2125</v>
      </c>
      <c r="R238" s="9" t="s">
        <v>1227</v>
      </c>
    </row>
    <row r="239" spans="1:18" s="9" customFormat="1" ht="20.5">
      <c r="A239" s="9" t="s">
        <v>1638</v>
      </c>
      <c r="B239" s="87" t="str">
        <f t="shared" si="2"/>
        <v>โครงการสำรวจและรวบรวมเครื่องนุ่งห่มของเผ่ากะเลิงสกลนคร</v>
      </c>
      <c r="C239" s="9" t="s">
        <v>1639</v>
      </c>
      <c r="D239" s="9" t="s">
        <v>140</v>
      </c>
      <c r="E239" s="16">
        <v>2566</v>
      </c>
      <c r="F239" s="9" t="s">
        <v>583</v>
      </c>
      <c r="G239" s="9" t="s">
        <v>433</v>
      </c>
      <c r="H239" s="9" t="s">
        <v>425</v>
      </c>
      <c r="I239" s="9" t="s">
        <v>426</v>
      </c>
      <c r="J239" s="9" t="s">
        <v>2525</v>
      </c>
      <c r="K239" s="9" t="s">
        <v>36</v>
      </c>
      <c r="L239" s="9" t="s">
        <v>2110</v>
      </c>
      <c r="M239" s="9" t="s">
        <v>1971</v>
      </c>
      <c r="N239" s="9" t="s">
        <v>1972</v>
      </c>
      <c r="O239" s="9" t="s">
        <v>2508</v>
      </c>
      <c r="Q239" s="9" t="s">
        <v>2126</v>
      </c>
      <c r="R239" s="9" t="s">
        <v>1099</v>
      </c>
    </row>
    <row r="240" spans="1:18" s="9" customFormat="1" ht="20.5">
      <c r="A240" s="9" t="s">
        <v>1650</v>
      </c>
      <c r="B240" s="87" t="str">
        <f t="shared" si="2"/>
        <v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v>
      </c>
      <c r="C240" s="9" t="s">
        <v>1651</v>
      </c>
      <c r="D240" s="9" t="s">
        <v>140</v>
      </c>
      <c r="E240" s="16">
        <v>2566</v>
      </c>
      <c r="F240" s="9" t="s">
        <v>583</v>
      </c>
      <c r="G240" s="9" t="s">
        <v>433</v>
      </c>
      <c r="H240" s="9" t="s">
        <v>425</v>
      </c>
      <c r="I240" s="9" t="s">
        <v>426</v>
      </c>
      <c r="J240" s="9" t="s">
        <v>2525</v>
      </c>
      <c r="K240" s="9" t="s">
        <v>36</v>
      </c>
      <c r="L240" s="9" t="s">
        <v>2110</v>
      </c>
      <c r="M240" s="9" t="s">
        <v>1971</v>
      </c>
      <c r="N240" s="9" t="s">
        <v>1987</v>
      </c>
      <c r="O240" s="9" t="s">
        <v>2508</v>
      </c>
      <c r="Q240" s="9" t="s">
        <v>2127</v>
      </c>
      <c r="R240" s="9" t="s">
        <v>1227</v>
      </c>
    </row>
    <row r="241" spans="1:18" s="9" customFormat="1" ht="20.5">
      <c r="A241" s="9" t="s">
        <v>1674</v>
      </c>
      <c r="B241" s="87" t="str">
        <f t="shared" si="2"/>
        <v>การออกแบบและการพัฒนาถาดเพาะชำกล้าไม้จากขี้เลื่อยที่ย่อยสลายได้</v>
      </c>
      <c r="C241" s="9" t="s">
        <v>1675</v>
      </c>
      <c r="D241" s="9" t="s">
        <v>140</v>
      </c>
      <c r="E241" s="16">
        <v>2566</v>
      </c>
      <c r="F241" s="9" t="s">
        <v>583</v>
      </c>
      <c r="G241" s="9" t="s">
        <v>433</v>
      </c>
      <c r="H241" s="9" t="s">
        <v>1015</v>
      </c>
      <c r="I241" s="9" t="s">
        <v>822</v>
      </c>
      <c r="J241" s="9" t="s">
        <v>2522</v>
      </c>
      <c r="K241" s="9" t="s">
        <v>36</v>
      </c>
      <c r="L241" s="9" t="s">
        <v>2110</v>
      </c>
      <c r="M241" s="9" t="s">
        <v>1983</v>
      </c>
      <c r="N241" s="9" t="s">
        <v>1984</v>
      </c>
      <c r="O241" s="9" t="s">
        <v>2508</v>
      </c>
      <c r="Q241" s="9" t="s">
        <v>2128</v>
      </c>
      <c r="R241" s="9" t="s">
        <v>1078</v>
      </c>
    </row>
    <row r="242" spans="1:18" s="9" customFormat="1" ht="20.5">
      <c r="A242" s="9" t="s">
        <v>1750</v>
      </c>
      <c r="B242" s="87" t="str">
        <f t="shared" si="2"/>
        <v>การตอบสนองต่อปุ๋ยเชิงเดี่ยวและปุ๋ยผสมในเชิงผลผลิตของสายพันธุ์ข้าวพื้นเมือง</v>
      </c>
      <c r="C242" s="9" t="s">
        <v>1751</v>
      </c>
      <c r="D242" s="9" t="s">
        <v>140</v>
      </c>
      <c r="E242" s="16">
        <v>2566</v>
      </c>
      <c r="F242" s="9" t="s">
        <v>583</v>
      </c>
      <c r="G242" s="9" t="s">
        <v>433</v>
      </c>
      <c r="H242" s="9" t="s">
        <v>444</v>
      </c>
      <c r="I242" s="9" t="s">
        <v>426</v>
      </c>
      <c r="J242" s="9" t="s">
        <v>2525</v>
      </c>
      <c r="K242" s="9" t="s">
        <v>36</v>
      </c>
      <c r="L242" s="9" t="s">
        <v>2110</v>
      </c>
      <c r="M242" s="9" t="s">
        <v>1990</v>
      </c>
      <c r="N242" s="9" t="s">
        <v>1991</v>
      </c>
      <c r="O242" s="9" t="s">
        <v>2508</v>
      </c>
      <c r="Q242" s="9" t="s">
        <v>2129</v>
      </c>
      <c r="R242" s="9" t="s">
        <v>1119</v>
      </c>
    </row>
    <row r="243" spans="1:18" s="9" customFormat="1" ht="20.5">
      <c r="A243" s="9" t="s">
        <v>1632</v>
      </c>
      <c r="B243" s="87" t="str">
        <f t="shared" si="2"/>
        <v>โครงการสำรวจและรวบรวมวิถีชีวิตและการตลาดพื้นบ้านตามวิถีชนเผ่ากะเลิงสกลนคร</v>
      </c>
      <c r="C243" s="9" t="s">
        <v>1633</v>
      </c>
      <c r="D243" s="9" t="s">
        <v>28</v>
      </c>
      <c r="E243" s="16">
        <v>2566</v>
      </c>
      <c r="F243" s="9" t="s">
        <v>583</v>
      </c>
      <c r="G243" s="9" t="s">
        <v>433</v>
      </c>
      <c r="H243" s="9" t="s">
        <v>425</v>
      </c>
      <c r="I243" s="9" t="s">
        <v>426</v>
      </c>
      <c r="J243" s="9" t="s">
        <v>2525</v>
      </c>
      <c r="K243" s="9" t="s">
        <v>36</v>
      </c>
      <c r="L243" s="9" t="s">
        <v>2110</v>
      </c>
      <c r="M243" s="9" t="s">
        <v>1971</v>
      </c>
      <c r="N243" s="9" t="s">
        <v>1987</v>
      </c>
      <c r="O243" s="9" t="s">
        <v>2508</v>
      </c>
      <c r="Q243" s="9" t="s">
        <v>2130</v>
      </c>
      <c r="R243" s="9" t="s">
        <v>1227</v>
      </c>
    </row>
    <row r="244" spans="1:18" s="9" customFormat="1" ht="20.5">
      <c r="A244" s="9" t="s">
        <v>1656</v>
      </c>
      <c r="B244" s="87" t="str">
        <f t="shared" si="2"/>
        <v>โครงการพัฒนาและจัดทำผลิตภัณฑ์ใหม่</v>
      </c>
      <c r="C244" s="9" t="s">
        <v>1657</v>
      </c>
      <c r="D244" s="9" t="s">
        <v>28</v>
      </c>
      <c r="E244" s="16">
        <v>2566</v>
      </c>
      <c r="F244" s="9" t="s">
        <v>583</v>
      </c>
      <c r="G244" s="9" t="s">
        <v>433</v>
      </c>
      <c r="H244" s="9" t="s">
        <v>1095</v>
      </c>
      <c r="I244" s="9" t="s">
        <v>1096</v>
      </c>
      <c r="J244" s="9" t="s">
        <v>2526</v>
      </c>
      <c r="K244" s="9" t="s">
        <v>1097</v>
      </c>
      <c r="L244" s="9" t="s">
        <v>2110</v>
      </c>
      <c r="M244" s="9" t="s">
        <v>1971</v>
      </c>
      <c r="N244" s="9" t="s">
        <v>1972</v>
      </c>
      <c r="O244" s="9" t="s">
        <v>2508</v>
      </c>
      <c r="Q244" s="9" t="s">
        <v>2131</v>
      </c>
      <c r="R244" s="9" t="s">
        <v>1099</v>
      </c>
    </row>
    <row r="245" spans="1:18" s="9" customFormat="1" ht="20.5">
      <c r="A245" s="9" t="s">
        <v>1653</v>
      </c>
      <c r="B245" s="87" t="str">
        <f t="shared" si="2"/>
        <v>4.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45" s="9" t="s">
        <v>1654</v>
      </c>
      <c r="D245" s="9" t="s">
        <v>28</v>
      </c>
      <c r="E245" s="16">
        <v>2566</v>
      </c>
      <c r="F245" s="9" t="s">
        <v>583</v>
      </c>
      <c r="G245" s="9" t="s">
        <v>433</v>
      </c>
      <c r="H245" s="9" t="s">
        <v>830</v>
      </c>
      <c r="I245" s="9" t="s">
        <v>831</v>
      </c>
      <c r="J245" s="9" t="s">
        <v>2527</v>
      </c>
      <c r="K245" s="9" t="s">
        <v>121</v>
      </c>
      <c r="L245" s="9" t="s">
        <v>2110</v>
      </c>
      <c r="M245" s="9" t="s">
        <v>2004</v>
      </c>
      <c r="N245" s="9" t="s">
        <v>2005</v>
      </c>
      <c r="O245" s="9" t="s">
        <v>2508</v>
      </c>
      <c r="Q245" s="9" t="s">
        <v>2132</v>
      </c>
      <c r="R245" s="9" t="s">
        <v>1061</v>
      </c>
    </row>
    <row r="246" spans="1:18" s="9" customFormat="1" ht="20.5">
      <c r="A246" s="9" t="s">
        <v>1659</v>
      </c>
      <c r="B246" s="87" t="str">
        <f t="shared" si="2"/>
        <v>โครงการพัฒนาศูนย์ความเป็นเลิศเฉพาะทาง</v>
      </c>
      <c r="C246" s="9" t="s">
        <v>951</v>
      </c>
      <c r="D246" s="9" t="s">
        <v>28</v>
      </c>
      <c r="E246" s="16">
        <v>2566</v>
      </c>
      <c r="F246" s="9" t="s">
        <v>583</v>
      </c>
      <c r="G246" s="9" t="s">
        <v>433</v>
      </c>
      <c r="H246" s="9" t="s">
        <v>216</v>
      </c>
      <c r="I246" s="9" t="s">
        <v>953</v>
      </c>
      <c r="J246" s="9" t="s">
        <v>2528</v>
      </c>
      <c r="K246" s="9" t="s">
        <v>36</v>
      </c>
      <c r="L246" s="9" t="s">
        <v>2110</v>
      </c>
      <c r="M246" s="9" t="s">
        <v>1979</v>
      </c>
      <c r="N246" s="9" t="s">
        <v>1980</v>
      </c>
      <c r="O246" s="9" t="s">
        <v>2508</v>
      </c>
      <c r="Q246" s="9" t="s">
        <v>2133</v>
      </c>
      <c r="R246" s="9" t="s">
        <v>1075</v>
      </c>
    </row>
    <row r="247" spans="1:18" s="9" customFormat="1" ht="20.5">
      <c r="A247" s="9" t="s">
        <v>1663</v>
      </c>
      <c r="B247" s="87" t="str">
        <f t="shared" si="2"/>
        <v>การพัฒนาวิทยาศาสตร์ วิจัยและนวัตกรรม ด้านการสร้างความสามารถในการแข่งขัน</v>
      </c>
      <c r="C247" s="9" t="s">
        <v>1344</v>
      </c>
      <c r="D247" s="9" t="s">
        <v>28</v>
      </c>
      <c r="E247" s="16">
        <v>2566</v>
      </c>
      <c r="F247" s="9" t="s">
        <v>583</v>
      </c>
      <c r="G247" s="9" t="s">
        <v>433</v>
      </c>
      <c r="H247" s="9" t="s">
        <v>1346</v>
      </c>
      <c r="I247" s="9" t="s">
        <v>1542</v>
      </c>
      <c r="J247" s="9" t="s">
        <v>2521</v>
      </c>
      <c r="K247" s="9" t="s">
        <v>36</v>
      </c>
      <c r="L247" s="9" t="s">
        <v>2110</v>
      </c>
      <c r="M247" s="9" t="s">
        <v>1983</v>
      </c>
      <c r="N247" s="9" t="s">
        <v>2134</v>
      </c>
      <c r="O247" s="9" t="s">
        <v>2508</v>
      </c>
      <c r="Q247" s="9" t="s">
        <v>2135</v>
      </c>
      <c r="R247" s="9" t="s">
        <v>1053</v>
      </c>
    </row>
    <row r="248" spans="1:18" s="9" customFormat="1" ht="20.5">
      <c r="A248" s="9" t="s">
        <v>1661</v>
      </c>
      <c r="B248" s="87" t="str">
        <f t="shared" si="2"/>
        <v>โครงการพัฒนาคลังข้อมูล</v>
      </c>
      <c r="C248" s="9" t="s">
        <v>1322</v>
      </c>
      <c r="D248" s="9" t="s">
        <v>28</v>
      </c>
      <c r="E248" s="16">
        <v>2566</v>
      </c>
      <c r="F248" s="9" t="s">
        <v>583</v>
      </c>
      <c r="G248" s="9" t="s">
        <v>433</v>
      </c>
      <c r="H248" s="9" t="s">
        <v>1324</v>
      </c>
      <c r="I248" s="9" t="s">
        <v>1550</v>
      </c>
      <c r="J248" s="9" t="s">
        <v>2529</v>
      </c>
      <c r="K248" s="9" t="s">
        <v>1326</v>
      </c>
      <c r="L248" s="9" t="s">
        <v>2110</v>
      </c>
      <c r="M248" s="9" t="s">
        <v>1990</v>
      </c>
      <c r="N248" s="9" t="s">
        <v>1991</v>
      </c>
      <c r="O248" s="9" t="s">
        <v>2508</v>
      </c>
      <c r="Q248" s="9" t="s">
        <v>2136</v>
      </c>
      <c r="R248" s="9" t="s">
        <v>1119</v>
      </c>
    </row>
    <row r="249" spans="1:18" s="9" customFormat="1" ht="20.5">
      <c r="A249" s="9" t="s">
        <v>1665</v>
      </c>
      <c r="B249" s="87" t="str">
        <f t="shared" ref="B249:B312" si="3">HYPERLINK(Q249,C249)</f>
        <v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v>
      </c>
      <c r="C249" s="9" t="s">
        <v>1666</v>
      </c>
      <c r="D249" s="9" t="s">
        <v>28</v>
      </c>
      <c r="E249" s="16">
        <v>2566</v>
      </c>
      <c r="F249" s="9" t="s">
        <v>583</v>
      </c>
      <c r="G249" s="9" t="s">
        <v>433</v>
      </c>
      <c r="H249" s="9" t="s">
        <v>135</v>
      </c>
      <c r="I249" s="9" t="s">
        <v>377</v>
      </c>
      <c r="J249" s="9" t="s">
        <v>2530</v>
      </c>
      <c r="K249" s="9" t="s">
        <v>36</v>
      </c>
      <c r="L249" s="9" t="s">
        <v>2110</v>
      </c>
      <c r="M249" s="9" t="s">
        <v>1990</v>
      </c>
      <c r="N249" s="9" t="s">
        <v>1991</v>
      </c>
      <c r="O249" s="9" t="s">
        <v>2508</v>
      </c>
      <c r="Q249" s="9" t="s">
        <v>2137</v>
      </c>
      <c r="R249" s="9" t="s">
        <v>1119</v>
      </c>
    </row>
    <row r="250" spans="1:18" s="9" customFormat="1" ht="20.5">
      <c r="A250" s="9" t="s">
        <v>1671</v>
      </c>
      <c r="B250" s="87" t="str">
        <f t="shared" si="3"/>
        <v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v>
      </c>
      <c r="C250" s="9" t="s">
        <v>1672</v>
      </c>
      <c r="D250" s="9" t="s">
        <v>28</v>
      </c>
      <c r="E250" s="16">
        <v>2566</v>
      </c>
      <c r="F250" s="9" t="s">
        <v>583</v>
      </c>
      <c r="G250" s="9" t="s">
        <v>433</v>
      </c>
      <c r="H250" s="9" t="s">
        <v>1331</v>
      </c>
      <c r="I250" s="9" t="s">
        <v>822</v>
      </c>
      <c r="J250" s="9" t="s">
        <v>2522</v>
      </c>
      <c r="K250" s="9" t="s">
        <v>36</v>
      </c>
      <c r="L250" s="9" t="s">
        <v>2110</v>
      </c>
      <c r="M250" s="9" t="s">
        <v>2004</v>
      </c>
      <c r="N250" s="9" t="s">
        <v>2005</v>
      </c>
      <c r="O250" s="9" t="s">
        <v>2508</v>
      </c>
      <c r="Q250" s="9" t="s">
        <v>2138</v>
      </c>
      <c r="R250" s="9" t="s">
        <v>1061</v>
      </c>
    </row>
    <row r="251" spans="1:18" s="9" customFormat="1" ht="20.5">
      <c r="A251" s="9" t="s">
        <v>1668</v>
      </c>
      <c r="B251" s="87" t="str">
        <f t="shared" si="3"/>
        <v>โครงการยกระดับคุณภาพมาตรฐานสินค้าและบริการ</v>
      </c>
      <c r="C251" s="9" t="s">
        <v>1669</v>
      </c>
      <c r="D251" s="9" t="s">
        <v>28</v>
      </c>
      <c r="E251" s="16">
        <v>2566</v>
      </c>
      <c r="F251" s="9" t="s">
        <v>583</v>
      </c>
      <c r="G251" s="9" t="s">
        <v>433</v>
      </c>
      <c r="H251" s="9" t="s">
        <v>161</v>
      </c>
      <c r="I251" s="9" t="s">
        <v>1554</v>
      </c>
      <c r="J251" s="9" t="s">
        <v>2531</v>
      </c>
      <c r="K251" s="9" t="s">
        <v>36</v>
      </c>
      <c r="L251" s="9" t="s">
        <v>2110</v>
      </c>
      <c r="M251" s="9" t="s">
        <v>2004</v>
      </c>
      <c r="N251" s="9" t="s">
        <v>2005</v>
      </c>
      <c r="O251" s="9" t="s">
        <v>2508</v>
      </c>
      <c r="Q251" s="9" t="s">
        <v>2139</v>
      </c>
      <c r="R251" s="9" t="s">
        <v>1061</v>
      </c>
    </row>
    <row r="252" spans="1:18" s="9" customFormat="1" ht="20.5">
      <c r="A252" s="9" t="s">
        <v>1700</v>
      </c>
      <c r="B252" s="87" t="str">
        <f t="shared" si="3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C252" s="9" t="s">
        <v>1701</v>
      </c>
      <c r="D252" s="9" t="s">
        <v>28</v>
      </c>
      <c r="E252" s="16">
        <v>2566</v>
      </c>
      <c r="F252" s="9" t="s">
        <v>583</v>
      </c>
      <c r="G252" s="9" t="s">
        <v>433</v>
      </c>
      <c r="H252" s="9" t="s">
        <v>1284</v>
      </c>
      <c r="I252" s="9" t="s">
        <v>974</v>
      </c>
      <c r="J252" s="9" t="s">
        <v>2532</v>
      </c>
      <c r="K252" s="9" t="s">
        <v>975</v>
      </c>
      <c r="L252" s="9" t="s">
        <v>2110</v>
      </c>
      <c r="M252" s="9" t="s">
        <v>1990</v>
      </c>
      <c r="N252" s="9" t="s">
        <v>2115</v>
      </c>
      <c r="O252" s="9" t="s">
        <v>2508</v>
      </c>
      <c r="Q252" s="9" t="s">
        <v>2140</v>
      </c>
      <c r="R252" s="9" t="s">
        <v>1273</v>
      </c>
    </row>
    <row r="253" spans="1:18" s="9" customFormat="1" ht="20.5">
      <c r="A253" s="9" t="s">
        <v>1703</v>
      </c>
      <c r="B253" s="87" t="str">
        <f t="shared" si="3"/>
        <v xml:space="preserve"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 </v>
      </c>
      <c r="C253" s="9" t="s">
        <v>2141</v>
      </c>
      <c r="D253" s="9" t="s">
        <v>28</v>
      </c>
      <c r="E253" s="16">
        <v>2566</v>
      </c>
      <c r="F253" s="9" t="s">
        <v>583</v>
      </c>
      <c r="G253" s="9" t="s">
        <v>433</v>
      </c>
      <c r="H253" s="9" t="s">
        <v>1284</v>
      </c>
      <c r="I253" s="9" t="s">
        <v>974</v>
      </c>
      <c r="J253" s="9" t="s">
        <v>2532</v>
      </c>
      <c r="K253" s="9" t="s">
        <v>975</v>
      </c>
      <c r="L253" s="9" t="s">
        <v>2110</v>
      </c>
      <c r="M253" s="9" t="s">
        <v>1971</v>
      </c>
      <c r="N253" s="9" t="s">
        <v>1972</v>
      </c>
      <c r="O253" s="9" t="s">
        <v>2508</v>
      </c>
      <c r="Q253" s="9" t="s">
        <v>2142</v>
      </c>
      <c r="R253" s="9" t="s">
        <v>1099</v>
      </c>
    </row>
    <row r="254" spans="1:18" s="9" customFormat="1" ht="20.5">
      <c r="A254" s="9" t="s">
        <v>1731</v>
      </c>
      <c r="B254" s="87" t="str">
        <f t="shared" si="3"/>
        <v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v>
      </c>
      <c r="C254" s="9" t="s">
        <v>1732</v>
      </c>
      <c r="D254" s="9" t="s">
        <v>28</v>
      </c>
      <c r="E254" s="16">
        <v>2566</v>
      </c>
      <c r="F254" s="9" t="s">
        <v>583</v>
      </c>
      <c r="G254" s="9" t="s">
        <v>433</v>
      </c>
      <c r="H254" s="9" t="s">
        <v>1733</v>
      </c>
      <c r="I254" s="9" t="s">
        <v>974</v>
      </c>
      <c r="J254" s="9" t="s">
        <v>2532</v>
      </c>
      <c r="K254" s="9" t="s">
        <v>975</v>
      </c>
      <c r="L254" s="9" t="s">
        <v>2110</v>
      </c>
      <c r="M254" s="9" t="s">
        <v>1971</v>
      </c>
      <c r="N254" s="9" t="s">
        <v>1987</v>
      </c>
      <c r="O254" s="9" t="s">
        <v>2508</v>
      </c>
      <c r="Q254" s="9" t="s">
        <v>2143</v>
      </c>
      <c r="R254" s="9" t="s">
        <v>1227</v>
      </c>
    </row>
    <row r="255" spans="1:18" s="9" customFormat="1" ht="20.5">
      <c r="A255" s="9" t="s">
        <v>1735</v>
      </c>
      <c r="B255" s="87" t="str">
        <f t="shared" si="3"/>
        <v>โครงการการศึกษาความคงสภาพของตำรับยาแผนไทยจำนวน 16 ตำรับที่มีกัญชาเป็นส่วนประกอบ</v>
      </c>
      <c r="C255" s="9" t="s">
        <v>1032</v>
      </c>
      <c r="D255" s="9" t="s">
        <v>28</v>
      </c>
      <c r="E255" s="16">
        <v>2566</v>
      </c>
      <c r="F255" s="9" t="s">
        <v>583</v>
      </c>
      <c r="G255" s="9" t="s">
        <v>433</v>
      </c>
      <c r="H255" s="9" t="s">
        <v>1034</v>
      </c>
      <c r="I255" s="9" t="s">
        <v>974</v>
      </c>
      <c r="J255" s="9" t="s">
        <v>2532</v>
      </c>
      <c r="K255" s="9" t="s">
        <v>975</v>
      </c>
      <c r="L255" s="9" t="s">
        <v>2110</v>
      </c>
      <c r="M255" s="9" t="s">
        <v>1971</v>
      </c>
      <c r="N255" s="9" t="s">
        <v>1972</v>
      </c>
      <c r="O255" s="9" t="s">
        <v>2508</v>
      </c>
      <c r="Q255" s="9" t="s">
        <v>2144</v>
      </c>
      <c r="R255" s="9" t="s">
        <v>1099</v>
      </c>
    </row>
    <row r="256" spans="1:18" s="9" customFormat="1" ht="20.5">
      <c r="A256" s="9" t="s">
        <v>1737</v>
      </c>
      <c r="B256" s="87" t="str">
        <f t="shared" si="3"/>
        <v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v>
      </c>
      <c r="C256" s="9" t="s">
        <v>1738</v>
      </c>
      <c r="D256" s="9" t="s">
        <v>28</v>
      </c>
      <c r="E256" s="16">
        <v>2566</v>
      </c>
      <c r="F256" s="9" t="s">
        <v>583</v>
      </c>
      <c r="G256" s="9" t="s">
        <v>433</v>
      </c>
      <c r="H256" s="9" t="s">
        <v>1739</v>
      </c>
      <c r="I256" s="9" t="s">
        <v>1542</v>
      </c>
      <c r="J256" s="9" t="s">
        <v>2521</v>
      </c>
      <c r="K256" s="9" t="s">
        <v>36</v>
      </c>
      <c r="L256" s="9" t="s">
        <v>2110</v>
      </c>
      <c r="M256" s="9" t="s">
        <v>1983</v>
      </c>
      <c r="N256" s="9" t="s">
        <v>1984</v>
      </c>
      <c r="O256" s="9" t="s">
        <v>2508</v>
      </c>
      <c r="Q256" s="9" t="s">
        <v>2145</v>
      </c>
      <c r="R256" s="9" t="s">
        <v>1078</v>
      </c>
    </row>
    <row r="257" spans="1:22" s="9" customFormat="1" ht="20.5">
      <c r="A257" s="9" t="s">
        <v>1741</v>
      </c>
      <c r="B257" s="87" t="str">
        <f t="shared" si="3"/>
        <v>โครงการศึกษาความคงสภาพและต้านเชื้อจุลชีพก่อโรคของตำรับยาเม็ดอมจากสารสกัดตรีผลา</v>
      </c>
      <c r="C257" s="9" t="s">
        <v>1742</v>
      </c>
      <c r="D257" s="9" t="s">
        <v>28</v>
      </c>
      <c r="E257" s="16">
        <v>2566</v>
      </c>
      <c r="F257" s="9" t="s">
        <v>583</v>
      </c>
      <c r="G257" s="9" t="s">
        <v>433</v>
      </c>
      <c r="H257" s="9" t="s">
        <v>1034</v>
      </c>
      <c r="I257" s="9" t="s">
        <v>974</v>
      </c>
      <c r="J257" s="9" t="s">
        <v>2532</v>
      </c>
      <c r="K257" s="9" t="s">
        <v>975</v>
      </c>
      <c r="L257" s="9" t="s">
        <v>2110</v>
      </c>
      <c r="M257" s="9" t="s">
        <v>1971</v>
      </c>
      <c r="N257" s="9" t="s">
        <v>1972</v>
      </c>
      <c r="O257" s="9" t="s">
        <v>2508</v>
      </c>
      <c r="Q257" s="9" t="s">
        <v>2146</v>
      </c>
      <c r="R257" s="9" t="s">
        <v>1099</v>
      </c>
    </row>
    <row r="258" spans="1:22" s="9" customFormat="1" ht="20.5">
      <c r="A258" s="9" t="s">
        <v>1744</v>
      </c>
      <c r="B258" s="87" t="str">
        <f t="shared" si="3"/>
        <v>โครงการวิจัยการศึกษาการพัฒนายาแคปซูลจากสารสกัดกระท่อมเพื่อใช้ในการศึกษาความคงสภาพ</v>
      </c>
      <c r="C258" s="9" t="s">
        <v>1745</v>
      </c>
      <c r="D258" s="9" t="s">
        <v>28</v>
      </c>
      <c r="E258" s="16">
        <v>2566</v>
      </c>
      <c r="F258" s="9" t="s">
        <v>583</v>
      </c>
      <c r="G258" s="9" t="s">
        <v>433</v>
      </c>
      <c r="H258" s="9" t="s">
        <v>1034</v>
      </c>
      <c r="I258" s="9" t="s">
        <v>974</v>
      </c>
      <c r="J258" s="9" t="s">
        <v>2532</v>
      </c>
      <c r="K258" s="9" t="s">
        <v>975</v>
      </c>
      <c r="L258" s="9" t="s">
        <v>2110</v>
      </c>
      <c r="M258" s="9" t="s">
        <v>1971</v>
      </c>
      <c r="N258" s="9" t="s">
        <v>1972</v>
      </c>
      <c r="O258" s="9" t="s">
        <v>2508</v>
      </c>
      <c r="Q258" s="9" t="s">
        <v>2147</v>
      </c>
      <c r="R258" s="9" t="s">
        <v>1099</v>
      </c>
    </row>
    <row r="259" spans="1:22" s="9" customFormat="1" ht="20.5">
      <c r="A259" s="9" t="s">
        <v>1747</v>
      </c>
      <c r="B259" s="87" t="str">
        <f t="shared" si="3"/>
        <v xml:space="preserve">การบริหารงานขับเคลื่อนประเทศไทยด้วยโมเดลเศรษฐกิจ BCG </v>
      </c>
      <c r="C259" s="9" t="s">
        <v>2148</v>
      </c>
      <c r="D259" s="9" t="s">
        <v>28</v>
      </c>
      <c r="E259" s="16">
        <v>2566</v>
      </c>
      <c r="F259" s="9" t="s">
        <v>583</v>
      </c>
      <c r="G259" s="9" t="s">
        <v>433</v>
      </c>
      <c r="H259" s="9" t="s">
        <v>109</v>
      </c>
      <c r="I259" s="9" t="s">
        <v>1498</v>
      </c>
      <c r="J259" s="9" t="s">
        <v>2533</v>
      </c>
      <c r="K259" s="9" t="s">
        <v>36</v>
      </c>
      <c r="L259" s="9" t="s">
        <v>2110</v>
      </c>
      <c r="M259" s="9" t="s">
        <v>1979</v>
      </c>
      <c r="N259" s="9" t="s">
        <v>2149</v>
      </c>
      <c r="O259" s="9" t="s">
        <v>2508</v>
      </c>
      <c r="Q259" s="9" t="s">
        <v>2150</v>
      </c>
      <c r="R259" s="9" t="s">
        <v>1188</v>
      </c>
    </row>
    <row r="260" spans="1:22" s="9" customFormat="1" ht="20.5">
      <c r="A260" s="9" t="s">
        <v>1845</v>
      </c>
      <c r="B260" s="87" t="str">
        <f t="shared" si="3"/>
        <v>โครงการส่งเสริมการท่องเที่ยวเชิงวัฒนธรรมและเตรียมเมืองเตาเป็นแหล่งท่องเที่ยวเชิงวัฒนธรรม</v>
      </c>
      <c r="C260" s="9" t="s">
        <v>1846</v>
      </c>
      <c r="D260" s="9" t="s">
        <v>28</v>
      </c>
      <c r="E260" s="16">
        <v>2566</v>
      </c>
      <c r="F260" s="9" t="s">
        <v>583</v>
      </c>
      <c r="G260" s="9" t="s">
        <v>433</v>
      </c>
      <c r="H260" s="9" t="s">
        <v>492</v>
      </c>
      <c r="I260" s="9" t="s">
        <v>1847</v>
      </c>
      <c r="J260" s="9" t="s">
        <v>2534</v>
      </c>
      <c r="K260" s="9" t="s">
        <v>36</v>
      </c>
      <c r="L260" s="9" t="s">
        <v>2110</v>
      </c>
      <c r="M260" s="9" t="s">
        <v>1979</v>
      </c>
      <c r="N260" s="9" t="s">
        <v>1980</v>
      </c>
      <c r="O260" s="9" t="s">
        <v>2508</v>
      </c>
      <c r="Q260" s="9" t="s">
        <v>2151</v>
      </c>
      <c r="R260" s="9" t="s">
        <v>1075</v>
      </c>
    </row>
    <row r="261" spans="1:22" s="9" customFormat="1" ht="20.5">
      <c r="A261" s="9" t="s">
        <v>1698</v>
      </c>
      <c r="B261" s="87" t="str">
        <f t="shared" si="3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261" s="9" t="s">
        <v>1376</v>
      </c>
      <c r="D261" s="9" t="s">
        <v>28</v>
      </c>
      <c r="E261" s="16">
        <v>2566</v>
      </c>
      <c r="F261" s="9" t="s">
        <v>583</v>
      </c>
      <c r="G261" s="9" t="s">
        <v>433</v>
      </c>
      <c r="H261" s="9" t="s">
        <v>1284</v>
      </c>
      <c r="I261" s="9" t="s">
        <v>974</v>
      </c>
      <c r="J261" s="9" t="s">
        <v>2532</v>
      </c>
      <c r="K261" s="9" t="s">
        <v>975</v>
      </c>
      <c r="L261" s="9" t="s">
        <v>2110</v>
      </c>
      <c r="M261" s="9" t="s">
        <v>1971</v>
      </c>
      <c r="N261" s="9" t="s">
        <v>1972</v>
      </c>
      <c r="O261" s="9" t="s">
        <v>2508</v>
      </c>
      <c r="Q261" s="9" t="s">
        <v>2152</v>
      </c>
      <c r="R261" s="9" t="s">
        <v>1099</v>
      </c>
    </row>
    <row r="262" spans="1:22" s="9" customFormat="1" ht="20.5">
      <c r="A262" s="9" t="s">
        <v>1710</v>
      </c>
      <c r="B262" s="87" t="str">
        <f t="shared" si="3"/>
        <v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v>
      </c>
      <c r="C262" s="9" t="s">
        <v>1711</v>
      </c>
      <c r="D262" s="9" t="s">
        <v>28</v>
      </c>
      <c r="E262" s="16">
        <v>2566</v>
      </c>
      <c r="F262" s="9" t="s">
        <v>583</v>
      </c>
      <c r="G262" s="9" t="s">
        <v>433</v>
      </c>
      <c r="H262" s="9" t="s">
        <v>997</v>
      </c>
      <c r="I262" s="9" t="s">
        <v>974</v>
      </c>
      <c r="J262" s="9" t="s">
        <v>2532</v>
      </c>
      <c r="K262" s="9" t="s">
        <v>975</v>
      </c>
      <c r="L262" s="9" t="s">
        <v>2110</v>
      </c>
      <c r="M262" s="9" t="s">
        <v>1971</v>
      </c>
      <c r="N262" s="9" t="s">
        <v>1972</v>
      </c>
      <c r="O262" s="9" t="s">
        <v>2508</v>
      </c>
      <c r="Q262" s="9" t="s">
        <v>2153</v>
      </c>
      <c r="R262" s="9" t="s">
        <v>1099</v>
      </c>
    </row>
    <row r="263" spans="1:22" s="9" customFormat="1" ht="20.5">
      <c r="A263" s="9" t="s">
        <v>1713</v>
      </c>
      <c r="B263" s="87" t="str">
        <f t="shared" si="3"/>
        <v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v>
      </c>
      <c r="C263" s="9" t="s">
        <v>1714</v>
      </c>
      <c r="D263" s="9" t="s">
        <v>28</v>
      </c>
      <c r="E263" s="16">
        <v>2566</v>
      </c>
      <c r="F263" s="9" t="s">
        <v>583</v>
      </c>
      <c r="G263" s="9" t="s">
        <v>433</v>
      </c>
      <c r="H263" s="9" t="s">
        <v>997</v>
      </c>
      <c r="I263" s="9" t="s">
        <v>974</v>
      </c>
      <c r="J263" s="9" t="s">
        <v>2532</v>
      </c>
      <c r="K263" s="9" t="s">
        <v>975</v>
      </c>
      <c r="L263" s="9" t="s">
        <v>2110</v>
      </c>
      <c r="M263" s="9" t="s">
        <v>1971</v>
      </c>
      <c r="N263" s="9" t="s">
        <v>1972</v>
      </c>
      <c r="O263" s="9" t="s">
        <v>2508</v>
      </c>
      <c r="Q263" s="9" t="s">
        <v>2154</v>
      </c>
      <c r="R263" s="9" t="s">
        <v>1099</v>
      </c>
    </row>
    <row r="264" spans="1:22" s="9" customFormat="1" ht="20.5">
      <c r="A264" s="9" t="s">
        <v>1716</v>
      </c>
      <c r="B264" s="87" t="str">
        <f t="shared" si="3"/>
        <v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v>
      </c>
      <c r="C264" s="9" t="s">
        <v>1717</v>
      </c>
      <c r="D264" s="9" t="s">
        <v>28</v>
      </c>
      <c r="E264" s="16">
        <v>2566</v>
      </c>
      <c r="F264" s="9" t="s">
        <v>583</v>
      </c>
      <c r="G264" s="9" t="s">
        <v>433</v>
      </c>
      <c r="H264" s="9" t="s">
        <v>997</v>
      </c>
      <c r="I264" s="9" t="s">
        <v>974</v>
      </c>
      <c r="J264" s="9" t="s">
        <v>2532</v>
      </c>
      <c r="K264" s="9" t="s">
        <v>975</v>
      </c>
      <c r="L264" s="9" t="s">
        <v>2110</v>
      </c>
      <c r="M264" s="9" t="s">
        <v>1971</v>
      </c>
      <c r="N264" s="9" t="s">
        <v>1972</v>
      </c>
      <c r="O264" s="9" t="s">
        <v>2508</v>
      </c>
      <c r="Q264" s="9" t="s">
        <v>2155</v>
      </c>
      <c r="R264" s="9" t="s">
        <v>1099</v>
      </c>
    </row>
    <row r="265" spans="1:22" s="9" customFormat="1" ht="20.5">
      <c r="A265" s="9" t="s">
        <v>1766</v>
      </c>
      <c r="B265" s="87" t="str">
        <f t="shared" si="3"/>
        <v>แนวทางการจัดการท่องเที่ยวยั่งยืนหลังการเปิดประเทศไทยปี 2565 ของตลาดน้ำอัมพวา จังหวัดสมุทรสงคราม…</v>
      </c>
      <c r="C265" s="9" t="s">
        <v>1767</v>
      </c>
      <c r="D265" s="9" t="s">
        <v>28</v>
      </c>
      <c r="E265" s="16">
        <v>2566</v>
      </c>
      <c r="F265" s="9" t="s">
        <v>583</v>
      </c>
      <c r="G265" s="9" t="s">
        <v>433</v>
      </c>
      <c r="H265" s="9" t="s">
        <v>1761</v>
      </c>
      <c r="I265" s="9" t="s">
        <v>690</v>
      </c>
      <c r="J265" s="9" t="s">
        <v>2523</v>
      </c>
      <c r="K265" s="9" t="s">
        <v>36</v>
      </c>
      <c r="L265" s="9" t="s">
        <v>2110</v>
      </c>
      <c r="M265" s="9" t="s">
        <v>1971</v>
      </c>
      <c r="N265" s="9" t="s">
        <v>1987</v>
      </c>
      <c r="O265" s="9" t="s">
        <v>2508</v>
      </c>
      <c r="Q265" s="9" t="s">
        <v>2156</v>
      </c>
      <c r="R265" s="9" t="s">
        <v>1227</v>
      </c>
    </row>
    <row r="266" spans="1:22" s="9" customFormat="1" ht="20.5">
      <c r="A266" s="9" t="s">
        <v>1769</v>
      </c>
      <c r="B266" s="87" t="str">
        <f t="shared" si="3"/>
        <v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v>
      </c>
      <c r="C266" s="9" t="s">
        <v>1770</v>
      </c>
      <c r="D266" s="9" t="s">
        <v>28</v>
      </c>
      <c r="E266" s="16">
        <v>2566</v>
      </c>
      <c r="F266" s="9" t="s">
        <v>583</v>
      </c>
      <c r="G266" s="9" t="s">
        <v>433</v>
      </c>
      <c r="H266" s="9" t="s">
        <v>1761</v>
      </c>
      <c r="I266" s="9" t="s">
        <v>690</v>
      </c>
      <c r="J266" s="9" t="s">
        <v>2523</v>
      </c>
      <c r="K266" s="9" t="s">
        <v>36</v>
      </c>
      <c r="L266" s="9" t="s">
        <v>2110</v>
      </c>
      <c r="M266" s="9" t="s">
        <v>1971</v>
      </c>
      <c r="N266" s="9" t="s">
        <v>1987</v>
      </c>
      <c r="O266" s="9" t="s">
        <v>2508</v>
      </c>
      <c r="Q266" s="9" t="s">
        <v>2157</v>
      </c>
      <c r="R266" s="9" t="s">
        <v>1227</v>
      </c>
    </row>
    <row r="267" spans="1:22" s="9" customFormat="1" ht="20.5">
      <c r="A267" s="9" t="s">
        <v>1772</v>
      </c>
      <c r="B267" s="87" t="str">
        <f t="shared" si="3"/>
        <v xml:space="preserve">โครงการศึกษาต้นแบบความสำเร็จของการจัดการท่องเที่ยวชุมชน ณ ชุมชนบ้านบางพลับ จังหวัดสมุทรสงคราม </v>
      </c>
      <c r="C267" s="9" t="s">
        <v>2158</v>
      </c>
      <c r="D267" s="9" t="s">
        <v>28</v>
      </c>
      <c r="E267" s="16">
        <v>2566</v>
      </c>
      <c r="F267" s="9" t="s">
        <v>583</v>
      </c>
      <c r="G267" s="9" t="s">
        <v>433</v>
      </c>
      <c r="H267" s="9" t="s">
        <v>1761</v>
      </c>
      <c r="I267" s="9" t="s">
        <v>690</v>
      </c>
      <c r="J267" s="9" t="s">
        <v>2523</v>
      </c>
      <c r="K267" s="9" t="s">
        <v>36</v>
      </c>
      <c r="L267" s="9" t="s">
        <v>2110</v>
      </c>
      <c r="M267" s="9" t="s">
        <v>1971</v>
      </c>
      <c r="N267" s="9" t="s">
        <v>1987</v>
      </c>
      <c r="O267" s="9" t="s">
        <v>2508</v>
      </c>
      <c r="Q267" s="9" t="s">
        <v>2159</v>
      </c>
      <c r="R267" s="9" t="s">
        <v>1227</v>
      </c>
    </row>
    <row r="268" spans="1:22" ht="21" thickBot="1">
      <c r="A268" s="9" t="s">
        <v>1778</v>
      </c>
      <c r="B268" s="87" t="str">
        <f t="shared" si="3"/>
        <v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v>
      </c>
      <c r="C268" s="9" t="s">
        <v>1779</v>
      </c>
      <c r="D268" s="9" t="s">
        <v>28</v>
      </c>
      <c r="E268" s="16">
        <v>2566</v>
      </c>
      <c r="F268" s="9" t="s">
        <v>583</v>
      </c>
      <c r="G268" s="9" t="s">
        <v>433</v>
      </c>
      <c r="H268" s="9" t="s">
        <v>1780</v>
      </c>
      <c r="I268" s="9" t="s">
        <v>690</v>
      </c>
      <c r="J268" s="9" t="s">
        <v>2523</v>
      </c>
      <c r="K268" s="9" t="s">
        <v>36</v>
      </c>
      <c r="L268" s="9" t="s">
        <v>2110</v>
      </c>
      <c r="M268" s="9" t="s">
        <v>1983</v>
      </c>
      <c r="N268" s="9" t="s">
        <v>1997</v>
      </c>
      <c r="O268" s="9" t="s">
        <v>2508</v>
      </c>
      <c r="P268" s="9"/>
      <c r="Q268" s="9" t="s">
        <v>2160</v>
      </c>
      <c r="R268" s="9" t="s">
        <v>1195</v>
      </c>
      <c r="S268" s="9"/>
      <c r="T268" s="9"/>
      <c r="U268" s="9"/>
      <c r="V268" s="9"/>
    </row>
    <row r="269" spans="1:22" ht="21" thickBot="1">
      <c r="A269" s="9" t="s">
        <v>1782</v>
      </c>
      <c r="B269" s="51" t="str">
        <f t="shared" si="3"/>
        <v>ต้นแบบระบบตรวจสอบการปนเปื้อนในเมล็ดข้าวแบบอัจฉริยะบนแพลตฟอร์มซีร่าคอร์</v>
      </c>
      <c r="C269" s="9" t="s">
        <v>1783</v>
      </c>
      <c r="D269" s="9" t="s">
        <v>28</v>
      </c>
      <c r="E269" s="16">
        <v>2566</v>
      </c>
      <c r="F269" s="9" t="s">
        <v>583</v>
      </c>
      <c r="G269" s="9" t="s">
        <v>433</v>
      </c>
      <c r="H269" s="9" t="s">
        <v>1780</v>
      </c>
      <c r="I269" s="9" t="s">
        <v>690</v>
      </c>
      <c r="J269" s="9" t="s">
        <v>2523</v>
      </c>
      <c r="K269" s="9" t="s">
        <v>36</v>
      </c>
      <c r="L269" s="9" t="s">
        <v>2110</v>
      </c>
      <c r="M269" s="9" t="s">
        <v>1983</v>
      </c>
      <c r="N269" s="9" t="s">
        <v>1997</v>
      </c>
      <c r="O269" s="9" t="s">
        <v>2508</v>
      </c>
      <c r="P269" s="9"/>
      <c r="Q269" s="9" t="s">
        <v>2161</v>
      </c>
      <c r="R269" s="9" t="s">
        <v>1195</v>
      </c>
      <c r="S269" s="9"/>
      <c r="T269" s="9"/>
      <c r="U269" s="9"/>
      <c r="V269" s="9"/>
    </row>
    <row r="270" spans="1:22" ht="21" thickBot="1">
      <c r="A270" s="9" t="s">
        <v>1785</v>
      </c>
      <c r="B270" s="51" t="str">
        <f t="shared" si="3"/>
        <v>ต้นแบบระบบตรวจสอบประเภทของยาบนแพลตฟอร์มซีร่าคอร์</v>
      </c>
      <c r="C270" s="9" t="s">
        <v>1786</v>
      </c>
      <c r="D270" s="9" t="s">
        <v>28</v>
      </c>
      <c r="E270" s="16">
        <v>2566</v>
      </c>
      <c r="F270" s="9" t="s">
        <v>583</v>
      </c>
      <c r="G270" s="9" t="s">
        <v>433</v>
      </c>
      <c r="H270" s="9" t="s">
        <v>1780</v>
      </c>
      <c r="I270" s="9" t="s">
        <v>690</v>
      </c>
      <c r="J270" s="9" t="s">
        <v>2523</v>
      </c>
      <c r="K270" s="9" t="s">
        <v>36</v>
      </c>
      <c r="L270" s="9" t="s">
        <v>2110</v>
      </c>
      <c r="M270" s="9" t="s">
        <v>1983</v>
      </c>
      <c r="N270" s="9" t="s">
        <v>1997</v>
      </c>
      <c r="O270" s="9" t="s">
        <v>2508</v>
      </c>
      <c r="P270" s="9"/>
      <c r="Q270" s="9" t="s">
        <v>2162</v>
      </c>
      <c r="R270" s="9" t="s">
        <v>1195</v>
      </c>
      <c r="S270" s="9"/>
      <c r="T270" s="9"/>
      <c r="U270" s="9"/>
      <c r="V270" s="9"/>
    </row>
    <row r="271" spans="1:22" ht="21" thickBot="1">
      <c r="A271" s="9" t="s">
        <v>1788</v>
      </c>
      <c r="B271" s="51" t="str">
        <f t="shared" si="3"/>
        <v>การพัฒนาเส้นทางการท่องเที่ยวเชิงอาหารของนักท่องเที่ยวชาวไทยในจังหวัดเพชรบุรี</v>
      </c>
      <c r="C271" s="9" t="s">
        <v>1789</v>
      </c>
      <c r="D271" s="9" t="s">
        <v>28</v>
      </c>
      <c r="E271" s="16">
        <v>2566</v>
      </c>
      <c r="F271" s="9" t="s">
        <v>583</v>
      </c>
      <c r="G271" s="9" t="s">
        <v>433</v>
      </c>
      <c r="H271" s="9" t="s">
        <v>1761</v>
      </c>
      <c r="I271" s="9" t="s">
        <v>690</v>
      </c>
      <c r="J271" s="9" t="s">
        <v>2523</v>
      </c>
      <c r="K271" s="9" t="s">
        <v>36</v>
      </c>
      <c r="L271" s="9" t="s">
        <v>2110</v>
      </c>
      <c r="M271" s="9" t="s">
        <v>1971</v>
      </c>
      <c r="N271" s="9" t="s">
        <v>1987</v>
      </c>
      <c r="O271" s="9" t="s">
        <v>2508</v>
      </c>
      <c r="P271" s="9"/>
      <c r="Q271" s="9" t="s">
        <v>2163</v>
      </c>
      <c r="R271" s="9" t="s">
        <v>1227</v>
      </c>
      <c r="S271" s="9"/>
      <c r="T271" s="9"/>
      <c r="U271" s="9"/>
      <c r="V271" s="9"/>
    </row>
    <row r="272" spans="1:22" ht="21" thickBot="1">
      <c r="A272" s="9" t="s">
        <v>1839</v>
      </c>
      <c r="B272" s="51" t="str">
        <f t="shared" si="3"/>
        <v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v>
      </c>
      <c r="C272" s="9" t="s">
        <v>1840</v>
      </c>
      <c r="D272" s="9" t="s">
        <v>28</v>
      </c>
      <c r="E272" s="16">
        <v>2566</v>
      </c>
      <c r="F272" s="9" t="s">
        <v>583</v>
      </c>
      <c r="G272" s="9" t="s">
        <v>433</v>
      </c>
      <c r="H272" s="9" t="s">
        <v>1837</v>
      </c>
      <c r="I272" s="9" t="s">
        <v>35</v>
      </c>
      <c r="J272" s="9" t="s">
        <v>2524</v>
      </c>
      <c r="K272" s="9" t="s">
        <v>36</v>
      </c>
      <c r="L272" s="9" t="s">
        <v>2110</v>
      </c>
      <c r="M272" s="9" t="s">
        <v>1983</v>
      </c>
      <c r="N272" s="9" t="s">
        <v>2134</v>
      </c>
      <c r="O272" s="9" t="s">
        <v>2508</v>
      </c>
      <c r="P272" s="9"/>
      <c r="Q272" s="9" t="s">
        <v>2164</v>
      </c>
      <c r="R272" s="9" t="s">
        <v>1053</v>
      </c>
      <c r="S272" s="9"/>
      <c r="T272" s="9"/>
      <c r="U272" s="9"/>
      <c r="V272" s="9"/>
    </row>
    <row r="273" spans="1:22" ht="21" thickBot="1">
      <c r="A273" s="9" t="s">
        <v>1842</v>
      </c>
      <c r="B273" s="51" t="str">
        <f t="shared" si="3"/>
        <v xml:space="preserve"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	</v>
      </c>
      <c r="C273" s="9" t="s">
        <v>2165</v>
      </c>
      <c r="D273" s="9" t="s">
        <v>28</v>
      </c>
      <c r="E273" s="16">
        <v>2566</v>
      </c>
      <c r="F273" s="9" t="s">
        <v>583</v>
      </c>
      <c r="G273" s="9" t="s">
        <v>433</v>
      </c>
      <c r="H273" s="9" t="s">
        <v>1837</v>
      </c>
      <c r="I273" s="9" t="s">
        <v>35</v>
      </c>
      <c r="J273" s="9" t="s">
        <v>2524</v>
      </c>
      <c r="K273" s="9" t="s">
        <v>36</v>
      </c>
      <c r="L273" s="9" t="s">
        <v>2110</v>
      </c>
      <c r="M273" s="9" t="s">
        <v>1990</v>
      </c>
      <c r="N273" s="9" t="s">
        <v>1991</v>
      </c>
      <c r="O273" s="9" t="s">
        <v>2508</v>
      </c>
      <c r="P273" s="9"/>
      <c r="Q273" s="9" t="s">
        <v>2166</v>
      </c>
      <c r="R273" s="9" t="s">
        <v>1119</v>
      </c>
      <c r="S273" s="9"/>
      <c r="T273" s="9"/>
      <c r="U273" s="9"/>
      <c r="V273" s="9"/>
    </row>
    <row r="274" spans="1:22" ht="21" thickBot="1">
      <c r="A274" s="9" t="s">
        <v>1684</v>
      </c>
      <c r="B274" s="51" t="str">
        <f t="shared" si="3"/>
        <v>ออกแบบและสร้างชุดลูกรีดของเครื่องถอดประกอบล้อรถไฟลดการนำเข้าจากต่างประเทศ</v>
      </c>
      <c r="C274" s="9" t="s">
        <v>1685</v>
      </c>
      <c r="D274" s="9" t="s">
        <v>28</v>
      </c>
      <c r="E274" s="16">
        <v>2566</v>
      </c>
      <c r="F274" s="9" t="s">
        <v>583</v>
      </c>
      <c r="G274" s="9" t="s">
        <v>433</v>
      </c>
      <c r="H274" s="9" t="s">
        <v>1015</v>
      </c>
      <c r="I274" s="9" t="s">
        <v>822</v>
      </c>
      <c r="J274" s="9" t="s">
        <v>2522</v>
      </c>
      <c r="K274" s="9" t="s">
        <v>36</v>
      </c>
      <c r="L274" s="9" t="s">
        <v>2110</v>
      </c>
      <c r="M274" s="9" t="s">
        <v>1971</v>
      </c>
      <c r="N274" s="9" t="s">
        <v>1972</v>
      </c>
      <c r="O274" s="9" t="s">
        <v>2508</v>
      </c>
      <c r="P274" s="9"/>
      <c r="Q274" s="9" t="s">
        <v>2167</v>
      </c>
      <c r="R274" s="9" t="s">
        <v>1099</v>
      </c>
      <c r="S274" s="9"/>
      <c r="T274" s="9"/>
      <c r="U274" s="9"/>
      <c r="V274" s="9"/>
    </row>
    <row r="275" spans="1:22" ht="21" thickBot="1">
      <c r="A275" s="9" t="s">
        <v>1693</v>
      </c>
      <c r="B275" s="51" t="str">
        <f t="shared" si="3"/>
        <v>โครงการวิจัยสารสกัดกัญชา กัญชง เพื่อพัฒนาผลิตภัณฑ์ทางการแพทย์ทางเลือก</v>
      </c>
      <c r="C275" s="9" t="s">
        <v>1475</v>
      </c>
      <c r="D275" s="9" t="s">
        <v>28</v>
      </c>
      <c r="E275" s="16">
        <v>2566</v>
      </c>
      <c r="F275" s="9" t="s">
        <v>583</v>
      </c>
      <c r="G275" s="9" t="s">
        <v>433</v>
      </c>
      <c r="H275" s="9" t="s">
        <v>1020</v>
      </c>
      <c r="I275" s="9" t="s">
        <v>974</v>
      </c>
      <c r="J275" s="9" t="s">
        <v>2532</v>
      </c>
      <c r="K275" s="9" t="s">
        <v>975</v>
      </c>
      <c r="L275" s="9" t="s">
        <v>2110</v>
      </c>
      <c r="M275" s="9" t="s">
        <v>1983</v>
      </c>
      <c r="N275" s="9" t="s">
        <v>1984</v>
      </c>
      <c r="O275" s="9" t="s">
        <v>2508</v>
      </c>
      <c r="P275" s="9"/>
      <c r="Q275" s="9" t="s">
        <v>2168</v>
      </c>
      <c r="R275" s="9" t="s">
        <v>1078</v>
      </c>
      <c r="S275" s="9"/>
      <c r="T275" s="9"/>
      <c r="U275" s="9"/>
      <c r="V275" s="9"/>
    </row>
    <row r="276" spans="1:22" ht="21" thickBot="1">
      <c r="A276" s="9" t="s">
        <v>1728</v>
      </c>
      <c r="B276" s="51" t="str">
        <f t="shared" si="3"/>
        <v>โครงการพัฒนาตำรับตรีผลาในรูปแบบสเปรย์พ่นคอต่อการยับยั้งเชื้อ Streptococcus pyogenes</v>
      </c>
      <c r="C276" s="9" t="s">
        <v>1729</v>
      </c>
      <c r="D276" s="9" t="s">
        <v>28</v>
      </c>
      <c r="E276" s="16">
        <v>2566</v>
      </c>
      <c r="F276" s="9" t="s">
        <v>583</v>
      </c>
      <c r="G276" s="9" t="s">
        <v>433</v>
      </c>
      <c r="H276" s="9" t="s">
        <v>1034</v>
      </c>
      <c r="I276" s="9" t="s">
        <v>974</v>
      </c>
      <c r="J276" s="9" t="s">
        <v>2532</v>
      </c>
      <c r="K276" s="9" t="s">
        <v>975</v>
      </c>
      <c r="L276" s="9" t="s">
        <v>2110</v>
      </c>
      <c r="M276" s="9" t="s">
        <v>1971</v>
      </c>
      <c r="N276" s="9" t="s">
        <v>1972</v>
      </c>
      <c r="O276" s="9" t="s">
        <v>2508</v>
      </c>
      <c r="P276" s="9"/>
      <c r="Q276" s="9" t="s">
        <v>2169</v>
      </c>
      <c r="R276" s="9" t="s">
        <v>1099</v>
      </c>
      <c r="S276" s="9"/>
      <c r="T276" s="9"/>
      <c r="U276" s="9"/>
      <c r="V276" s="9"/>
    </row>
    <row r="277" spans="1:22" ht="21" thickBot="1">
      <c r="A277" s="9" t="s">
        <v>1791</v>
      </c>
      <c r="B277" s="51" t="str">
        <f t="shared" si="3"/>
        <v>การศึกษาปริมาณการใช้เห็ดหูหนูเผือกในไส้กรอกรสกะเพรา</v>
      </c>
      <c r="C277" s="9" t="s">
        <v>1792</v>
      </c>
      <c r="D277" s="9" t="s">
        <v>28</v>
      </c>
      <c r="E277" s="16">
        <v>2566</v>
      </c>
      <c r="F277" s="9" t="s">
        <v>583</v>
      </c>
      <c r="G277" s="9" t="s">
        <v>433</v>
      </c>
      <c r="H277" s="9" t="s">
        <v>1793</v>
      </c>
      <c r="I277" s="9" t="s">
        <v>690</v>
      </c>
      <c r="J277" s="9" t="s">
        <v>2523</v>
      </c>
      <c r="K277" s="9" t="s">
        <v>36</v>
      </c>
      <c r="L277" s="9" t="s">
        <v>2110</v>
      </c>
      <c r="M277" s="9" t="s">
        <v>1971</v>
      </c>
      <c r="N277" s="9" t="s">
        <v>1972</v>
      </c>
      <c r="O277" s="9" t="s">
        <v>2508</v>
      </c>
      <c r="P277" s="9"/>
      <c r="Q277" s="9" t="s">
        <v>2170</v>
      </c>
      <c r="R277" s="9" t="s">
        <v>1099</v>
      </c>
      <c r="S277" s="9"/>
      <c r="T277" s="9"/>
      <c r="U277" s="9"/>
      <c r="V277" s="9"/>
    </row>
    <row r="278" spans="1:22" ht="21" thickBot="1">
      <c r="A278" s="9" t="s">
        <v>1814</v>
      </c>
      <c r="B278" s="51" t="str">
        <f t="shared" si="3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v>
      </c>
      <c r="C278" s="9" t="s">
        <v>1815</v>
      </c>
      <c r="D278" s="9" t="s">
        <v>28</v>
      </c>
      <c r="E278" s="16">
        <v>2566</v>
      </c>
      <c r="F278" s="9" t="s">
        <v>583</v>
      </c>
      <c r="G278" s="9" t="s">
        <v>433</v>
      </c>
      <c r="H278" s="9" t="s">
        <v>492</v>
      </c>
      <c r="I278" s="9" t="s">
        <v>1806</v>
      </c>
      <c r="J278" s="9" t="s">
        <v>2535</v>
      </c>
      <c r="K278" s="9" t="s">
        <v>36</v>
      </c>
      <c r="L278" s="9" t="s">
        <v>2110</v>
      </c>
      <c r="M278" s="9" t="s">
        <v>1971</v>
      </c>
      <c r="N278" s="9" t="s">
        <v>1972</v>
      </c>
      <c r="O278" s="9" t="s">
        <v>2508</v>
      </c>
      <c r="P278" s="9"/>
      <c r="Q278" s="9" t="s">
        <v>2171</v>
      </c>
      <c r="R278" s="9" t="s">
        <v>1099</v>
      </c>
      <c r="S278" s="9"/>
      <c r="T278" s="9"/>
      <c r="U278" s="9"/>
      <c r="V278" s="9"/>
    </row>
    <row r="279" spans="1:22" ht="21" thickBot="1">
      <c r="A279" s="9" t="s">
        <v>1832</v>
      </c>
      <c r="B279" s="51" t="str">
        <f t="shared" si="3"/>
        <v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v>
      </c>
      <c r="C279" s="9" t="s">
        <v>1833</v>
      </c>
      <c r="D279" s="9" t="s">
        <v>28</v>
      </c>
      <c r="E279" s="16">
        <v>2566</v>
      </c>
      <c r="F279" s="9" t="s">
        <v>583</v>
      </c>
      <c r="G279" s="9" t="s">
        <v>433</v>
      </c>
      <c r="H279" s="9" t="s">
        <v>1407</v>
      </c>
      <c r="I279" s="9" t="s">
        <v>690</v>
      </c>
      <c r="J279" s="9" t="s">
        <v>2523</v>
      </c>
      <c r="K279" s="9" t="s">
        <v>36</v>
      </c>
      <c r="L279" s="9" t="s">
        <v>2110</v>
      </c>
      <c r="M279" s="9" t="s">
        <v>1990</v>
      </c>
      <c r="N279" s="9" t="s">
        <v>1991</v>
      </c>
      <c r="O279" s="9" t="s">
        <v>2508</v>
      </c>
      <c r="P279" s="9"/>
      <c r="Q279" s="9" t="s">
        <v>2172</v>
      </c>
      <c r="R279" s="9" t="s">
        <v>1119</v>
      </c>
      <c r="S279" s="9"/>
      <c r="T279" s="9"/>
      <c r="U279" s="9"/>
      <c r="V279" s="9"/>
    </row>
    <row r="280" spans="1:22" ht="21" thickBot="1">
      <c r="A280" s="9" t="s">
        <v>1795</v>
      </c>
      <c r="B280" s="51" t="str">
        <f t="shared" si="3"/>
        <v>ประสิทธิผลของการศึกษาการบัญชีแบบดิจิทัลในระดับอุดมศึกษา</v>
      </c>
      <c r="C280" s="9" t="s">
        <v>1796</v>
      </c>
      <c r="D280" s="9" t="s">
        <v>28</v>
      </c>
      <c r="E280" s="16">
        <v>2566</v>
      </c>
      <c r="F280" s="9" t="s">
        <v>583</v>
      </c>
      <c r="G280" s="9" t="s">
        <v>433</v>
      </c>
      <c r="H280" s="9" t="s">
        <v>1407</v>
      </c>
      <c r="I280" s="9" t="s">
        <v>690</v>
      </c>
      <c r="J280" s="9" t="s">
        <v>2523</v>
      </c>
      <c r="K280" s="9" t="s">
        <v>36</v>
      </c>
      <c r="L280" s="9" t="s">
        <v>2110</v>
      </c>
      <c r="M280" s="9" t="s">
        <v>2004</v>
      </c>
      <c r="N280" s="9" t="s">
        <v>2005</v>
      </c>
      <c r="O280" s="9" t="s">
        <v>2508</v>
      </c>
      <c r="P280" s="9"/>
      <c r="Q280" s="9" t="s">
        <v>2173</v>
      </c>
      <c r="R280" s="9" t="s">
        <v>1061</v>
      </c>
      <c r="S280" s="9"/>
      <c r="T280" s="9"/>
      <c r="U280" s="9"/>
      <c r="V280" s="9"/>
    </row>
    <row r="281" spans="1:22" ht="21" thickBot="1">
      <c r="A281" s="9" t="s">
        <v>1811</v>
      </c>
      <c r="B281" s="51" t="str">
        <f t="shared" si="3"/>
        <v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v>
      </c>
      <c r="C281" s="9" t="s">
        <v>1812</v>
      </c>
      <c r="D281" s="9" t="s">
        <v>28</v>
      </c>
      <c r="E281" s="16">
        <v>2566</v>
      </c>
      <c r="F281" s="9" t="s">
        <v>583</v>
      </c>
      <c r="G281" s="9" t="s">
        <v>433</v>
      </c>
      <c r="H281" s="9" t="s">
        <v>1407</v>
      </c>
      <c r="I281" s="9" t="s">
        <v>690</v>
      </c>
      <c r="J281" s="9" t="s">
        <v>2523</v>
      </c>
      <c r="K281" s="9" t="s">
        <v>36</v>
      </c>
      <c r="L281" s="9" t="s">
        <v>2110</v>
      </c>
      <c r="M281" s="9" t="s">
        <v>1983</v>
      </c>
      <c r="N281" s="9" t="s">
        <v>2134</v>
      </c>
      <c r="O281" s="9" t="s">
        <v>2508</v>
      </c>
      <c r="P281" s="9"/>
      <c r="Q281" s="9" t="s">
        <v>2174</v>
      </c>
      <c r="R281" s="9" t="s">
        <v>1053</v>
      </c>
      <c r="S281" s="9"/>
      <c r="T281" s="9"/>
      <c r="U281" s="9"/>
      <c r="V281" s="9"/>
    </row>
    <row r="282" spans="1:22" ht="21" thickBot="1">
      <c r="A282" s="9" t="s">
        <v>1820</v>
      </c>
      <c r="B282" s="51" t="str">
        <f t="shared" si="3"/>
        <v>กลยุทธ์การตลาดผลิตภัณฑ์อัตลักษณ์ชุมชน รูปแบบผ้าขาวม้า จังหวัดอำนาจเจริญ</v>
      </c>
      <c r="C282" s="9" t="s">
        <v>1821</v>
      </c>
      <c r="D282" s="9" t="s">
        <v>28</v>
      </c>
      <c r="E282" s="16">
        <v>2566</v>
      </c>
      <c r="F282" s="9" t="s">
        <v>583</v>
      </c>
      <c r="G282" s="9" t="s">
        <v>433</v>
      </c>
      <c r="H282" s="9" t="s">
        <v>1407</v>
      </c>
      <c r="I282" s="9" t="s">
        <v>690</v>
      </c>
      <c r="J282" s="9" t="s">
        <v>2523</v>
      </c>
      <c r="K282" s="9" t="s">
        <v>36</v>
      </c>
      <c r="L282" s="9" t="s">
        <v>2110</v>
      </c>
      <c r="M282" s="9" t="s">
        <v>1983</v>
      </c>
      <c r="N282" s="9" t="s">
        <v>1984</v>
      </c>
      <c r="O282" s="9" t="s">
        <v>2508</v>
      </c>
      <c r="P282" s="9"/>
      <c r="Q282" s="9" t="s">
        <v>2175</v>
      </c>
      <c r="R282" s="9" t="s">
        <v>1078</v>
      </c>
      <c r="S282" s="9"/>
      <c r="T282" s="9"/>
      <c r="U282" s="9"/>
      <c r="V282" s="9"/>
    </row>
    <row r="283" spans="1:22" ht="21" thickBot="1">
      <c r="A283" s="9" t="s">
        <v>1826</v>
      </c>
      <c r="B283" s="51" t="str">
        <f t="shared" si="3"/>
        <v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v>
      </c>
      <c r="C283" s="9" t="s">
        <v>1827</v>
      </c>
      <c r="D283" s="9" t="s">
        <v>28</v>
      </c>
      <c r="E283" s="16">
        <v>2566</v>
      </c>
      <c r="F283" s="9" t="s">
        <v>583</v>
      </c>
      <c r="G283" s="9" t="s">
        <v>433</v>
      </c>
      <c r="H283" s="9" t="s">
        <v>1407</v>
      </c>
      <c r="I283" s="9" t="s">
        <v>690</v>
      </c>
      <c r="J283" s="9" t="s">
        <v>2523</v>
      </c>
      <c r="K283" s="9" t="s">
        <v>36</v>
      </c>
      <c r="L283" s="9" t="s">
        <v>2110</v>
      </c>
      <c r="M283" s="9" t="s">
        <v>1971</v>
      </c>
      <c r="N283" s="9" t="s">
        <v>1972</v>
      </c>
      <c r="O283" s="9" t="s">
        <v>2508</v>
      </c>
      <c r="P283" s="9"/>
      <c r="Q283" s="9" t="s">
        <v>2176</v>
      </c>
      <c r="R283" s="9" t="s">
        <v>1099</v>
      </c>
      <c r="S283" s="9"/>
      <c r="T283" s="9"/>
      <c r="U283" s="9"/>
      <c r="V283" s="9"/>
    </row>
    <row r="284" spans="1:22" ht="21" thickBot="1">
      <c r="A284" s="9" t="s">
        <v>1695</v>
      </c>
      <c r="B284" s="51" t="str">
        <f t="shared" si="3"/>
        <v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v>
      </c>
      <c r="C284" s="9" t="s">
        <v>1696</v>
      </c>
      <c r="D284" s="9" t="s">
        <v>28</v>
      </c>
      <c r="E284" s="16">
        <v>2566</v>
      </c>
      <c r="F284" s="9" t="s">
        <v>583</v>
      </c>
      <c r="G284" s="9" t="s">
        <v>433</v>
      </c>
      <c r="H284" s="9" t="s">
        <v>1284</v>
      </c>
      <c r="I284" s="9" t="s">
        <v>974</v>
      </c>
      <c r="J284" s="9" t="s">
        <v>2532</v>
      </c>
      <c r="K284" s="9" t="s">
        <v>975</v>
      </c>
      <c r="L284" s="9" t="s">
        <v>2110</v>
      </c>
      <c r="M284" s="9" t="s">
        <v>1979</v>
      </c>
      <c r="N284" s="9" t="s">
        <v>1980</v>
      </c>
      <c r="O284" s="9" t="s">
        <v>2508</v>
      </c>
      <c r="P284" s="9"/>
      <c r="Q284" s="9" t="s">
        <v>2177</v>
      </c>
      <c r="R284" s="9" t="s">
        <v>1075</v>
      </c>
      <c r="S284" s="9"/>
      <c r="T284" s="9"/>
      <c r="U284" s="9"/>
      <c r="V284" s="9"/>
    </row>
    <row r="285" spans="1:22" ht="21" thickBot="1">
      <c r="A285" s="9" t="s">
        <v>1706</v>
      </c>
      <c r="B285" s="51" t="str">
        <f t="shared" si="3"/>
        <v>โครงการพัฒนาวิธีควบคุมคุณภาพและการศึกษาฤทธิ์ทางชีวภาพของตำรับยากระท่อมรักษาโรคเบาหวาน</v>
      </c>
      <c r="C285" s="9" t="s">
        <v>1707</v>
      </c>
      <c r="D285" s="9" t="s">
        <v>28</v>
      </c>
      <c r="E285" s="16">
        <v>2566</v>
      </c>
      <c r="F285" s="9" t="s">
        <v>583</v>
      </c>
      <c r="G285" s="9" t="s">
        <v>433</v>
      </c>
      <c r="H285" s="9" t="s">
        <v>1708</v>
      </c>
      <c r="I285" s="9" t="s">
        <v>974</v>
      </c>
      <c r="J285" s="9" t="s">
        <v>2532</v>
      </c>
      <c r="K285" s="9" t="s">
        <v>975</v>
      </c>
      <c r="L285" s="9" t="s">
        <v>2110</v>
      </c>
      <c r="M285" s="9" t="s">
        <v>1971</v>
      </c>
      <c r="N285" s="9" t="s">
        <v>1972</v>
      </c>
      <c r="O285" s="9" t="s">
        <v>2508</v>
      </c>
      <c r="P285" s="9"/>
      <c r="Q285" s="9" t="s">
        <v>2178</v>
      </c>
      <c r="R285" s="9" t="s">
        <v>1099</v>
      </c>
      <c r="S285" s="9"/>
      <c r="T285" s="9"/>
      <c r="U285" s="9"/>
      <c r="V285" s="9"/>
    </row>
    <row r="286" spans="1:22" ht="21" thickBot="1">
      <c r="A286" s="9" t="s">
        <v>1719</v>
      </c>
      <c r="B286" s="51" t="str">
        <f t="shared" si="3"/>
        <v>โครงการพัฒนารูปแบบยาเตรียมตำรับลดการติดยาจากตำรับยาทำให้อดฝิ่น ชนิดเม็ดฟู่</v>
      </c>
      <c r="C286" s="9" t="s">
        <v>1720</v>
      </c>
      <c r="D286" s="9" t="s">
        <v>28</v>
      </c>
      <c r="E286" s="16">
        <v>2566</v>
      </c>
      <c r="F286" s="9" t="s">
        <v>583</v>
      </c>
      <c r="G286" s="9" t="s">
        <v>433</v>
      </c>
      <c r="H286" s="9" t="s">
        <v>1034</v>
      </c>
      <c r="I286" s="9" t="s">
        <v>974</v>
      </c>
      <c r="J286" s="9" t="s">
        <v>2532</v>
      </c>
      <c r="K286" s="9" t="s">
        <v>975</v>
      </c>
      <c r="L286" s="9" t="s">
        <v>2110</v>
      </c>
      <c r="M286" s="9" t="s">
        <v>1971</v>
      </c>
      <c r="N286" s="9" t="s">
        <v>1972</v>
      </c>
      <c r="O286" s="9" t="s">
        <v>2508</v>
      </c>
      <c r="P286" s="9"/>
      <c r="Q286" s="9" t="s">
        <v>2179</v>
      </c>
      <c r="R286" s="9" t="s">
        <v>1099</v>
      </c>
      <c r="S286" s="9"/>
      <c r="T286" s="9"/>
      <c r="U286" s="9"/>
      <c r="V286" s="9"/>
    </row>
    <row r="287" spans="1:22" ht="21" thickBot="1">
      <c r="A287" s="9" t="s">
        <v>1798</v>
      </c>
      <c r="B287" s="51" t="str">
        <f t="shared" si="3"/>
        <v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v>
      </c>
      <c r="C287" s="9" t="s">
        <v>1799</v>
      </c>
      <c r="D287" s="9" t="s">
        <v>28</v>
      </c>
      <c r="E287" s="16">
        <v>2566</v>
      </c>
      <c r="F287" s="9" t="s">
        <v>583</v>
      </c>
      <c r="G287" s="9" t="s">
        <v>433</v>
      </c>
      <c r="H287" s="9" t="s">
        <v>1407</v>
      </c>
      <c r="I287" s="9" t="s">
        <v>690</v>
      </c>
      <c r="J287" s="9" t="s">
        <v>2523</v>
      </c>
      <c r="K287" s="9" t="s">
        <v>36</v>
      </c>
      <c r="L287" s="9" t="s">
        <v>2110</v>
      </c>
      <c r="M287" s="9" t="s">
        <v>2004</v>
      </c>
      <c r="N287" s="9" t="s">
        <v>2005</v>
      </c>
      <c r="O287" s="9" t="s">
        <v>2508</v>
      </c>
      <c r="P287" s="9"/>
      <c r="Q287" s="9" t="s">
        <v>2180</v>
      </c>
      <c r="R287" s="9" t="s">
        <v>1061</v>
      </c>
      <c r="S287" s="9"/>
      <c r="T287" s="9"/>
      <c r="U287" s="9"/>
      <c r="V287" s="9"/>
    </row>
    <row r="288" spans="1:22" ht="21" thickBot="1">
      <c r="A288" s="9" t="s">
        <v>1808</v>
      </c>
      <c r="B288" s="51" t="str">
        <f t="shared" si="3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288" s="9" t="s">
        <v>1809</v>
      </c>
      <c r="D288" s="9" t="s">
        <v>28</v>
      </c>
      <c r="E288" s="16">
        <v>2566</v>
      </c>
      <c r="F288" s="9" t="s">
        <v>583</v>
      </c>
      <c r="G288" s="9" t="s">
        <v>433</v>
      </c>
      <c r="H288" s="9" t="s">
        <v>492</v>
      </c>
      <c r="I288" s="9" t="s">
        <v>1806</v>
      </c>
      <c r="J288" s="9" t="s">
        <v>2535</v>
      </c>
      <c r="K288" s="9" t="s">
        <v>36</v>
      </c>
      <c r="L288" s="9" t="s">
        <v>2110</v>
      </c>
      <c r="M288" s="9" t="s">
        <v>1990</v>
      </c>
      <c r="N288" s="9" t="s">
        <v>1991</v>
      </c>
      <c r="O288" s="9" t="s">
        <v>2508</v>
      </c>
      <c r="P288" s="9"/>
      <c r="Q288" s="9" t="s">
        <v>2181</v>
      </c>
      <c r="R288" s="9" t="s">
        <v>1119</v>
      </c>
      <c r="S288" s="9"/>
      <c r="T288" s="9"/>
      <c r="U288" s="9"/>
      <c r="V288" s="9"/>
    </row>
    <row r="289" spans="1:22" ht="21" thickBot="1">
      <c r="A289" s="9" t="s">
        <v>1823</v>
      </c>
      <c r="B289" s="51" t="str">
        <f t="shared" si="3"/>
        <v xml:space="preserve">พฤติกรรมการตัดสินใจซื้อผลิตภัณฑ์สุขอนามัยด้วยสมุนไพรภายใต้วิถีใหม่ (New Normal) </v>
      </c>
      <c r="C289" s="9" t="s">
        <v>2182</v>
      </c>
      <c r="D289" s="9" t="s">
        <v>28</v>
      </c>
      <c r="E289" s="16">
        <v>2566</v>
      </c>
      <c r="F289" s="9" t="s">
        <v>583</v>
      </c>
      <c r="G289" s="9" t="s">
        <v>433</v>
      </c>
      <c r="H289" s="9" t="s">
        <v>1407</v>
      </c>
      <c r="I289" s="9" t="s">
        <v>690</v>
      </c>
      <c r="J289" s="9" t="s">
        <v>2523</v>
      </c>
      <c r="K289" s="9" t="s">
        <v>36</v>
      </c>
      <c r="L289" s="9" t="s">
        <v>2110</v>
      </c>
      <c r="M289" s="9" t="s">
        <v>1983</v>
      </c>
      <c r="N289" s="9" t="s">
        <v>1984</v>
      </c>
      <c r="O289" s="9" t="s">
        <v>2508</v>
      </c>
      <c r="P289" s="9"/>
      <c r="Q289" s="9" t="s">
        <v>2183</v>
      </c>
      <c r="R289" s="9" t="s">
        <v>1078</v>
      </c>
      <c r="S289" s="9"/>
      <c r="T289" s="9"/>
      <c r="U289" s="9"/>
      <c r="V289" s="9"/>
    </row>
    <row r="290" spans="1:22" ht="21" thickBot="1">
      <c r="A290" s="9" t="s">
        <v>1690</v>
      </c>
      <c r="B290" s="51" t="str">
        <f t="shared" si="3"/>
        <v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v>
      </c>
      <c r="C290" s="9" t="s">
        <v>1691</v>
      </c>
      <c r="D290" s="9" t="s">
        <v>28</v>
      </c>
      <c r="E290" s="16">
        <v>2566</v>
      </c>
      <c r="F290" s="9" t="s">
        <v>583</v>
      </c>
      <c r="G290" s="9" t="s">
        <v>433</v>
      </c>
      <c r="H290" s="9" t="s">
        <v>283</v>
      </c>
      <c r="I290" s="9" t="s">
        <v>1507</v>
      </c>
      <c r="J290" s="9" t="s">
        <v>2536</v>
      </c>
      <c r="K290" s="9" t="s">
        <v>36</v>
      </c>
      <c r="L290" s="9" t="s">
        <v>2110</v>
      </c>
      <c r="M290" s="9" t="s">
        <v>1971</v>
      </c>
      <c r="N290" s="9" t="s">
        <v>1972</v>
      </c>
      <c r="O290" s="9" t="s">
        <v>2508</v>
      </c>
      <c r="P290" s="9"/>
      <c r="Q290" s="9" t="s">
        <v>2184</v>
      </c>
      <c r="R290" s="9" t="s">
        <v>1099</v>
      </c>
      <c r="S290" s="9"/>
      <c r="T290" s="9"/>
      <c r="U290" s="9"/>
      <c r="V290" s="9"/>
    </row>
    <row r="291" spans="1:22" ht="21" thickBot="1">
      <c r="A291" s="9" t="s">
        <v>1722</v>
      </c>
      <c r="B291" s="51" t="str">
        <f t="shared" si="3"/>
        <v>โครงการพัฒนาตำรับยาเตรียมแผ่นแปะผิวหนังจากตำรับเมตตาโอสถในการลดอาการปวด</v>
      </c>
      <c r="C291" s="9" t="s">
        <v>1723</v>
      </c>
      <c r="D291" s="9" t="s">
        <v>28</v>
      </c>
      <c r="E291" s="16">
        <v>2566</v>
      </c>
      <c r="F291" s="9" t="s">
        <v>583</v>
      </c>
      <c r="G291" s="9" t="s">
        <v>433</v>
      </c>
      <c r="H291" s="9" t="s">
        <v>1034</v>
      </c>
      <c r="I291" s="9" t="s">
        <v>974</v>
      </c>
      <c r="J291" s="9" t="s">
        <v>2532</v>
      </c>
      <c r="K291" s="9" t="s">
        <v>975</v>
      </c>
      <c r="L291" s="9" t="s">
        <v>2110</v>
      </c>
      <c r="M291" s="9" t="s">
        <v>1971</v>
      </c>
      <c r="N291" s="9" t="s">
        <v>1972</v>
      </c>
      <c r="O291" s="9" t="s">
        <v>2508</v>
      </c>
      <c r="P291" s="9"/>
      <c r="Q291" s="9" t="s">
        <v>2185</v>
      </c>
      <c r="R291" s="9" t="s">
        <v>1099</v>
      </c>
      <c r="S291" s="9"/>
      <c r="T291" s="9"/>
      <c r="U291" s="9"/>
      <c r="V291" s="9"/>
    </row>
    <row r="292" spans="1:22" ht="21" thickBot="1">
      <c r="A292" s="9" t="s">
        <v>1801</v>
      </c>
      <c r="B292" s="51" t="str">
        <f t="shared" si="3"/>
        <v>การพัฒนาเกมกระดานการจัดการภัยพิบัติสำหรับประชาชนเขตจังหวัดพื้นที่ภาคกลางตอนล่าง</v>
      </c>
      <c r="C292" s="9" t="s">
        <v>1802</v>
      </c>
      <c r="D292" s="9" t="s">
        <v>28</v>
      </c>
      <c r="E292" s="16">
        <v>2566</v>
      </c>
      <c r="F292" s="9" t="s">
        <v>583</v>
      </c>
      <c r="G292" s="9" t="s">
        <v>433</v>
      </c>
      <c r="H292" s="9" t="s">
        <v>1407</v>
      </c>
      <c r="I292" s="9" t="s">
        <v>690</v>
      </c>
      <c r="J292" s="9" t="s">
        <v>2523</v>
      </c>
      <c r="K292" s="9" t="s">
        <v>36</v>
      </c>
      <c r="L292" s="9" t="s">
        <v>2110</v>
      </c>
      <c r="M292" s="9" t="s">
        <v>1983</v>
      </c>
      <c r="N292" s="9" t="s">
        <v>1984</v>
      </c>
      <c r="O292" s="9" t="s">
        <v>2508</v>
      </c>
      <c r="P292" s="9"/>
      <c r="Q292" s="9" t="s">
        <v>2186</v>
      </c>
      <c r="R292" s="9" t="s">
        <v>1078</v>
      </c>
      <c r="S292" s="9"/>
      <c r="T292" s="9"/>
      <c r="U292" s="9"/>
      <c r="V292" s="9"/>
    </row>
    <row r="293" spans="1:22" ht="21" thickBot="1">
      <c r="A293" s="9" t="s">
        <v>1804</v>
      </c>
      <c r="B293" s="51" t="str">
        <f t="shared" si="3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293" s="9" t="s">
        <v>1805</v>
      </c>
      <c r="D293" s="9" t="s">
        <v>28</v>
      </c>
      <c r="E293" s="16">
        <v>2566</v>
      </c>
      <c r="F293" s="9" t="s">
        <v>583</v>
      </c>
      <c r="G293" s="9" t="s">
        <v>433</v>
      </c>
      <c r="H293" s="9" t="s">
        <v>492</v>
      </c>
      <c r="I293" s="9" t="s">
        <v>1806</v>
      </c>
      <c r="J293" s="9" t="s">
        <v>2535</v>
      </c>
      <c r="K293" s="9" t="s">
        <v>36</v>
      </c>
      <c r="L293" s="9" t="s">
        <v>2110</v>
      </c>
      <c r="M293" s="9" t="s">
        <v>1971</v>
      </c>
      <c r="N293" s="9" t="s">
        <v>1987</v>
      </c>
      <c r="O293" s="9" t="s">
        <v>2508</v>
      </c>
      <c r="P293" s="9"/>
      <c r="Q293" s="9" t="s">
        <v>2187</v>
      </c>
      <c r="R293" s="9" t="s">
        <v>1227</v>
      </c>
      <c r="S293" s="9"/>
      <c r="T293" s="9"/>
      <c r="U293" s="9"/>
      <c r="V293" s="9"/>
    </row>
    <row r="294" spans="1:22" ht="21" thickBot="1">
      <c r="A294" s="9" t="s">
        <v>1829</v>
      </c>
      <c r="B294" s="51" t="str">
        <f t="shared" si="3"/>
        <v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v>
      </c>
      <c r="C294" s="9" t="s">
        <v>1830</v>
      </c>
      <c r="D294" s="9" t="s">
        <v>28</v>
      </c>
      <c r="E294" s="16">
        <v>2566</v>
      </c>
      <c r="F294" s="9" t="s">
        <v>583</v>
      </c>
      <c r="G294" s="9" t="s">
        <v>433</v>
      </c>
      <c r="H294" s="9" t="s">
        <v>1407</v>
      </c>
      <c r="I294" s="9" t="s">
        <v>690</v>
      </c>
      <c r="J294" s="9" t="s">
        <v>2523</v>
      </c>
      <c r="K294" s="9" t="s">
        <v>36</v>
      </c>
      <c r="L294" s="9" t="s">
        <v>2110</v>
      </c>
      <c r="M294" s="9" t="s">
        <v>1990</v>
      </c>
      <c r="N294" s="9" t="s">
        <v>1991</v>
      </c>
      <c r="O294" s="9" t="s">
        <v>2508</v>
      </c>
      <c r="P294" s="9"/>
      <c r="Q294" s="9" t="s">
        <v>2188</v>
      </c>
      <c r="R294" s="9" t="s">
        <v>1119</v>
      </c>
      <c r="S294" s="9"/>
      <c r="T294" s="9"/>
      <c r="U294" s="9"/>
      <c r="V294" s="9"/>
    </row>
    <row r="295" spans="1:22" ht="21" thickBot="1">
      <c r="A295" s="9" t="s">
        <v>1725</v>
      </c>
      <c r="B295" s="51" t="str">
        <f t="shared" si="3"/>
        <v>โครงการพัฒนารูปแบบยาเตรียมตำรับยาแก้เชื่อมฝีดาษจากกระท่อม สำหรับใช้ภายนอก</v>
      </c>
      <c r="C295" s="9" t="s">
        <v>1726</v>
      </c>
      <c r="D295" s="9" t="s">
        <v>28</v>
      </c>
      <c r="E295" s="16">
        <v>2566</v>
      </c>
      <c r="F295" s="9" t="s">
        <v>583</v>
      </c>
      <c r="G295" s="9" t="s">
        <v>433</v>
      </c>
      <c r="H295" s="9" t="s">
        <v>1034</v>
      </c>
      <c r="I295" s="9" t="s">
        <v>974</v>
      </c>
      <c r="J295" s="9" t="s">
        <v>2532</v>
      </c>
      <c r="K295" s="9" t="s">
        <v>975</v>
      </c>
      <c r="L295" s="9" t="s">
        <v>2110</v>
      </c>
      <c r="M295" s="9" t="s">
        <v>1971</v>
      </c>
      <c r="N295" s="9" t="s">
        <v>1972</v>
      </c>
      <c r="O295" s="9" t="s">
        <v>2508</v>
      </c>
      <c r="P295" s="9"/>
      <c r="Q295" s="9" t="s">
        <v>2189</v>
      </c>
      <c r="R295" s="9" t="s">
        <v>1099</v>
      </c>
      <c r="S295" s="9"/>
      <c r="T295" s="9"/>
      <c r="U295" s="9"/>
      <c r="V295" s="9"/>
    </row>
    <row r="296" spans="1:22" ht="21" thickBot="1">
      <c r="A296" s="9" t="s">
        <v>1817</v>
      </c>
      <c r="B296" s="51" t="str">
        <f t="shared" si="3"/>
        <v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v>
      </c>
      <c r="C296" s="9" t="s">
        <v>1818</v>
      </c>
      <c r="D296" s="9" t="s">
        <v>28</v>
      </c>
      <c r="E296" s="16">
        <v>2566</v>
      </c>
      <c r="F296" s="9" t="s">
        <v>583</v>
      </c>
      <c r="G296" s="9" t="s">
        <v>433</v>
      </c>
      <c r="H296" s="9" t="s">
        <v>1407</v>
      </c>
      <c r="I296" s="9" t="s">
        <v>690</v>
      </c>
      <c r="J296" s="9" t="s">
        <v>2523</v>
      </c>
      <c r="K296" s="9" t="s">
        <v>36</v>
      </c>
      <c r="L296" s="9" t="s">
        <v>2110</v>
      </c>
      <c r="M296" s="9" t="s">
        <v>1983</v>
      </c>
      <c r="N296" s="9" t="s">
        <v>1984</v>
      </c>
      <c r="O296" s="9" t="s">
        <v>2508</v>
      </c>
      <c r="P296" s="9"/>
      <c r="Q296" s="9" t="s">
        <v>2190</v>
      </c>
      <c r="R296" s="9" t="s">
        <v>1078</v>
      </c>
      <c r="S296" s="9"/>
      <c r="T296" s="9"/>
      <c r="U296" s="9"/>
      <c r="V296" s="9"/>
    </row>
    <row r="297" spans="1:22" ht="21" thickBot="1">
      <c r="A297" s="9" t="s">
        <v>1687</v>
      </c>
      <c r="B297" s="51" t="str">
        <f t="shared" si="3"/>
        <v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v>
      </c>
      <c r="C297" s="9" t="s">
        <v>1688</v>
      </c>
      <c r="D297" s="9" t="s">
        <v>28</v>
      </c>
      <c r="E297" s="23">
        <v>2566</v>
      </c>
      <c r="F297" s="9" t="s">
        <v>583</v>
      </c>
      <c r="G297" s="9" t="s">
        <v>433</v>
      </c>
      <c r="H297" s="9" t="s">
        <v>1015</v>
      </c>
      <c r="I297" s="9" t="s">
        <v>822</v>
      </c>
      <c r="J297" s="9" t="s">
        <v>2522</v>
      </c>
      <c r="K297" s="9" t="s">
        <v>36</v>
      </c>
      <c r="L297" s="9" t="s">
        <v>2110</v>
      </c>
      <c r="M297" s="9" t="s">
        <v>1983</v>
      </c>
      <c r="N297" s="9" t="s">
        <v>1997</v>
      </c>
      <c r="O297" s="9" t="s">
        <v>2508</v>
      </c>
      <c r="P297" s="9"/>
      <c r="Q297" s="9" t="s">
        <v>2453</v>
      </c>
      <c r="R297" s="9" t="s">
        <v>1195</v>
      </c>
      <c r="S297" s="9"/>
      <c r="T297" s="9"/>
      <c r="U297" s="9"/>
      <c r="V297" s="9"/>
    </row>
    <row r="298" spans="1:22" ht="21" thickBot="1">
      <c r="A298" s="9" t="s">
        <v>1982</v>
      </c>
      <c r="B298" s="51" t="str">
        <f t="shared" si="3"/>
        <v>การพัฒนาวิทยาศาสตร์ วิจัยและนวัตกรรม ด้านการสร้างความสามารถในการแข่งขัน</v>
      </c>
      <c r="C298" s="9" t="s">
        <v>1344</v>
      </c>
      <c r="D298" s="9" t="s">
        <v>28</v>
      </c>
      <c r="E298" s="16">
        <v>2567</v>
      </c>
      <c r="F298" s="9" t="s">
        <v>675</v>
      </c>
      <c r="G298" s="9" t="s">
        <v>472</v>
      </c>
      <c r="H298" s="9" t="s">
        <v>1346</v>
      </c>
      <c r="I298" s="9" t="s">
        <v>1542</v>
      </c>
      <c r="J298" s="9" t="s">
        <v>2521</v>
      </c>
      <c r="K298" s="9" t="s">
        <v>36</v>
      </c>
      <c r="L298" s="9" t="s">
        <v>2191</v>
      </c>
      <c r="M298" s="9" t="s">
        <v>1983</v>
      </c>
      <c r="N298" s="9" t="s">
        <v>1984</v>
      </c>
      <c r="O298" s="9" t="s">
        <v>2508</v>
      </c>
      <c r="P298" s="9"/>
      <c r="Q298" s="9" t="s">
        <v>2192</v>
      </c>
      <c r="R298" s="9" t="s">
        <v>1984</v>
      </c>
      <c r="S298" s="9"/>
      <c r="T298" s="9"/>
      <c r="U298" s="9"/>
      <c r="V298" s="9"/>
    </row>
    <row r="299" spans="1:22" ht="21" thickBot="1">
      <c r="A299" s="9" t="s">
        <v>2007</v>
      </c>
      <c r="B299" s="51" t="str">
        <f t="shared" si="3"/>
        <v>3.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99" s="9" t="s">
        <v>2008</v>
      </c>
      <c r="D299" s="9" t="s">
        <v>28</v>
      </c>
      <c r="E299" s="16">
        <v>2567</v>
      </c>
      <c r="F299" s="9" t="s">
        <v>675</v>
      </c>
      <c r="G299" s="9" t="s">
        <v>472</v>
      </c>
      <c r="H299" s="9" t="s">
        <v>830</v>
      </c>
      <c r="I299" s="9" t="s">
        <v>831</v>
      </c>
      <c r="J299" s="9" t="s">
        <v>2527</v>
      </c>
      <c r="K299" s="9" t="s">
        <v>121</v>
      </c>
      <c r="L299" s="9" t="s">
        <v>2191</v>
      </c>
      <c r="M299" s="9" t="s">
        <v>2004</v>
      </c>
      <c r="N299" s="9" t="s">
        <v>2005</v>
      </c>
      <c r="O299" s="9" t="s">
        <v>2508</v>
      </c>
      <c r="P299" s="9"/>
      <c r="Q299" s="9" t="s">
        <v>2193</v>
      </c>
      <c r="R299" s="9" t="s">
        <v>2005</v>
      </c>
      <c r="S299" s="9"/>
      <c r="T299" s="9"/>
      <c r="U299" s="9"/>
      <c r="V299" s="9"/>
    </row>
    <row r="300" spans="1:22" ht="21" thickBot="1">
      <c r="A300" s="9" t="s">
        <v>2014</v>
      </c>
      <c r="B300" s="51" t="str">
        <f t="shared" si="3"/>
        <v>ค่าใช้จ่ายรางวัลคุณภาพแห่งชาติ</v>
      </c>
      <c r="C300" s="9" t="s">
        <v>2015</v>
      </c>
      <c r="D300" s="9" t="s">
        <v>28</v>
      </c>
      <c r="E300" s="16">
        <v>2567</v>
      </c>
      <c r="F300" s="9" t="s">
        <v>675</v>
      </c>
      <c r="G300" s="9" t="s">
        <v>472</v>
      </c>
      <c r="H300" s="9" t="s">
        <v>175</v>
      </c>
      <c r="I300" s="9" t="s">
        <v>2516</v>
      </c>
      <c r="J300" s="9" t="s">
        <v>2537</v>
      </c>
      <c r="K300" s="9" t="s">
        <v>121</v>
      </c>
      <c r="L300" s="9" t="s">
        <v>2191</v>
      </c>
      <c r="M300" s="9" t="s">
        <v>1990</v>
      </c>
      <c r="N300" s="9" t="s">
        <v>1991</v>
      </c>
      <c r="O300" s="9" t="s">
        <v>2508</v>
      </c>
      <c r="P300" s="9"/>
      <c r="Q300" s="9" t="s">
        <v>2194</v>
      </c>
      <c r="R300" s="9" t="s">
        <v>1991</v>
      </c>
      <c r="S300" s="9"/>
      <c r="T300" s="9"/>
      <c r="U300" s="9"/>
      <c r="V300" s="9"/>
    </row>
    <row r="301" spans="1:22" ht="21" thickBot="1">
      <c r="A301" s="9" t="s">
        <v>2195</v>
      </c>
      <c r="B301" s="51" t="str">
        <f t="shared" si="3"/>
        <v xml:space="preserve">โครงการส่งเสริมการวิจัยยาสมุนไพร และตำรับยาสมุนไพรไทยในระบบบริการสาธารณสุขเพื่อสนับสนุนข้อมูลเสนอเข้าบัญชียาหลักแห่งชาติ </v>
      </c>
      <c r="C301" s="9" t="s">
        <v>2196</v>
      </c>
      <c r="D301" s="9" t="s">
        <v>28</v>
      </c>
      <c r="E301" s="16">
        <v>2567</v>
      </c>
      <c r="F301" s="9" t="s">
        <v>675</v>
      </c>
      <c r="G301" s="9" t="s">
        <v>472</v>
      </c>
      <c r="H301" s="9" t="s">
        <v>997</v>
      </c>
      <c r="I301" s="9" t="s">
        <v>974</v>
      </c>
      <c r="J301" s="9" t="s">
        <v>2532</v>
      </c>
      <c r="K301" s="9" t="s">
        <v>975</v>
      </c>
      <c r="L301" s="9" t="s">
        <v>2191</v>
      </c>
      <c r="M301" s="9" t="s">
        <v>1971</v>
      </c>
      <c r="N301" s="9" t="s">
        <v>1972</v>
      </c>
      <c r="O301" s="9" t="s">
        <v>2508</v>
      </c>
      <c r="P301" s="9"/>
      <c r="Q301" s="9" t="s">
        <v>2197</v>
      </c>
      <c r="R301" s="9" t="s">
        <v>1972</v>
      </c>
      <c r="S301" s="9"/>
      <c r="T301" s="9"/>
      <c r="U301" s="9"/>
      <c r="V301" s="9"/>
    </row>
    <row r="302" spans="1:22" ht="21" thickBot="1">
      <c r="A302" s="9" t="s">
        <v>2198</v>
      </c>
      <c r="B302" s="51" t="str">
        <f t="shared" si="3"/>
        <v>โครงการการศึกษาประสิทธิผลและความปลอดภัยทางพรีคลินิกของตำรับยาสมุนไพรที่มีกระท่อมเป็นส่วนผสม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v>
      </c>
      <c r="C302" s="9" t="s">
        <v>2199</v>
      </c>
      <c r="D302" s="9" t="s">
        <v>28</v>
      </c>
      <c r="E302" s="16">
        <v>2567</v>
      </c>
      <c r="F302" s="9" t="s">
        <v>675</v>
      </c>
      <c r="G302" s="9" t="s">
        <v>472</v>
      </c>
      <c r="H302" s="9" t="s">
        <v>997</v>
      </c>
      <c r="I302" s="9" t="s">
        <v>974</v>
      </c>
      <c r="J302" s="9" t="s">
        <v>2532</v>
      </c>
      <c r="K302" s="9" t="s">
        <v>975</v>
      </c>
      <c r="L302" s="9" t="s">
        <v>2191</v>
      </c>
      <c r="M302" s="9" t="s">
        <v>1971</v>
      </c>
      <c r="N302" s="9" t="s">
        <v>1972</v>
      </c>
      <c r="O302" s="9" t="s">
        <v>2508</v>
      </c>
      <c r="P302" s="9"/>
      <c r="Q302" s="9" t="s">
        <v>2200</v>
      </c>
      <c r="R302" s="9" t="s">
        <v>1972</v>
      </c>
      <c r="S302" s="9"/>
      <c r="T302" s="9"/>
      <c r="U302" s="9"/>
      <c r="V302" s="9"/>
    </row>
    <row r="303" spans="1:22" ht="21" thickBot="1">
      <c r="A303" s="9" t="s">
        <v>2201</v>
      </c>
      <c r="B303" s="51" t="str">
        <f t="shared" si="3"/>
        <v>การศึกษาประสิทธิผลและความปลอดภัยของยาแก้ไอสูตรตำรับโรงพยาบาลการแพทย์แผนไทย และการแพทย์ผสมผสานในการบรรเทาอาการไอในผู้ป่วยกลุ่มลองโควิด</v>
      </c>
      <c r="C303" s="9" t="s">
        <v>2202</v>
      </c>
      <c r="D303" s="9" t="s">
        <v>28</v>
      </c>
      <c r="E303" s="16">
        <v>2567</v>
      </c>
      <c r="F303" s="9" t="s">
        <v>675</v>
      </c>
      <c r="G303" s="9" t="s">
        <v>472</v>
      </c>
      <c r="H303" s="9" t="s">
        <v>997</v>
      </c>
      <c r="I303" s="9" t="s">
        <v>974</v>
      </c>
      <c r="J303" s="9" t="s">
        <v>2532</v>
      </c>
      <c r="K303" s="9" t="s">
        <v>975</v>
      </c>
      <c r="L303" s="9" t="s">
        <v>2191</v>
      </c>
      <c r="M303" s="9" t="s">
        <v>1971</v>
      </c>
      <c r="N303" s="9" t="s">
        <v>1972</v>
      </c>
      <c r="O303" s="9" t="s">
        <v>2508</v>
      </c>
      <c r="P303" s="9"/>
      <c r="Q303" s="9" t="s">
        <v>2203</v>
      </c>
      <c r="R303" s="9" t="s">
        <v>1972</v>
      </c>
      <c r="S303" s="9"/>
      <c r="T303" s="9"/>
      <c r="U303" s="9"/>
      <c r="V303" s="9"/>
    </row>
    <row r="304" spans="1:22" ht="21" thickBot="1">
      <c r="A304" s="9" t="s">
        <v>2204</v>
      </c>
      <c r="B304" s="51" t="str">
        <f t="shared" si="3"/>
        <v>โครงการพัฒนารูปแบบและการจัดบริการการดูแลผู้ป่วยแบบประคับประคอง (palliative care)  ด้วยการแพทย์แผนไทยและการแพทย์ผสมผสานในแผนกผู้ป่วยใน โรงพยาบาลการแพทย์แผนไทยและการแพทย์ผสมผสาน</v>
      </c>
      <c r="C304" s="9" t="s">
        <v>2205</v>
      </c>
      <c r="D304" s="9" t="s">
        <v>28</v>
      </c>
      <c r="E304" s="16">
        <v>2567</v>
      </c>
      <c r="F304" s="9" t="s">
        <v>675</v>
      </c>
      <c r="G304" s="9" t="s">
        <v>472</v>
      </c>
      <c r="H304" s="9" t="s">
        <v>997</v>
      </c>
      <c r="I304" s="9" t="s">
        <v>974</v>
      </c>
      <c r="J304" s="9" t="s">
        <v>2532</v>
      </c>
      <c r="K304" s="9" t="s">
        <v>975</v>
      </c>
      <c r="L304" s="9" t="s">
        <v>2191</v>
      </c>
      <c r="M304" s="9" t="s">
        <v>1971</v>
      </c>
      <c r="N304" s="9" t="s">
        <v>1972</v>
      </c>
      <c r="O304" s="9" t="s">
        <v>2508</v>
      </c>
      <c r="P304" s="9"/>
      <c r="Q304" s="9" t="s">
        <v>2206</v>
      </c>
      <c r="R304" s="9" t="s">
        <v>1972</v>
      </c>
      <c r="S304" s="9"/>
      <c r="T304" s="9"/>
      <c r="U304" s="9"/>
      <c r="V304" s="9"/>
    </row>
    <row r="305" spans="1:22" ht="21" thickBot="1">
      <c r="A305" s="9" t="s">
        <v>2207</v>
      </c>
      <c r="B305" s="51" t="str">
        <f t="shared" si="3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C305" s="9" t="s">
        <v>1701</v>
      </c>
      <c r="D305" s="9" t="s">
        <v>28</v>
      </c>
      <c r="E305" s="16">
        <v>2567</v>
      </c>
      <c r="F305" s="9" t="s">
        <v>675</v>
      </c>
      <c r="G305" s="9" t="s">
        <v>472</v>
      </c>
      <c r="H305" s="9" t="s">
        <v>997</v>
      </c>
      <c r="I305" s="9" t="s">
        <v>974</v>
      </c>
      <c r="J305" s="9" t="s">
        <v>2532</v>
      </c>
      <c r="K305" s="9" t="s">
        <v>975</v>
      </c>
      <c r="L305" s="9" t="s">
        <v>2191</v>
      </c>
      <c r="M305" s="9" t="s">
        <v>1979</v>
      </c>
      <c r="N305" s="9" t="s">
        <v>1980</v>
      </c>
      <c r="O305" s="9" t="s">
        <v>2508</v>
      </c>
      <c r="P305" s="9"/>
      <c r="Q305" s="9" t="s">
        <v>2208</v>
      </c>
      <c r="R305" s="9" t="s">
        <v>1980</v>
      </c>
      <c r="S305" s="9"/>
      <c r="T305" s="9"/>
      <c r="U305" s="9"/>
      <c r="V305" s="9"/>
    </row>
    <row r="306" spans="1:22" ht="21" thickBot="1">
      <c r="A306" s="9" t="s">
        <v>2209</v>
      </c>
      <c r="B306" s="51" t="str">
        <f t="shared" si="3"/>
        <v>การศึกษารูปแบบการจัดการความปวดในผู้ป่วยโรคมะเร็งด้วยการแพทย์แผนไทยในระบบบริการสุขภาพ</v>
      </c>
      <c r="C306" s="9" t="s">
        <v>2210</v>
      </c>
      <c r="D306" s="9" t="s">
        <v>28</v>
      </c>
      <c r="E306" s="16">
        <v>2567</v>
      </c>
      <c r="F306" s="9" t="s">
        <v>675</v>
      </c>
      <c r="G306" s="9" t="s">
        <v>472</v>
      </c>
      <c r="H306" s="9" t="s">
        <v>997</v>
      </c>
      <c r="I306" s="9" t="s">
        <v>974</v>
      </c>
      <c r="J306" s="9" t="s">
        <v>2532</v>
      </c>
      <c r="K306" s="9" t="s">
        <v>975</v>
      </c>
      <c r="L306" s="9" t="s">
        <v>2191</v>
      </c>
      <c r="M306" s="9" t="s">
        <v>1971</v>
      </c>
      <c r="N306" s="9" t="s">
        <v>1972</v>
      </c>
      <c r="O306" s="9" t="s">
        <v>2508</v>
      </c>
      <c r="P306" s="9"/>
      <c r="Q306" s="9" t="s">
        <v>2211</v>
      </c>
      <c r="R306" s="9" t="s">
        <v>1972</v>
      </c>
      <c r="S306" s="9"/>
      <c r="T306" s="9"/>
      <c r="U306" s="9"/>
      <c r="V306" s="9"/>
    </row>
    <row r="307" spans="1:22" ht="21" thickBot="1">
      <c r="A307" s="9" t="s">
        <v>2212</v>
      </c>
      <c r="B307" s="51" t="str">
        <f t="shared" si="3"/>
        <v>โครงการเสริมสร้างความเข้มแข็งและธรรมาภิบาลในการบริหารจัดการแผนงานและโครงการพัฒนาวิทยาศาสตร์วิจัยและนวัตกรรม</v>
      </c>
      <c r="C307" s="9" t="s">
        <v>2213</v>
      </c>
      <c r="D307" s="9" t="s">
        <v>28</v>
      </c>
      <c r="E307" s="16">
        <v>2567</v>
      </c>
      <c r="F307" s="9" t="s">
        <v>675</v>
      </c>
      <c r="G307" s="9" t="s">
        <v>472</v>
      </c>
      <c r="H307" s="9" t="s">
        <v>997</v>
      </c>
      <c r="I307" s="9" t="s">
        <v>974</v>
      </c>
      <c r="J307" s="9" t="s">
        <v>2532</v>
      </c>
      <c r="K307" s="9" t="s">
        <v>975</v>
      </c>
      <c r="L307" s="9" t="s">
        <v>2191</v>
      </c>
      <c r="M307" s="9" t="s">
        <v>1990</v>
      </c>
      <c r="N307" s="9" t="s">
        <v>2214</v>
      </c>
      <c r="O307" s="9" t="s">
        <v>2508</v>
      </c>
      <c r="P307" s="9"/>
      <c r="Q307" s="9" t="s">
        <v>2215</v>
      </c>
      <c r="R307" s="9" t="s">
        <v>2214</v>
      </c>
      <c r="S307" s="9"/>
      <c r="T307" s="9"/>
      <c r="U307" s="9"/>
      <c r="V307" s="9"/>
    </row>
    <row r="308" spans="1:22" ht="21" thickBot="1">
      <c r="A308" s="9" t="s">
        <v>2216</v>
      </c>
      <c r="B308" s="51" t="str">
        <f t="shared" si="3"/>
        <v>โครงการพัฒนาตำรับยาเม็ดฟู่ของสารสกัดยาหอมเทพจิตร</v>
      </c>
      <c r="C308" s="9" t="s">
        <v>2217</v>
      </c>
      <c r="D308" s="9" t="s">
        <v>28</v>
      </c>
      <c r="E308" s="16">
        <v>2567</v>
      </c>
      <c r="F308" s="9" t="s">
        <v>675</v>
      </c>
      <c r="G308" s="9" t="s">
        <v>472</v>
      </c>
      <c r="H308" s="9" t="s">
        <v>1034</v>
      </c>
      <c r="I308" s="9" t="s">
        <v>974</v>
      </c>
      <c r="J308" s="9" t="s">
        <v>2532</v>
      </c>
      <c r="K308" s="9" t="s">
        <v>975</v>
      </c>
      <c r="L308" s="9" t="s">
        <v>2191</v>
      </c>
      <c r="M308" s="9" t="s">
        <v>1971</v>
      </c>
      <c r="N308" s="9" t="s">
        <v>1972</v>
      </c>
      <c r="O308" s="9" t="s">
        <v>2508</v>
      </c>
      <c r="P308" s="9"/>
      <c r="Q308" s="9" t="s">
        <v>2218</v>
      </c>
      <c r="R308" s="9" t="s">
        <v>1972</v>
      </c>
      <c r="S308" s="9"/>
      <c r="T308" s="9"/>
      <c r="U308" s="9"/>
      <c r="V308" s="9"/>
    </row>
    <row r="309" spans="1:22" ht="21" thickBot="1">
      <c r="A309" s="9" t="s">
        <v>2219</v>
      </c>
      <c r="B309" s="51" t="str">
        <f t="shared" si="3"/>
        <v>โครงการพัฒนาสารสกััดผลมะขามป้อมสดให้มีสารสำคัญในปริมาณสูง สามารถนำไปใช้ในตำรับยาสมุนไพร ผลิตภัณฑ์เสริมอาหาร และผลิตภัณฑ์เวชสำอางได้อย่างมีประสิทธิผล</v>
      </c>
      <c r="C309" s="9" t="s">
        <v>2220</v>
      </c>
      <c r="D309" s="9" t="s">
        <v>28</v>
      </c>
      <c r="E309" s="16">
        <v>2567</v>
      </c>
      <c r="F309" s="9" t="s">
        <v>675</v>
      </c>
      <c r="G309" s="9" t="s">
        <v>472</v>
      </c>
      <c r="H309" s="9" t="s">
        <v>1034</v>
      </c>
      <c r="I309" s="9" t="s">
        <v>974</v>
      </c>
      <c r="J309" s="9" t="s">
        <v>2532</v>
      </c>
      <c r="K309" s="9" t="s">
        <v>975</v>
      </c>
      <c r="L309" s="9" t="s">
        <v>2191</v>
      </c>
      <c r="M309" s="9" t="s">
        <v>1971</v>
      </c>
      <c r="N309" s="9" t="s">
        <v>1972</v>
      </c>
      <c r="O309" s="9" t="s">
        <v>2508</v>
      </c>
      <c r="P309" s="9"/>
      <c r="Q309" s="9" t="s">
        <v>2221</v>
      </c>
      <c r="R309" s="9" t="s">
        <v>1972</v>
      </c>
      <c r="S309" s="9"/>
      <c r="T309" s="9"/>
      <c r="U309" s="9"/>
      <c r="V309" s="9"/>
    </row>
    <row r="310" spans="1:22" ht="21" thickBot="1">
      <c r="A310" s="9" t="s">
        <v>2222</v>
      </c>
      <c r="B310" s="51" t="str">
        <f t="shared" si="3"/>
        <v>โครงการการศึกษาความคงตัวและการควบคุมคุณภาพแคปซูลยาตำรับที่ใช้ในโรงพยาบาลการแพทย์แผนไทยและการแพทย์ผสมผสาน</v>
      </c>
      <c r="C310" s="9" t="s">
        <v>2223</v>
      </c>
      <c r="D310" s="9" t="s">
        <v>28</v>
      </c>
      <c r="E310" s="16">
        <v>2567</v>
      </c>
      <c r="F310" s="9" t="s">
        <v>675</v>
      </c>
      <c r="G310" s="9" t="s">
        <v>472</v>
      </c>
      <c r="H310" s="9" t="s">
        <v>1034</v>
      </c>
      <c r="I310" s="9" t="s">
        <v>974</v>
      </c>
      <c r="J310" s="9" t="s">
        <v>2532</v>
      </c>
      <c r="K310" s="9" t="s">
        <v>975</v>
      </c>
      <c r="L310" s="9" t="s">
        <v>2191</v>
      </c>
      <c r="M310" s="9" t="s">
        <v>1971</v>
      </c>
      <c r="N310" s="9" t="s">
        <v>1972</v>
      </c>
      <c r="O310" s="9" t="s">
        <v>2508</v>
      </c>
      <c r="P310" s="9"/>
      <c r="Q310" s="9" t="s">
        <v>2224</v>
      </c>
      <c r="R310" s="9" t="s">
        <v>1972</v>
      </c>
      <c r="S310" s="9"/>
      <c r="T310" s="9"/>
      <c r="U310" s="9"/>
      <c r="V310" s="9"/>
    </row>
    <row r="311" spans="1:22" ht="21" thickBot="1">
      <c r="A311" s="9" t="s">
        <v>2225</v>
      </c>
      <c r="B311" s="51" t="str">
        <f t="shared" si="3"/>
        <v>โครงการวิจัยสารสกัดกัญชา กัญชง เพื่อพัฒนาผลิตภัณฑ์ทางการแพทย์ทางเลือก</v>
      </c>
      <c r="C311" s="9" t="s">
        <v>1475</v>
      </c>
      <c r="D311" s="9" t="s">
        <v>28</v>
      </c>
      <c r="E311" s="16">
        <v>2567</v>
      </c>
      <c r="F311" s="9" t="s">
        <v>675</v>
      </c>
      <c r="G311" s="9" t="s">
        <v>472</v>
      </c>
      <c r="H311" s="9" t="s">
        <v>1020</v>
      </c>
      <c r="I311" s="9" t="s">
        <v>974</v>
      </c>
      <c r="J311" s="9" t="s">
        <v>2532</v>
      </c>
      <c r="K311" s="9" t="s">
        <v>975</v>
      </c>
      <c r="L311" s="9" t="s">
        <v>2191</v>
      </c>
      <c r="M311" s="9" t="s">
        <v>1971</v>
      </c>
      <c r="N311" s="9" t="s">
        <v>1972</v>
      </c>
      <c r="O311" s="9" t="s">
        <v>2508</v>
      </c>
      <c r="P311" s="9"/>
      <c r="Q311" s="9" t="s">
        <v>2226</v>
      </c>
      <c r="R311" s="9" t="s">
        <v>1972</v>
      </c>
      <c r="S311" s="9"/>
      <c r="T311" s="9"/>
      <c r="U311" s="9"/>
      <c r="V311" s="9"/>
    </row>
    <row r="312" spans="1:22" ht="21" thickBot="1">
      <c r="A312" s="9" t="s">
        <v>2227</v>
      </c>
      <c r="B312" s="51" t="str">
        <f t="shared" si="3"/>
        <v>ประสิทธิผลของการใช้สารสกัดคาเลนดูลาต่อการหายของแผลในผู้ป่วยที่มีแผลเรื้อรัง</v>
      </c>
      <c r="C312" s="9" t="s">
        <v>2228</v>
      </c>
      <c r="D312" s="9" t="s">
        <v>28</v>
      </c>
      <c r="E312" s="16">
        <v>2567</v>
      </c>
      <c r="F312" s="9" t="s">
        <v>675</v>
      </c>
      <c r="G312" s="9" t="s">
        <v>472</v>
      </c>
      <c r="H312" s="9" t="s">
        <v>1020</v>
      </c>
      <c r="I312" s="9" t="s">
        <v>974</v>
      </c>
      <c r="J312" s="9" t="s">
        <v>2532</v>
      </c>
      <c r="K312" s="9" t="s">
        <v>975</v>
      </c>
      <c r="L312" s="9" t="s">
        <v>2191</v>
      </c>
      <c r="M312" s="9" t="s">
        <v>1971</v>
      </c>
      <c r="N312" s="9" t="s">
        <v>1972</v>
      </c>
      <c r="O312" s="9" t="s">
        <v>2508</v>
      </c>
      <c r="P312" s="9"/>
      <c r="Q312" s="9" t="s">
        <v>2229</v>
      </c>
      <c r="R312" s="9" t="s">
        <v>1972</v>
      </c>
      <c r="S312" s="9"/>
      <c r="T312" s="9"/>
      <c r="U312" s="9"/>
      <c r="V312" s="9"/>
    </row>
    <row r="313" spans="1:22" ht="21" thickBot="1">
      <c r="A313" s="9" t="s">
        <v>2230</v>
      </c>
      <c r="B313" s="51" t="str">
        <f t="shared" ref="B313:B347" si="4">HYPERLINK(Q313,C313)</f>
        <v>โครงการศึกษาและพัฒนารูปแบบการดูแลสุขภาพด้วยการแพทย์ผสมผสานในศูนย์เวลเนส</v>
      </c>
      <c r="C313" s="9" t="s">
        <v>2231</v>
      </c>
      <c r="D313" s="9" t="s">
        <v>28</v>
      </c>
      <c r="E313" s="16">
        <v>2567</v>
      </c>
      <c r="F313" s="9" t="s">
        <v>675</v>
      </c>
      <c r="G313" s="9" t="s">
        <v>472</v>
      </c>
      <c r="H313" s="9" t="s">
        <v>1020</v>
      </c>
      <c r="I313" s="9" t="s">
        <v>974</v>
      </c>
      <c r="J313" s="9" t="s">
        <v>2532</v>
      </c>
      <c r="K313" s="9" t="s">
        <v>975</v>
      </c>
      <c r="L313" s="9" t="s">
        <v>2191</v>
      </c>
      <c r="M313" s="9" t="s">
        <v>1971</v>
      </c>
      <c r="N313" s="9" t="s">
        <v>1972</v>
      </c>
      <c r="O313" s="9" t="s">
        <v>2508</v>
      </c>
      <c r="P313" s="9"/>
      <c r="Q313" s="9" t="s">
        <v>2232</v>
      </c>
      <c r="R313" s="9" t="s">
        <v>1972</v>
      </c>
      <c r="S313" s="9"/>
      <c r="T313" s="9"/>
      <c r="U313" s="9"/>
      <c r="V313" s="9"/>
    </row>
    <row r="314" spans="1:22" ht="21" thickBot="1">
      <c r="A314" s="9" t="s">
        <v>1999</v>
      </c>
      <c r="B314" s="51" t="str">
        <f t="shared" si="4"/>
        <v>การพัฒนากลยุทธ์การบริหารจัดการงานวารสาร วิชาการสู่มาตรฐานสากลอย่างมีประสิทธิภาพ</v>
      </c>
      <c r="C314" s="9" t="s">
        <v>2000</v>
      </c>
      <c r="D314" s="9" t="s">
        <v>28</v>
      </c>
      <c r="E314" s="16">
        <v>2567</v>
      </c>
      <c r="F314" s="9" t="s">
        <v>675</v>
      </c>
      <c r="G314" s="9" t="s">
        <v>472</v>
      </c>
      <c r="H314" s="9" t="s">
        <v>135</v>
      </c>
      <c r="I314" s="9" t="s">
        <v>822</v>
      </c>
      <c r="J314" s="9" t="s">
        <v>2522</v>
      </c>
      <c r="K314" s="9" t="s">
        <v>36</v>
      </c>
      <c r="L314" s="9" t="s">
        <v>2191</v>
      </c>
      <c r="M314" s="9" t="s">
        <v>1990</v>
      </c>
      <c r="N314" s="9" t="s">
        <v>1991</v>
      </c>
      <c r="O314" s="9" t="s">
        <v>2508</v>
      </c>
      <c r="P314" s="9"/>
      <c r="Q314" s="9" t="s">
        <v>2233</v>
      </c>
      <c r="R314" s="9" t="s">
        <v>1991</v>
      </c>
      <c r="S314" s="9"/>
      <c r="T314" s="9"/>
      <c r="U314" s="9"/>
      <c r="V314" s="9"/>
    </row>
    <row r="315" spans="1:22" ht="21" thickBot="1">
      <c r="A315" s="9" t="s">
        <v>2018</v>
      </c>
      <c r="B315" s="51" t="str">
        <f t="shared" si="4"/>
        <v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v>
      </c>
      <c r="C315" s="9" t="s">
        <v>2019</v>
      </c>
      <c r="D315" s="9" t="s">
        <v>28</v>
      </c>
      <c r="E315" s="16">
        <v>2567</v>
      </c>
      <c r="F315" s="9" t="s">
        <v>675</v>
      </c>
      <c r="G315" s="9" t="s">
        <v>472</v>
      </c>
      <c r="H315" s="9" t="s">
        <v>1015</v>
      </c>
      <c r="I315" s="9" t="s">
        <v>822</v>
      </c>
      <c r="J315" s="9" t="s">
        <v>2522</v>
      </c>
      <c r="K315" s="9" t="s">
        <v>36</v>
      </c>
      <c r="L315" s="9" t="s">
        <v>2191</v>
      </c>
      <c r="M315" s="9" t="s">
        <v>1990</v>
      </c>
      <c r="N315" s="9" t="s">
        <v>1991</v>
      </c>
      <c r="O315" s="9" t="s">
        <v>2508</v>
      </c>
      <c r="P315" s="9"/>
      <c r="Q315" s="9" t="s">
        <v>2234</v>
      </c>
      <c r="R315" s="9" t="s">
        <v>1991</v>
      </c>
      <c r="S315" s="9"/>
      <c r="T315" s="9"/>
      <c r="U315" s="9"/>
      <c r="V315" s="9"/>
    </row>
    <row r="316" spans="1:22" ht="21" thickBot="1">
      <c r="A316" s="9" t="s">
        <v>2011</v>
      </c>
      <c r="B316" s="51" t="str">
        <f t="shared" si="4"/>
        <v>การสร้างระบบการผลิตสำหรับงานอุตสาหกรรมดิจิทัลเพื่อการควบคุมในงานเมคคาทรอนิกส์</v>
      </c>
      <c r="C316" s="9" t="s">
        <v>2012</v>
      </c>
      <c r="D316" s="9" t="s">
        <v>28</v>
      </c>
      <c r="E316" s="16">
        <v>2567</v>
      </c>
      <c r="F316" s="9" t="s">
        <v>675</v>
      </c>
      <c r="G316" s="9" t="s">
        <v>472</v>
      </c>
      <c r="H316" s="9" t="s">
        <v>1015</v>
      </c>
      <c r="I316" s="9" t="s">
        <v>822</v>
      </c>
      <c r="J316" s="9" t="s">
        <v>2522</v>
      </c>
      <c r="K316" s="9" t="s">
        <v>36</v>
      </c>
      <c r="L316" s="9" t="s">
        <v>2191</v>
      </c>
      <c r="M316" s="9" t="s">
        <v>1983</v>
      </c>
      <c r="N316" s="9" t="s">
        <v>1997</v>
      </c>
      <c r="O316" s="9" t="s">
        <v>2508</v>
      </c>
      <c r="P316" s="9"/>
      <c r="Q316" s="9" t="s">
        <v>2235</v>
      </c>
      <c r="R316" s="9" t="s">
        <v>1997</v>
      </c>
      <c r="S316" s="9"/>
      <c r="T316" s="9"/>
      <c r="U316" s="9"/>
      <c r="V316" s="9"/>
    </row>
    <row r="317" spans="1:22" ht="21" thickBot="1">
      <c r="A317" s="9" t="s">
        <v>2002</v>
      </c>
      <c r="B317" s="51" t="str">
        <f t="shared" si="4"/>
        <v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v>
      </c>
      <c r="C317" s="9" t="s">
        <v>2003</v>
      </c>
      <c r="D317" s="9" t="s">
        <v>140</v>
      </c>
      <c r="E317" s="16">
        <v>2567</v>
      </c>
      <c r="F317" s="9" t="s">
        <v>675</v>
      </c>
      <c r="G317" s="9" t="s">
        <v>472</v>
      </c>
      <c r="H317" s="9" t="s">
        <v>1015</v>
      </c>
      <c r="I317" s="9" t="s">
        <v>822</v>
      </c>
      <c r="J317" s="9" t="s">
        <v>2522</v>
      </c>
      <c r="K317" s="9" t="s">
        <v>36</v>
      </c>
      <c r="L317" s="9" t="s">
        <v>2191</v>
      </c>
      <c r="M317" s="9" t="s">
        <v>2004</v>
      </c>
      <c r="N317" s="9" t="s">
        <v>2005</v>
      </c>
      <c r="O317" s="9" t="s">
        <v>2508</v>
      </c>
      <c r="P317" s="9"/>
      <c r="Q317" s="9" t="s">
        <v>2236</v>
      </c>
      <c r="R317" s="9" t="s">
        <v>2005</v>
      </c>
      <c r="S317" s="9"/>
      <c r="T317" s="9"/>
      <c r="U317" s="9"/>
      <c r="V317" s="9"/>
    </row>
    <row r="318" spans="1:22" ht="21" thickBot="1">
      <c r="A318" s="9" t="s">
        <v>1995</v>
      </c>
      <c r="B318" s="51" t="str">
        <f t="shared" si="4"/>
        <v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v>
      </c>
      <c r="C318" s="9" t="s">
        <v>1996</v>
      </c>
      <c r="D318" s="9" t="s">
        <v>28</v>
      </c>
      <c r="E318" s="16">
        <v>2567</v>
      </c>
      <c r="F318" s="9" t="s">
        <v>675</v>
      </c>
      <c r="G318" s="9" t="s">
        <v>472</v>
      </c>
      <c r="H318" s="9" t="s">
        <v>34</v>
      </c>
      <c r="I318" s="9" t="s">
        <v>822</v>
      </c>
      <c r="J318" s="9" t="s">
        <v>2522</v>
      </c>
      <c r="K318" s="9" t="s">
        <v>36</v>
      </c>
      <c r="L318" s="9" t="s">
        <v>2191</v>
      </c>
      <c r="M318" s="9" t="s">
        <v>1983</v>
      </c>
      <c r="N318" s="9" t="s">
        <v>1997</v>
      </c>
      <c r="O318" s="9" t="s">
        <v>2508</v>
      </c>
      <c r="P318" s="9"/>
      <c r="Q318" s="9" t="s">
        <v>2237</v>
      </c>
      <c r="R318" s="9" t="s">
        <v>1997</v>
      </c>
      <c r="S318" s="9"/>
      <c r="T318" s="9"/>
      <c r="U318" s="9"/>
      <c r="V318" s="9"/>
    </row>
    <row r="319" spans="1:22" ht="21" thickBot="1">
      <c r="A319" s="9" t="s">
        <v>2238</v>
      </c>
      <c r="B319" s="51" t="str">
        <f t="shared" si="4"/>
        <v>การวิเคราะห์การเตรียมความพร้อมของผู้ประกอบการ SMEs ในการส่งออกสินค้าสู่ตลาดอาเซียนกรณีศึกษา ผู้ประกอบการผลิตเครื่องสำอางในประเทศไทย</v>
      </c>
      <c r="C319" s="9" t="s">
        <v>2239</v>
      </c>
      <c r="D319" s="9" t="s">
        <v>28</v>
      </c>
      <c r="E319" s="16">
        <v>2567</v>
      </c>
      <c r="F319" s="9" t="s">
        <v>675</v>
      </c>
      <c r="G319" s="9" t="s">
        <v>472</v>
      </c>
      <c r="H319" s="9" t="s">
        <v>1837</v>
      </c>
      <c r="I319" s="9" t="s">
        <v>35</v>
      </c>
      <c r="J319" s="9" t="s">
        <v>2524</v>
      </c>
      <c r="K319" s="9" t="s">
        <v>36</v>
      </c>
      <c r="L319" s="9" t="s">
        <v>2191</v>
      </c>
      <c r="M319" s="9" t="s">
        <v>1990</v>
      </c>
      <c r="N319" s="9" t="s">
        <v>2214</v>
      </c>
      <c r="O319" s="9" t="s">
        <v>2508</v>
      </c>
      <c r="P319" s="9"/>
      <c r="Q319" s="9" t="s">
        <v>2240</v>
      </c>
      <c r="R319" s="9" t="s">
        <v>2214</v>
      </c>
      <c r="S319" s="9"/>
      <c r="T319" s="9"/>
      <c r="U319" s="9"/>
      <c r="V319" s="9"/>
    </row>
    <row r="320" spans="1:22" ht="21" thickBot="1">
      <c r="A320" s="9" t="s">
        <v>2241</v>
      </c>
      <c r="B320" s="51" t="str">
        <f t="shared" si="4"/>
        <v>การออกแบบตู้ปลูกพืชแบบ 3 ชั้นสำหรับการทำฟาร์มในร่ม</v>
      </c>
      <c r="C320" s="9" t="s">
        <v>2242</v>
      </c>
      <c r="D320" s="9" t="s">
        <v>28</v>
      </c>
      <c r="E320" s="16">
        <v>2567</v>
      </c>
      <c r="F320" s="9" t="s">
        <v>675</v>
      </c>
      <c r="G320" s="9" t="s">
        <v>472</v>
      </c>
      <c r="H320" s="9" t="s">
        <v>34</v>
      </c>
      <c r="I320" s="9" t="s">
        <v>35</v>
      </c>
      <c r="J320" s="9" t="s">
        <v>2524</v>
      </c>
      <c r="K320" s="9" t="s">
        <v>36</v>
      </c>
      <c r="L320" s="9" t="s">
        <v>2191</v>
      </c>
      <c r="M320" s="9" t="s">
        <v>1971</v>
      </c>
      <c r="N320" s="9" t="s">
        <v>1972</v>
      </c>
      <c r="O320" s="9" t="s">
        <v>2508</v>
      </c>
      <c r="P320" s="9"/>
      <c r="Q320" s="9" t="s">
        <v>2243</v>
      </c>
      <c r="R320" s="9" t="s">
        <v>1972</v>
      </c>
      <c r="S320" s="9"/>
      <c r="T320" s="9"/>
      <c r="U320" s="9"/>
      <c r="V320" s="9"/>
    </row>
    <row r="321" spans="1:22" ht="21" thickBot="1">
      <c r="A321" s="9" t="s">
        <v>1969</v>
      </c>
      <c r="B321" s="51" t="str">
        <f t="shared" si="4"/>
        <v>โครงการพัฒนานวัตกรรมเชิงพาณิชย์</v>
      </c>
      <c r="C321" s="9" t="s">
        <v>1970</v>
      </c>
      <c r="D321" s="9" t="s">
        <v>28</v>
      </c>
      <c r="E321" s="16">
        <v>2567</v>
      </c>
      <c r="F321" s="9" t="s">
        <v>675</v>
      </c>
      <c r="G321" s="9" t="s">
        <v>472</v>
      </c>
      <c r="H321" s="9" t="s">
        <v>345</v>
      </c>
      <c r="I321" s="9" t="s">
        <v>1258</v>
      </c>
      <c r="J321" s="9" t="s">
        <v>2538</v>
      </c>
      <c r="K321" s="9" t="s">
        <v>36</v>
      </c>
      <c r="L321" s="9" t="s">
        <v>2191</v>
      </c>
      <c r="M321" s="9" t="s">
        <v>1971</v>
      </c>
      <c r="N321" s="9" t="s">
        <v>1972</v>
      </c>
      <c r="O321" s="9" t="s">
        <v>2508</v>
      </c>
      <c r="P321" s="9"/>
      <c r="Q321" s="9" t="s">
        <v>2244</v>
      </c>
      <c r="R321" s="9" t="s">
        <v>1972</v>
      </c>
      <c r="S321" s="9"/>
      <c r="T321" s="9"/>
      <c r="U321" s="9"/>
      <c r="V321" s="9"/>
    </row>
    <row r="322" spans="1:22" ht="21" thickBot="1">
      <c r="A322" s="9" t="s">
        <v>1976</v>
      </c>
      <c r="B322" s="51" t="str">
        <f t="shared" si="4"/>
        <v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v>
      </c>
      <c r="C322" s="9" t="s">
        <v>1977</v>
      </c>
      <c r="D322" s="9" t="s">
        <v>28</v>
      </c>
      <c r="E322" s="16">
        <v>2567</v>
      </c>
      <c r="F322" s="9" t="s">
        <v>675</v>
      </c>
      <c r="G322" s="9" t="s">
        <v>472</v>
      </c>
      <c r="H322" s="9" t="s">
        <v>1978</v>
      </c>
      <c r="I322" s="9" t="s">
        <v>721</v>
      </c>
      <c r="J322" s="9" t="s">
        <v>2539</v>
      </c>
      <c r="K322" s="9" t="s">
        <v>36</v>
      </c>
      <c r="L322" s="9" t="s">
        <v>2191</v>
      </c>
      <c r="M322" s="9" t="s">
        <v>1979</v>
      </c>
      <c r="N322" s="9" t="s">
        <v>1980</v>
      </c>
      <c r="O322" s="9" t="s">
        <v>2508</v>
      </c>
      <c r="P322" s="9"/>
      <c r="Q322" s="9" t="s">
        <v>2245</v>
      </c>
      <c r="R322" s="9" t="s">
        <v>1980</v>
      </c>
      <c r="S322" s="9"/>
      <c r="T322" s="9"/>
      <c r="U322" s="9"/>
      <c r="V322" s="9"/>
    </row>
    <row r="323" spans="1:22" ht="21" thickBot="1">
      <c r="A323" s="9" t="s">
        <v>1993</v>
      </c>
      <c r="B323" s="51" t="str">
        <f t="shared" si="4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v>
      </c>
      <c r="C323" s="9" t="s">
        <v>1815</v>
      </c>
      <c r="D323" s="9" t="s">
        <v>28</v>
      </c>
      <c r="E323" s="16">
        <v>2567</v>
      </c>
      <c r="F323" s="9" t="s">
        <v>675</v>
      </c>
      <c r="G323" s="9" t="s">
        <v>472</v>
      </c>
      <c r="H323" s="9" t="s">
        <v>492</v>
      </c>
      <c r="I323" s="9" t="s">
        <v>1806</v>
      </c>
      <c r="J323" s="9" t="s">
        <v>2535</v>
      </c>
      <c r="K323" s="9" t="s">
        <v>36</v>
      </c>
      <c r="L323" s="9" t="s">
        <v>2191</v>
      </c>
      <c r="M323" s="9" t="s">
        <v>1971</v>
      </c>
      <c r="N323" s="9" t="s">
        <v>1972</v>
      </c>
      <c r="O323" s="9" t="s">
        <v>2508</v>
      </c>
      <c r="P323" s="9"/>
      <c r="Q323" s="9" t="s">
        <v>2246</v>
      </c>
      <c r="R323" s="9" t="s">
        <v>1972</v>
      </c>
      <c r="S323" s="9"/>
      <c r="T323" s="9"/>
      <c r="U323" s="9"/>
      <c r="V323" s="9"/>
    </row>
    <row r="324" spans="1:22" ht="21" thickBot="1">
      <c r="A324" s="9" t="s">
        <v>1989</v>
      </c>
      <c r="B324" s="51" t="str">
        <f t="shared" si="4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324" s="9" t="s">
        <v>1809</v>
      </c>
      <c r="D324" s="9" t="s">
        <v>28</v>
      </c>
      <c r="E324" s="16">
        <v>2567</v>
      </c>
      <c r="F324" s="9" t="s">
        <v>675</v>
      </c>
      <c r="G324" s="9" t="s">
        <v>472</v>
      </c>
      <c r="H324" s="9" t="s">
        <v>492</v>
      </c>
      <c r="I324" s="9" t="s">
        <v>1806</v>
      </c>
      <c r="J324" s="9" t="s">
        <v>2535</v>
      </c>
      <c r="K324" s="9" t="s">
        <v>36</v>
      </c>
      <c r="L324" s="9" t="s">
        <v>2191</v>
      </c>
      <c r="M324" s="9" t="s">
        <v>1990</v>
      </c>
      <c r="N324" s="9" t="s">
        <v>1991</v>
      </c>
      <c r="O324" s="9" t="s">
        <v>2508</v>
      </c>
      <c r="P324" s="9"/>
      <c r="Q324" s="9" t="s">
        <v>2247</v>
      </c>
      <c r="R324" s="9" t="s">
        <v>1991</v>
      </c>
      <c r="S324" s="9"/>
      <c r="T324" s="9"/>
      <c r="U324" s="9"/>
      <c r="V324" s="9"/>
    </row>
    <row r="325" spans="1:22" ht="21" thickBot="1">
      <c r="A325" s="9" t="s">
        <v>1986</v>
      </c>
      <c r="B325" s="51" t="str">
        <f t="shared" si="4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325" s="9" t="s">
        <v>1805</v>
      </c>
      <c r="D325" s="9" t="s">
        <v>28</v>
      </c>
      <c r="E325" s="16">
        <v>2567</v>
      </c>
      <c r="F325" s="9" t="s">
        <v>675</v>
      </c>
      <c r="G325" s="9" t="s">
        <v>472</v>
      </c>
      <c r="H325" s="9" t="s">
        <v>492</v>
      </c>
      <c r="I325" s="9" t="s">
        <v>1806</v>
      </c>
      <c r="J325" s="9" t="s">
        <v>2535</v>
      </c>
      <c r="K325" s="9" t="s">
        <v>36</v>
      </c>
      <c r="L325" s="9" t="s">
        <v>2191</v>
      </c>
      <c r="M325" s="9" t="s">
        <v>1971</v>
      </c>
      <c r="N325" s="9" t="s">
        <v>1987</v>
      </c>
      <c r="O325" s="9" t="s">
        <v>2508</v>
      </c>
      <c r="P325" s="9"/>
      <c r="Q325" s="9" t="s">
        <v>2248</v>
      </c>
      <c r="R325" s="9" t="s">
        <v>1987</v>
      </c>
      <c r="S325" s="9"/>
      <c r="T325" s="9"/>
      <c r="U325" s="9"/>
      <c r="V325" s="9"/>
    </row>
    <row r="326" spans="1:22" ht="21" thickBot="1">
      <c r="A326" s="9" t="s">
        <v>2249</v>
      </c>
      <c r="B326" s="51" t="str">
        <f t="shared" si="4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C326" s="9" t="s">
        <v>1946</v>
      </c>
      <c r="D326" s="9" t="s">
        <v>28</v>
      </c>
      <c r="E326" s="16">
        <v>2567</v>
      </c>
      <c r="F326" s="9" t="s">
        <v>675</v>
      </c>
      <c r="G326" s="9" t="s">
        <v>472</v>
      </c>
      <c r="H326" s="9" t="s">
        <v>639</v>
      </c>
      <c r="I326" s="9" t="s">
        <v>1592</v>
      </c>
      <c r="J326" s="9" t="s">
        <v>2540</v>
      </c>
      <c r="K326" s="9" t="s">
        <v>36</v>
      </c>
      <c r="L326" s="9" t="s">
        <v>2250</v>
      </c>
      <c r="M326" s="9" t="s">
        <v>1971</v>
      </c>
      <c r="N326" s="9" t="s">
        <v>1972</v>
      </c>
      <c r="O326" s="9" t="s">
        <v>2508</v>
      </c>
      <c r="P326" s="9"/>
      <c r="Q326" s="9" t="s">
        <v>2251</v>
      </c>
      <c r="R326" s="9" t="s">
        <v>1099</v>
      </c>
      <c r="S326" s="9"/>
      <c r="T326" s="9"/>
      <c r="U326" s="9"/>
      <c r="V326" s="9"/>
    </row>
    <row r="327" spans="1:22" ht="21" thickBot="1">
      <c r="A327" s="9" t="s">
        <v>2252</v>
      </c>
      <c r="B327" s="51" t="str">
        <f t="shared" si="4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C327" s="9" t="s">
        <v>1943</v>
      </c>
      <c r="D327" s="9" t="s">
        <v>28</v>
      </c>
      <c r="E327" s="16">
        <v>2567</v>
      </c>
      <c r="F327" s="9" t="s">
        <v>675</v>
      </c>
      <c r="G327" s="9" t="s">
        <v>472</v>
      </c>
      <c r="H327" s="9" t="s">
        <v>639</v>
      </c>
      <c r="I327" s="9" t="s">
        <v>1592</v>
      </c>
      <c r="J327" s="9" t="s">
        <v>2540</v>
      </c>
      <c r="K327" s="9" t="s">
        <v>36</v>
      </c>
      <c r="L327" s="9" t="s">
        <v>2250</v>
      </c>
      <c r="M327" s="9" t="s">
        <v>1983</v>
      </c>
      <c r="N327" s="9" t="s">
        <v>1997</v>
      </c>
      <c r="O327" s="9" t="s">
        <v>2508</v>
      </c>
      <c r="P327" s="9"/>
      <c r="Q327" s="9" t="s">
        <v>2253</v>
      </c>
      <c r="R327" s="9" t="s">
        <v>1195</v>
      </c>
      <c r="S327" s="9"/>
      <c r="T327" s="9"/>
      <c r="U327" s="9"/>
      <c r="V327" s="9"/>
    </row>
    <row r="328" spans="1:22" ht="21" thickBot="1">
      <c r="A328" s="9" t="s">
        <v>1974</v>
      </c>
      <c r="B328" s="51" t="str">
        <f t="shared" si="4"/>
        <v>โครงการพัฒนาและจัดทำผลิตภัณฑ์ใหม่</v>
      </c>
      <c r="C328" s="9" t="s">
        <v>1657</v>
      </c>
      <c r="D328" s="9" t="s">
        <v>28</v>
      </c>
      <c r="E328" s="16">
        <v>2567</v>
      </c>
      <c r="F328" s="9" t="s">
        <v>675</v>
      </c>
      <c r="G328" s="9" t="s">
        <v>472</v>
      </c>
      <c r="H328" s="9" t="s">
        <v>1095</v>
      </c>
      <c r="I328" s="9" t="s">
        <v>1096</v>
      </c>
      <c r="J328" s="9" t="s">
        <v>2526</v>
      </c>
      <c r="K328" s="9" t="s">
        <v>1097</v>
      </c>
      <c r="L328" s="9" t="s">
        <v>2191</v>
      </c>
      <c r="M328" s="9" t="s">
        <v>1971</v>
      </c>
      <c r="N328" s="9" t="s">
        <v>1972</v>
      </c>
      <c r="O328" s="9" t="s">
        <v>2508</v>
      </c>
      <c r="P328" s="9"/>
      <c r="Q328" s="9" t="s">
        <v>2254</v>
      </c>
      <c r="R328" s="9" t="s">
        <v>1972</v>
      </c>
      <c r="S328" s="9"/>
      <c r="T328" s="9"/>
      <c r="U328" s="9"/>
      <c r="V328" s="9"/>
    </row>
    <row r="329" spans="1:22" ht="21" thickBot="1">
      <c r="A329" s="9" t="s">
        <v>2445</v>
      </c>
      <c r="B329" s="51" t="str">
        <f t="shared" si="4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C329" s="9" t="s">
        <v>1914</v>
      </c>
      <c r="D329" s="9" t="s">
        <v>28</v>
      </c>
      <c r="E329" s="23">
        <v>2567</v>
      </c>
      <c r="F329" s="9" t="s">
        <v>675</v>
      </c>
      <c r="G329" s="9" t="s">
        <v>472</v>
      </c>
      <c r="H329" s="9" t="s">
        <v>161</v>
      </c>
      <c r="I329" s="9" t="s">
        <v>1554</v>
      </c>
      <c r="J329" s="9" t="s">
        <v>2531</v>
      </c>
      <c r="K329" s="9" t="s">
        <v>36</v>
      </c>
      <c r="L329" s="9" t="s">
        <v>2250</v>
      </c>
      <c r="M329" s="9" t="s">
        <v>1971</v>
      </c>
      <c r="N329" s="9" t="s">
        <v>1987</v>
      </c>
      <c r="O329" s="9" t="s">
        <v>2508</v>
      </c>
      <c r="P329" s="9"/>
      <c r="Q329" s="9" t="s">
        <v>2446</v>
      </c>
      <c r="R329" s="9" t="s">
        <v>1227</v>
      </c>
      <c r="S329" s="9"/>
      <c r="T329" s="9"/>
      <c r="U329" s="9"/>
      <c r="V329" s="9"/>
    </row>
    <row r="330" spans="1:22" ht="21" thickBot="1">
      <c r="A330" s="9" t="s">
        <v>2496</v>
      </c>
      <c r="B330" s="51" t="str">
        <f t="shared" si="4"/>
        <v>การส่งเสริมและสนับสนุนการพัฒนาต่อยอดบัญชีสิ่งประดิษฐ์และนวัตกรรม</v>
      </c>
      <c r="C330" s="9" t="s">
        <v>2497</v>
      </c>
      <c r="D330" s="9" t="s">
        <v>28</v>
      </c>
      <c r="E330" s="23">
        <v>2567</v>
      </c>
      <c r="F330" s="9" t="s">
        <v>675</v>
      </c>
      <c r="G330" s="9" t="s">
        <v>472</v>
      </c>
      <c r="H330" s="9" t="s">
        <v>2498</v>
      </c>
      <c r="I330" s="9" t="s">
        <v>420</v>
      </c>
      <c r="J330" s="9" t="s">
        <v>2548</v>
      </c>
      <c r="K330" s="9" t="s">
        <v>36</v>
      </c>
      <c r="L330" s="9" t="s">
        <v>2191</v>
      </c>
      <c r="M330" s="9" t="s">
        <v>1971</v>
      </c>
      <c r="N330" s="9" t="s">
        <v>1987</v>
      </c>
      <c r="O330" s="9" t="s">
        <v>2509</v>
      </c>
      <c r="P330" s="9"/>
      <c r="Q330" s="9" t="s">
        <v>2502</v>
      </c>
      <c r="R330" s="9" t="s">
        <v>2501</v>
      </c>
      <c r="S330" s="9"/>
      <c r="T330" s="9"/>
      <c r="U330" s="9"/>
      <c r="V330" s="9"/>
    </row>
    <row r="331" spans="1:22" ht="21" thickBot="1">
      <c r="A331" s="9" t="s">
        <v>2255</v>
      </c>
      <c r="B331" s="51" t="str">
        <f t="shared" si="4"/>
        <v>การวิเคราะห์ความต้องการกำลังคนของหน่วยงานในระบบ ววน. เพื่อออกแบบนโยบายและกลไก_x000B_การผลิต และพัฒนา รวมถึงการใช้ประโยชน์จากศักยภาพกำลังคน ววน. ให้ตรงกับความต้องการ</v>
      </c>
      <c r="C331" s="9" t="s">
        <v>2256</v>
      </c>
      <c r="D331" s="9" t="s">
        <v>28</v>
      </c>
      <c r="E331" s="16">
        <v>2568</v>
      </c>
      <c r="F331" s="9" t="s">
        <v>2257</v>
      </c>
      <c r="G331" s="9" t="s">
        <v>522</v>
      </c>
      <c r="H331" s="9" t="s">
        <v>2258</v>
      </c>
      <c r="I331" s="9" t="s">
        <v>1542</v>
      </c>
      <c r="J331" s="9" t="s">
        <v>2521</v>
      </c>
      <c r="K331" s="9" t="s">
        <v>36</v>
      </c>
      <c r="L331" s="9" t="s">
        <v>2259</v>
      </c>
      <c r="M331" s="9" t="s">
        <v>1979</v>
      </c>
      <c r="N331" s="9" t="s">
        <v>1980</v>
      </c>
      <c r="O331" s="9" t="s">
        <v>2508</v>
      </c>
      <c r="P331" s="9"/>
      <c r="Q331" s="9" t="s">
        <v>2260</v>
      </c>
      <c r="R331" s="9" t="s">
        <v>1980</v>
      </c>
      <c r="S331" s="9"/>
      <c r="T331" s="9"/>
      <c r="U331" s="9"/>
      <c r="V331" s="9"/>
    </row>
    <row r="332" spans="1:22" ht="21" thickBot="1">
      <c r="A332" s="9" t="s">
        <v>2261</v>
      </c>
      <c r="B332" s="51" t="str">
        <f t="shared" si="4"/>
        <v>การพัฒนาวิทยาศาสตร์ วิจัยและนวัตกรรม ด้านการสร้างความสามารถในการแข่งขัน</v>
      </c>
      <c r="C332" s="9" t="s">
        <v>1344</v>
      </c>
      <c r="D332" s="9" t="s">
        <v>28</v>
      </c>
      <c r="E332" s="16">
        <v>2568</v>
      </c>
      <c r="F332" s="9" t="s">
        <v>661</v>
      </c>
      <c r="G332" s="9" t="s">
        <v>522</v>
      </c>
      <c r="H332" s="9" t="s">
        <v>1346</v>
      </c>
      <c r="I332" s="9" t="s">
        <v>1542</v>
      </c>
      <c r="J332" s="9" t="s">
        <v>2521</v>
      </c>
      <c r="K332" s="9" t="s">
        <v>36</v>
      </c>
      <c r="L332" s="9" t="s">
        <v>2259</v>
      </c>
      <c r="M332" s="9" t="s">
        <v>1983</v>
      </c>
      <c r="N332" s="9" t="s">
        <v>1984</v>
      </c>
      <c r="O332" s="9" t="s">
        <v>2508</v>
      </c>
      <c r="P332" s="9"/>
      <c r="Q332" s="9" t="s">
        <v>2262</v>
      </c>
      <c r="R332" s="9" t="s">
        <v>1984</v>
      </c>
      <c r="S332" s="9"/>
      <c r="T332" s="9"/>
      <c r="U332" s="9"/>
      <c r="V332" s="9"/>
    </row>
    <row r="333" spans="1:22" ht="21" thickBot="1">
      <c r="A333" s="9" t="s">
        <v>2263</v>
      </c>
      <c r="B333" s="51" t="str">
        <f t="shared" si="4"/>
        <v>โครงการการนำผลงานวิจัยและนวัตกรรมไปใช้ประโยชน์ Research Utilization (RU)</v>
      </c>
      <c r="C333" s="9" t="s">
        <v>2264</v>
      </c>
      <c r="D333" s="9" t="s">
        <v>28</v>
      </c>
      <c r="E333" s="16">
        <v>2568</v>
      </c>
      <c r="F333" s="9" t="s">
        <v>661</v>
      </c>
      <c r="G333" s="9" t="s">
        <v>522</v>
      </c>
      <c r="H333" s="9" t="s">
        <v>135</v>
      </c>
      <c r="I333" s="9" t="s">
        <v>377</v>
      </c>
      <c r="J333" s="9" t="s">
        <v>2530</v>
      </c>
      <c r="K333" s="9" t="s">
        <v>36</v>
      </c>
      <c r="L333" s="9" t="s">
        <v>2259</v>
      </c>
      <c r="M333" s="9" t="s">
        <v>1971</v>
      </c>
      <c r="N333" s="9" t="s">
        <v>1972</v>
      </c>
      <c r="O333" s="9" t="s">
        <v>2508</v>
      </c>
      <c r="P333" s="9"/>
      <c r="Q333" s="9" t="s">
        <v>2265</v>
      </c>
      <c r="R333" s="9" t="s">
        <v>1972</v>
      </c>
      <c r="S333" s="9"/>
      <c r="T333" s="9"/>
      <c r="U333" s="9"/>
      <c r="V333" s="9"/>
    </row>
    <row r="334" spans="1:22" ht="21" thickBot="1">
      <c r="A334" s="9" t="s">
        <v>2266</v>
      </c>
      <c r="B334" s="51" t="str">
        <f t="shared" si="4"/>
        <v>โครงการจัดทำแผนงานวิจัยด้านการแพทย์แผนไทยและการแพทย์ทางเลือกเพื่อรองรับการขยายผล  และพัฒนารูปแบบการจัดบริการให้เกิดการรองรับปัญหาสุขภาพที่สำคัญของประเทศ</v>
      </c>
      <c r="C334" s="9" t="s">
        <v>2267</v>
      </c>
      <c r="D334" s="9" t="s">
        <v>1679</v>
      </c>
      <c r="E334" s="16">
        <v>2568</v>
      </c>
      <c r="F334" s="9" t="s">
        <v>661</v>
      </c>
      <c r="G334" s="9" t="s">
        <v>522</v>
      </c>
      <c r="H334" s="9" t="s">
        <v>2268</v>
      </c>
      <c r="I334" s="9" t="s">
        <v>974</v>
      </c>
      <c r="J334" s="9" t="s">
        <v>2532</v>
      </c>
      <c r="K334" s="9" t="s">
        <v>975</v>
      </c>
      <c r="L334" s="9" t="s">
        <v>2259</v>
      </c>
      <c r="M334" s="9" t="s">
        <v>1971</v>
      </c>
      <c r="N334" s="9" t="s">
        <v>1972</v>
      </c>
      <c r="O334" s="9" t="s">
        <v>2508</v>
      </c>
      <c r="P334" s="9"/>
      <c r="Q334" s="9" t="s">
        <v>2269</v>
      </c>
      <c r="R334" s="9" t="s">
        <v>1972</v>
      </c>
      <c r="S334" s="9"/>
      <c r="T334" s="9"/>
      <c r="U334" s="9"/>
      <c r="V334" s="9"/>
    </row>
    <row r="335" spans="1:22" ht="21" thickBot="1">
      <c r="A335" s="9" t="s">
        <v>2270</v>
      </c>
      <c r="B335" s="51" t="str">
        <f t="shared" si="4"/>
        <v>ไฮโดรเจลฐานเซลลูโลสจากแกลบและฟางข้าวสำหรับใช้เป็นแผ่นรองซับที่เป็นมิตรกับสิ่งแวดล้อมในสัตว์เลี้ยง</v>
      </c>
      <c r="C335" s="9" t="s">
        <v>2271</v>
      </c>
      <c r="D335" s="9" t="s">
        <v>28</v>
      </c>
      <c r="E335" s="16">
        <v>2568</v>
      </c>
      <c r="F335" s="9" t="s">
        <v>661</v>
      </c>
      <c r="G335" s="9" t="s">
        <v>522</v>
      </c>
      <c r="H335" s="9" t="s">
        <v>1331</v>
      </c>
      <c r="I335" s="9" t="s">
        <v>822</v>
      </c>
      <c r="J335" s="9" t="s">
        <v>2522</v>
      </c>
      <c r="K335" s="9" t="s">
        <v>36</v>
      </c>
      <c r="L335" s="9" t="s">
        <v>2259</v>
      </c>
      <c r="M335" s="9" t="s">
        <v>1983</v>
      </c>
      <c r="N335" s="9" t="s">
        <v>1984</v>
      </c>
      <c r="O335" s="9" t="s">
        <v>2508</v>
      </c>
      <c r="P335" s="9"/>
      <c r="Q335" s="9" t="s">
        <v>2272</v>
      </c>
      <c r="R335" s="9" t="s">
        <v>1984</v>
      </c>
      <c r="S335" s="9"/>
      <c r="T335" s="9"/>
      <c r="U335" s="9"/>
      <c r="V335" s="9"/>
    </row>
    <row r="336" spans="1:22" ht="21" thickBot="1">
      <c r="A336" s="9" t="s">
        <v>2273</v>
      </c>
      <c r="B336" s="51" t="str">
        <f t="shared" si="4"/>
        <v>โครงการพัฒนานวัตกรรมเชิงพาณิชย์</v>
      </c>
      <c r="C336" s="9" t="s">
        <v>1970</v>
      </c>
      <c r="D336" s="9" t="s">
        <v>28</v>
      </c>
      <c r="E336" s="16">
        <v>2568</v>
      </c>
      <c r="F336" s="9" t="s">
        <v>661</v>
      </c>
      <c r="G336" s="9" t="s">
        <v>522</v>
      </c>
      <c r="H336" s="9" t="s">
        <v>345</v>
      </c>
      <c r="I336" s="9" t="s">
        <v>1258</v>
      </c>
      <c r="J336" s="9" t="s">
        <v>2538</v>
      </c>
      <c r="K336" s="9" t="s">
        <v>36</v>
      </c>
      <c r="L336" s="9" t="s">
        <v>2259</v>
      </c>
      <c r="M336" s="9" t="s">
        <v>1971</v>
      </c>
      <c r="N336" s="9" t="s">
        <v>1972</v>
      </c>
      <c r="O336" s="9" t="s">
        <v>2508</v>
      </c>
      <c r="P336" s="9"/>
      <c r="Q336" s="9" t="s">
        <v>2274</v>
      </c>
      <c r="R336" s="9" t="s">
        <v>1972</v>
      </c>
      <c r="S336" s="9"/>
      <c r="T336" s="9"/>
      <c r="U336" s="9"/>
      <c r="V336" s="9"/>
    </row>
    <row r="337" spans="1:22" ht="21" thickBot="1">
      <c r="A337" s="9" t="s">
        <v>2275</v>
      </c>
      <c r="B337" s="51" t="str">
        <f t="shared" si="4"/>
        <v>โครงการส่งเสริม Soft Power อาชีวศึกษา ประจำปีงบประมาณ พ.ศ. 2568</v>
      </c>
      <c r="C337" s="9" t="s">
        <v>2276</v>
      </c>
      <c r="D337" s="9" t="s">
        <v>140</v>
      </c>
      <c r="E337" s="16">
        <v>2568</v>
      </c>
      <c r="F337" s="9" t="s">
        <v>661</v>
      </c>
      <c r="G337" s="9" t="s">
        <v>522</v>
      </c>
      <c r="H337" s="9" t="s">
        <v>983</v>
      </c>
      <c r="I337" s="9" t="s">
        <v>984</v>
      </c>
      <c r="J337" s="9" t="s">
        <v>2541</v>
      </c>
      <c r="K337" s="9" t="s">
        <v>347</v>
      </c>
      <c r="L337" s="9" t="s">
        <v>2259</v>
      </c>
      <c r="M337" s="9" t="s">
        <v>1971</v>
      </c>
      <c r="N337" s="9" t="s">
        <v>1972</v>
      </c>
      <c r="O337" s="9" t="s">
        <v>2508</v>
      </c>
      <c r="P337" s="9"/>
      <c r="Q337" s="9" t="s">
        <v>2277</v>
      </c>
      <c r="R337" s="9" t="s">
        <v>1972</v>
      </c>
      <c r="S337" s="9"/>
      <c r="T337" s="9"/>
      <c r="U337" s="9"/>
      <c r="V337" s="9"/>
    </row>
    <row r="338" spans="1:22" ht="21" thickBot="1">
      <c r="A338" s="9" t="s">
        <v>2278</v>
      </c>
      <c r="B338" s="51" t="str">
        <f t="shared" si="4"/>
        <v>โครงการการยกระดับมาตรฐานการวิเคราะห์สารกัมมันตภาพรังสีในเครื่องดื่มฟังก์ชันนัล (Functional Drinks)</v>
      </c>
      <c r="C338" s="9" t="s">
        <v>2279</v>
      </c>
      <c r="D338" s="9" t="s">
        <v>28</v>
      </c>
      <c r="E338" s="16">
        <v>2568</v>
      </c>
      <c r="F338" s="9" t="s">
        <v>661</v>
      </c>
      <c r="G338" s="9" t="s">
        <v>522</v>
      </c>
      <c r="H338" s="9" t="s">
        <v>161</v>
      </c>
      <c r="I338" s="9" t="s">
        <v>1554</v>
      </c>
      <c r="J338" s="9" t="s">
        <v>2531</v>
      </c>
      <c r="K338" s="9" t="s">
        <v>36</v>
      </c>
      <c r="L338" s="9" t="s">
        <v>2259</v>
      </c>
      <c r="M338" s="9" t="s">
        <v>1971</v>
      </c>
      <c r="N338" s="9" t="s">
        <v>1972</v>
      </c>
      <c r="O338" s="9" t="s">
        <v>2508</v>
      </c>
      <c r="P338" s="9"/>
      <c r="Q338" s="9" t="s">
        <v>2280</v>
      </c>
      <c r="R338" s="9" t="s">
        <v>1972</v>
      </c>
      <c r="S338" s="9"/>
      <c r="T338" s="9"/>
      <c r="U338" s="9"/>
      <c r="V338" s="9"/>
    </row>
    <row r="339" spans="1:22" ht="21" thickBot="1">
      <c r="A339" s="9" t="s">
        <v>2281</v>
      </c>
      <c r="B339" s="51" t="str">
        <f t="shared" si="4"/>
        <v>โครงการ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</v>
      </c>
      <c r="C339" s="9" t="s">
        <v>2282</v>
      </c>
      <c r="D339" s="9" t="s">
        <v>28</v>
      </c>
      <c r="E339" s="16">
        <v>2568</v>
      </c>
      <c r="F339" s="9" t="s">
        <v>661</v>
      </c>
      <c r="G339" s="9" t="s">
        <v>522</v>
      </c>
      <c r="H339" s="9" t="s">
        <v>161</v>
      </c>
      <c r="I339" s="9" t="s">
        <v>1554</v>
      </c>
      <c r="J339" s="9" t="s">
        <v>2531</v>
      </c>
      <c r="K339" s="9" t="s">
        <v>36</v>
      </c>
      <c r="L339" s="9" t="s">
        <v>2259</v>
      </c>
      <c r="M339" s="9" t="s">
        <v>1971</v>
      </c>
      <c r="N339" s="9" t="s">
        <v>1987</v>
      </c>
      <c r="O339" s="9" t="s">
        <v>2508</v>
      </c>
      <c r="P339" s="9"/>
      <c r="Q339" s="9" t="s">
        <v>2283</v>
      </c>
      <c r="R339" s="9" t="s">
        <v>1987</v>
      </c>
      <c r="S339" s="9"/>
      <c r="T339" s="9"/>
      <c r="U339" s="9"/>
      <c r="V339" s="9"/>
    </row>
    <row r="340" spans="1:22" ht="21" thickBot="1">
      <c r="A340" s="9" t="s">
        <v>2284</v>
      </c>
      <c r="B340" s="51" t="str">
        <f t="shared" si="4"/>
        <v>โครงการพัฒนาและจัดทำผลิตภัณฑ์ใหม่</v>
      </c>
      <c r="C340" s="9" t="s">
        <v>1657</v>
      </c>
      <c r="D340" s="9" t="s">
        <v>28</v>
      </c>
      <c r="E340" s="16">
        <v>2568</v>
      </c>
      <c r="F340" s="9" t="s">
        <v>661</v>
      </c>
      <c r="G340" s="9" t="s">
        <v>522</v>
      </c>
      <c r="H340" s="9" t="s">
        <v>1095</v>
      </c>
      <c r="I340" s="9" t="s">
        <v>1096</v>
      </c>
      <c r="J340" s="9" t="s">
        <v>2526</v>
      </c>
      <c r="K340" s="9" t="s">
        <v>1097</v>
      </c>
      <c r="L340" s="9" t="s">
        <v>2259</v>
      </c>
      <c r="M340" s="9" t="s">
        <v>1971</v>
      </c>
      <c r="N340" s="9" t="s">
        <v>1972</v>
      </c>
      <c r="O340" s="9" t="s">
        <v>2508</v>
      </c>
      <c r="P340" s="9"/>
      <c r="Q340" s="9" t="s">
        <v>2285</v>
      </c>
      <c r="R340" s="9" t="s">
        <v>1972</v>
      </c>
      <c r="S340" s="9"/>
      <c r="T340" s="9"/>
      <c r="U340" s="9"/>
      <c r="V340" s="9"/>
    </row>
    <row r="341" spans="1:22" ht="21" thickBot="1">
      <c r="A341" s="9" t="s">
        <v>2286</v>
      </c>
      <c r="B341" s="51" t="str">
        <f t="shared" si="4"/>
        <v>โครงการพัฒนาคลังข้อมูล</v>
      </c>
      <c r="C341" s="9" t="s">
        <v>1322</v>
      </c>
      <c r="D341" s="9" t="s">
        <v>28</v>
      </c>
      <c r="E341" s="16">
        <v>2568</v>
      </c>
      <c r="F341" s="9" t="s">
        <v>661</v>
      </c>
      <c r="G341" s="9" t="s">
        <v>522</v>
      </c>
      <c r="H341" s="9" t="s">
        <v>1324</v>
      </c>
      <c r="I341" s="9" t="s">
        <v>1550</v>
      </c>
      <c r="J341" s="9" t="s">
        <v>2529</v>
      </c>
      <c r="K341" s="9" t="s">
        <v>1326</v>
      </c>
      <c r="L341" s="9" t="s">
        <v>2259</v>
      </c>
      <c r="M341" s="9" t="s">
        <v>1990</v>
      </c>
      <c r="N341" s="9" t="s">
        <v>2214</v>
      </c>
      <c r="O341" s="9" t="s">
        <v>2508</v>
      </c>
      <c r="P341" s="9"/>
      <c r="Q341" s="9" t="s">
        <v>2287</v>
      </c>
      <c r="R341" s="9" t="s">
        <v>2214</v>
      </c>
      <c r="S341" s="9"/>
      <c r="T341" s="9"/>
      <c r="U341" s="9"/>
      <c r="V341" s="9"/>
    </row>
    <row r="342" spans="1:22" ht="21" thickBot="1">
      <c r="A342" s="9" t="s">
        <v>2288</v>
      </c>
      <c r="B342" s="51" t="str">
        <f t="shared" si="4"/>
        <v>โครงการศึกษาเพื่อพัฒนาการตลาดการท่องเที่ยว</v>
      </c>
      <c r="C342" s="9" t="s">
        <v>2289</v>
      </c>
      <c r="D342" s="9" t="s">
        <v>28</v>
      </c>
      <c r="E342" s="16">
        <v>2568</v>
      </c>
      <c r="F342" s="9" t="s">
        <v>661</v>
      </c>
      <c r="G342" s="9" t="s">
        <v>522</v>
      </c>
      <c r="H342" s="9" t="s">
        <v>2290</v>
      </c>
      <c r="I342" s="9" t="s">
        <v>1550</v>
      </c>
      <c r="J342" s="9" t="s">
        <v>2529</v>
      </c>
      <c r="K342" s="9" t="s">
        <v>1326</v>
      </c>
      <c r="L342" s="9" t="s">
        <v>2259</v>
      </c>
      <c r="M342" s="9" t="s">
        <v>1990</v>
      </c>
      <c r="N342" s="9" t="s">
        <v>1991</v>
      </c>
      <c r="O342" s="9" t="s">
        <v>2508</v>
      </c>
      <c r="P342" s="9"/>
      <c r="Q342" s="9" t="s">
        <v>2291</v>
      </c>
      <c r="R342" s="9" t="s">
        <v>1991</v>
      </c>
      <c r="S342" s="9"/>
      <c r="T342" s="9"/>
      <c r="U342" s="9"/>
      <c r="V342" s="9"/>
    </row>
    <row r="343" spans="1:22" ht="21" thickBot="1">
      <c r="A343" s="9" t="s">
        <v>2292</v>
      </c>
      <c r="B343" s="51" t="str">
        <f t="shared" si="4"/>
        <v>โครงการสร้างจิตสำนึกและถ่ายทอดองค์ความรู้การกักเก็บคาร์บอนของต้นมเหสัก-สักสยามินทร์ ในพื้นที่มหาวิทยาลัยเทคโนโลยีราชมงคลอีสาน วข.สกลนคร</v>
      </c>
      <c r="C343" s="9" t="s">
        <v>2293</v>
      </c>
      <c r="D343" s="9" t="s">
        <v>28</v>
      </c>
      <c r="E343" s="16">
        <v>2568</v>
      </c>
      <c r="F343" s="9" t="s">
        <v>661</v>
      </c>
      <c r="G343" s="9" t="s">
        <v>522</v>
      </c>
      <c r="H343" s="9" t="s">
        <v>425</v>
      </c>
      <c r="I343" s="9" t="s">
        <v>426</v>
      </c>
      <c r="J343" s="9" t="s">
        <v>2525</v>
      </c>
      <c r="K343" s="9" t="s">
        <v>36</v>
      </c>
      <c r="L343" s="9" t="s">
        <v>2259</v>
      </c>
      <c r="M343" s="9" t="s">
        <v>1971</v>
      </c>
      <c r="N343" s="9" t="s">
        <v>1972</v>
      </c>
      <c r="O343" s="9" t="s">
        <v>2508</v>
      </c>
      <c r="P343" s="9"/>
      <c r="Q343" s="9" t="s">
        <v>2294</v>
      </c>
      <c r="R343" s="9" t="s">
        <v>1972</v>
      </c>
      <c r="S343" s="9"/>
      <c r="T343" s="9"/>
      <c r="U343" s="9"/>
      <c r="V343" s="9"/>
    </row>
    <row r="344" spans="1:22" ht="21" thickBot="1">
      <c r="A344" s="9" t="s">
        <v>2295</v>
      </c>
      <c r="B344" s="51" t="str">
        <f t="shared" si="4"/>
        <v>โครงการพัฒนาครีมจากสารสกัดหมากเม่าและงางอกเพื่อบรรเทาอาการปวดในผู้ป่วยข้อเข่าเสื่อม</v>
      </c>
      <c r="C344" s="9" t="s">
        <v>2296</v>
      </c>
      <c r="D344" s="9" t="s">
        <v>28</v>
      </c>
      <c r="E344" s="16">
        <v>2568</v>
      </c>
      <c r="F344" s="9" t="s">
        <v>661</v>
      </c>
      <c r="G344" s="9" t="s">
        <v>522</v>
      </c>
      <c r="H344" s="9" t="s">
        <v>425</v>
      </c>
      <c r="I344" s="9" t="s">
        <v>426</v>
      </c>
      <c r="J344" s="9" t="s">
        <v>2525</v>
      </c>
      <c r="K344" s="9" t="s">
        <v>36</v>
      </c>
      <c r="L344" s="9" t="s">
        <v>2259</v>
      </c>
      <c r="M344" s="9" t="s">
        <v>1971</v>
      </c>
      <c r="N344" s="9" t="s">
        <v>1972</v>
      </c>
      <c r="O344" s="9" t="s">
        <v>2508</v>
      </c>
      <c r="P344" s="9"/>
      <c r="Q344" s="9" t="s">
        <v>2297</v>
      </c>
      <c r="R344" s="9" t="s">
        <v>1972</v>
      </c>
      <c r="S344" s="9"/>
      <c r="T344" s="9"/>
      <c r="U344" s="9"/>
      <c r="V344" s="9"/>
    </row>
    <row r="345" spans="1:22" ht="21" thickBot="1">
      <c r="A345" s="9" t="s">
        <v>2298</v>
      </c>
      <c r="B345" s="51" t="str">
        <f t="shared" si="4"/>
        <v>โครงการไอศกรีมข้าวโพดหลากสีพันธุ์พื้นเมืองน้ำตาลต่ำที่มีส่วนผสมของมันเลือดนกและสารสกัดน้ำ จากซังและเปลือกข้าวโพด</v>
      </c>
      <c r="C345" s="9" t="s">
        <v>2299</v>
      </c>
      <c r="D345" s="9" t="s">
        <v>28</v>
      </c>
      <c r="E345" s="16">
        <v>2568</v>
      </c>
      <c r="F345" s="9" t="s">
        <v>661</v>
      </c>
      <c r="G345" s="9" t="s">
        <v>522</v>
      </c>
      <c r="H345" s="9" t="s">
        <v>425</v>
      </c>
      <c r="I345" s="9" t="s">
        <v>426</v>
      </c>
      <c r="J345" s="9" t="s">
        <v>2525</v>
      </c>
      <c r="K345" s="9" t="s">
        <v>36</v>
      </c>
      <c r="L345" s="9" t="s">
        <v>2259</v>
      </c>
      <c r="M345" s="9" t="s">
        <v>1971</v>
      </c>
      <c r="N345" s="9" t="s">
        <v>1972</v>
      </c>
      <c r="O345" s="9" t="s">
        <v>2508</v>
      </c>
      <c r="P345" s="9"/>
      <c r="Q345" s="9" t="s">
        <v>2300</v>
      </c>
      <c r="R345" s="9" t="s">
        <v>1972</v>
      </c>
      <c r="S345" s="9"/>
      <c r="T345" s="9"/>
      <c r="U345" s="9"/>
      <c r="V345" s="9"/>
    </row>
    <row r="346" spans="1:22" ht="21" thickBot="1">
      <c r="A346" s="9" t="s">
        <v>2301</v>
      </c>
      <c r="B346" s="51" t="str">
        <f t="shared" si="4"/>
        <v>โครงการปลูกรักษาพันธุกรรมพืชที่สำรวจได้จากโครงการพื้นที่ 50 ไร่ (ปลูกสร้างสวนเม่า)</v>
      </c>
      <c r="C346" s="9" t="s">
        <v>2302</v>
      </c>
      <c r="D346" s="9" t="s">
        <v>28</v>
      </c>
      <c r="E346" s="16">
        <v>2568</v>
      </c>
      <c r="F346" s="9" t="s">
        <v>661</v>
      </c>
      <c r="G346" s="9" t="s">
        <v>522</v>
      </c>
      <c r="H346" s="9" t="s">
        <v>425</v>
      </c>
      <c r="I346" s="9" t="s">
        <v>426</v>
      </c>
      <c r="J346" s="9" t="s">
        <v>2525</v>
      </c>
      <c r="K346" s="9" t="s">
        <v>36</v>
      </c>
      <c r="L346" s="9" t="s">
        <v>2259</v>
      </c>
      <c r="M346" s="9" t="s">
        <v>1971</v>
      </c>
      <c r="N346" s="9" t="s">
        <v>1972</v>
      </c>
      <c r="O346" s="9" t="s">
        <v>2508</v>
      </c>
      <c r="P346" s="9"/>
      <c r="Q346" s="9" t="s">
        <v>2303</v>
      </c>
      <c r="R346" s="9" t="s">
        <v>1972</v>
      </c>
      <c r="S346" s="9"/>
      <c r="T346" s="9"/>
      <c r="U346" s="9"/>
      <c r="V346" s="9"/>
    </row>
    <row r="347" spans="1:22" ht="20.5">
      <c r="A347" s="9" t="s">
        <v>2503</v>
      </c>
      <c r="B347" s="51" t="str">
        <f t="shared" si="4"/>
        <v>การส่งเสริมและสนับสนุนการพัฒนาต่อยอดบัญชีสิ่งประดิษฐ์และนวัตกรรม</v>
      </c>
      <c r="C347" s="9" t="s">
        <v>2497</v>
      </c>
      <c r="D347" s="9" t="s">
        <v>28</v>
      </c>
      <c r="E347" s="23">
        <v>2568</v>
      </c>
      <c r="F347" s="9" t="s">
        <v>661</v>
      </c>
      <c r="G347" s="9" t="s">
        <v>522</v>
      </c>
      <c r="H347" s="9" t="s">
        <v>2498</v>
      </c>
      <c r="I347" s="9" t="s">
        <v>420</v>
      </c>
      <c r="J347" s="9" t="s">
        <v>2548</v>
      </c>
      <c r="K347" s="9" t="s">
        <v>36</v>
      </c>
      <c r="L347" s="9" t="s">
        <v>2259</v>
      </c>
      <c r="M347" s="9" t="s">
        <v>1971</v>
      </c>
      <c r="N347" s="9" t="s">
        <v>1987</v>
      </c>
      <c r="O347" s="9" t="s">
        <v>2509</v>
      </c>
      <c r="P347" s="9"/>
      <c r="Q347" s="9" t="s">
        <v>2505</v>
      </c>
      <c r="R347" s="9" t="s">
        <v>2504</v>
      </c>
      <c r="S347" s="9"/>
      <c r="T347" s="9"/>
      <c r="U347" s="9"/>
      <c r="V347" s="9"/>
    </row>
    <row r="348" spans="1:22" ht="20.5">
      <c r="B348" s="186" t="s">
        <v>2670</v>
      </c>
      <c r="E348" s="186" t="s">
        <v>2670</v>
      </c>
      <c r="F348" s="186" t="s">
        <v>2670</v>
      </c>
      <c r="G348" s="186" t="s">
        <v>2670</v>
      </c>
      <c r="I348" s="186" t="s">
        <v>103</v>
      </c>
      <c r="J348" s="186" t="s">
        <v>2519</v>
      </c>
      <c r="K348" s="186" t="s">
        <v>36</v>
      </c>
      <c r="L348" s="186" t="s">
        <v>2670</v>
      </c>
      <c r="M348" s="186" t="s">
        <v>1990</v>
      </c>
      <c r="N348" s="186" t="s">
        <v>2115</v>
      </c>
      <c r="O348" s="186" t="s">
        <v>2508</v>
      </c>
      <c r="P348" s="186" t="s">
        <v>2686</v>
      </c>
    </row>
    <row r="349" spans="1:22" ht="20.5">
      <c r="B349" s="186" t="s">
        <v>2670</v>
      </c>
      <c r="E349" s="186" t="s">
        <v>2670</v>
      </c>
      <c r="F349" s="186" t="s">
        <v>2670</v>
      </c>
      <c r="G349" s="186" t="s">
        <v>2670</v>
      </c>
      <c r="I349" s="186" t="s">
        <v>588</v>
      </c>
      <c r="J349" s="186" t="s">
        <v>2520</v>
      </c>
      <c r="K349" s="186" t="s">
        <v>36</v>
      </c>
      <c r="L349" s="186" t="s">
        <v>2670</v>
      </c>
      <c r="M349" s="186" t="s">
        <v>1990</v>
      </c>
      <c r="N349" s="186" t="s">
        <v>2115</v>
      </c>
      <c r="O349" s="186" t="s">
        <v>2509</v>
      </c>
      <c r="P349" s="186" t="s">
        <v>2686</v>
      </c>
    </row>
    <row r="350" spans="1:22" ht="20.5">
      <c r="B350" s="186" t="s">
        <v>2670</v>
      </c>
      <c r="E350" s="186" t="s">
        <v>2670</v>
      </c>
      <c r="F350" s="186" t="s">
        <v>2670</v>
      </c>
      <c r="G350" s="186" t="s">
        <v>2670</v>
      </c>
      <c r="I350" s="186" t="s">
        <v>426</v>
      </c>
      <c r="J350" s="186" t="s">
        <v>2525</v>
      </c>
      <c r="K350" s="186" t="s">
        <v>36</v>
      </c>
      <c r="L350" s="186" t="s">
        <v>2670</v>
      </c>
      <c r="M350" s="186" t="s">
        <v>1990</v>
      </c>
      <c r="N350" s="186" t="s">
        <v>2115</v>
      </c>
      <c r="O350" s="186" t="s">
        <v>2509</v>
      </c>
      <c r="P350" s="186" t="s">
        <v>2686</v>
      </c>
    </row>
    <row r="351" spans="1:22" ht="20.5">
      <c r="B351" s="186" t="s">
        <v>2670</v>
      </c>
      <c r="E351" s="186" t="s">
        <v>2670</v>
      </c>
      <c r="F351" s="186" t="s">
        <v>2670</v>
      </c>
      <c r="G351" s="186" t="s">
        <v>2670</v>
      </c>
      <c r="I351" s="186" t="s">
        <v>739</v>
      </c>
      <c r="J351" s="186" t="s">
        <v>2648</v>
      </c>
      <c r="K351" s="186" t="s">
        <v>36</v>
      </c>
      <c r="L351" s="186" t="s">
        <v>2670</v>
      </c>
      <c r="M351" s="186" t="s">
        <v>1990</v>
      </c>
      <c r="N351" s="186" t="s">
        <v>2115</v>
      </c>
      <c r="O351" s="186" t="s">
        <v>2509</v>
      </c>
      <c r="P351" s="186" t="s">
        <v>2686</v>
      </c>
    </row>
    <row r="352" spans="1:22" ht="20.5">
      <c r="B352" s="186" t="s">
        <v>2670</v>
      </c>
      <c r="E352" s="186" t="s">
        <v>2670</v>
      </c>
      <c r="F352" s="186" t="s">
        <v>2670</v>
      </c>
      <c r="G352" s="186" t="s">
        <v>2670</v>
      </c>
      <c r="I352" s="186" t="s">
        <v>807</v>
      </c>
      <c r="J352" s="186" t="s">
        <v>2649</v>
      </c>
      <c r="K352" s="186" t="s">
        <v>36</v>
      </c>
      <c r="L352" s="186" t="s">
        <v>2670</v>
      </c>
      <c r="M352" s="186" t="s">
        <v>1990</v>
      </c>
      <c r="N352" s="186" t="s">
        <v>2115</v>
      </c>
      <c r="O352" s="186" t="s">
        <v>2509</v>
      </c>
      <c r="P352" s="186" t="s">
        <v>2686</v>
      </c>
    </row>
    <row r="353" spans="2:16" ht="20.5">
      <c r="B353" s="186" t="s">
        <v>2670</v>
      </c>
      <c r="E353" s="186" t="s">
        <v>2670</v>
      </c>
      <c r="F353" s="186" t="s">
        <v>2670</v>
      </c>
      <c r="G353" s="186" t="s">
        <v>2670</v>
      </c>
      <c r="I353" s="186" t="s">
        <v>2688</v>
      </c>
      <c r="J353" s="186" t="s">
        <v>2650</v>
      </c>
      <c r="K353" s="186" t="s">
        <v>36</v>
      </c>
      <c r="L353" s="186" t="s">
        <v>2670</v>
      </c>
      <c r="M353" s="186" t="s">
        <v>1990</v>
      </c>
      <c r="N353" s="186" t="s">
        <v>2115</v>
      </c>
      <c r="O353" s="186" t="s">
        <v>2509</v>
      </c>
      <c r="P353" s="186" t="s">
        <v>2686</v>
      </c>
    </row>
    <row r="354" spans="2:16" ht="20.5">
      <c r="B354" s="186" t="s">
        <v>2670</v>
      </c>
      <c r="E354" s="186" t="s">
        <v>2670</v>
      </c>
      <c r="F354" s="186" t="s">
        <v>2670</v>
      </c>
      <c r="G354" s="186" t="s">
        <v>2670</v>
      </c>
      <c r="I354" s="186" t="s">
        <v>2689</v>
      </c>
      <c r="J354" s="186" t="s">
        <v>2651</v>
      </c>
      <c r="K354" s="186" t="s">
        <v>2687</v>
      </c>
      <c r="L354" s="186" t="s">
        <v>2670</v>
      </c>
      <c r="M354" s="186" t="s">
        <v>1990</v>
      </c>
      <c r="N354" s="186" t="s">
        <v>2115</v>
      </c>
      <c r="O354" s="186" t="s">
        <v>2509</v>
      </c>
      <c r="P354" s="186" t="s">
        <v>2686</v>
      </c>
    </row>
    <row r="355" spans="2:16" ht="20.5">
      <c r="B355" s="186" t="s">
        <v>2670</v>
      </c>
      <c r="E355" s="186" t="s">
        <v>2670</v>
      </c>
      <c r="F355" s="186" t="s">
        <v>2670</v>
      </c>
      <c r="G355" s="186" t="s">
        <v>2670</v>
      </c>
      <c r="I355" s="186" t="s">
        <v>244</v>
      </c>
      <c r="J355" s="186" t="s">
        <v>2579</v>
      </c>
      <c r="K355" s="186" t="s">
        <v>2687</v>
      </c>
      <c r="L355" s="186" t="s">
        <v>2670</v>
      </c>
      <c r="M355" s="186" t="s">
        <v>1990</v>
      </c>
      <c r="N355" s="186" t="s">
        <v>2115</v>
      </c>
      <c r="O355" s="186" t="s">
        <v>2509</v>
      </c>
      <c r="P355" s="186" t="s">
        <v>2686</v>
      </c>
    </row>
    <row r="356" spans="2:16" ht="20.5">
      <c r="B356" s="186" t="s">
        <v>2670</v>
      </c>
      <c r="E356" s="186" t="s">
        <v>2670</v>
      </c>
      <c r="F356" s="186" t="s">
        <v>2670</v>
      </c>
      <c r="G356" s="186" t="s">
        <v>2670</v>
      </c>
      <c r="I356" s="186" t="s">
        <v>55</v>
      </c>
      <c r="J356" s="186" t="s">
        <v>2542</v>
      </c>
      <c r="K356" s="186" t="s">
        <v>36</v>
      </c>
      <c r="L356" s="186" t="s">
        <v>2670</v>
      </c>
      <c r="M356" s="186" t="s">
        <v>1990</v>
      </c>
      <c r="N356" s="186" t="s">
        <v>2115</v>
      </c>
      <c r="O356" s="186" t="s">
        <v>2509</v>
      </c>
      <c r="P356" s="186" t="s">
        <v>2686</v>
      </c>
    </row>
    <row r="357" spans="2:16" ht="20.5">
      <c r="B357" s="186" t="s">
        <v>2670</v>
      </c>
      <c r="E357" s="186" t="s">
        <v>2670</v>
      </c>
      <c r="F357" s="186" t="s">
        <v>2670</v>
      </c>
      <c r="G357" s="186" t="s">
        <v>2670</v>
      </c>
      <c r="I357" s="186" t="s">
        <v>662</v>
      </c>
      <c r="J357" s="186" t="s">
        <v>2547</v>
      </c>
      <c r="K357" s="186" t="s">
        <v>36</v>
      </c>
      <c r="L357" s="186" t="s">
        <v>2670</v>
      </c>
      <c r="M357" s="186" t="s">
        <v>1990</v>
      </c>
      <c r="N357" s="186" t="s">
        <v>2115</v>
      </c>
      <c r="O357" s="186" t="s">
        <v>2509</v>
      </c>
      <c r="P357" s="186" t="s">
        <v>2686</v>
      </c>
    </row>
    <row r="358" spans="2:16" ht="20.5">
      <c r="B358" s="186" t="s">
        <v>2670</v>
      </c>
      <c r="E358" s="186" t="s">
        <v>2670</v>
      </c>
      <c r="F358" s="186" t="s">
        <v>2670</v>
      </c>
      <c r="G358" s="186" t="s">
        <v>2670</v>
      </c>
      <c r="I358" s="186" t="s">
        <v>2690</v>
      </c>
      <c r="J358" s="186" t="s">
        <v>2652</v>
      </c>
      <c r="K358" s="186" t="s">
        <v>2687</v>
      </c>
      <c r="L358" s="186" t="s">
        <v>2670</v>
      </c>
      <c r="M358" s="186" t="s">
        <v>1990</v>
      </c>
      <c r="N358" s="186" t="s">
        <v>2115</v>
      </c>
      <c r="O358" s="186" t="s">
        <v>2509</v>
      </c>
      <c r="P358" s="186" t="s">
        <v>2686</v>
      </c>
    </row>
    <row r="359" spans="2:16" ht="20.5">
      <c r="B359" s="186" t="s">
        <v>2670</v>
      </c>
      <c r="E359" s="186" t="s">
        <v>2670</v>
      </c>
      <c r="F359" s="186" t="s">
        <v>2670</v>
      </c>
      <c r="G359" s="186" t="s">
        <v>2670</v>
      </c>
      <c r="I359" s="186" t="s">
        <v>2691</v>
      </c>
      <c r="J359" s="186" t="s">
        <v>2653</v>
      </c>
      <c r="K359" s="186" t="s">
        <v>369</v>
      </c>
      <c r="L359" s="186" t="s">
        <v>2670</v>
      </c>
      <c r="M359" s="186" t="s">
        <v>1990</v>
      </c>
      <c r="N359" s="186" t="s">
        <v>2115</v>
      </c>
      <c r="O359" s="186" t="s">
        <v>2509</v>
      </c>
      <c r="P359" s="186" t="s">
        <v>2686</v>
      </c>
    </row>
    <row r="360" spans="2:16" ht="20.5">
      <c r="B360" s="186" t="s">
        <v>2670</v>
      </c>
      <c r="E360" s="186" t="s">
        <v>2670</v>
      </c>
      <c r="F360" s="186" t="s">
        <v>2670</v>
      </c>
      <c r="G360" s="186" t="s">
        <v>2670</v>
      </c>
      <c r="I360" s="186" t="s">
        <v>103</v>
      </c>
      <c r="J360" s="186" t="s">
        <v>2519</v>
      </c>
      <c r="K360" s="186" t="s">
        <v>36</v>
      </c>
      <c r="L360" s="186" t="s">
        <v>2670</v>
      </c>
      <c r="M360" s="186" t="s">
        <v>1990</v>
      </c>
      <c r="N360" s="186" t="s">
        <v>2309</v>
      </c>
      <c r="O360" s="186" t="s">
        <v>2508</v>
      </c>
      <c r="P360" s="186" t="s">
        <v>2686</v>
      </c>
    </row>
    <row r="361" spans="2:16" ht="20.5">
      <c r="B361" s="186" t="s">
        <v>2670</v>
      </c>
      <c r="E361" s="186" t="s">
        <v>2670</v>
      </c>
      <c r="F361" s="186" t="s">
        <v>2670</v>
      </c>
      <c r="G361" s="186" t="s">
        <v>2670</v>
      </c>
      <c r="I361" s="186" t="s">
        <v>238</v>
      </c>
      <c r="J361" s="186" t="s">
        <v>2550</v>
      </c>
      <c r="K361" s="186" t="s">
        <v>2687</v>
      </c>
      <c r="L361" s="186" t="s">
        <v>2670</v>
      </c>
      <c r="M361" s="186" t="s">
        <v>1990</v>
      </c>
      <c r="N361" s="186" t="s">
        <v>2309</v>
      </c>
      <c r="O361" s="186" t="s">
        <v>2508</v>
      </c>
      <c r="P361" s="186" t="s">
        <v>2686</v>
      </c>
    </row>
    <row r="362" spans="2:16" ht="20.5">
      <c r="B362" s="186" t="s">
        <v>2670</v>
      </c>
      <c r="E362" s="186" t="s">
        <v>2670</v>
      </c>
      <c r="F362" s="186" t="s">
        <v>2670</v>
      </c>
      <c r="G362" s="186" t="s">
        <v>2670</v>
      </c>
      <c r="I362" s="186" t="s">
        <v>739</v>
      </c>
      <c r="J362" s="186" t="s">
        <v>2648</v>
      </c>
      <c r="K362" s="186" t="s">
        <v>36</v>
      </c>
      <c r="L362" s="186" t="s">
        <v>2670</v>
      </c>
      <c r="M362" s="186" t="s">
        <v>1990</v>
      </c>
      <c r="N362" s="186" t="s">
        <v>2309</v>
      </c>
      <c r="O362" s="186" t="s">
        <v>2509</v>
      </c>
      <c r="P362" s="186" t="s">
        <v>2686</v>
      </c>
    </row>
    <row r="363" spans="2:16" ht="20.5">
      <c r="B363" s="186" t="s">
        <v>2670</v>
      </c>
      <c r="E363" s="186" t="s">
        <v>2670</v>
      </c>
      <c r="F363" s="186" t="s">
        <v>2670</v>
      </c>
      <c r="G363" s="186" t="s">
        <v>2670</v>
      </c>
      <c r="I363" s="186" t="s">
        <v>2688</v>
      </c>
      <c r="J363" s="186" t="s">
        <v>2650</v>
      </c>
      <c r="K363" s="186" t="s">
        <v>36</v>
      </c>
      <c r="L363" s="186" t="s">
        <v>2670</v>
      </c>
      <c r="M363" s="186" t="s">
        <v>1990</v>
      </c>
      <c r="N363" s="186" t="s">
        <v>2309</v>
      </c>
      <c r="O363" s="186" t="s">
        <v>2509</v>
      </c>
      <c r="P363" s="186" t="s">
        <v>2686</v>
      </c>
    </row>
    <row r="364" spans="2:16" ht="20.5">
      <c r="B364" s="186" t="s">
        <v>2670</v>
      </c>
      <c r="E364" s="186" t="s">
        <v>2670</v>
      </c>
      <c r="F364" s="186" t="s">
        <v>2670</v>
      </c>
      <c r="G364" s="186" t="s">
        <v>2670</v>
      </c>
      <c r="I364" s="186" t="s">
        <v>2689</v>
      </c>
      <c r="J364" s="186" t="s">
        <v>2651</v>
      </c>
      <c r="K364" s="186" t="s">
        <v>2687</v>
      </c>
      <c r="L364" s="186" t="s">
        <v>2670</v>
      </c>
      <c r="M364" s="186" t="s">
        <v>1990</v>
      </c>
      <c r="N364" s="186" t="s">
        <v>2309</v>
      </c>
      <c r="O364" s="186" t="s">
        <v>2509</v>
      </c>
      <c r="P364" s="186" t="s">
        <v>2686</v>
      </c>
    </row>
    <row r="365" spans="2:16" ht="20.5">
      <c r="B365" s="186" t="s">
        <v>2670</v>
      </c>
      <c r="E365" s="186" t="s">
        <v>2670</v>
      </c>
      <c r="F365" s="186" t="s">
        <v>2670</v>
      </c>
      <c r="G365" s="186" t="s">
        <v>2670</v>
      </c>
      <c r="I365" s="186" t="s">
        <v>244</v>
      </c>
      <c r="J365" s="186" t="s">
        <v>2579</v>
      </c>
      <c r="K365" s="186" t="s">
        <v>2687</v>
      </c>
      <c r="L365" s="186" t="s">
        <v>2670</v>
      </c>
      <c r="M365" s="186" t="s">
        <v>1990</v>
      </c>
      <c r="N365" s="186" t="s">
        <v>2309</v>
      </c>
      <c r="O365" s="186" t="s">
        <v>2509</v>
      </c>
      <c r="P365" s="186" t="s">
        <v>2686</v>
      </c>
    </row>
    <row r="366" spans="2:16" ht="20.5">
      <c r="B366" s="186" t="s">
        <v>2670</v>
      </c>
      <c r="E366" s="186" t="s">
        <v>2670</v>
      </c>
      <c r="F366" s="186" t="s">
        <v>2670</v>
      </c>
      <c r="G366" s="186" t="s">
        <v>2670</v>
      </c>
      <c r="I366" s="186" t="s">
        <v>662</v>
      </c>
      <c r="J366" s="186" t="s">
        <v>2547</v>
      </c>
      <c r="K366" s="186" t="s">
        <v>36</v>
      </c>
      <c r="L366" s="186" t="s">
        <v>2670</v>
      </c>
      <c r="M366" s="186" t="s">
        <v>1990</v>
      </c>
      <c r="N366" s="186" t="s">
        <v>2309</v>
      </c>
      <c r="O366" s="186" t="s">
        <v>2509</v>
      </c>
      <c r="P366" s="186" t="s">
        <v>2686</v>
      </c>
    </row>
    <row r="367" spans="2:16" ht="20.5">
      <c r="B367" s="186" t="s">
        <v>2670</v>
      </c>
      <c r="E367" s="186" t="s">
        <v>2670</v>
      </c>
      <c r="F367" s="186" t="s">
        <v>2670</v>
      </c>
      <c r="G367" s="186" t="s">
        <v>2670</v>
      </c>
      <c r="I367" s="186" t="s">
        <v>2690</v>
      </c>
      <c r="J367" s="186" t="s">
        <v>2652</v>
      </c>
      <c r="K367" s="186" t="s">
        <v>2687</v>
      </c>
      <c r="L367" s="186" t="s">
        <v>2670</v>
      </c>
      <c r="M367" s="186" t="s">
        <v>1990</v>
      </c>
      <c r="N367" s="186" t="s">
        <v>2309</v>
      </c>
      <c r="O367" s="186" t="s">
        <v>2509</v>
      </c>
      <c r="P367" s="186" t="s">
        <v>2686</v>
      </c>
    </row>
    <row r="368" spans="2:16" ht="20.5">
      <c r="B368" s="186" t="s">
        <v>2670</v>
      </c>
      <c r="E368" s="186" t="s">
        <v>2670</v>
      </c>
      <c r="F368" s="186" t="s">
        <v>2670</v>
      </c>
      <c r="G368" s="186" t="s">
        <v>2670</v>
      </c>
      <c r="I368" s="186" t="s">
        <v>2692</v>
      </c>
      <c r="J368" s="186" t="s">
        <v>2654</v>
      </c>
      <c r="K368" s="186" t="s">
        <v>90</v>
      </c>
      <c r="L368" s="186" t="s">
        <v>2670</v>
      </c>
      <c r="M368" s="186" t="s">
        <v>1990</v>
      </c>
      <c r="N368" s="186" t="s">
        <v>1991</v>
      </c>
      <c r="O368" s="186" t="s">
        <v>2509</v>
      </c>
      <c r="P368" s="186" t="s">
        <v>2686</v>
      </c>
    </row>
    <row r="369" spans="2:16" ht="20.5">
      <c r="B369" s="186" t="s">
        <v>2670</v>
      </c>
      <c r="E369" s="186" t="s">
        <v>2670</v>
      </c>
      <c r="F369" s="186" t="s">
        <v>2670</v>
      </c>
      <c r="G369" s="186" t="s">
        <v>2670</v>
      </c>
      <c r="I369" s="186" t="s">
        <v>1887</v>
      </c>
      <c r="J369" s="186" t="s">
        <v>2655</v>
      </c>
      <c r="K369" s="186" t="s">
        <v>36</v>
      </c>
      <c r="L369" s="186" t="s">
        <v>2670</v>
      </c>
      <c r="M369" s="186" t="s">
        <v>1990</v>
      </c>
      <c r="N369" s="186" t="s">
        <v>1991</v>
      </c>
      <c r="O369" s="186" t="s">
        <v>2509</v>
      </c>
      <c r="P369" s="186" t="s">
        <v>2686</v>
      </c>
    </row>
    <row r="370" spans="2:16" ht="20.5">
      <c r="B370" s="186" t="s">
        <v>2670</v>
      </c>
      <c r="E370" s="186" t="s">
        <v>2670</v>
      </c>
      <c r="F370" s="186" t="s">
        <v>2670</v>
      </c>
      <c r="G370" s="186" t="s">
        <v>2670</v>
      </c>
      <c r="I370" s="186" t="s">
        <v>739</v>
      </c>
      <c r="J370" s="186" t="s">
        <v>2648</v>
      </c>
      <c r="K370" s="186" t="s">
        <v>36</v>
      </c>
      <c r="L370" s="186" t="s">
        <v>2670</v>
      </c>
      <c r="M370" s="186" t="s">
        <v>1990</v>
      </c>
      <c r="N370" s="186" t="s">
        <v>1991</v>
      </c>
      <c r="O370" s="186" t="s">
        <v>2509</v>
      </c>
      <c r="P370" s="186" t="s">
        <v>2686</v>
      </c>
    </row>
    <row r="371" spans="2:16" ht="20.5">
      <c r="B371" s="186" t="s">
        <v>2670</v>
      </c>
      <c r="E371" s="186" t="s">
        <v>2670</v>
      </c>
      <c r="F371" s="186" t="s">
        <v>2670</v>
      </c>
      <c r="G371" s="186" t="s">
        <v>2670</v>
      </c>
      <c r="I371" s="186" t="s">
        <v>2689</v>
      </c>
      <c r="J371" s="186" t="s">
        <v>2651</v>
      </c>
      <c r="K371" s="186" t="s">
        <v>2687</v>
      </c>
      <c r="L371" s="186" t="s">
        <v>2670</v>
      </c>
      <c r="M371" s="186" t="s">
        <v>1990</v>
      </c>
      <c r="N371" s="186" t="s">
        <v>1991</v>
      </c>
      <c r="O371" s="186" t="s">
        <v>2509</v>
      </c>
      <c r="P371" s="186" t="s">
        <v>2686</v>
      </c>
    </row>
    <row r="372" spans="2:16" ht="20.5">
      <c r="B372" s="186" t="s">
        <v>2670</v>
      </c>
      <c r="E372" s="186" t="s">
        <v>2670</v>
      </c>
      <c r="F372" s="186" t="s">
        <v>2670</v>
      </c>
      <c r="G372" s="186" t="s">
        <v>2670</v>
      </c>
      <c r="I372" s="186" t="s">
        <v>2690</v>
      </c>
      <c r="J372" s="186" t="s">
        <v>2652</v>
      </c>
      <c r="K372" s="186" t="s">
        <v>2687</v>
      </c>
      <c r="L372" s="186" t="s">
        <v>2670</v>
      </c>
      <c r="M372" s="186" t="s">
        <v>1990</v>
      </c>
      <c r="N372" s="186" t="s">
        <v>1991</v>
      </c>
      <c r="O372" s="186" t="s">
        <v>2509</v>
      </c>
      <c r="P372" s="186" t="s">
        <v>2686</v>
      </c>
    </row>
    <row r="373" spans="2:16" ht="20.5">
      <c r="B373" s="186" t="s">
        <v>2670</v>
      </c>
      <c r="E373" s="186" t="s">
        <v>2670</v>
      </c>
      <c r="F373" s="186" t="s">
        <v>2670</v>
      </c>
      <c r="G373" s="186" t="s">
        <v>2670</v>
      </c>
      <c r="I373" s="186" t="s">
        <v>2693</v>
      </c>
      <c r="J373" s="186" t="s">
        <v>2656</v>
      </c>
      <c r="K373" s="186" t="s">
        <v>121</v>
      </c>
      <c r="L373" s="186" t="s">
        <v>2670</v>
      </c>
      <c r="M373" s="186" t="s">
        <v>1990</v>
      </c>
      <c r="N373" s="186" t="s">
        <v>1991</v>
      </c>
      <c r="O373" s="186" t="s">
        <v>2509</v>
      </c>
      <c r="P373" s="186" t="s">
        <v>2686</v>
      </c>
    </row>
    <row r="374" spans="2:16" ht="20.5">
      <c r="B374" s="186" t="s">
        <v>2670</v>
      </c>
      <c r="E374" s="186" t="s">
        <v>2670</v>
      </c>
      <c r="F374" s="186" t="s">
        <v>2670</v>
      </c>
      <c r="G374" s="186" t="s">
        <v>2670</v>
      </c>
      <c r="I374" s="186" t="s">
        <v>2694</v>
      </c>
      <c r="J374" s="186" t="s">
        <v>2657</v>
      </c>
      <c r="K374" s="186" t="s">
        <v>975</v>
      </c>
      <c r="L374" s="186" t="s">
        <v>2670</v>
      </c>
      <c r="M374" s="186" t="s">
        <v>1990</v>
      </c>
      <c r="N374" s="186" t="s">
        <v>1991</v>
      </c>
      <c r="O374" s="186" t="s">
        <v>2509</v>
      </c>
      <c r="P374" s="186" t="s">
        <v>2686</v>
      </c>
    </row>
    <row r="375" spans="2:16" ht="20.5">
      <c r="B375" s="186" t="s">
        <v>2670</v>
      </c>
      <c r="E375" s="186" t="s">
        <v>2670</v>
      </c>
      <c r="F375" s="186" t="s">
        <v>2670</v>
      </c>
      <c r="G375" s="186" t="s">
        <v>2670</v>
      </c>
      <c r="I375" s="186" t="s">
        <v>103</v>
      </c>
      <c r="J375" s="186" t="s">
        <v>2519</v>
      </c>
      <c r="K375" s="186" t="s">
        <v>36</v>
      </c>
      <c r="L375" s="186" t="s">
        <v>2670</v>
      </c>
      <c r="M375" s="186" t="s">
        <v>1990</v>
      </c>
      <c r="N375" s="186" t="s">
        <v>2214</v>
      </c>
      <c r="O375" s="186" t="s">
        <v>2508</v>
      </c>
      <c r="P375" s="186" t="s">
        <v>2686</v>
      </c>
    </row>
    <row r="376" spans="2:16" ht="20.5">
      <c r="B376" s="186" t="s">
        <v>2670</v>
      </c>
      <c r="E376" s="186" t="s">
        <v>2670</v>
      </c>
      <c r="F376" s="186" t="s">
        <v>2670</v>
      </c>
      <c r="G376" s="186" t="s">
        <v>2670</v>
      </c>
      <c r="I376" s="186" t="s">
        <v>238</v>
      </c>
      <c r="J376" s="186" t="s">
        <v>2550</v>
      </c>
      <c r="K376" s="186" t="s">
        <v>2687</v>
      </c>
      <c r="L376" s="186" t="s">
        <v>2670</v>
      </c>
      <c r="M376" s="186" t="s">
        <v>1990</v>
      </c>
      <c r="N376" s="186" t="s">
        <v>2214</v>
      </c>
      <c r="O376" s="186" t="s">
        <v>2508</v>
      </c>
      <c r="P376" s="186" t="s">
        <v>2686</v>
      </c>
    </row>
    <row r="377" spans="2:16" ht="20.5">
      <c r="B377" s="186" t="s">
        <v>2670</v>
      </c>
      <c r="E377" s="186" t="s">
        <v>2670</v>
      </c>
      <c r="F377" s="186" t="s">
        <v>2670</v>
      </c>
      <c r="G377" s="186" t="s">
        <v>2670</v>
      </c>
      <c r="I377" s="186" t="s">
        <v>1258</v>
      </c>
      <c r="J377" s="186" t="s">
        <v>2538</v>
      </c>
      <c r="K377" s="186" t="s">
        <v>36</v>
      </c>
      <c r="L377" s="186" t="s">
        <v>2670</v>
      </c>
      <c r="M377" s="186" t="s">
        <v>1990</v>
      </c>
      <c r="N377" s="186" t="s">
        <v>2214</v>
      </c>
      <c r="O377" s="186" t="s">
        <v>2509</v>
      </c>
      <c r="P377" s="186" t="s">
        <v>2686</v>
      </c>
    </row>
    <row r="378" spans="2:16" ht="20.5">
      <c r="B378" s="186" t="s">
        <v>2670</v>
      </c>
      <c r="E378" s="186" t="s">
        <v>2670</v>
      </c>
      <c r="F378" s="186" t="s">
        <v>2670</v>
      </c>
      <c r="G378" s="186" t="s">
        <v>2670</v>
      </c>
      <c r="I378" s="186" t="s">
        <v>588</v>
      </c>
      <c r="J378" s="186" t="s">
        <v>2520</v>
      </c>
      <c r="K378" s="186" t="s">
        <v>36</v>
      </c>
      <c r="L378" s="186" t="s">
        <v>2670</v>
      </c>
      <c r="M378" s="186" t="s">
        <v>1990</v>
      </c>
      <c r="N378" s="186" t="s">
        <v>2214</v>
      </c>
      <c r="O378" s="186" t="s">
        <v>2509</v>
      </c>
      <c r="P378" s="186" t="s">
        <v>2686</v>
      </c>
    </row>
    <row r="379" spans="2:16" ht="20.5">
      <c r="B379" s="186" t="s">
        <v>2670</v>
      </c>
      <c r="E379" s="186" t="s">
        <v>2670</v>
      </c>
      <c r="F379" s="186" t="s">
        <v>2670</v>
      </c>
      <c r="G379" s="186" t="s">
        <v>2670</v>
      </c>
      <c r="I379" s="186" t="s">
        <v>426</v>
      </c>
      <c r="J379" s="186" t="s">
        <v>2525</v>
      </c>
      <c r="K379" s="186" t="s">
        <v>36</v>
      </c>
      <c r="L379" s="186" t="s">
        <v>2670</v>
      </c>
      <c r="M379" s="186" t="s">
        <v>1990</v>
      </c>
      <c r="N379" s="186" t="s">
        <v>2214</v>
      </c>
      <c r="O379" s="186" t="s">
        <v>2509</v>
      </c>
      <c r="P379" s="186" t="s">
        <v>2686</v>
      </c>
    </row>
    <row r="380" spans="2:16" ht="20.5">
      <c r="B380" s="186" t="s">
        <v>2670</v>
      </c>
      <c r="E380" s="186" t="s">
        <v>2670</v>
      </c>
      <c r="F380" s="186" t="s">
        <v>2670</v>
      </c>
      <c r="G380" s="186" t="s">
        <v>2670</v>
      </c>
      <c r="I380" s="186" t="s">
        <v>739</v>
      </c>
      <c r="J380" s="186" t="s">
        <v>2648</v>
      </c>
      <c r="K380" s="186" t="s">
        <v>36</v>
      </c>
      <c r="L380" s="186" t="s">
        <v>2670</v>
      </c>
      <c r="M380" s="186" t="s">
        <v>1990</v>
      </c>
      <c r="N380" s="186" t="s">
        <v>2214</v>
      </c>
      <c r="O380" s="186" t="s">
        <v>2509</v>
      </c>
      <c r="P380" s="186" t="s">
        <v>2686</v>
      </c>
    </row>
    <row r="381" spans="2:16" ht="20.5">
      <c r="B381" s="186" t="s">
        <v>2670</v>
      </c>
      <c r="E381" s="186" t="s">
        <v>2670</v>
      </c>
      <c r="F381" s="186" t="s">
        <v>2670</v>
      </c>
      <c r="G381" s="186" t="s">
        <v>2670</v>
      </c>
      <c r="I381" s="186" t="s">
        <v>2689</v>
      </c>
      <c r="J381" s="186" t="s">
        <v>2651</v>
      </c>
      <c r="K381" s="186" t="s">
        <v>2687</v>
      </c>
      <c r="L381" s="186" t="s">
        <v>2670</v>
      </c>
      <c r="M381" s="186" t="s">
        <v>1990</v>
      </c>
      <c r="N381" s="186" t="s">
        <v>2214</v>
      </c>
      <c r="O381" s="186" t="s">
        <v>2509</v>
      </c>
      <c r="P381" s="186" t="s">
        <v>2686</v>
      </c>
    </row>
    <row r="382" spans="2:16" ht="20.5">
      <c r="B382" s="186" t="s">
        <v>2670</v>
      </c>
      <c r="E382" s="186" t="s">
        <v>2670</v>
      </c>
      <c r="F382" s="186" t="s">
        <v>2670</v>
      </c>
      <c r="G382" s="186" t="s">
        <v>2670</v>
      </c>
      <c r="I382" s="186" t="s">
        <v>55</v>
      </c>
      <c r="J382" s="186" t="s">
        <v>2542</v>
      </c>
      <c r="K382" s="186" t="s">
        <v>36</v>
      </c>
      <c r="L382" s="186" t="s">
        <v>2670</v>
      </c>
      <c r="M382" s="186" t="s">
        <v>1990</v>
      </c>
      <c r="N382" s="186" t="s">
        <v>2214</v>
      </c>
      <c r="O382" s="186" t="s">
        <v>2509</v>
      </c>
      <c r="P382" s="186" t="s">
        <v>2686</v>
      </c>
    </row>
    <row r="383" spans="2:16" ht="20.5">
      <c r="B383" s="186" t="s">
        <v>2670</v>
      </c>
      <c r="E383" s="186" t="s">
        <v>2670</v>
      </c>
      <c r="F383" s="186" t="s">
        <v>2670</v>
      </c>
      <c r="G383" s="186" t="s">
        <v>2670</v>
      </c>
      <c r="I383" s="186" t="s">
        <v>662</v>
      </c>
      <c r="J383" s="186" t="s">
        <v>2547</v>
      </c>
      <c r="K383" s="186" t="s">
        <v>36</v>
      </c>
      <c r="L383" s="186" t="s">
        <v>2670</v>
      </c>
      <c r="M383" s="186" t="s">
        <v>1990</v>
      </c>
      <c r="N383" s="186" t="s">
        <v>2214</v>
      </c>
      <c r="O383" s="186" t="s">
        <v>2509</v>
      </c>
      <c r="P383" s="186" t="s">
        <v>2686</v>
      </c>
    </row>
    <row r="384" spans="2:16" ht="20.5">
      <c r="B384" s="186" t="s">
        <v>2670</v>
      </c>
      <c r="E384" s="186" t="s">
        <v>2670</v>
      </c>
      <c r="F384" s="186" t="s">
        <v>2670</v>
      </c>
      <c r="G384" s="186" t="s">
        <v>2670</v>
      </c>
      <c r="I384" s="186" t="s">
        <v>2690</v>
      </c>
      <c r="J384" s="186" t="s">
        <v>2652</v>
      </c>
      <c r="K384" s="186" t="s">
        <v>2687</v>
      </c>
      <c r="L384" s="186" t="s">
        <v>2670</v>
      </c>
      <c r="M384" s="186" t="s">
        <v>1990</v>
      </c>
      <c r="N384" s="186" t="s">
        <v>2214</v>
      </c>
      <c r="O384" s="186" t="s">
        <v>2509</v>
      </c>
      <c r="P384" s="186" t="s">
        <v>2686</v>
      </c>
    </row>
    <row r="385" spans="2:16" ht="20.5">
      <c r="B385" s="186" t="s">
        <v>2670</v>
      </c>
      <c r="E385" s="186" t="s">
        <v>2670</v>
      </c>
      <c r="F385" s="186" t="s">
        <v>2670</v>
      </c>
      <c r="G385" s="186" t="s">
        <v>2670</v>
      </c>
      <c r="I385" s="186" t="s">
        <v>1554</v>
      </c>
      <c r="J385" s="186" t="s">
        <v>2531</v>
      </c>
      <c r="K385" s="186" t="s">
        <v>36</v>
      </c>
      <c r="L385" s="186" t="s">
        <v>2670</v>
      </c>
      <c r="M385" s="186" t="s">
        <v>1990</v>
      </c>
      <c r="N385" s="186" t="s">
        <v>2214</v>
      </c>
      <c r="O385" s="186" t="s">
        <v>2509</v>
      </c>
      <c r="P385" s="186" t="s">
        <v>2686</v>
      </c>
    </row>
    <row r="386" spans="2:16" ht="20.5">
      <c r="B386" s="186" t="s">
        <v>2670</v>
      </c>
      <c r="E386" s="186" t="s">
        <v>2670</v>
      </c>
      <c r="F386" s="186" t="s">
        <v>2670</v>
      </c>
      <c r="G386" s="186" t="s">
        <v>2670</v>
      </c>
      <c r="I386" s="186" t="s">
        <v>2691</v>
      </c>
      <c r="J386" s="186" t="s">
        <v>2653</v>
      </c>
      <c r="K386" s="186" t="s">
        <v>369</v>
      </c>
      <c r="L386" s="186" t="s">
        <v>2670</v>
      </c>
      <c r="M386" s="186" t="s">
        <v>1990</v>
      </c>
      <c r="N386" s="186" t="s">
        <v>2214</v>
      </c>
      <c r="O386" s="186" t="s">
        <v>2509</v>
      </c>
      <c r="P386" s="186" t="s">
        <v>2686</v>
      </c>
    </row>
    <row r="387" spans="2:16" ht="20.5">
      <c r="B387" s="186" t="s">
        <v>2670</v>
      </c>
      <c r="E387" s="186" t="s">
        <v>2670</v>
      </c>
      <c r="F387" s="186" t="s">
        <v>2670</v>
      </c>
      <c r="G387" s="186" t="s">
        <v>2670</v>
      </c>
      <c r="I387" s="186" t="s">
        <v>103</v>
      </c>
      <c r="J387" s="186" t="s">
        <v>2519</v>
      </c>
      <c r="K387" s="186" t="s">
        <v>36</v>
      </c>
      <c r="L387" s="186" t="s">
        <v>2670</v>
      </c>
      <c r="M387" s="186" t="s">
        <v>1983</v>
      </c>
      <c r="N387" s="186" t="s">
        <v>2134</v>
      </c>
      <c r="O387" s="186" t="s">
        <v>2508</v>
      </c>
      <c r="P387" s="186" t="s">
        <v>2686</v>
      </c>
    </row>
    <row r="388" spans="2:16" ht="20.5">
      <c r="B388" s="186" t="s">
        <v>2670</v>
      </c>
      <c r="E388" s="186" t="s">
        <v>2670</v>
      </c>
      <c r="F388" s="186" t="s">
        <v>2670</v>
      </c>
      <c r="G388" s="186" t="s">
        <v>2670</v>
      </c>
      <c r="I388" s="186" t="s">
        <v>1258</v>
      </c>
      <c r="J388" s="186" t="s">
        <v>2538</v>
      </c>
      <c r="K388" s="186" t="s">
        <v>36</v>
      </c>
      <c r="L388" s="186" t="s">
        <v>2670</v>
      </c>
      <c r="M388" s="186" t="s">
        <v>1983</v>
      </c>
      <c r="N388" s="186" t="s">
        <v>2134</v>
      </c>
      <c r="O388" s="186" t="s">
        <v>2509</v>
      </c>
      <c r="P388" s="186" t="s">
        <v>2686</v>
      </c>
    </row>
    <row r="389" spans="2:16" ht="20.5">
      <c r="B389" s="186" t="s">
        <v>2670</v>
      </c>
      <c r="E389" s="186" t="s">
        <v>2670</v>
      </c>
      <c r="F389" s="186" t="s">
        <v>2670</v>
      </c>
      <c r="G389" s="186" t="s">
        <v>2670</v>
      </c>
      <c r="I389" s="186" t="s">
        <v>822</v>
      </c>
      <c r="J389" s="186" t="s">
        <v>2522</v>
      </c>
      <c r="K389" s="186" t="s">
        <v>2687</v>
      </c>
      <c r="L389" s="186" t="s">
        <v>2670</v>
      </c>
      <c r="M389" s="186" t="s">
        <v>1983</v>
      </c>
      <c r="N389" s="186" t="s">
        <v>2134</v>
      </c>
      <c r="O389" s="186" t="s">
        <v>2509</v>
      </c>
      <c r="P389" s="186" t="s">
        <v>2686</v>
      </c>
    </row>
    <row r="390" spans="2:16" ht="20.5">
      <c r="B390" s="186" t="s">
        <v>2670</v>
      </c>
      <c r="E390" s="186" t="s">
        <v>2670</v>
      </c>
      <c r="F390" s="186" t="s">
        <v>2670</v>
      </c>
      <c r="G390" s="186" t="s">
        <v>2670</v>
      </c>
      <c r="I390" s="186" t="s">
        <v>426</v>
      </c>
      <c r="J390" s="186" t="s">
        <v>2525</v>
      </c>
      <c r="K390" s="186" t="s">
        <v>36</v>
      </c>
      <c r="L390" s="186" t="s">
        <v>2670</v>
      </c>
      <c r="M390" s="186" t="s">
        <v>1983</v>
      </c>
      <c r="N390" s="186" t="s">
        <v>2134</v>
      </c>
      <c r="O390" s="186" t="s">
        <v>2509</v>
      </c>
      <c r="P390" s="186" t="s">
        <v>2686</v>
      </c>
    </row>
    <row r="391" spans="2:16" ht="20.5">
      <c r="B391" s="186" t="s">
        <v>2670</v>
      </c>
      <c r="E391" s="186" t="s">
        <v>2670</v>
      </c>
      <c r="F391" s="186" t="s">
        <v>2670</v>
      </c>
      <c r="G391" s="186" t="s">
        <v>2670</v>
      </c>
      <c r="I391" s="186" t="s">
        <v>739</v>
      </c>
      <c r="J391" s="186" t="s">
        <v>2648</v>
      </c>
      <c r="K391" s="186" t="s">
        <v>36</v>
      </c>
      <c r="L391" s="186" t="s">
        <v>2670</v>
      </c>
      <c r="M391" s="186" t="s">
        <v>1983</v>
      </c>
      <c r="N391" s="186" t="s">
        <v>2134</v>
      </c>
      <c r="O391" s="186" t="s">
        <v>2509</v>
      </c>
      <c r="P391" s="186" t="s">
        <v>2686</v>
      </c>
    </row>
    <row r="392" spans="2:16" ht="20.5">
      <c r="B392" s="186" t="s">
        <v>2670</v>
      </c>
      <c r="E392" s="186" t="s">
        <v>2670</v>
      </c>
      <c r="F392" s="186" t="s">
        <v>2670</v>
      </c>
      <c r="G392" s="186" t="s">
        <v>2670</v>
      </c>
      <c r="I392" s="186" t="s">
        <v>2695</v>
      </c>
      <c r="J392" s="186" t="s">
        <v>2659</v>
      </c>
      <c r="K392" s="186" t="s">
        <v>2687</v>
      </c>
      <c r="L392" s="186" t="s">
        <v>2670</v>
      </c>
      <c r="M392" s="186" t="s">
        <v>1983</v>
      </c>
      <c r="N392" s="186" t="s">
        <v>2134</v>
      </c>
      <c r="O392" s="186" t="s">
        <v>2509</v>
      </c>
      <c r="P392" s="186" t="s">
        <v>2686</v>
      </c>
    </row>
    <row r="393" spans="2:16" ht="20.5">
      <c r="B393" s="186" t="s">
        <v>2670</v>
      </c>
      <c r="E393" s="186" t="s">
        <v>2670</v>
      </c>
      <c r="F393" s="186" t="s">
        <v>2670</v>
      </c>
      <c r="G393" s="186" t="s">
        <v>2670</v>
      </c>
      <c r="I393" s="186" t="s">
        <v>2689</v>
      </c>
      <c r="J393" s="186" t="s">
        <v>2651</v>
      </c>
      <c r="K393" s="186" t="s">
        <v>2687</v>
      </c>
      <c r="L393" s="186" t="s">
        <v>2670</v>
      </c>
      <c r="M393" s="186" t="s">
        <v>1983</v>
      </c>
      <c r="N393" s="186" t="s">
        <v>2134</v>
      </c>
      <c r="O393" s="186" t="s">
        <v>2509</v>
      </c>
      <c r="P393" s="186" t="s">
        <v>2686</v>
      </c>
    </row>
    <row r="394" spans="2:16" ht="20.5">
      <c r="B394" s="186" t="s">
        <v>2670</v>
      </c>
      <c r="E394" s="186" t="s">
        <v>2670</v>
      </c>
      <c r="F394" s="186" t="s">
        <v>2670</v>
      </c>
      <c r="G394" s="186" t="s">
        <v>2670</v>
      </c>
      <c r="I394" s="186" t="s">
        <v>244</v>
      </c>
      <c r="J394" s="186" t="s">
        <v>2579</v>
      </c>
      <c r="K394" s="186" t="s">
        <v>2687</v>
      </c>
      <c r="L394" s="186" t="s">
        <v>2670</v>
      </c>
      <c r="M394" s="186" t="s">
        <v>1983</v>
      </c>
      <c r="N394" s="186" t="s">
        <v>2134</v>
      </c>
      <c r="O394" s="186" t="s">
        <v>2509</v>
      </c>
      <c r="P394" s="186" t="s">
        <v>2686</v>
      </c>
    </row>
    <row r="395" spans="2:16" ht="20.5">
      <c r="B395" s="186" t="s">
        <v>2670</v>
      </c>
      <c r="E395" s="186" t="s">
        <v>2670</v>
      </c>
      <c r="F395" s="186" t="s">
        <v>2670</v>
      </c>
      <c r="G395" s="186" t="s">
        <v>2670</v>
      </c>
      <c r="I395" s="186" t="s">
        <v>55</v>
      </c>
      <c r="J395" s="186" t="s">
        <v>2542</v>
      </c>
      <c r="K395" s="186" t="s">
        <v>36</v>
      </c>
      <c r="L395" s="186" t="s">
        <v>2670</v>
      </c>
      <c r="M395" s="186" t="s">
        <v>1983</v>
      </c>
      <c r="N395" s="186" t="s">
        <v>2134</v>
      </c>
      <c r="O395" s="186" t="s">
        <v>2509</v>
      </c>
      <c r="P395" s="186" t="s">
        <v>2686</v>
      </c>
    </row>
    <row r="396" spans="2:16" ht="20.5">
      <c r="B396" s="186" t="s">
        <v>2670</v>
      </c>
      <c r="E396" s="186" t="s">
        <v>2670</v>
      </c>
      <c r="F396" s="186" t="s">
        <v>2670</v>
      </c>
      <c r="G396" s="186" t="s">
        <v>2670</v>
      </c>
      <c r="I396" s="186" t="s">
        <v>662</v>
      </c>
      <c r="J396" s="186" t="s">
        <v>2547</v>
      </c>
      <c r="K396" s="186" t="s">
        <v>36</v>
      </c>
      <c r="L396" s="186" t="s">
        <v>2670</v>
      </c>
      <c r="M396" s="186" t="s">
        <v>1983</v>
      </c>
      <c r="N396" s="186" t="s">
        <v>2134</v>
      </c>
      <c r="O396" s="186" t="s">
        <v>2509</v>
      </c>
      <c r="P396" s="186" t="s">
        <v>2686</v>
      </c>
    </row>
    <row r="397" spans="2:16" ht="20.5">
      <c r="B397" s="186" t="s">
        <v>2670</v>
      </c>
      <c r="E397" s="186" t="s">
        <v>2670</v>
      </c>
      <c r="F397" s="186" t="s">
        <v>2670</v>
      </c>
      <c r="G397" s="186" t="s">
        <v>2670</v>
      </c>
      <c r="I397" s="186" t="s">
        <v>156</v>
      </c>
      <c r="J397" s="186" t="s">
        <v>2577</v>
      </c>
      <c r="K397" s="186" t="s">
        <v>36</v>
      </c>
      <c r="L397" s="186" t="s">
        <v>2670</v>
      </c>
      <c r="M397" s="186" t="s">
        <v>1983</v>
      </c>
      <c r="N397" s="186" t="s">
        <v>2134</v>
      </c>
      <c r="O397" s="186" t="s">
        <v>2509</v>
      </c>
      <c r="P397" s="186" t="s">
        <v>2686</v>
      </c>
    </row>
    <row r="398" spans="2:16" ht="20.5">
      <c r="B398" s="186" t="s">
        <v>2670</v>
      </c>
      <c r="E398" s="186" t="s">
        <v>2670</v>
      </c>
      <c r="F398" s="186" t="s">
        <v>2670</v>
      </c>
      <c r="G398" s="186" t="s">
        <v>2670</v>
      </c>
      <c r="I398" s="186" t="s">
        <v>2690</v>
      </c>
      <c r="J398" s="186" t="s">
        <v>2652</v>
      </c>
      <c r="K398" s="186" t="s">
        <v>2687</v>
      </c>
      <c r="L398" s="186" t="s">
        <v>2670</v>
      </c>
      <c r="M398" s="186" t="s">
        <v>1983</v>
      </c>
      <c r="N398" s="186" t="s">
        <v>2134</v>
      </c>
      <c r="O398" s="186" t="s">
        <v>2509</v>
      </c>
      <c r="P398" s="186" t="s">
        <v>2686</v>
      </c>
    </row>
    <row r="399" spans="2:16" ht="20.5">
      <c r="B399" s="186" t="s">
        <v>2670</v>
      </c>
      <c r="E399" s="186" t="s">
        <v>2670</v>
      </c>
      <c r="F399" s="186" t="s">
        <v>2670</v>
      </c>
      <c r="G399" s="186" t="s">
        <v>2670</v>
      </c>
      <c r="I399" s="186" t="s">
        <v>2691</v>
      </c>
      <c r="J399" s="186" t="s">
        <v>2653</v>
      </c>
      <c r="K399" s="186" t="s">
        <v>369</v>
      </c>
      <c r="L399" s="186" t="s">
        <v>2670</v>
      </c>
      <c r="M399" s="186" t="s">
        <v>1983</v>
      </c>
      <c r="N399" s="186" t="s">
        <v>2134</v>
      </c>
      <c r="O399" s="186" t="s">
        <v>2509</v>
      </c>
      <c r="P399" s="186" t="s">
        <v>2686</v>
      </c>
    </row>
    <row r="400" spans="2:16" ht="20.5">
      <c r="B400" s="186" t="s">
        <v>2670</v>
      </c>
      <c r="E400" s="186" t="s">
        <v>2670</v>
      </c>
      <c r="F400" s="186" t="s">
        <v>2670</v>
      </c>
      <c r="G400" s="186" t="s">
        <v>2670</v>
      </c>
      <c r="I400" s="186" t="s">
        <v>1864</v>
      </c>
      <c r="J400" s="186" t="s">
        <v>2660</v>
      </c>
      <c r="K400" s="186" t="s">
        <v>36</v>
      </c>
      <c r="L400" s="186" t="s">
        <v>2670</v>
      </c>
      <c r="M400" s="186" t="s">
        <v>1983</v>
      </c>
      <c r="N400" s="186" t="s">
        <v>1984</v>
      </c>
      <c r="O400" s="186" t="s">
        <v>2508</v>
      </c>
      <c r="P400" s="186" t="s">
        <v>2686</v>
      </c>
    </row>
    <row r="401" spans="2:16" ht="20.5">
      <c r="B401" s="186" t="s">
        <v>2670</v>
      </c>
      <c r="E401" s="186" t="s">
        <v>2670</v>
      </c>
      <c r="F401" s="186" t="s">
        <v>2670</v>
      </c>
      <c r="G401" s="186" t="s">
        <v>2670</v>
      </c>
      <c r="I401" s="186" t="s">
        <v>103</v>
      </c>
      <c r="J401" s="186" t="s">
        <v>2519</v>
      </c>
      <c r="K401" s="186" t="s">
        <v>36</v>
      </c>
      <c r="L401" s="186" t="s">
        <v>2670</v>
      </c>
      <c r="M401" s="186" t="s">
        <v>1983</v>
      </c>
      <c r="N401" s="186" t="s">
        <v>1984</v>
      </c>
      <c r="O401" s="186" t="s">
        <v>2508</v>
      </c>
      <c r="P401" s="186" t="s">
        <v>2686</v>
      </c>
    </row>
    <row r="402" spans="2:16" ht="20.5">
      <c r="B402" s="186" t="s">
        <v>2670</v>
      </c>
      <c r="E402" s="186" t="s">
        <v>2670</v>
      </c>
      <c r="F402" s="186" t="s">
        <v>2670</v>
      </c>
      <c r="G402" s="186" t="s">
        <v>2670</v>
      </c>
      <c r="I402" s="186" t="s">
        <v>1868</v>
      </c>
      <c r="J402" s="186" t="s">
        <v>2661</v>
      </c>
      <c r="K402" s="186" t="s">
        <v>975</v>
      </c>
      <c r="L402" s="186" t="s">
        <v>2670</v>
      </c>
      <c r="M402" s="186" t="s">
        <v>1983</v>
      </c>
      <c r="N402" s="186" t="s">
        <v>1984</v>
      </c>
      <c r="O402" s="186" t="s">
        <v>2509</v>
      </c>
      <c r="P402" s="186" t="s">
        <v>2686</v>
      </c>
    </row>
    <row r="403" spans="2:16" ht="20.5">
      <c r="B403" s="186" t="s">
        <v>2670</v>
      </c>
      <c r="E403" s="186" t="s">
        <v>2670</v>
      </c>
      <c r="F403" s="186" t="s">
        <v>2670</v>
      </c>
      <c r="G403" s="186" t="s">
        <v>2670</v>
      </c>
      <c r="I403" s="186" t="s">
        <v>35</v>
      </c>
      <c r="J403" s="186" t="s">
        <v>2524</v>
      </c>
      <c r="K403" s="186" t="s">
        <v>2687</v>
      </c>
      <c r="L403" s="186" t="s">
        <v>2670</v>
      </c>
      <c r="M403" s="186" t="s">
        <v>1983</v>
      </c>
      <c r="N403" s="186" t="s">
        <v>1984</v>
      </c>
      <c r="O403" s="186" t="s">
        <v>2509</v>
      </c>
      <c r="P403" s="186" t="s">
        <v>2686</v>
      </c>
    </row>
    <row r="404" spans="2:16" ht="20.5">
      <c r="B404" s="186" t="s">
        <v>2670</v>
      </c>
      <c r="E404" s="186" t="s">
        <v>2670</v>
      </c>
      <c r="F404" s="186" t="s">
        <v>2670</v>
      </c>
      <c r="G404" s="186" t="s">
        <v>2670</v>
      </c>
      <c r="I404" s="186" t="s">
        <v>739</v>
      </c>
      <c r="J404" s="186" t="s">
        <v>2648</v>
      </c>
      <c r="K404" s="186" t="s">
        <v>36</v>
      </c>
      <c r="L404" s="186" t="s">
        <v>2670</v>
      </c>
      <c r="M404" s="186" t="s">
        <v>1983</v>
      </c>
      <c r="N404" s="186" t="s">
        <v>1984</v>
      </c>
      <c r="O404" s="186" t="s">
        <v>2509</v>
      </c>
      <c r="P404" s="186" t="s">
        <v>2686</v>
      </c>
    </row>
    <row r="405" spans="2:16" ht="20.5">
      <c r="B405" s="186" t="s">
        <v>2670</v>
      </c>
      <c r="E405" s="186" t="s">
        <v>2670</v>
      </c>
      <c r="F405" s="186" t="s">
        <v>2670</v>
      </c>
      <c r="G405" s="186" t="s">
        <v>2670</v>
      </c>
      <c r="I405" s="186" t="s">
        <v>2695</v>
      </c>
      <c r="J405" s="186" t="s">
        <v>2659</v>
      </c>
      <c r="K405" s="186" t="s">
        <v>2687</v>
      </c>
      <c r="L405" s="186" t="s">
        <v>2670</v>
      </c>
      <c r="M405" s="186" t="s">
        <v>1983</v>
      </c>
      <c r="N405" s="186" t="s">
        <v>1984</v>
      </c>
      <c r="O405" s="186" t="s">
        <v>2509</v>
      </c>
      <c r="P405" s="186" t="s">
        <v>2686</v>
      </c>
    </row>
    <row r="406" spans="2:16" ht="20.5">
      <c r="B406" s="186" t="s">
        <v>2670</v>
      </c>
      <c r="E406" s="186" t="s">
        <v>2670</v>
      </c>
      <c r="F406" s="186" t="s">
        <v>2670</v>
      </c>
      <c r="G406" s="186" t="s">
        <v>2670</v>
      </c>
      <c r="I406" s="186" t="s">
        <v>238</v>
      </c>
      <c r="J406" s="186" t="s">
        <v>2550</v>
      </c>
      <c r="K406" s="186" t="s">
        <v>2687</v>
      </c>
      <c r="L406" s="186" t="s">
        <v>2670</v>
      </c>
      <c r="M406" s="186" t="s">
        <v>1983</v>
      </c>
      <c r="N406" s="186" t="s">
        <v>1984</v>
      </c>
      <c r="O406" s="186" t="s">
        <v>2509</v>
      </c>
      <c r="P406" s="186" t="s">
        <v>2686</v>
      </c>
    </row>
    <row r="407" spans="2:16" ht="20.5">
      <c r="B407" s="186" t="s">
        <v>2670</v>
      </c>
      <c r="E407" s="186" t="s">
        <v>2670</v>
      </c>
      <c r="F407" s="186" t="s">
        <v>2670</v>
      </c>
      <c r="G407" s="186" t="s">
        <v>2670</v>
      </c>
      <c r="I407" s="186" t="s">
        <v>2689</v>
      </c>
      <c r="J407" s="186" t="s">
        <v>2651</v>
      </c>
      <c r="K407" s="186" t="s">
        <v>2687</v>
      </c>
      <c r="L407" s="186" t="s">
        <v>2670</v>
      </c>
      <c r="M407" s="186" t="s">
        <v>1983</v>
      </c>
      <c r="N407" s="186" t="s">
        <v>1984</v>
      </c>
      <c r="O407" s="186" t="s">
        <v>2509</v>
      </c>
      <c r="P407" s="186" t="s">
        <v>2686</v>
      </c>
    </row>
    <row r="408" spans="2:16" ht="20.5">
      <c r="B408" s="186" t="s">
        <v>2670</v>
      </c>
      <c r="E408" s="186" t="s">
        <v>2670</v>
      </c>
      <c r="F408" s="186" t="s">
        <v>2670</v>
      </c>
      <c r="G408" s="186" t="s">
        <v>2670</v>
      </c>
      <c r="I408" s="186" t="s">
        <v>55</v>
      </c>
      <c r="J408" s="186" t="s">
        <v>2542</v>
      </c>
      <c r="K408" s="186" t="s">
        <v>36</v>
      </c>
      <c r="L408" s="186" t="s">
        <v>2670</v>
      </c>
      <c r="M408" s="186" t="s">
        <v>1983</v>
      </c>
      <c r="N408" s="186" t="s">
        <v>1984</v>
      </c>
      <c r="O408" s="186" t="s">
        <v>2509</v>
      </c>
      <c r="P408" s="186" t="s">
        <v>2686</v>
      </c>
    </row>
    <row r="409" spans="2:16" ht="20.5">
      <c r="B409" s="186" t="s">
        <v>2670</v>
      </c>
      <c r="E409" s="186" t="s">
        <v>2670</v>
      </c>
      <c r="F409" s="186" t="s">
        <v>2670</v>
      </c>
      <c r="G409" s="186" t="s">
        <v>2670</v>
      </c>
      <c r="I409" s="186" t="s">
        <v>2690</v>
      </c>
      <c r="J409" s="186" t="s">
        <v>2652</v>
      </c>
      <c r="K409" s="186" t="s">
        <v>2687</v>
      </c>
      <c r="L409" s="186" t="s">
        <v>2670</v>
      </c>
      <c r="M409" s="186" t="s">
        <v>1983</v>
      </c>
      <c r="N409" s="186" t="s">
        <v>1984</v>
      </c>
      <c r="O409" s="186" t="s">
        <v>2509</v>
      </c>
      <c r="P409" s="186" t="s">
        <v>2686</v>
      </c>
    </row>
    <row r="410" spans="2:16" ht="20.5">
      <c r="B410" s="186" t="s">
        <v>2670</v>
      </c>
      <c r="E410" s="186" t="s">
        <v>2670</v>
      </c>
      <c r="F410" s="186" t="s">
        <v>2670</v>
      </c>
      <c r="G410" s="186" t="s">
        <v>2670</v>
      </c>
      <c r="I410" s="186" t="s">
        <v>2696</v>
      </c>
      <c r="J410" s="186" t="s">
        <v>2662</v>
      </c>
      <c r="K410" s="186" t="s">
        <v>436</v>
      </c>
      <c r="L410" s="186" t="s">
        <v>2670</v>
      </c>
      <c r="M410" s="186" t="s">
        <v>1983</v>
      </c>
      <c r="N410" s="186" t="s">
        <v>1984</v>
      </c>
      <c r="O410" s="186" t="s">
        <v>2509</v>
      </c>
      <c r="P410" s="186" t="s">
        <v>2686</v>
      </c>
    </row>
    <row r="411" spans="2:16" ht="20.5">
      <c r="B411" s="186" t="s">
        <v>2670</v>
      </c>
      <c r="E411" s="186" t="s">
        <v>2670</v>
      </c>
      <c r="F411" s="186" t="s">
        <v>2670</v>
      </c>
      <c r="G411" s="186" t="s">
        <v>2670</v>
      </c>
      <c r="I411" s="186" t="s">
        <v>2697</v>
      </c>
      <c r="J411" s="186" t="s">
        <v>2663</v>
      </c>
      <c r="K411" s="186" t="s">
        <v>975</v>
      </c>
      <c r="L411" s="186" t="s">
        <v>2670</v>
      </c>
      <c r="M411" s="186" t="s">
        <v>1983</v>
      </c>
      <c r="N411" s="186" t="s">
        <v>1984</v>
      </c>
      <c r="O411" s="186" t="s">
        <v>2509</v>
      </c>
      <c r="P411" s="186" t="s">
        <v>2686</v>
      </c>
    </row>
    <row r="412" spans="2:16" ht="20.5">
      <c r="B412" s="186" t="s">
        <v>2670</v>
      </c>
      <c r="E412" s="186" t="s">
        <v>2670</v>
      </c>
      <c r="F412" s="186" t="s">
        <v>2670</v>
      </c>
      <c r="G412" s="186" t="s">
        <v>2670</v>
      </c>
      <c r="I412" s="186" t="s">
        <v>2691</v>
      </c>
      <c r="J412" s="186" t="s">
        <v>2653</v>
      </c>
      <c r="K412" s="186" t="s">
        <v>369</v>
      </c>
      <c r="L412" s="186" t="s">
        <v>2670</v>
      </c>
      <c r="M412" s="186" t="s">
        <v>1983</v>
      </c>
      <c r="N412" s="186" t="s">
        <v>1984</v>
      </c>
      <c r="O412" s="186" t="s">
        <v>2509</v>
      </c>
      <c r="P412" s="186" t="s">
        <v>2686</v>
      </c>
    </row>
    <row r="413" spans="2:16" ht="20.5">
      <c r="B413" s="186" t="s">
        <v>2670</v>
      </c>
      <c r="E413" s="186" t="s">
        <v>2670</v>
      </c>
      <c r="F413" s="186" t="s">
        <v>2670</v>
      </c>
      <c r="G413" s="186" t="s">
        <v>2670</v>
      </c>
      <c r="I413" s="186" t="s">
        <v>1090</v>
      </c>
      <c r="J413" s="186" t="s">
        <v>2664</v>
      </c>
      <c r="K413" s="186" t="s">
        <v>2687</v>
      </c>
      <c r="L413" s="186" t="s">
        <v>2670</v>
      </c>
      <c r="M413" s="186" t="s">
        <v>1983</v>
      </c>
      <c r="N413" s="186" t="s">
        <v>1997</v>
      </c>
      <c r="O413" s="186" t="s">
        <v>2508</v>
      </c>
      <c r="P413" s="186" t="s">
        <v>2686</v>
      </c>
    </row>
    <row r="414" spans="2:16" ht="20.5">
      <c r="B414" s="186" t="s">
        <v>2670</v>
      </c>
      <c r="E414" s="186" t="s">
        <v>2670</v>
      </c>
      <c r="F414" s="186" t="s">
        <v>2670</v>
      </c>
      <c r="G414" s="186" t="s">
        <v>2670</v>
      </c>
      <c r="I414" s="186" t="s">
        <v>1864</v>
      </c>
      <c r="J414" s="186" t="s">
        <v>2660</v>
      </c>
      <c r="K414" s="186" t="s">
        <v>36</v>
      </c>
      <c r="L414" s="186" t="s">
        <v>2670</v>
      </c>
      <c r="M414" s="186" t="s">
        <v>1983</v>
      </c>
      <c r="N414" s="186" t="s">
        <v>1997</v>
      </c>
      <c r="O414" s="186" t="s">
        <v>2508</v>
      </c>
      <c r="P414" s="186" t="s">
        <v>2686</v>
      </c>
    </row>
    <row r="415" spans="2:16" ht="20.5">
      <c r="B415" s="186" t="s">
        <v>2670</v>
      </c>
      <c r="E415" s="186" t="s">
        <v>2670</v>
      </c>
      <c r="F415" s="186" t="s">
        <v>2670</v>
      </c>
      <c r="G415" s="186" t="s">
        <v>2670</v>
      </c>
      <c r="I415" s="186" t="s">
        <v>2063</v>
      </c>
      <c r="J415" s="186" t="s">
        <v>2665</v>
      </c>
      <c r="K415" s="186" t="s">
        <v>2687</v>
      </c>
      <c r="L415" s="186" t="s">
        <v>2670</v>
      </c>
      <c r="M415" s="186" t="s">
        <v>1983</v>
      </c>
      <c r="N415" s="186" t="s">
        <v>1997</v>
      </c>
      <c r="O415" s="186" t="s">
        <v>2508</v>
      </c>
      <c r="P415" s="186" t="s">
        <v>2686</v>
      </c>
    </row>
    <row r="416" spans="2:16" ht="20.5">
      <c r="B416" s="186" t="s">
        <v>2670</v>
      </c>
      <c r="E416" s="186" t="s">
        <v>2670</v>
      </c>
      <c r="F416" s="186" t="s">
        <v>2670</v>
      </c>
      <c r="G416" s="186" t="s">
        <v>2670</v>
      </c>
      <c r="I416" s="186" t="s">
        <v>1868</v>
      </c>
      <c r="J416" s="186" t="s">
        <v>2661</v>
      </c>
      <c r="K416" s="186" t="s">
        <v>975</v>
      </c>
      <c r="L416" s="186" t="s">
        <v>2670</v>
      </c>
      <c r="M416" s="186" t="s">
        <v>1983</v>
      </c>
      <c r="N416" s="186" t="s">
        <v>1997</v>
      </c>
      <c r="O416" s="186" t="s">
        <v>2509</v>
      </c>
      <c r="P416" s="186" t="s">
        <v>2686</v>
      </c>
    </row>
    <row r="417" spans="2:16" ht="20.5">
      <c r="B417" s="186" t="s">
        <v>2670</v>
      </c>
      <c r="E417" s="186" t="s">
        <v>2670</v>
      </c>
      <c r="F417" s="186" t="s">
        <v>2670</v>
      </c>
      <c r="G417" s="186" t="s">
        <v>2670</v>
      </c>
      <c r="I417" s="186" t="s">
        <v>1258</v>
      </c>
      <c r="J417" s="186" t="s">
        <v>2538</v>
      </c>
      <c r="K417" s="186" t="s">
        <v>36</v>
      </c>
      <c r="L417" s="186" t="s">
        <v>2670</v>
      </c>
      <c r="M417" s="186" t="s">
        <v>1983</v>
      </c>
      <c r="N417" s="186" t="s">
        <v>1997</v>
      </c>
      <c r="O417" s="186" t="s">
        <v>2509</v>
      </c>
      <c r="P417" s="186" t="s">
        <v>2686</v>
      </c>
    </row>
    <row r="418" spans="2:16" ht="20.5">
      <c r="B418" s="186" t="s">
        <v>2670</v>
      </c>
      <c r="E418" s="186" t="s">
        <v>2670</v>
      </c>
      <c r="F418" s="186" t="s">
        <v>2670</v>
      </c>
      <c r="G418" s="186" t="s">
        <v>2670</v>
      </c>
      <c r="I418" s="186" t="s">
        <v>103</v>
      </c>
      <c r="J418" s="186" t="s">
        <v>2519</v>
      </c>
      <c r="K418" s="186" t="s">
        <v>36</v>
      </c>
      <c r="L418" s="186" t="s">
        <v>2670</v>
      </c>
      <c r="M418" s="186" t="s">
        <v>1983</v>
      </c>
      <c r="N418" s="186" t="s">
        <v>1997</v>
      </c>
      <c r="O418" s="186" t="s">
        <v>2509</v>
      </c>
      <c r="P418" s="186" t="s">
        <v>2686</v>
      </c>
    </row>
    <row r="419" spans="2:16" ht="20.5">
      <c r="B419" s="186" t="s">
        <v>2670</v>
      </c>
      <c r="E419" s="186" t="s">
        <v>2670</v>
      </c>
      <c r="F419" s="186" t="s">
        <v>2670</v>
      </c>
      <c r="G419" s="186" t="s">
        <v>2670</v>
      </c>
      <c r="I419" s="186" t="s">
        <v>35</v>
      </c>
      <c r="J419" s="186" t="s">
        <v>2524</v>
      </c>
      <c r="K419" s="186" t="s">
        <v>2687</v>
      </c>
      <c r="L419" s="186" t="s">
        <v>2670</v>
      </c>
      <c r="M419" s="186" t="s">
        <v>1983</v>
      </c>
      <c r="N419" s="186" t="s">
        <v>1997</v>
      </c>
      <c r="O419" s="186" t="s">
        <v>2509</v>
      </c>
      <c r="P419" s="186" t="s">
        <v>2686</v>
      </c>
    </row>
    <row r="420" spans="2:16" ht="20.5">
      <c r="B420" s="186" t="s">
        <v>2670</v>
      </c>
      <c r="E420" s="186" t="s">
        <v>2670</v>
      </c>
      <c r="F420" s="186" t="s">
        <v>2670</v>
      </c>
      <c r="G420" s="186" t="s">
        <v>2670</v>
      </c>
      <c r="I420" s="186" t="s">
        <v>588</v>
      </c>
      <c r="J420" s="186" t="s">
        <v>2520</v>
      </c>
      <c r="K420" s="186" t="s">
        <v>36</v>
      </c>
      <c r="L420" s="186" t="s">
        <v>2670</v>
      </c>
      <c r="M420" s="186" t="s">
        <v>1983</v>
      </c>
      <c r="N420" s="186" t="s">
        <v>1997</v>
      </c>
      <c r="O420" s="186" t="s">
        <v>2509</v>
      </c>
      <c r="P420" s="186" t="s">
        <v>2686</v>
      </c>
    </row>
    <row r="421" spans="2:16" ht="20.5">
      <c r="B421" s="186" t="s">
        <v>2670</v>
      </c>
      <c r="E421" s="186" t="s">
        <v>2670</v>
      </c>
      <c r="F421" s="186" t="s">
        <v>2670</v>
      </c>
      <c r="G421" s="186" t="s">
        <v>2670</v>
      </c>
      <c r="I421" s="186" t="s">
        <v>426</v>
      </c>
      <c r="J421" s="186" t="s">
        <v>2525</v>
      </c>
      <c r="K421" s="186" t="s">
        <v>36</v>
      </c>
      <c r="L421" s="186" t="s">
        <v>2670</v>
      </c>
      <c r="M421" s="186" t="s">
        <v>1983</v>
      </c>
      <c r="N421" s="186" t="s">
        <v>1997</v>
      </c>
      <c r="O421" s="186" t="s">
        <v>2509</v>
      </c>
      <c r="P421" s="186" t="s">
        <v>2686</v>
      </c>
    </row>
    <row r="422" spans="2:16" ht="20.5">
      <c r="B422" s="186" t="s">
        <v>2670</v>
      </c>
      <c r="E422" s="186" t="s">
        <v>2670</v>
      </c>
      <c r="F422" s="186" t="s">
        <v>2670</v>
      </c>
      <c r="G422" s="186" t="s">
        <v>2670</v>
      </c>
      <c r="I422" s="186" t="s">
        <v>739</v>
      </c>
      <c r="J422" s="186" t="s">
        <v>2648</v>
      </c>
      <c r="K422" s="186" t="s">
        <v>36</v>
      </c>
      <c r="L422" s="186" t="s">
        <v>2670</v>
      </c>
      <c r="M422" s="186" t="s">
        <v>1983</v>
      </c>
      <c r="N422" s="186" t="s">
        <v>1997</v>
      </c>
      <c r="O422" s="186" t="s">
        <v>2509</v>
      </c>
      <c r="P422" s="186" t="s">
        <v>2686</v>
      </c>
    </row>
    <row r="423" spans="2:16" ht="20.5">
      <c r="B423" s="186" t="s">
        <v>2670</v>
      </c>
      <c r="E423" s="186" t="s">
        <v>2670</v>
      </c>
      <c r="F423" s="186" t="s">
        <v>2670</v>
      </c>
      <c r="G423" s="186" t="s">
        <v>2670</v>
      </c>
      <c r="I423" s="186" t="s">
        <v>2695</v>
      </c>
      <c r="J423" s="186" t="s">
        <v>2659</v>
      </c>
      <c r="K423" s="186" t="s">
        <v>2687</v>
      </c>
      <c r="L423" s="186" t="s">
        <v>2670</v>
      </c>
      <c r="M423" s="186" t="s">
        <v>1983</v>
      </c>
      <c r="N423" s="186" t="s">
        <v>1997</v>
      </c>
      <c r="O423" s="186" t="s">
        <v>2509</v>
      </c>
      <c r="P423" s="186" t="s">
        <v>2686</v>
      </c>
    </row>
    <row r="424" spans="2:16" ht="20.5">
      <c r="B424" s="186" t="s">
        <v>2670</v>
      </c>
      <c r="E424" s="186" t="s">
        <v>2670</v>
      </c>
      <c r="F424" s="186" t="s">
        <v>2670</v>
      </c>
      <c r="G424" s="186" t="s">
        <v>2670</v>
      </c>
      <c r="I424" s="186" t="s">
        <v>2689</v>
      </c>
      <c r="J424" s="186" t="s">
        <v>2651</v>
      </c>
      <c r="K424" s="186" t="s">
        <v>2687</v>
      </c>
      <c r="L424" s="186" t="s">
        <v>2670</v>
      </c>
      <c r="M424" s="186" t="s">
        <v>1983</v>
      </c>
      <c r="N424" s="186" t="s">
        <v>1997</v>
      </c>
      <c r="O424" s="186" t="s">
        <v>2509</v>
      </c>
      <c r="P424" s="186" t="s">
        <v>2686</v>
      </c>
    </row>
    <row r="425" spans="2:16" ht="20.5">
      <c r="B425" s="186" t="s">
        <v>2670</v>
      </c>
      <c r="E425" s="186" t="s">
        <v>2670</v>
      </c>
      <c r="F425" s="186" t="s">
        <v>2670</v>
      </c>
      <c r="G425" s="186" t="s">
        <v>2670</v>
      </c>
      <c r="I425" s="186" t="s">
        <v>662</v>
      </c>
      <c r="J425" s="186" t="s">
        <v>2547</v>
      </c>
      <c r="K425" s="186" t="s">
        <v>36</v>
      </c>
      <c r="L425" s="186" t="s">
        <v>2670</v>
      </c>
      <c r="M425" s="186" t="s">
        <v>1983</v>
      </c>
      <c r="N425" s="186" t="s">
        <v>1997</v>
      </c>
      <c r="O425" s="186" t="s">
        <v>2509</v>
      </c>
      <c r="P425" s="186" t="s">
        <v>2686</v>
      </c>
    </row>
    <row r="426" spans="2:16" ht="20.5">
      <c r="B426" s="186" t="s">
        <v>2670</v>
      </c>
      <c r="E426" s="186" t="s">
        <v>2670</v>
      </c>
      <c r="F426" s="186" t="s">
        <v>2670</v>
      </c>
      <c r="G426" s="186" t="s">
        <v>2670</v>
      </c>
      <c r="I426" s="186" t="s">
        <v>2690</v>
      </c>
      <c r="J426" s="186" t="s">
        <v>2652</v>
      </c>
      <c r="K426" s="186" t="s">
        <v>2687</v>
      </c>
      <c r="L426" s="186" t="s">
        <v>2670</v>
      </c>
      <c r="M426" s="186" t="s">
        <v>1983</v>
      </c>
      <c r="N426" s="186" t="s">
        <v>1997</v>
      </c>
      <c r="O426" s="186" t="s">
        <v>2509</v>
      </c>
      <c r="P426" s="186" t="s">
        <v>2686</v>
      </c>
    </row>
    <row r="427" spans="2:16" ht="20.5">
      <c r="B427" s="186" t="s">
        <v>2670</v>
      </c>
      <c r="E427" s="186" t="s">
        <v>2670</v>
      </c>
      <c r="F427" s="186" t="s">
        <v>2670</v>
      </c>
      <c r="G427" s="186" t="s">
        <v>2670</v>
      </c>
      <c r="I427" s="186" t="s">
        <v>2696</v>
      </c>
      <c r="J427" s="186" t="s">
        <v>2662</v>
      </c>
      <c r="K427" s="186" t="s">
        <v>436</v>
      </c>
      <c r="L427" s="186" t="s">
        <v>2670</v>
      </c>
      <c r="M427" s="186" t="s">
        <v>1983</v>
      </c>
      <c r="N427" s="186" t="s">
        <v>1997</v>
      </c>
      <c r="O427" s="186" t="s">
        <v>2509</v>
      </c>
      <c r="P427" s="186" t="s">
        <v>2686</v>
      </c>
    </row>
    <row r="428" spans="2:16" ht="20.5">
      <c r="B428" s="186" t="s">
        <v>2670</v>
      </c>
      <c r="E428" s="186" t="s">
        <v>2670</v>
      </c>
      <c r="F428" s="186" t="s">
        <v>2670</v>
      </c>
      <c r="G428" s="186" t="s">
        <v>2670</v>
      </c>
      <c r="I428" s="186" t="s">
        <v>2691</v>
      </c>
      <c r="J428" s="186" t="s">
        <v>2653</v>
      </c>
      <c r="K428" s="186" t="s">
        <v>369</v>
      </c>
      <c r="L428" s="186" t="s">
        <v>2670</v>
      </c>
      <c r="M428" s="186" t="s">
        <v>1983</v>
      </c>
      <c r="N428" s="186" t="s">
        <v>1997</v>
      </c>
      <c r="O428" s="186" t="s">
        <v>2509</v>
      </c>
      <c r="P428" s="186" t="s">
        <v>2686</v>
      </c>
    </row>
    <row r="429" spans="2:16" ht="20.5">
      <c r="B429" s="186" t="s">
        <v>2670</v>
      </c>
      <c r="E429" s="186" t="s">
        <v>2670</v>
      </c>
      <c r="F429" s="186" t="s">
        <v>2670</v>
      </c>
      <c r="G429" s="186" t="s">
        <v>2670</v>
      </c>
      <c r="I429" s="186" t="s">
        <v>1864</v>
      </c>
      <c r="J429" s="186" t="s">
        <v>2660</v>
      </c>
      <c r="K429" s="186" t="s">
        <v>36</v>
      </c>
      <c r="L429" s="186" t="s">
        <v>2670</v>
      </c>
      <c r="M429" s="186" t="s">
        <v>1971</v>
      </c>
      <c r="N429" s="186" t="s">
        <v>1972</v>
      </c>
      <c r="O429" s="186" t="s">
        <v>2508</v>
      </c>
      <c r="P429" s="186" t="s">
        <v>2686</v>
      </c>
    </row>
    <row r="430" spans="2:16" ht="20.5">
      <c r="B430" s="186" t="s">
        <v>2670</v>
      </c>
      <c r="E430" s="186" t="s">
        <v>2670</v>
      </c>
      <c r="F430" s="186" t="s">
        <v>2670</v>
      </c>
      <c r="G430" s="186" t="s">
        <v>2670</v>
      </c>
      <c r="I430" s="186" t="s">
        <v>103</v>
      </c>
      <c r="J430" s="186" t="s">
        <v>2519</v>
      </c>
      <c r="K430" s="186" t="s">
        <v>36</v>
      </c>
      <c r="L430" s="186" t="s">
        <v>2670</v>
      </c>
      <c r="M430" s="186" t="s">
        <v>1971</v>
      </c>
      <c r="N430" s="186" t="s">
        <v>1972</v>
      </c>
      <c r="O430" s="186" t="s">
        <v>2508</v>
      </c>
      <c r="P430" s="186" t="s">
        <v>2686</v>
      </c>
    </row>
    <row r="431" spans="2:16" ht="20.5">
      <c r="B431" s="186" t="s">
        <v>2670</v>
      </c>
      <c r="E431" s="186" t="s">
        <v>2670</v>
      </c>
      <c r="F431" s="186" t="s">
        <v>2670</v>
      </c>
      <c r="G431" s="186" t="s">
        <v>2670</v>
      </c>
      <c r="I431" s="186" t="s">
        <v>2063</v>
      </c>
      <c r="J431" s="186" t="s">
        <v>2665</v>
      </c>
      <c r="K431" s="186" t="s">
        <v>2687</v>
      </c>
      <c r="L431" s="186" t="s">
        <v>2670</v>
      </c>
      <c r="M431" s="186" t="s">
        <v>1971</v>
      </c>
      <c r="N431" s="186" t="s">
        <v>1972</v>
      </c>
      <c r="O431" s="186" t="s">
        <v>2508</v>
      </c>
      <c r="P431" s="186" t="s">
        <v>2686</v>
      </c>
    </row>
    <row r="432" spans="2:16" ht="20.5">
      <c r="B432" s="186" t="s">
        <v>2670</v>
      </c>
      <c r="E432" s="186" t="s">
        <v>2670</v>
      </c>
      <c r="F432" s="186" t="s">
        <v>2670</v>
      </c>
      <c r="G432" s="186" t="s">
        <v>2670</v>
      </c>
      <c r="I432" s="186" t="s">
        <v>2692</v>
      </c>
      <c r="J432" s="186" t="s">
        <v>2654</v>
      </c>
      <c r="K432" s="186" t="s">
        <v>90</v>
      </c>
      <c r="L432" s="186" t="s">
        <v>2670</v>
      </c>
      <c r="M432" s="186" t="s">
        <v>1971</v>
      </c>
      <c r="N432" s="186" t="s">
        <v>1972</v>
      </c>
      <c r="O432" s="186" t="s">
        <v>2509</v>
      </c>
      <c r="P432" s="186" t="s">
        <v>2686</v>
      </c>
    </row>
    <row r="433" spans="2:16" ht="20.5">
      <c r="B433" s="186" t="s">
        <v>2670</v>
      </c>
      <c r="E433" s="186" t="s">
        <v>2670</v>
      </c>
      <c r="F433" s="186" t="s">
        <v>2670</v>
      </c>
      <c r="G433" s="186" t="s">
        <v>2670</v>
      </c>
      <c r="I433" s="186" t="s">
        <v>1887</v>
      </c>
      <c r="J433" s="186" t="s">
        <v>2655</v>
      </c>
      <c r="K433" s="186" t="s">
        <v>36</v>
      </c>
      <c r="L433" s="186" t="s">
        <v>2670</v>
      </c>
      <c r="M433" s="186" t="s">
        <v>1971</v>
      </c>
      <c r="N433" s="186" t="s">
        <v>1972</v>
      </c>
      <c r="O433" s="186" t="s">
        <v>2509</v>
      </c>
      <c r="P433" s="186" t="s">
        <v>2686</v>
      </c>
    </row>
    <row r="434" spans="2:16" ht="20.5">
      <c r="B434" s="186" t="s">
        <v>2670</v>
      </c>
      <c r="E434" s="186" t="s">
        <v>2670</v>
      </c>
      <c r="F434" s="186" t="s">
        <v>2670</v>
      </c>
      <c r="G434" s="186" t="s">
        <v>2670</v>
      </c>
      <c r="I434" s="186" t="s">
        <v>588</v>
      </c>
      <c r="J434" s="186" t="s">
        <v>2520</v>
      </c>
      <c r="K434" s="186" t="s">
        <v>36</v>
      </c>
      <c r="L434" s="186" t="s">
        <v>2670</v>
      </c>
      <c r="M434" s="186" t="s">
        <v>1971</v>
      </c>
      <c r="N434" s="186" t="s">
        <v>1972</v>
      </c>
      <c r="O434" s="186" t="s">
        <v>2509</v>
      </c>
      <c r="P434" s="186" t="s">
        <v>2686</v>
      </c>
    </row>
    <row r="435" spans="2:16" ht="20.5">
      <c r="B435" s="186" t="s">
        <v>2670</v>
      </c>
      <c r="E435" s="186" t="s">
        <v>2670</v>
      </c>
      <c r="F435" s="186" t="s">
        <v>2670</v>
      </c>
      <c r="G435" s="186" t="s">
        <v>2670</v>
      </c>
      <c r="I435" s="186" t="s">
        <v>739</v>
      </c>
      <c r="J435" s="186" t="s">
        <v>2648</v>
      </c>
      <c r="K435" s="186" t="s">
        <v>36</v>
      </c>
      <c r="L435" s="186" t="s">
        <v>2670</v>
      </c>
      <c r="M435" s="186" t="s">
        <v>1971</v>
      </c>
      <c r="N435" s="186" t="s">
        <v>1972</v>
      </c>
      <c r="O435" s="186" t="s">
        <v>2509</v>
      </c>
      <c r="P435" s="186" t="s">
        <v>2686</v>
      </c>
    </row>
    <row r="436" spans="2:16" ht="20.5">
      <c r="B436" s="186" t="s">
        <v>2670</v>
      </c>
      <c r="E436" s="186" t="s">
        <v>2670</v>
      </c>
      <c r="F436" s="186" t="s">
        <v>2670</v>
      </c>
      <c r="G436" s="186" t="s">
        <v>2670</v>
      </c>
      <c r="I436" s="186" t="s">
        <v>807</v>
      </c>
      <c r="J436" s="186" t="s">
        <v>2649</v>
      </c>
      <c r="K436" s="186" t="s">
        <v>36</v>
      </c>
      <c r="L436" s="186" t="s">
        <v>2670</v>
      </c>
      <c r="M436" s="186" t="s">
        <v>1971</v>
      </c>
      <c r="N436" s="186" t="s">
        <v>1972</v>
      </c>
      <c r="O436" s="186" t="s">
        <v>2509</v>
      </c>
      <c r="P436" s="186" t="s">
        <v>2686</v>
      </c>
    </row>
    <row r="437" spans="2:16" ht="20.5">
      <c r="B437" s="186" t="s">
        <v>2670</v>
      </c>
      <c r="E437" s="186" t="s">
        <v>2670</v>
      </c>
      <c r="F437" s="186" t="s">
        <v>2670</v>
      </c>
      <c r="G437" s="186" t="s">
        <v>2670</v>
      </c>
      <c r="I437" s="186" t="s">
        <v>2695</v>
      </c>
      <c r="J437" s="186" t="s">
        <v>2659</v>
      </c>
      <c r="K437" s="186" t="s">
        <v>2687</v>
      </c>
      <c r="L437" s="186" t="s">
        <v>2670</v>
      </c>
      <c r="M437" s="186" t="s">
        <v>1971</v>
      </c>
      <c r="N437" s="186" t="s">
        <v>1972</v>
      </c>
      <c r="O437" s="186" t="s">
        <v>2509</v>
      </c>
      <c r="P437" s="186" t="s">
        <v>2686</v>
      </c>
    </row>
    <row r="438" spans="2:16" ht="20.5">
      <c r="B438" s="186" t="s">
        <v>2670</v>
      </c>
      <c r="E438" s="186" t="s">
        <v>2670</v>
      </c>
      <c r="F438" s="186" t="s">
        <v>2670</v>
      </c>
      <c r="G438" s="186" t="s">
        <v>2670</v>
      </c>
      <c r="I438" s="186" t="s">
        <v>2689</v>
      </c>
      <c r="J438" s="186" t="s">
        <v>2651</v>
      </c>
      <c r="K438" s="186" t="s">
        <v>2687</v>
      </c>
      <c r="L438" s="186" t="s">
        <v>2670</v>
      </c>
      <c r="M438" s="186" t="s">
        <v>1971</v>
      </c>
      <c r="N438" s="186" t="s">
        <v>1972</v>
      </c>
      <c r="O438" s="186" t="s">
        <v>2509</v>
      </c>
      <c r="P438" s="186" t="s">
        <v>2686</v>
      </c>
    </row>
    <row r="439" spans="2:16" ht="20.5">
      <c r="B439" s="186" t="s">
        <v>2670</v>
      </c>
      <c r="E439" s="186" t="s">
        <v>2670</v>
      </c>
      <c r="F439" s="186" t="s">
        <v>2670</v>
      </c>
      <c r="G439" s="186" t="s">
        <v>2670</v>
      </c>
      <c r="I439" s="186" t="s">
        <v>244</v>
      </c>
      <c r="J439" s="186" t="s">
        <v>2579</v>
      </c>
      <c r="K439" s="186" t="s">
        <v>2687</v>
      </c>
      <c r="L439" s="186" t="s">
        <v>2670</v>
      </c>
      <c r="M439" s="186" t="s">
        <v>1971</v>
      </c>
      <c r="N439" s="186" t="s">
        <v>1972</v>
      </c>
      <c r="O439" s="186" t="s">
        <v>2509</v>
      </c>
      <c r="P439" s="186" t="s">
        <v>2686</v>
      </c>
    </row>
    <row r="440" spans="2:16" ht="20.5">
      <c r="B440" s="186" t="s">
        <v>2670</v>
      </c>
      <c r="E440" s="186" t="s">
        <v>2670</v>
      </c>
      <c r="F440" s="186" t="s">
        <v>2670</v>
      </c>
      <c r="G440" s="186" t="s">
        <v>2670</v>
      </c>
      <c r="I440" s="186" t="s">
        <v>662</v>
      </c>
      <c r="J440" s="186" t="s">
        <v>2547</v>
      </c>
      <c r="K440" s="186" t="s">
        <v>36</v>
      </c>
      <c r="L440" s="186" t="s">
        <v>2670</v>
      </c>
      <c r="M440" s="186" t="s">
        <v>1971</v>
      </c>
      <c r="N440" s="186" t="s">
        <v>1972</v>
      </c>
      <c r="O440" s="186" t="s">
        <v>2509</v>
      </c>
      <c r="P440" s="186" t="s">
        <v>2686</v>
      </c>
    </row>
    <row r="441" spans="2:16" ht="20.5">
      <c r="B441" s="186" t="s">
        <v>2670</v>
      </c>
      <c r="E441" s="186" t="s">
        <v>2670</v>
      </c>
      <c r="F441" s="186" t="s">
        <v>2670</v>
      </c>
      <c r="G441" s="186" t="s">
        <v>2670</v>
      </c>
      <c r="I441" s="186" t="s">
        <v>156</v>
      </c>
      <c r="J441" s="186" t="s">
        <v>2577</v>
      </c>
      <c r="K441" s="186" t="s">
        <v>36</v>
      </c>
      <c r="L441" s="186" t="s">
        <v>2670</v>
      </c>
      <c r="M441" s="186" t="s">
        <v>1971</v>
      </c>
      <c r="N441" s="186" t="s">
        <v>1972</v>
      </c>
      <c r="O441" s="186" t="s">
        <v>2509</v>
      </c>
      <c r="P441" s="186" t="s">
        <v>2686</v>
      </c>
    </row>
    <row r="442" spans="2:16" ht="20.5">
      <c r="B442" s="186" t="s">
        <v>2670</v>
      </c>
      <c r="E442" s="186" t="s">
        <v>2670</v>
      </c>
      <c r="F442" s="186" t="s">
        <v>2670</v>
      </c>
      <c r="G442" s="186" t="s">
        <v>2670</v>
      </c>
      <c r="I442" s="186" t="s">
        <v>2690</v>
      </c>
      <c r="J442" s="186" t="s">
        <v>2652</v>
      </c>
      <c r="K442" s="186" t="s">
        <v>2687</v>
      </c>
      <c r="L442" s="186" t="s">
        <v>2670</v>
      </c>
      <c r="M442" s="186" t="s">
        <v>1971</v>
      </c>
      <c r="N442" s="186" t="s">
        <v>1972</v>
      </c>
      <c r="O442" s="186" t="s">
        <v>2509</v>
      </c>
      <c r="P442" s="186" t="s">
        <v>2686</v>
      </c>
    </row>
    <row r="443" spans="2:16" ht="20.5">
      <c r="B443" s="186" t="s">
        <v>2670</v>
      </c>
      <c r="E443" s="186" t="s">
        <v>2670</v>
      </c>
      <c r="F443" s="186" t="s">
        <v>2670</v>
      </c>
      <c r="G443" s="186" t="s">
        <v>2670</v>
      </c>
      <c r="I443" s="186" t="s">
        <v>2698</v>
      </c>
      <c r="J443" s="186" t="s">
        <v>2666</v>
      </c>
      <c r="K443" s="186" t="s">
        <v>362</v>
      </c>
      <c r="L443" s="186" t="s">
        <v>2670</v>
      </c>
      <c r="M443" s="186" t="s">
        <v>1971</v>
      </c>
      <c r="N443" s="186" t="s">
        <v>1972</v>
      </c>
      <c r="O443" s="186" t="s">
        <v>2509</v>
      </c>
      <c r="P443" s="186" t="s">
        <v>2686</v>
      </c>
    </row>
    <row r="444" spans="2:16" ht="20.5">
      <c r="B444" s="186" t="s">
        <v>2670</v>
      </c>
      <c r="E444" s="186" t="s">
        <v>2670</v>
      </c>
      <c r="F444" s="186" t="s">
        <v>2670</v>
      </c>
      <c r="G444" s="186" t="s">
        <v>2670</v>
      </c>
      <c r="I444" s="186" t="s">
        <v>227</v>
      </c>
      <c r="J444" s="186" t="s">
        <v>2560</v>
      </c>
      <c r="K444" s="186" t="s">
        <v>177</v>
      </c>
      <c r="L444" s="186" t="s">
        <v>2670</v>
      </c>
      <c r="M444" s="186" t="s">
        <v>1971</v>
      </c>
      <c r="N444" s="186" t="s">
        <v>1972</v>
      </c>
      <c r="O444" s="186" t="s">
        <v>2509</v>
      </c>
      <c r="P444" s="186" t="s">
        <v>2686</v>
      </c>
    </row>
    <row r="445" spans="2:16" ht="20.5">
      <c r="B445" s="186" t="s">
        <v>2670</v>
      </c>
      <c r="E445" s="186" t="s">
        <v>2670</v>
      </c>
      <c r="F445" s="186" t="s">
        <v>2670</v>
      </c>
      <c r="G445" s="186" t="s">
        <v>2670</v>
      </c>
      <c r="I445" s="186" t="s">
        <v>2691</v>
      </c>
      <c r="J445" s="186" t="s">
        <v>2653</v>
      </c>
      <c r="K445" s="186" t="s">
        <v>369</v>
      </c>
      <c r="L445" s="186" t="s">
        <v>2670</v>
      </c>
      <c r="M445" s="186" t="s">
        <v>1971</v>
      </c>
      <c r="N445" s="186" t="s">
        <v>1972</v>
      </c>
      <c r="O445" s="186" t="s">
        <v>2509</v>
      </c>
      <c r="P445" s="186" t="s">
        <v>2686</v>
      </c>
    </row>
    <row r="446" spans="2:16" ht="20.5">
      <c r="B446" s="186" t="s">
        <v>2670</v>
      </c>
      <c r="E446" s="186" t="s">
        <v>2670</v>
      </c>
      <c r="F446" s="186" t="s">
        <v>2670</v>
      </c>
      <c r="G446" s="186" t="s">
        <v>2670</v>
      </c>
      <c r="I446" s="186" t="s">
        <v>588</v>
      </c>
      <c r="J446" s="186" t="s">
        <v>2520</v>
      </c>
      <c r="K446" s="186" t="s">
        <v>36</v>
      </c>
      <c r="L446" s="186" t="s">
        <v>2670</v>
      </c>
      <c r="M446" s="186" t="s">
        <v>1971</v>
      </c>
      <c r="N446" s="186" t="s">
        <v>1987</v>
      </c>
      <c r="O446" s="186" t="s">
        <v>2509</v>
      </c>
      <c r="P446" s="186" t="s">
        <v>2686</v>
      </c>
    </row>
    <row r="447" spans="2:16" ht="20.5">
      <c r="B447" s="186" t="s">
        <v>2670</v>
      </c>
      <c r="E447" s="186" t="s">
        <v>2670</v>
      </c>
      <c r="F447" s="186" t="s">
        <v>2670</v>
      </c>
      <c r="G447" s="186" t="s">
        <v>2670</v>
      </c>
      <c r="I447" s="186" t="s">
        <v>739</v>
      </c>
      <c r="J447" s="186" t="s">
        <v>2648</v>
      </c>
      <c r="K447" s="186" t="s">
        <v>36</v>
      </c>
      <c r="L447" s="186" t="s">
        <v>2670</v>
      </c>
      <c r="M447" s="186" t="s">
        <v>1971</v>
      </c>
      <c r="N447" s="186" t="s">
        <v>1987</v>
      </c>
      <c r="O447" s="186" t="s">
        <v>2509</v>
      </c>
      <c r="P447" s="186" t="s">
        <v>2686</v>
      </c>
    </row>
    <row r="448" spans="2:16" ht="20.5">
      <c r="B448" s="186" t="s">
        <v>2670</v>
      </c>
      <c r="E448" s="186" t="s">
        <v>2670</v>
      </c>
      <c r="F448" s="186" t="s">
        <v>2670</v>
      </c>
      <c r="G448" s="186" t="s">
        <v>2670</v>
      </c>
      <c r="I448" s="186" t="s">
        <v>2695</v>
      </c>
      <c r="J448" s="186" t="s">
        <v>2659</v>
      </c>
      <c r="K448" s="186" t="s">
        <v>2687</v>
      </c>
      <c r="L448" s="186" t="s">
        <v>2670</v>
      </c>
      <c r="M448" s="186" t="s">
        <v>1971</v>
      </c>
      <c r="N448" s="186" t="s">
        <v>1987</v>
      </c>
      <c r="O448" s="186" t="s">
        <v>2509</v>
      </c>
      <c r="P448" s="186" t="s">
        <v>2686</v>
      </c>
    </row>
    <row r="449" spans="2:16" ht="20.5">
      <c r="B449" s="186" t="s">
        <v>2670</v>
      </c>
      <c r="E449" s="186" t="s">
        <v>2670</v>
      </c>
      <c r="F449" s="186" t="s">
        <v>2670</v>
      </c>
      <c r="G449" s="186" t="s">
        <v>2670</v>
      </c>
      <c r="I449" s="186" t="s">
        <v>2689</v>
      </c>
      <c r="J449" s="186" t="s">
        <v>2651</v>
      </c>
      <c r="K449" s="186" t="s">
        <v>2687</v>
      </c>
      <c r="L449" s="186" t="s">
        <v>2670</v>
      </c>
      <c r="M449" s="186" t="s">
        <v>1971</v>
      </c>
      <c r="N449" s="186" t="s">
        <v>1987</v>
      </c>
      <c r="O449" s="186" t="s">
        <v>2509</v>
      </c>
      <c r="P449" s="186" t="s">
        <v>2686</v>
      </c>
    </row>
    <row r="450" spans="2:16" ht="20.5">
      <c r="B450" s="186" t="s">
        <v>2670</v>
      </c>
      <c r="E450" s="186" t="s">
        <v>2670</v>
      </c>
      <c r="F450" s="186" t="s">
        <v>2670</v>
      </c>
      <c r="G450" s="186" t="s">
        <v>2670</v>
      </c>
      <c r="I450" s="186" t="s">
        <v>662</v>
      </c>
      <c r="J450" s="186" t="s">
        <v>2547</v>
      </c>
      <c r="K450" s="186" t="s">
        <v>36</v>
      </c>
      <c r="L450" s="186" t="s">
        <v>2670</v>
      </c>
      <c r="M450" s="186" t="s">
        <v>1971</v>
      </c>
      <c r="N450" s="186" t="s">
        <v>1987</v>
      </c>
      <c r="O450" s="186" t="s">
        <v>2509</v>
      </c>
      <c r="P450" s="186" t="s">
        <v>2686</v>
      </c>
    </row>
    <row r="451" spans="2:16" ht="20.5">
      <c r="B451" s="186" t="s">
        <v>2670</v>
      </c>
      <c r="E451" s="186" t="s">
        <v>2670</v>
      </c>
      <c r="F451" s="186" t="s">
        <v>2670</v>
      </c>
      <c r="G451" s="186" t="s">
        <v>2670</v>
      </c>
      <c r="I451" s="186" t="s">
        <v>2690</v>
      </c>
      <c r="J451" s="186" t="s">
        <v>2652</v>
      </c>
      <c r="K451" s="186" t="s">
        <v>2687</v>
      </c>
      <c r="L451" s="186" t="s">
        <v>2670</v>
      </c>
      <c r="M451" s="186" t="s">
        <v>1971</v>
      </c>
      <c r="N451" s="186" t="s">
        <v>1987</v>
      </c>
      <c r="O451" s="186" t="s">
        <v>2509</v>
      </c>
      <c r="P451" s="186" t="s">
        <v>2686</v>
      </c>
    </row>
    <row r="452" spans="2:16" ht="20.5">
      <c r="B452" s="186" t="s">
        <v>2670</v>
      </c>
      <c r="E452" s="186" t="s">
        <v>2670</v>
      </c>
      <c r="F452" s="186" t="s">
        <v>2670</v>
      </c>
      <c r="G452" s="186" t="s">
        <v>2670</v>
      </c>
      <c r="I452" s="186" t="s">
        <v>2696</v>
      </c>
      <c r="J452" s="186" t="s">
        <v>2662</v>
      </c>
      <c r="K452" s="186" t="s">
        <v>436</v>
      </c>
      <c r="L452" s="186" t="s">
        <v>2670</v>
      </c>
      <c r="M452" s="186" t="s">
        <v>1971</v>
      </c>
      <c r="N452" s="186" t="s">
        <v>1987</v>
      </c>
      <c r="O452" s="186" t="s">
        <v>2509</v>
      </c>
      <c r="P452" s="186" t="s">
        <v>2686</v>
      </c>
    </row>
    <row r="453" spans="2:16" ht="20.5">
      <c r="B453" s="186" t="s">
        <v>2670</v>
      </c>
      <c r="E453" s="186" t="s">
        <v>2670</v>
      </c>
      <c r="F453" s="186" t="s">
        <v>2670</v>
      </c>
      <c r="G453" s="186" t="s">
        <v>2670</v>
      </c>
      <c r="I453" s="186" t="s">
        <v>2698</v>
      </c>
      <c r="J453" s="186" t="s">
        <v>2666</v>
      </c>
      <c r="K453" s="186" t="s">
        <v>362</v>
      </c>
      <c r="L453" s="186" t="s">
        <v>2670</v>
      </c>
      <c r="M453" s="186" t="s">
        <v>1971</v>
      </c>
      <c r="N453" s="186" t="s">
        <v>1987</v>
      </c>
      <c r="O453" s="186" t="s">
        <v>2509</v>
      </c>
      <c r="P453" s="186" t="s">
        <v>2686</v>
      </c>
    </row>
    <row r="454" spans="2:16" ht="20.5">
      <c r="B454" s="186" t="s">
        <v>2670</v>
      </c>
      <c r="E454" s="186" t="s">
        <v>2670</v>
      </c>
      <c r="F454" s="186" t="s">
        <v>2670</v>
      </c>
      <c r="G454" s="186" t="s">
        <v>2670</v>
      </c>
      <c r="I454" s="186" t="s">
        <v>227</v>
      </c>
      <c r="J454" s="186" t="s">
        <v>2560</v>
      </c>
      <c r="K454" s="186" t="s">
        <v>177</v>
      </c>
      <c r="L454" s="186" t="s">
        <v>2670</v>
      </c>
      <c r="M454" s="186" t="s">
        <v>1971</v>
      </c>
      <c r="N454" s="186" t="s">
        <v>1987</v>
      </c>
      <c r="O454" s="186" t="s">
        <v>2509</v>
      </c>
      <c r="P454" s="186" t="s">
        <v>2686</v>
      </c>
    </row>
    <row r="455" spans="2:16" ht="20.5">
      <c r="B455" s="186" t="s">
        <v>2670</v>
      </c>
      <c r="E455" s="186" t="s">
        <v>2670</v>
      </c>
      <c r="F455" s="186" t="s">
        <v>2670</v>
      </c>
      <c r="G455" s="186" t="s">
        <v>2670</v>
      </c>
      <c r="I455" s="186" t="s">
        <v>103</v>
      </c>
      <c r="J455" s="186" t="s">
        <v>2519</v>
      </c>
      <c r="K455" s="186" t="s">
        <v>36</v>
      </c>
      <c r="L455" s="186" t="s">
        <v>2670</v>
      </c>
      <c r="M455" s="186" t="s">
        <v>1971</v>
      </c>
      <c r="N455" s="186" t="s">
        <v>2684</v>
      </c>
      <c r="O455" s="186" t="s">
        <v>2508</v>
      </c>
      <c r="P455" s="186" t="s">
        <v>2686</v>
      </c>
    </row>
    <row r="456" spans="2:16" ht="20.5">
      <c r="B456" s="186" t="s">
        <v>2670</v>
      </c>
      <c r="E456" s="186" t="s">
        <v>2670</v>
      </c>
      <c r="F456" s="186" t="s">
        <v>2670</v>
      </c>
      <c r="G456" s="186" t="s">
        <v>2670</v>
      </c>
      <c r="I456" s="186" t="s">
        <v>1887</v>
      </c>
      <c r="J456" s="186" t="s">
        <v>2655</v>
      </c>
      <c r="K456" s="186" t="s">
        <v>36</v>
      </c>
      <c r="L456" s="186" t="s">
        <v>2670</v>
      </c>
      <c r="M456" s="186" t="s">
        <v>1971</v>
      </c>
      <c r="N456" s="186" t="s">
        <v>2684</v>
      </c>
      <c r="O456" s="186" t="s">
        <v>2509</v>
      </c>
      <c r="P456" s="186" t="s">
        <v>2686</v>
      </c>
    </row>
    <row r="457" spans="2:16" ht="20.5">
      <c r="B457" s="186" t="s">
        <v>2670</v>
      </c>
      <c r="E457" s="186" t="s">
        <v>2670</v>
      </c>
      <c r="F457" s="186" t="s">
        <v>2670</v>
      </c>
      <c r="G457" s="186" t="s">
        <v>2670</v>
      </c>
      <c r="I457" s="186" t="s">
        <v>588</v>
      </c>
      <c r="J457" s="186" t="s">
        <v>2520</v>
      </c>
      <c r="K457" s="186" t="s">
        <v>36</v>
      </c>
      <c r="L457" s="186" t="s">
        <v>2670</v>
      </c>
      <c r="M457" s="186" t="s">
        <v>1971</v>
      </c>
      <c r="N457" s="186" t="s">
        <v>2684</v>
      </c>
      <c r="O457" s="186" t="s">
        <v>2509</v>
      </c>
      <c r="P457" s="186" t="s">
        <v>2686</v>
      </c>
    </row>
    <row r="458" spans="2:16" ht="20.5">
      <c r="B458" s="186" t="s">
        <v>2670</v>
      </c>
      <c r="E458" s="186" t="s">
        <v>2670</v>
      </c>
      <c r="F458" s="186" t="s">
        <v>2670</v>
      </c>
      <c r="G458" s="186" t="s">
        <v>2670</v>
      </c>
      <c r="I458" s="186" t="s">
        <v>426</v>
      </c>
      <c r="J458" s="186" t="s">
        <v>2525</v>
      </c>
      <c r="K458" s="186" t="s">
        <v>36</v>
      </c>
      <c r="L458" s="186" t="s">
        <v>2670</v>
      </c>
      <c r="M458" s="186" t="s">
        <v>1971</v>
      </c>
      <c r="N458" s="186" t="s">
        <v>2684</v>
      </c>
      <c r="O458" s="186" t="s">
        <v>2509</v>
      </c>
      <c r="P458" s="186" t="s">
        <v>2686</v>
      </c>
    </row>
    <row r="459" spans="2:16" ht="20.5">
      <c r="B459" s="186" t="s">
        <v>2670</v>
      </c>
      <c r="E459" s="186" t="s">
        <v>2670</v>
      </c>
      <c r="F459" s="186" t="s">
        <v>2670</v>
      </c>
      <c r="G459" s="186" t="s">
        <v>2670</v>
      </c>
      <c r="I459" s="186" t="s">
        <v>739</v>
      </c>
      <c r="J459" s="186" t="s">
        <v>2648</v>
      </c>
      <c r="K459" s="186" t="s">
        <v>36</v>
      </c>
      <c r="L459" s="186" t="s">
        <v>2670</v>
      </c>
      <c r="M459" s="186" t="s">
        <v>1971</v>
      </c>
      <c r="N459" s="186" t="s">
        <v>2684</v>
      </c>
      <c r="O459" s="186" t="s">
        <v>2509</v>
      </c>
      <c r="P459" s="186" t="s">
        <v>2686</v>
      </c>
    </row>
    <row r="460" spans="2:16" ht="20.5">
      <c r="B460" s="186" t="s">
        <v>2670</v>
      </c>
      <c r="E460" s="186" t="s">
        <v>2670</v>
      </c>
      <c r="F460" s="186" t="s">
        <v>2670</v>
      </c>
      <c r="G460" s="186" t="s">
        <v>2670</v>
      </c>
      <c r="I460" s="186" t="s">
        <v>2695</v>
      </c>
      <c r="J460" s="186" t="s">
        <v>2659</v>
      </c>
      <c r="K460" s="186" t="s">
        <v>2687</v>
      </c>
      <c r="L460" s="186" t="s">
        <v>2670</v>
      </c>
      <c r="M460" s="186" t="s">
        <v>1971</v>
      </c>
      <c r="N460" s="186" t="s">
        <v>2684</v>
      </c>
      <c r="O460" s="186" t="s">
        <v>2509</v>
      </c>
      <c r="P460" s="186" t="s">
        <v>2686</v>
      </c>
    </row>
    <row r="461" spans="2:16" ht="20.5">
      <c r="B461" s="186" t="s">
        <v>2670</v>
      </c>
      <c r="E461" s="186" t="s">
        <v>2670</v>
      </c>
      <c r="F461" s="186" t="s">
        <v>2670</v>
      </c>
      <c r="G461" s="186" t="s">
        <v>2670</v>
      </c>
      <c r="I461" s="186" t="s">
        <v>2689</v>
      </c>
      <c r="J461" s="186" t="s">
        <v>2651</v>
      </c>
      <c r="K461" s="186" t="s">
        <v>2687</v>
      </c>
      <c r="L461" s="186" t="s">
        <v>2670</v>
      </c>
      <c r="M461" s="186" t="s">
        <v>1971</v>
      </c>
      <c r="N461" s="186" t="s">
        <v>2684</v>
      </c>
      <c r="O461" s="186" t="s">
        <v>2509</v>
      </c>
      <c r="P461" s="186" t="s">
        <v>2686</v>
      </c>
    </row>
    <row r="462" spans="2:16" ht="20.5">
      <c r="B462" s="186" t="s">
        <v>2670</v>
      </c>
      <c r="E462" s="186" t="s">
        <v>2670</v>
      </c>
      <c r="F462" s="186" t="s">
        <v>2670</v>
      </c>
      <c r="G462" s="186" t="s">
        <v>2670</v>
      </c>
      <c r="I462" s="186" t="s">
        <v>55</v>
      </c>
      <c r="J462" s="186" t="s">
        <v>2542</v>
      </c>
      <c r="K462" s="186" t="s">
        <v>36</v>
      </c>
      <c r="L462" s="186" t="s">
        <v>2670</v>
      </c>
      <c r="M462" s="186" t="s">
        <v>1971</v>
      </c>
      <c r="N462" s="186" t="s">
        <v>2684</v>
      </c>
      <c r="O462" s="186" t="s">
        <v>2509</v>
      </c>
      <c r="P462" s="186" t="s">
        <v>2686</v>
      </c>
    </row>
    <row r="463" spans="2:16" ht="20.5">
      <c r="B463" s="186" t="s">
        <v>2670</v>
      </c>
      <c r="E463" s="186" t="s">
        <v>2670</v>
      </c>
      <c r="F463" s="186" t="s">
        <v>2670</v>
      </c>
      <c r="G463" s="186" t="s">
        <v>2670</v>
      </c>
      <c r="I463" s="186" t="s">
        <v>662</v>
      </c>
      <c r="J463" s="186" t="s">
        <v>2547</v>
      </c>
      <c r="K463" s="186" t="s">
        <v>36</v>
      </c>
      <c r="L463" s="186" t="s">
        <v>2670</v>
      </c>
      <c r="M463" s="186" t="s">
        <v>1971</v>
      </c>
      <c r="N463" s="186" t="s">
        <v>2684</v>
      </c>
      <c r="O463" s="186" t="s">
        <v>2509</v>
      </c>
      <c r="P463" s="186" t="s">
        <v>2686</v>
      </c>
    </row>
    <row r="464" spans="2:16" ht="20.5">
      <c r="B464" s="186" t="s">
        <v>2670</v>
      </c>
      <c r="E464" s="186" t="s">
        <v>2670</v>
      </c>
      <c r="F464" s="186" t="s">
        <v>2670</v>
      </c>
      <c r="G464" s="186" t="s">
        <v>2670</v>
      </c>
      <c r="I464" s="186" t="s">
        <v>156</v>
      </c>
      <c r="J464" s="186" t="s">
        <v>2577</v>
      </c>
      <c r="K464" s="186" t="s">
        <v>36</v>
      </c>
      <c r="L464" s="186" t="s">
        <v>2670</v>
      </c>
      <c r="M464" s="186" t="s">
        <v>1971</v>
      </c>
      <c r="N464" s="186" t="s">
        <v>2684</v>
      </c>
      <c r="O464" s="186" t="s">
        <v>2509</v>
      </c>
      <c r="P464" s="186" t="s">
        <v>2686</v>
      </c>
    </row>
    <row r="465" spans="2:16" ht="20.5">
      <c r="B465" s="186" t="s">
        <v>2670</v>
      </c>
      <c r="E465" s="186" t="s">
        <v>2670</v>
      </c>
      <c r="F465" s="186" t="s">
        <v>2670</v>
      </c>
      <c r="G465" s="186" t="s">
        <v>2670</v>
      </c>
      <c r="I465" s="186" t="s">
        <v>2690</v>
      </c>
      <c r="J465" s="186" t="s">
        <v>2652</v>
      </c>
      <c r="K465" s="186" t="s">
        <v>2687</v>
      </c>
      <c r="L465" s="186" t="s">
        <v>2670</v>
      </c>
      <c r="M465" s="186" t="s">
        <v>1971</v>
      </c>
      <c r="N465" s="186" t="s">
        <v>2684</v>
      </c>
      <c r="O465" s="186" t="s">
        <v>2509</v>
      </c>
      <c r="P465" s="186" t="s">
        <v>2686</v>
      </c>
    </row>
    <row r="466" spans="2:16" ht="20.5">
      <c r="B466" s="186" t="s">
        <v>2670</v>
      </c>
      <c r="E466" s="186" t="s">
        <v>2670</v>
      </c>
      <c r="F466" s="186" t="s">
        <v>2670</v>
      </c>
      <c r="G466" s="186" t="s">
        <v>2670</v>
      </c>
      <c r="I466" s="186" t="s">
        <v>1592</v>
      </c>
      <c r="J466" s="186" t="s">
        <v>2540</v>
      </c>
      <c r="K466" s="186" t="s">
        <v>36</v>
      </c>
      <c r="L466" s="186" t="s">
        <v>2670</v>
      </c>
      <c r="M466" s="186" t="s">
        <v>1971</v>
      </c>
      <c r="N466" s="186" t="s">
        <v>2684</v>
      </c>
      <c r="O466" s="186" t="s">
        <v>2509</v>
      </c>
      <c r="P466" s="186" t="s">
        <v>2686</v>
      </c>
    </row>
    <row r="467" spans="2:16" ht="20.5">
      <c r="B467" s="186" t="s">
        <v>2670</v>
      </c>
      <c r="E467" s="186" t="s">
        <v>2670</v>
      </c>
      <c r="F467" s="186" t="s">
        <v>2670</v>
      </c>
      <c r="G467" s="186" t="s">
        <v>2670</v>
      </c>
      <c r="I467" s="186" t="s">
        <v>2063</v>
      </c>
      <c r="J467" s="186" t="s">
        <v>2665</v>
      </c>
      <c r="K467" s="186" t="s">
        <v>2687</v>
      </c>
      <c r="L467" s="186" t="s">
        <v>2670</v>
      </c>
      <c r="M467" s="186" t="s">
        <v>2004</v>
      </c>
      <c r="N467" s="186" t="s">
        <v>2005</v>
      </c>
      <c r="O467" s="186" t="s">
        <v>2508</v>
      </c>
      <c r="P467" s="186" t="s">
        <v>2686</v>
      </c>
    </row>
    <row r="468" spans="2:16" ht="20.5">
      <c r="B468" s="186" t="s">
        <v>2670</v>
      </c>
      <c r="E468" s="186" t="s">
        <v>2670</v>
      </c>
      <c r="F468" s="186" t="s">
        <v>2670</v>
      </c>
      <c r="G468" s="186" t="s">
        <v>2670</v>
      </c>
      <c r="I468" s="186" t="s">
        <v>89</v>
      </c>
      <c r="J468" s="186" t="s">
        <v>2573</v>
      </c>
      <c r="K468" s="186" t="s">
        <v>90</v>
      </c>
      <c r="L468" s="186" t="s">
        <v>2670</v>
      </c>
      <c r="M468" s="186" t="s">
        <v>2004</v>
      </c>
      <c r="N468" s="186" t="s">
        <v>2005</v>
      </c>
      <c r="O468" s="186" t="s">
        <v>2509</v>
      </c>
      <c r="P468" s="186" t="s">
        <v>2686</v>
      </c>
    </row>
    <row r="469" spans="2:16" ht="20.5">
      <c r="B469" s="186" t="s">
        <v>2670</v>
      </c>
      <c r="E469" s="186" t="s">
        <v>2670</v>
      </c>
      <c r="F469" s="186" t="s">
        <v>2670</v>
      </c>
      <c r="G469" s="186" t="s">
        <v>2670</v>
      </c>
      <c r="I469" s="186" t="s">
        <v>103</v>
      </c>
      <c r="J469" s="186" t="s">
        <v>2519</v>
      </c>
      <c r="K469" s="186" t="s">
        <v>36</v>
      </c>
      <c r="L469" s="186" t="s">
        <v>2670</v>
      </c>
      <c r="M469" s="186" t="s">
        <v>2004</v>
      </c>
      <c r="N469" s="186" t="s">
        <v>2005</v>
      </c>
      <c r="O469" s="186" t="s">
        <v>2509</v>
      </c>
      <c r="P469" s="186" t="s">
        <v>2686</v>
      </c>
    </row>
    <row r="470" spans="2:16" ht="20.5">
      <c r="B470" s="186" t="s">
        <v>2670</v>
      </c>
      <c r="E470" s="186" t="s">
        <v>2670</v>
      </c>
      <c r="F470" s="186" t="s">
        <v>2670</v>
      </c>
      <c r="G470" s="186" t="s">
        <v>2670</v>
      </c>
      <c r="I470" s="186" t="s">
        <v>35</v>
      </c>
      <c r="J470" s="186" t="s">
        <v>2524</v>
      </c>
      <c r="K470" s="186" t="s">
        <v>2687</v>
      </c>
      <c r="L470" s="186" t="s">
        <v>2670</v>
      </c>
      <c r="M470" s="186" t="s">
        <v>2004</v>
      </c>
      <c r="N470" s="186" t="s">
        <v>2005</v>
      </c>
      <c r="O470" s="186" t="s">
        <v>2509</v>
      </c>
      <c r="P470" s="186" t="s">
        <v>2686</v>
      </c>
    </row>
    <row r="471" spans="2:16" ht="20.5">
      <c r="B471" s="186" t="s">
        <v>2670</v>
      </c>
      <c r="E471" s="186" t="s">
        <v>2670</v>
      </c>
      <c r="F471" s="186" t="s">
        <v>2670</v>
      </c>
      <c r="G471" s="186" t="s">
        <v>2670</v>
      </c>
      <c r="I471" s="186" t="s">
        <v>739</v>
      </c>
      <c r="J471" s="186" t="s">
        <v>2648</v>
      </c>
      <c r="K471" s="186" t="s">
        <v>36</v>
      </c>
      <c r="L471" s="186" t="s">
        <v>2670</v>
      </c>
      <c r="M471" s="186" t="s">
        <v>2004</v>
      </c>
      <c r="N471" s="186" t="s">
        <v>2005</v>
      </c>
      <c r="O471" s="186" t="s">
        <v>2509</v>
      </c>
      <c r="P471" s="186" t="s">
        <v>2686</v>
      </c>
    </row>
    <row r="472" spans="2:16" ht="20.5">
      <c r="B472" s="186" t="s">
        <v>2670</v>
      </c>
      <c r="E472" s="186" t="s">
        <v>2670</v>
      </c>
      <c r="F472" s="186" t="s">
        <v>2670</v>
      </c>
      <c r="G472" s="186" t="s">
        <v>2670</v>
      </c>
      <c r="I472" s="186" t="s">
        <v>96</v>
      </c>
      <c r="J472" s="186" t="s">
        <v>2574</v>
      </c>
      <c r="K472" s="186" t="s">
        <v>90</v>
      </c>
      <c r="L472" s="186" t="s">
        <v>2670</v>
      </c>
      <c r="M472" s="186" t="s">
        <v>2004</v>
      </c>
      <c r="N472" s="186" t="s">
        <v>2005</v>
      </c>
      <c r="O472" s="186" t="s">
        <v>2509</v>
      </c>
      <c r="P472" s="186" t="s">
        <v>2686</v>
      </c>
    </row>
    <row r="473" spans="2:16" ht="20.5">
      <c r="B473" s="186" t="s">
        <v>2670</v>
      </c>
      <c r="E473" s="186" t="s">
        <v>2670</v>
      </c>
      <c r="F473" s="186" t="s">
        <v>2670</v>
      </c>
      <c r="G473" s="186" t="s">
        <v>2670</v>
      </c>
      <c r="I473" s="186" t="s">
        <v>2689</v>
      </c>
      <c r="J473" s="186" t="s">
        <v>2651</v>
      </c>
      <c r="K473" s="186" t="s">
        <v>2687</v>
      </c>
      <c r="L473" s="186" t="s">
        <v>2670</v>
      </c>
      <c r="M473" s="186" t="s">
        <v>2004</v>
      </c>
      <c r="N473" s="186" t="s">
        <v>2005</v>
      </c>
      <c r="O473" s="186" t="s">
        <v>2509</v>
      </c>
      <c r="P473" s="186" t="s">
        <v>2686</v>
      </c>
    </row>
    <row r="474" spans="2:16" ht="20.5">
      <c r="B474" s="186" t="s">
        <v>2670</v>
      </c>
      <c r="E474" s="186" t="s">
        <v>2670</v>
      </c>
      <c r="F474" s="186" t="s">
        <v>2670</v>
      </c>
      <c r="G474" s="186" t="s">
        <v>2670</v>
      </c>
      <c r="I474" s="186" t="s">
        <v>55</v>
      </c>
      <c r="J474" s="186" t="s">
        <v>2542</v>
      </c>
      <c r="K474" s="186" t="s">
        <v>36</v>
      </c>
      <c r="L474" s="186" t="s">
        <v>2670</v>
      </c>
      <c r="M474" s="186" t="s">
        <v>2004</v>
      </c>
      <c r="N474" s="186" t="s">
        <v>2005</v>
      </c>
      <c r="O474" s="186" t="s">
        <v>2509</v>
      </c>
      <c r="P474" s="186" t="s">
        <v>2686</v>
      </c>
    </row>
    <row r="475" spans="2:16" ht="20.5">
      <c r="B475" s="186" t="s">
        <v>2670</v>
      </c>
      <c r="E475" s="186" t="s">
        <v>2670</v>
      </c>
      <c r="F475" s="186" t="s">
        <v>2670</v>
      </c>
      <c r="G475" s="186" t="s">
        <v>2670</v>
      </c>
      <c r="I475" s="186" t="s">
        <v>662</v>
      </c>
      <c r="J475" s="186" t="s">
        <v>2547</v>
      </c>
      <c r="K475" s="186" t="s">
        <v>36</v>
      </c>
      <c r="L475" s="186" t="s">
        <v>2670</v>
      </c>
      <c r="M475" s="186" t="s">
        <v>2004</v>
      </c>
      <c r="N475" s="186" t="s">
        <v>2005</v>
      </c>
      <c r="O475" s="186" t="s">
        <v>2509</v>
      </c>
      <c r="P475" s="186" t="s">
        <v>2686</v>
      </c>
    </row>
    <row r="476" spans="2:16" ht="20.5">
      <c r="B476" s="186" t="s">
        <v>2670</v>
      </c>
      <c r="E476" s="186" t="s">
        <v>2670</v>
      </c>
      <c r="F476" s="186" t="s">
        <v>2670</v>
      </c>
      <c r="G476" s="186" t="s">
        <v>2670</v>
      </c>
      <c r="I476" s="186" t="s">
        <v>2690</v>
      </c>
      <c r="J476" s="186" t="s">
        <v>2652</v>
      </c>
      <c r="K476" s="186" t="s">
        <v>2687</v>
      </c>
      <c r="L476" s="186" t="s">
        <v>2670</v>
      </c>
      <c r="M476" s="186" t="s">
        <v>2004</v>
      </c>
      <c r="N476" s="186" t="s">
        <v>2005</v>
      </c>
      <c r="O476" s="186" t="s">
        <v>2509</v>
      </c>
      <c r="P476" s="186" t="s">
        <v>2686</v>
      </c>
    </row>
    <row r="477" spans="2:16" ht="20.5">
      <c r="B477" s="186" t="s">
        <v>2670</v>
      </c>
      <c r="E477" s="186" t="s">
        <v>2670</v>
      </c>
      <c r="F477" s="186" t="s">
        <v>2670</v>
      </c>
      <c r="G477" s="186" t="s">
        <v>2670</v>
      </c>
      <c r="I477" s="186" t="s">
        <v>1592</v>
      </c>
      <c r="J477" s="186" t="s">
        <v>2540</v>
      </c>
      <c r="K477" s="186" t="s">
        <v>36</v>
      </c>
      <c r="L477" s="186" t="s">
        <v>2670</v>
      </c>
      <c r="M477" s="186" t="s">
        <v>2004</v>
      </c>
      <c r="N477" s="186" t="s">
        <v>2005</v>
      </c>
      <c r="O477" s="186" t="s">
        <v>2509</v>
      </c>
      <c r="P477" s="186" t="s">
        <v>2686</v>
      </c>
    </row>
    <row r="478" spans="2:16" ht="20.5">
      <c r="B478" s="186" t="s">
        <v>2670</v>
      </c>
      <c r="E478" s="186" t="s">
        <v>2670</v>
      </c>
      <c r="F478" s="186" t="s">
        <v>2670</v>
      </c>
      <c r="G478" s="186" t="s">
        <v>2670</v>
      </c>
      <c r="I478" s="186" t="s">
        <v>2696</v>
      </c>
      <c r="J478" s="186" t="s">
        <v>2662</v>
      </c>
      <c r="K478" s="186" t="s">
        <v>436</v>
      </c>
      <c r="L478" s="186" t="s">
        <v>2670</v>
      </c>
      <c r="M478" s="186" t="s">
        <v>2004</v>
      </c>
      <c r="N478" s="186" t="s">
        <v>2005</v>
      </c>
      <c r="O478" s="186" t="s">
        <v>2509</v>
      </c>
      <c r="P478" s="186" t="s">
        <v>2686</v>
      </c>
    </row>
    <row r="479" spans="2:16" ht="20.5">
      <c r="B479" s="186" t="s">
        <v>2670</v>
      </c>
      <c r="E479" s="186" t="s">
        <v>2670</v>
      </c>
      <c r="F479" s="186" t="s">
        <v>2670</v>
      </c>
      <c r="G479" s="186" t="s">
        <v>2670</v>
      </c>
      <c r="I479" s="186" t="s">
        <v>426</v>
      </c>
      <c r="J479" s="186" t="s">
        <v>2525</v>
      </c>
      <c r="K479" s="186" t="s">
        <v>36</v>
      </c>
      <c r="L479" s="186" t="s">
        <v>2670</v>
      </c>
      <c r="M479" s="186" t="s">
        <v>2004</v>
      </c>
      <c r="N479" s="186" t="s">
        <v>2355</v>
      </c>
      <c r="O479" s="186" t="s">
        <v>2509</v>
      </c>
      <c r="P479" s="186" t="s">
        <v>2686</v>
      </c>
    </row>
    <row r="480" spans="2:16" ht="20.5">
      <c r="B480" s="186" t="s">
        <v>2670</v>
      </c>
      <c r="E480" s="186" t="s">
        <v>2670</v>
      </c>
      <c r="F480" s="186" t="s">
        <v>2670</v>
      </c>
      <c r="G480" s="186" t="s">
        <v>2670</v>
      </c>
      <c r="I480" s="186" t="s">
        <v>739</v>
      </c>
      <c r="J480" s="186" t="s">
        <v>2648</v>
      </c>
      <c r="K480" s="186" t="s">
        <v>36</v>
      </c>
      <c r="L480" s="186" t="s">
        <v>2670</v>
      </c>
      <c r="M480" s="186" t="s">
        <v>2004</v>
      </c>
      <c r="N480" s="186" t="s">
        <v>2355</v>
      </c>
      <c r="O480" s="186" t="s">
        <v>2509</v>
      </c>
      <c r="P480" s="186" t="s">
        <v>2686</v>
      </c>
    </row>
    <row r="481" spans="2:16" ht="20.5">
      <c r="B481" s="186" t="s">
        <v>2670</v>
      </c>
      <c r="E481" s="186" t="s">
        <v>2670</v>
      </c>
      <c r="F481" s="186" t="s">
        <v>2670</v>
      </c>
      <c r="G481" s="186" t="s">
        <v>2670</v>
      </c>
      <c r="I481" s="186" t="s">
        <v>2689</v>
      </c>
      <c r="J481" s="186" t="s">
        <v>2651</v>
      </c>
      <c r="K481" s="186" t="s">
        <v>2687</v>
      </c>
      <c r="L481" s="186" t="s">
        <v>2670</v>
      </c>
      <c r="M481" s="186" t="s">
        <v>2004</v>
      </c>
      <c r="N481" s="186" t="s">
        <v>2355</v>
      </c>
      <c r="O481" s="186" t="s">
        <v>2509</v>
      </c>
      <c r="P481" s="186" t="s">
        <v>2686</v>
      </c>
    </row>
    <row r="482" spans="2:16" ht="20.5">
      <c r="B482" s="186" t="s">
        <v>2670</v>
      </c>
      <c r="E482" s="186" t="s">
        <v>2670</v>
      </c>
      <c r="F482" s="186" t="s">
        <v>2670</v>
      </c>
      <c r="G482" s="186" t="s">
        <v>2670</v>
      </c>
      <c r="I482" s="186" t="s">
        <v>662</v>
      </c>
      <c r="J482" s="186" t="s">
        <v>2547</v>
      </c>
      <c r="K482" s="186" t="s">
        <v>36</v>
      </c>
      <c r="L482" s="186" t="s">
        <v>2670</v>
      </c>
      <c r="M482" s="186" t="s">
        <v>2004</v>
      </c>
      <c r="N482" s="186" t="s">
        <v>2355</v>
      </c>
      <c r="O482" s="186" t="s">
        <v>2509</v>
      </c>
      <c r="P482" s="186" t="s">
        <v>2686</v>
      </c>
    </row>
    <row r="483" spans="2:16" ht="20.5">
      <c r="B483" s="186" t="s">
        <v>2670</v>
      </c>
      <c r="E483" s="186" t="s">
        <v>2670</v>
      </c>
      <c r="F483" s="186" t="s">
        <v>2670</v>
      </c>
      <c r="G483" s="186" t="s">
        <v>2670</v>
      </c>
      <c r="I483" s="186" t="s">
        <v>2690</v>
      </c>
      <c r="J483" s="186" t="s">
        <v>2652</v>
      </c>
      <c r="K483" s="186" t="s">
        <v>2687</v>
      </c>
      <c r="L483" s="186" t="s">
        <v>2670</v>
      </c>
      <c r="M483" s="186" t="s">
        <v>2004</v>
      </c>
      <c r="N483" s="186" t="s">
        <v>2355</v>
      </c>
      <c r="O483" s="186" t="s">
        <v>2509</v>
      </c>
      <c r="P483" s="186" t="s">
        <v>2686</v>
      </c>
    </row>
    <row r="484" spans="2:16" ht="20.5">
      <c r="B484" s="186" t="s">
        <v>2670</v>
      </c>
      <c r="E484" s="186" t="s">
        <v>2670</v>
      </c>
      <c r="F484" s="186" t="s">
        <v>2670</v>
      </c>
      <c r="G484" s="186" t="s">
        <v>2670</v>
      </c>
      <c r="I484" s="186" t="s">
        <v>1592</v>
      </c>
      <c r="J484" s="186" t="s">
        <v>2540</v>
      </c>
      <c r="K484" s="186" t="s">
        <v>36</v>
      </c>
      <c r="L484" s="186" t="s">
        <v>2670</v>
      </c>
      <c r="M484" s="186" t="s">
        <v>2004</v>
      </c>
      <c r="N484" s="186" t="s">
        <v>2355</v>
      </c>
      <c r="O484" s="186" t="s">
        <v>2509</v>
      </c>
      <c r="P484" s="186" t="s">
        <v>2686</v>
      </c>
    </row>
    <row r="485" spans="2:16" ht="20.5">
      <c r="B485" s="186" t="s">
        <v>2670</v>
      </c>
      <c r="E485" s="186" t="s">
        <v>2670</v>
      </c>
      <c r="F485" s="186" t="s">
        <v>2670</v>
      </c>
      <c r="G485" s="186" t="s">
        <v>2670</v>
      </c>
      <c r="I485" s="186" t="s">
        <v>2698</v>
      </c>
      <c r="J485" s="186" t="s">
        <v>2666</v>
      </c>
      <c r="K485" s="186" t="s">
        <v>362</v>
      </c>
      <c r="L485" s="186" t="s">
        <v>2670</v>
      </c>
      <c r="M485" s="186" t="s">
        <v>2004</v>
      </c>
      <c r="N485" s="186" t="s">
        <v>2355</v>
      </c>
      <c r="O485" s="186" t="s">
        <v>2509</v>
      </c>
      <c r="P485" s="186" t="s">
        <v>2686</v>
      </c>
    </row>
    <row r="486" spans="2:16" ht="20.5">
      <c r="B486" s="186" t="s">
        <v>2670</v>
      </c>
      <c r="E486" s="186" t="s">
        <v>2670</v>
      </c>
      <c r="F486" s="186" t="s">
        <v>2670</v>
      </c>
      <c r="G486" s="186" t="s">
        <v>2670</v>
      </c>
      <c r="I486" s="186" t="s">
        <v>227</v>
      </c>
      <c r="J486" s="186" t="s">
        <v>2560</v>
      </c>
      <c r="K486" s="186" t="s">
        <v>177</v>
      </c>
      <c r="L486" s="186" t="s">
        <v>2670</v>
      </c>
      <c r="M486" s="186" t="s">
        <v>2004</v>
      </c>
      <c r="N486" s="186" t="s">
        <v>2355</v>
      </c>
      <c r="O486" s="186" t="s">
        <v>2509</v>
      </c>
      <c r="P486" s="186" t="s">
        <v>2686</v>
      </c>
    </row>
    <row r="487" spans="2:16" ht="20.5">
      <c r="B487" s="186" t="s">
        <v>2670</v>
      </c>
      <c r="E487" s="186" t="s">
        <v>2670</v>
      </c>
      <c r="F487" s="186" t="s">
        <v>2670</v>
      </c>
      <c r="G487" s="186" t="s">
        <v>2670</v>
      </c>
      <c r="I487" s="186" t="s">
        <v>426</v>
      </c>
      <c r="J487" s="186" t="s">
        <v>2525</v>
      </c>
      <c r="K487" s="186" t="s">
        <v>36</v>
      </c>
      <c r="L487" s="186" t="s">
        <v>2670</v>
      </c>
      <c r="M487" s="186" t="s">
        <v>2004</v>
      </c>
      <c r="N487" s="186" t="s">
        <v>2685</v>
      </c>
      <c r="O487" s="186" t="s">
        <v>2509</v>
      </c>
      <c r="P487" s="186" t="s">
        <v>2686</v>
      </c>
    </row>
    <row r="488" spans="2:16" ht="20.5">
      <c r="B488" s="186" t="s">
        <v>2670</v>
      </c>
      <c r="E488" s="186" t="s">
        <v>2670</v>
      </c>
      <c r="F488" s="186" t="s">
        <v>2670</v>
      </c>
      <c r="G488" s="186" t="s">
        <v>2670</v>
      </c>
      <c r="I488" s="186" t="s">
        <v>739</v>
      </c>
      <c r="J488" s="186" t="s">
        <v>2648</v>
      </c>
      <c r="K488" s="186" t="s">
        <v>36</v>
      </c>
      <c r="L488" s="186" t="s">
        <v>2670</v>
      </c>
      <c r="M488" s="186" t="s">
        <v>2004</v>
      </c>
      <c r="N488" s="186" t="s">
        <v>2685</v>
      </c>
      <c r="O488" s="186" t="s">
        <v>2509</v>
      </c>
      <c r="P488" s="186" t="s">
        <v>2686</v>
      </c>
    </row>
    <row r="489" spans="2:16" ht="20.5">
      <c r="B489" s="186" t="s">
        <v>2670</v>
      </c>
      <c r="E489" s="186" t="s">
        <v>2670</v>
      </c>
      <c r="F489" s="186" t="s">
        <v>2670</v>
      </c>
      <c r="G489" s="186" t="s">
        <v>2670</v>
      </c>
      <c r="I489" s="186" t="s">
        <v>2689</v>
      </c>
      <c r="J489" s="186" t="s">
        <v>2651</v>
      </c>
      <c r="K489" s="186" t="s">
        <v>2687</v>
      </c>
      <c r="L489" s="186" t="s">
        <v>2670</v>
      </c>
      <c r="M489" s="186" t="s">
        <v>2004</v>
      </c>
      <c r="N489" s="186" t="s">
        <v>2685</v>
      </c>
      <c r="O489" s="186" t="s">
        <v>2509</v>
      </c>
      <c r="P489" s="186" t="s">
        <v>2686</v>
      </c>
    </row>
    <row r="490" spans="2:16" ht="20.5">
      <c r="B490" s="186" t="s">
        <v>2670</v>
      </c>
      <c r="E490" s="186" t="s">
        <v>2670</v>
      </c>
      <c r="F490" s="186" t="s">
        <v>2670</v>
      </c>
      <c r="G490" s="186" t="s">
        <v>2670</v>
      </c>
      <c r="I490" s="186" t="s">
        <v>2690</v>
      </c>
      <c r="J490" s="186" t="s">
        <v>2652</v>
      </c>
      <c r="K490" s="186" t="s">
        <v>2687</v>
      </c>
      <c r="L490" s="186" t="s">
        <v>2670</v>
      </c>
      <c r="M490" s="186" t="s">
        <v>2004</v>
      </c>
      <c r="N490" s="186" t="s">
        <v>2685</v>
      </c>
      <c r="O490" s="186" t="s">
        <v>2509</v>
      </c>
      <c r="P490" s="186" t="s">
        <v>2686</v>
      </c>
    </row>
    <row r="491" spans="2:16" ht="20.5">
      <c r="B491" s="186" t="s">
        <v>2670</v>
      </c>
      <c r="E491" s="186" t="s">
        <v>2670</v>
      </c>
      <c r="F491" s="186" t="s">
        <v>2670</v>
      </c>
      <c r="G491" s="186" t="s">
        <v>2670</v>
      </c>
      <c r="I491" s="186" t="s">
        <v>2699</v>
      </c>
      <c r="J491" s="186" t="s">
        <v>2667</v>
      </c>
      <c r="K491" s="186" t="s">
        <v>170</v>
      </c>
      <c r="L491" s="186" t="s">
        <v>2670</v>
      </c>
      <c r="M491" s="186" t="s">
        <v>1979</v>
      </c>
      <c r="N491" s="186" t="s">
        <v>2375</v>
      </c>
      <c r="O491" s="186" t="s">
        <v>2509</v>
      </c>
      <c r="P491" s="186" t="s">
        <v>2686</v>
      </c>
    </row>
    <row r="492" spans="2:16" ht="20.5">
      <c r="B492" s="186" t="s">
        <v>2670</v>
      </c>
      <c r="E492" s="186" t="s">
        <v>2670</v>
      </c>
      <c r="F492" s="186" t="s">
        <v>2670</v>
      </c>
      <c r="G492" s="186" t="s">
        <v>2670</v>
      </c>
      <c r="I492" s="186" t="s">
        <v>426</v>
      </c>
      <c r="J492" s="186" t="s">
        <v>2525</v>
      </c>
      <c r="K492" s="186" t="s">
        <v>36</v>
      </c>
      <c r="L492" s="186" t="s">
        <v>2670</v>
      </c>
      <c r="M492" s="186" t="s">
        <v>1979</v>
      </c>
      <c r="N492" s="186" t="s">
        <v>2375</v>
      </c>
      <c r="O492" s="186" t="s">
        <v>2509</v>
      </c>
      <c r="P492" s="186" t="s">
        <v>2686</v>
      </c>
    </row>
    <row r="493" spans="2:16" ht="20.5">
      <c r="B493" s="186" t="s">
        <v>2670</v>
      </c>
      <c r="E493" s="186" t="s">
        <v>2670</v>
      </c>
      <c r="F493" s="186" t="s">
        <v>2670</v>
      </c>
      <c r="G493" s="186" t="s">
        <v>2670</v>
      </c>
      <c r="I493" s="186" t="s">
        <v>739</v>
      </c>
      <c r="J493" s="186" t="s">
        <v>2648</v>
      </c>
      <c r="K493" s="186" t="s">
        <v>36</v>
      </c>
      <c r="L493" s="186" t="s">
        <v>2670</v>
      </c>
      <c r="M493" s="186" t="s">
        <v>1979</v>
      </c>
      <c r="N493" s="186" t="s">
        <v>2375</v>
      </c>
      <c r="O493" s="186" t="s">
        <v>2509</v>
      </c>
      <c r="P493" s="186" t="s">
        <v>2686</v>
      </c>
    </row>
    <row r="494" spans="2:16" ht="20.5">
      <c r="B494" s="186" t="s">
        <v>2670</v>
      </c>
      <c r="E494" s="186" t="s">
        <v>2670</v>
      </c>
      <c r="F494" s="186" t="s">
        <v>2670</v>
      </c>
      <c r="G494" s="186" t="s">
        <v>2670</v>
      </c>
      <c r="I494" s="186" t="s">
        <v>2689</v>
      </c>
      <c r="J494" s="186" t="s">
        <v>2651</v>
      </c>
      <c r="K494" s="186" t="s">
        <v>2687</v>
      </c>
      <c r="L494" s="186" t="s">
        <v>2670</v>
      </c>
      <c r="M494" s="186" t="s">
        <v>1979</v>
      </c>
      <c r="N494" s="186" t="s">
        <v>2375</v>
      </c>
      <c r="O494" s="186" t="s">
        <v>2509</v>
      </c>
      <c r="P494" s="186" t="s">
        <v>2686</v>
      </c>
    </row>
    <row r="495" spans="2:16" ht="20.5">
      <c r="B495" s="186" t="s">
        <v>2670</v>
      </c>
      <c r="E495" s="186" t="s">
        <v>2670</v>
      </c>
      <c r="F495" s="186" t="s">
        <v>2670</v>
      </c>
      <c r="G495" s="186" t="s">
        <v>2670</v>
      </c>
      <c r="I495" s="186" t="s">
        <v>2690</v>
      </c>
      <c r="J495" s="186" t="s">
        <v>2652</v>
      </c>
      <c r="K495" s="186" t="s">
        <v>2687</v>
      </c>
      <c r="L495" s="186" t="s">
        <v>2670</v>
      </c>
      <c r="M495" s="186" t="s">
        <v>1979</v>
      </c>
      <c r="N495" s="186" t="s">
        <v>2375</v>
      </c>
      <c r="O495" s="186" t="s">
        <v>2509</v>
      </c>
      <c r="P495" s="186" t="s">
        <v>2686</v>
      </c>
    </row>
    <row r="496" spans="2:16" ht="20.5">
      <c r="B496" s="186" t="s">
        <v>2670</v>
      </c>
      <c r="E496" s="186" t="s">
        <v>2670</v>
      </c>
      <c r="F496" s="186" t="s">
        <v>2670</v>
      </c>
      <c r="G496" s="186" t="s">
        <v>2670</v>
      </c>
      <c r="I496" s="186" t="s">
        <v>2696</v>
      </c>
      <c r="J496" s="186" t="s">
        <v>2662</v>
      </c>
      <c r="K496" s="186" t="s">
        <v>436</v>
      </c>
      <c r="L496" s="186" t="s">
        <v>2670</v>
      </c>
      <c r="M496" s="186" t="s">
        <v>1979</v>
      </c>
      <c r="N496" s="186" t="s">
        <v>2375</v>
      </c>
      <c r="O496" s="186" t="s">
        <v>2509</v>
      </c>
      <c r="P496" s="186" t="s">
        <v>2686</v>
      </c>
    </row>
    <row r="497" spans="2:16" ht="20.5">
      <c r="B497" s="186" t="s">
        <v>2670</v>
      </c>
      <c r="E497" s="186" t="s">
        <v>2670</v>
      </c>
      <c r="F497" s="186" t="s">
        <v>2670</v>
      </c>
      <c r="G497" s="186" t="s">
        <v>2670</v>
      </c>
      <c r="I497" s="186" t="s">
        <v>2691</v>
      </c>
      <c r="J497" s="186" t="s">
        <v>2653</v>
      </c>
      <c r="K497" s="186" t="s">
        <v>369</v>
      </c>
      <c r="L497" s="186" t="s">
        <v>2670</v>
      </c>
      <c r="M497" s="186" t="s">
        <v>1979</v>
      </c>
      <c r="N497" s="186" t="s">
        <v>2375</v>
      </c>
      <c r="O497" s="186" t="s">
        <v>2509</v>
      </c>
      <c r="P497" s="186" t="s">
        <v>2686</v>
      </c>
    </row>
    <row r="498" spans="2:16" ht="20.5">
      <c r="B498" s="186" t="s">
        <v>2670</v>
      </c>
      <c r="E498" s="186" t="s">
        <v>2670</v>
      </c>
      <c r="F498" s="186" t="s">
        <v>2670</v>
      </c>
      <c r="G498" s="186" t="s">
        <v>2670</v>
      </c>
      <c r="I498" s="186" t="s">
        <v>426</v>
      </c>
      <c r="J498" s="186" t="s">
        <v>2525</v>
      </c>
      <c r="K498" s="186" t="s">
        <v>36</v>
      </c>
      <c r="L498" s="186" t="s">
        <v>2670</v>
      </c>
      <c r="M498" s="186" t="s">
        <v>1979</v>
      </c>
      <c r="N498" s="186" t="s">
        <v>2635</v>
      </c>
      <c r="O498" s="186" t="s">
        <v>2509</v>
      </c>
      <c r="P498" s="186" t="s">
        <v>2686</v>
      </c>
    </row>
    <row r="499" spans="2:16" ht="20.5">
      <c r="B499" s="186" t="s">
        <v>2670</v>
      </c>
      <c r="E499" s="186" t="s">
        <v>2670</v>
      </c>
      <c r="F499" s="186" t="s">
        <v>2670</v>
      </c>
      <c r="G499" s="186" t="s">
        <v>2670</v>
      </c>
      <c r="I499" s="186" t="s">
        <v>739</v>
      </c>
      <c r="J499" s="186" t="s">
        <v>2648</v>
      </c>
      <c r="K499" s="186" t="s">
        <v>36</v>
      </c>
      <c r="L499" s="186" t="s">
        <v>2670</v>
      </c>
      <c r="M499" s="186" t="s">
        <v>1979</v>
      </c>
      <c r="N499" s="186" t="s">
        <v>2635</v>
      </c>
      <c r="O499" s="186" t="s">
        <v>2509</v>
      </c>
      <c r="P499" s="186" t="s">
        <v>2686</v>
      </c>
    </row>
    <row r="500" spans="2:16" ht="20.5">
      <c r="B500" s="186" t="s">
        <v>2670</v>
      </c>
      <c r="E500" s="186" t="s">
        <v>2670</v>
      </c>
      <c r="F500" s="186" t="s">
        <v>2670</v>
      </c>
      <c r="G500" s="186" t="s">
        <v>2670</v>
      </c>
      <c r="I500" s="186" t="s">
        <v>2689</v>
      </c>
      <c r="J500" s="186" t="s">
        <v>2651</v>
      </c>
      <c r="K500" s="186" t="s">
        <v>2687</v>
      </c>
      <c r="L500" s="186" t="s">
        <v>2670</v>
      </c>
      <c r="M500" s="186" t="s">
        <v>1979</v>
      </c>
      <c r="N500" s="186" t="s">
        <v>2635</v>
      </c>
      <c r="O500" s="186" t="s">
        <v>2509</v>
      </c>
      <c r="P500" s="186" t="s">
        <v>2686</v>
      </c>
    </row>
    <row r="501" spans="2:16" ht="20.5">
      <c r="B501" s="186" t="s">
        <v>2670</v>
      </c>
      <c r="E501" s="186" t="s">
        <v>2670</v>
      </c>
      <c r="F501" s="186" t="s">
        <v>2670</v>
      </c>
      <c r="G501" s="186" t="s">
        <v>2670</v>
      </c>
      <c r="I501" s="186" t="s">
        <v>2690</v>
      </c>
      <c r="J501" s="186" t="s">
        <v>2652</v>
      </c>
      <c r="K501" s="186" t="s">
        <v>2687</v>
      </c>
      <c r="L501" s="186" t="s">
        <v>2670</v>
      </c>
      <c r="M501" s="186" t="s">
        <v>1979</v>
      </c>
      <c r="N501" s="186" t="s">
        <v>2635</v>
      </c>
      <c r="O501" s="186" t="s">
        <v>2509</v>
      </c>
      <c r="P501" s="186" t="s">
        <v>2686</v>
      </c>
    </row>
    <row r="502" spans="2:16" ht="20.5">
      <c r="B502" s="186" t="s">
        <v>2670</v>
      </c>
      <c r="E502" s="186" t="s">
        <v>2670</v>
      </c>
      <c r="F502" s="186" t="s">
        <v>2670</v>
      </c>
      <c r="G502" s="186" t="s">
        <v>2670</v>
      </c>
      <c r="I502" s="186" t="s">
        <v>2696</v>
      </c>
      <c r="J502" s="186" t="s">
        <v>2662</v>
      </c>
      <c r="K502" s="186" t="s">
        <v>436</v>
      </c>
      <c r="L502" s="186" t="s">
        <v>2670</v>
      </c>
      <c r="M502" s="186" t="s">
        <v>1979</v>
      </c>
      <c r="N502" s="186" t="s">
        <v>2635</v>
      </c>
      <c r="O502" s="186" t="s">
        <v>2509</v>
      </c>
      <c r="P502" s="186" t="s">
        <v>2686</v>
      </c>
    </row>
    <row r="503" spans="2:16" ht="20.5">
      <c r="B503" s="186" t="s">
        <v>2670</v>
      </c>
      <c r="E503" s="186" t="s">
        <v>2670</v>
      </c>
      <c r="F503" s="186" t="s">
        <v>2670</v>
      </c>
      <c r="G503" s="186" t="s">
        <v>2670</v>
      </c>
      <c r="I503" s="186" t="s">
        <v>2693</v>
      </c>
      <c r="J503" s="186" t="s">
        <v>2656</v>
      </c>
      <c r="K503" s="186" t="s">
        <v>121</v>
      </c>
      <c r="L503" s="186" t="s">
        <v>2670</v>
      </c>
      <c r="M503" s="186" t="s">
        <v>1979</v>
      </c>
      <c r="N503" s="186" t="s">
        <v>2635</v>
      </c>
      <c r="O503" s="186" t="s">
        <v>2509</v>
      </c>
      <c r="P503" s="186" t="s">
        <v>2686</v>
      </c>
    </row>
    <row r="504" spans="2:16" ht="20.5">
      <c r="B504" s="186" t="s">
        <v>2670</v>
      </c>
      <c r="E504" s="186" t="s">
        <v>2670</v>
      </c>
      <c r="F504" s="186" t="s">
        <v>2670</v>
      </c>
      <c r="G504" s="186" t="s">
        <v>2670</v>
      </c>
      <c r="I504" s="186" t="s">
        <v>2691</v>
      </c>
      <c r="J504" s="186" t="s">
        <v>2653</v>
      </c>
      <c r="K504" s="186" t="s">
        <v>369</v>
      </c>
      <c r="L504" s="186" t="s">
        <v>2670</v>
      </c>
      <c r="M504" s="186" t="s">
        <v>1979</v>
      </c>
      <c r="N504" s="186" t="s">
        <v>2635</v>
      </c>
      <c r="O504" s="186" t="s">
        <v>2509</v>
      </c>
      <c r="P504" s="186" t="s">
        <v>2686</v>
      </c>
    </row>
    <row r="505" spans="2:16" ht="20.5">
      <c r="B505" s="186" t="s">
        <v>2670</v>
      </c>
      <c r="E505" s="186" t="s">
        <v>2670</v>
      </c>
      <c r="F505" s="186" t="s">
        <v>2670</v>
      </c>
      <c r="G505" s="186" t="s">
        <v>2670</v>
      </c>
      <c r="I505" s="186" t="s">
        <v>426</v>
      </c>
      <c r="J505" s="186" t="s">
        <v>2525</v>
      </c>
      <c r="K505" s="186" t="s">
        <v>36</v>
      </c>
      <c r="L505" s="186" t="s">
        <v>2670</v>
      </c>
      <c r="M505" s="186" t="s">
        <v>1979</v>
      </c>
      <c r="N505" s="186" t="s">
        <v>2378</v>
      </c>
      <c r="O505" s="186" t="s">
        <v>2509</v>
      </c>
      <c r="P505" s="186" t="s">
        <v>2686</v>
      </c>
    </row>
    <row r="506" spans="2:16" ht="20.5">
      <c r="B506" s="186" t="s">
        <v>2670</v>
      </c>
      <c r="E506" s="186" t="s">
        <v>2670</v>
      </c>
      <c r="F506" s="186" t="s">
        <v>2670</v>
      </c>
      <c r="G506" s="186" t="s">
        <v>2670</v>
      </c>
      <c r="I506" s="186" t="s">
        <v>739</v>
      </c>
      <c r="J506" s="186" t="s">
        <v>2648</v>
      </c>
      <c r="K506" s="186" t="s">
        <v>36</v>
      </c>
      <c r="L506" s="186" t="s">
        <v>2670</v>
      </c>
      <c r="M506" s="186" t="s">
        <v>1979</v>
      </c>
      <c r="N506" s="186" t="s">
        <v>2378</v>
      </c>
      <c r="O506" s="186" t="s">
        <v>2509</v>
      </c>
      <c r="P506" s="186" t="s">
        <v>2686</v>
      </c>
    </row>
    <row r="507" spans="2:16" ht="20.5">
      <c r="B507" s="186" t="s">
        <v>2670</v>
      </c>
      <c r="E507" s="186" t="s">
        <v>2670</v>
      </c>
      <c r="F507" s="186" t="s">
        <v>2670</v>
      </c>
      <c r="G507" s="186" t="s">
        <v>2670</v>
      </c>
      <c r="I507" s="186" t="s">
        <v>2689</v>
      </c>
      <c r="J507" s="186" t="s">
        <v>2651</v>
      </c>
      <c r="K507" s="186" t="s">
        <v>2687</v>
      </c>
      <c r="L507" s="186" t="s">
        <v>2670</v>
      </c>
      <c r="M507" s="186" t="s">
        <v>1979</v>
      </c>
      <c r="N507" s="186" t="s">
        <v>2378</v>
      </c>
      <c r="O507" s="186" t="s">
        <v>2509</v>
      </c>
      <c r="P507" s="186" t="s">
        <v>2686</v>
      </c>
    </row>
    <row r="508" spans="2:16" ht="20.5">
      <c r="B508" s="186" t="s">
        <v>2670</v>
      </c>
      <c r="E508" s="186" t="s">
        <v>2670</v>
      </c>
      <c r="F508" s="186" t="s">
        <v>2670</v>
      </c>
      <c r="G508" s="186" t="s">
        <v>2670</v>
      </c>
      <c r="I508" s="186" t="s">
        <v>662</v>
      </c>
      <c r="J508" s="186" t="s">
        <v>2547</v>
      </c>
      <c r="K508" s="186" t="s">
        <v>36</v>
      </c>
      <c r="L508" s="186" t="s">
        <v>2670</v>
      </c>
      <c r="M508" s="186" t="s">
        <v>1979</v>
      </c>
      <c r="N508" s="186" t="s">
        <v>2378</v>
      </c>
      <c r="O508" s="186" t="s">
        <v>2509</v>
      </c>
      <c r="P508" s="186" t="s">
        <v>2686</v>
      </c>
    </row>
    <row r="509" spans="2:16" ht="20.5">
      <c r="B509" s="186" t="s">
        <v>2670</v>
      </c>
      <c r="E509" s="186" t="s">
        <v>2670</v>
      </c>
      <c r="F509" s="186" t="s">
        <v>2670</v>
      </c>
      <c r="G509" s="186" t="s">
        <v>2670</v>
      </c>
      <c r="I509" s="186" t="s">
        <v>2690</v>
      </c>
      <c r="J509" s="186" t="s">
        <v>2652</v>
      </c>
      <c r="K509" s="186" t="s">
        <v>2687</v>
      </c>
      <c r="L509" s="186" t="s">
        <v>2670</v>
      </c>
      <c r="M509" s="186" t="s">
        <v>1979</v>
      </c>
      <c r="N509" s="186" t="s">
        <v>2378</v>
      </c>
      <c r="O509" s="186" t="s">
        <v>2509</v>
      </c>
      <c r="P509" s="186" t="s">
        <v>2686</v>
      </c>
    </row>
    <row r="510" spans="2:16" ht="20.5">
      <c r="B510" s="186" t="s">
        <v>2670</v>
      </c>
      <c r="E510" s="186" t="s">
        <v>2670</v>
      </c>
      <c r="F510" s="186" t="s">
        <v>2670</v>
      </c>
      <c r="G510" s="186" t="s">
        <v>2670</v>
      </c>
      <c r="I510" s="186" t="s">
        <v>103</v>
      </c>
      <c r="J510" s="186" t="s">
        <v>2519</v>
      </c>
      <c r="K510" s="186" t="s">
        <v>36</v>
      </c>
      <c r="L510" s="186" t="s">
        <v>2670</v>
      </c>
      <c r="M510" s="186" t="s">
        <v>1979</v>
      </c>
      <c r="N510" s="186" t="s">
        <v>2149</v>
      </c>
      <c r="O510" s="186" t="s">
        <v>2509</v>
      </c>
      <c r="P510" s="186" t="s">
        <v>2686</v>
      </c>
    </row>
    <row r="511" spans="2:16" ht="20.5">
      <c r="B511" s="186" t="s">
        <v>2670</v>
      </c>
      <c r="E511" s="186" t="s">
        <v>2670</v>
      </c>
      <c r="F511" s="186" t="s">
        <v>2670</v>
      </c>
      <c r="G511" s="186" t="s">
        <v>2670</v>
      </c>
      <c r="I511" s="186" t="s">
        <v>426</v>
      </c>
      <c r="J511" s="186" t="s">
        <v>2525</v>
      </c>
      <c r="K511" s="186" t="s">
        <v>36</v>
      </c>
      <c r="L511" s="186" t="s">
        <v>2670</v>
      </c>
      <c r="M511" s="186" t="s">
        <v>1979</v>
      </c>
      <c r="N511" s="186" t="s">
        <v>2149</v>
      </c>
      <c r="O511" s="186" t="s">
        <v>2509</v>
      </c>
      <c r="P511" s="186" t="s">
        <v>2686</v>
      </c>
    </row>
    <row r="512" spans="2:16" ht="20.5">
      <c r="B512" s="186" t="s">
        <v>2670</v>
      </c>
      <c r="E512" s="186" t="s">
        <v>2670</v>
      </c>
      <c r="F512" s="186" t="s">
        <v>2670</v>
      </c>
      <c r="G512" s="186" t="s">
        <v>2670</v>
      </c>
      <c r="I512" s="186" t="s">
        <v>739</v>
      </c>
      <c r="J512" s="186" t="s">
        <v>2648</v>
      </c>
      <c r="K512" s="186" t="s">
        <v>36</v>
      </c>
      <c r="L512" s="186" t="s">
        <v>2670</v>
      </c>
      <c r="M512" s="186" t="s">
        <v>1979</v>
      </c>
      <c r="N512" s="186" t="s">
        <v>2149</v>
      </c>
      <c r="O512" s="186" t="s">
        <v>2509</v>
      </c>
      <c r="P512" s="186" t="s">
        <v>2686</v>
      </c>
    </row>
    <row r="513" spans="2:16" ht="20.5">
      <c r="B513" s="186" t="s">
        <v>2670</v>
      </c>
      <c r="E513" s="186" t="s">
        <v>2670</v>
      </c>
      <c r="F513" s="186" t="s">
        <v>2670</v>
      </c>
      <c r="G513" s="186" t="s">
        <v>2670</v>
      </c>
      <c r="I513" s="186" t="s">
        <v>2689</v>
      </c>
      <c r="J513" s="186" t="s">
        <v>2651</v>
      </c>
      <c r="K513" s="186" t="s">
        <v>2687</v>
      </c>
      <c r="L513" s="186" t="s">
        <v>2670</v>
      </c>
      <c r="M513" s="186" t="s">
        <v>1979</v>
      </c>
      <c r="N513" s="186" t="s">
        <v>2149</v>
      </c>
      <c r="O513" s="186" t="s">
        <v>2509</v>
      </c>
      <c r="P513" s="186" t="s">
        <v>2686</v>
      </c>
    </row>
    <row r="514" spans="2:16" ht="20.5">
      <c r="B514" s="186" t="s">
        <v>2670</v>
      </c>
      <c r="E514" s="186" t="s">
        <v>2670</v>
      </c>
      <c r="F514" s="186" t="s">
        <v>2670</v>
      </c>
      <c r="G514" s="186" t="s">
        <v>2670</v>
      </c>
      <c r="I514" s="186" t="s">
        <v>662</v>
      </c>
      <c r="J514" s="186" t="s">
        <v>2547</v>
      </c>
      <c r="K514" s="186" t="s">
        <v>36</v>
      </c>
      <c r="L514" s="186" t="s">
        <v>2670</v>
      </c>
      <c r="M514" s="186" t="s">
        <v>1979</v>
      </c>
      <c r="N514" s="186" t="s">
        <v>2149</v>
      </c>
      <c r="O514" s="186" t="s">
        <v>2509</v>
      </c>
      <c r="P514" s="186" t="s">
        <v>2686</v>
      </c>
    </row>
    <row r="515" spans="2:16" ht="20.5">
      <c r="B515" s="186" t="s">
        <v>2670</v>
      </c>
      <c r="E515" s="186" t="s">
        <v>2670</v>
      </c>
      <c r="F515" s="186" t="s">
        <v>2670</v>
      </c>
      <c r="G515" s="186" t="s">
        <v>2670</v>
      </c>
      <c r="I515" s="186" t="s">
        <v>2690</v>
      </c>
      <c r="J515" s="186" t="s">
        <v>2652</v>
      </c>
      <c r="K515" s="186" t="s">
        <v>2687</v>
      </c>
      <c r="L515" s="186" t="s">
        <v>2670</v>
      </c>
      <c r="M515" s="186" t="s">
        <v>1979</v>
      </c>
      <c r="N515" s="186" t="s">
        <v>2149</v>
      </c>
      <c r="O515" s="186" t="s">
        <v>2509</v>
      </c>
      <c r="P515" s="186" t="s">
        <v>2686</v>
      </c>
    </row>
    <row r="516" spans="2:16" ht="20.5">
      <c r="B516" s="186" t="s">
        <v>2670</v>
      </c>
      <c r="E516" s="186" t="s">
        <v>2670</v>
      </c>
      <c r="F516" s="186" t="s">
        <v>2670</v>
      </c>
      <c r="G516" s="186" t="s">
        <v>2670</v>
      </c>
      <c r="I516" s="186" t="s">
        <v>2691</v>
      </c>
      <c r="J516" s="186" t="s">
        <v>2653</v>
      </c>
      <c r="K516" s="186" t="s">
        <v>369</v>
      </c>
      <c r="L516" s="186" t="s">
        <v>2670</v>
      </c>
      <c r="M516" s="186" t="s">
        <v>1979</v>
      </c>
      <c r="N516" s="186" t="s">
        <v>2149</v>
      </c>
      <c r="O516" s="186" t="s">
        <v>2509</v>
      </c>
      <c r="P516" s="186" t="s">
        <v>2686</v>
      </c>
    </row>
    <row r="517" spans="2:16" ht="20.5">
      <c r="B517" s="186" t="s">
        <v>2670</v>
      </c>
      <c r="E517" s="186" t="s">
        <v>2670</v>
      </c>
      <c r="F517" s="186" t="s">
        <v>2670</v>
      </c>
      <c r="G517" s="186" t="s">
        <v>2670</v>
      </c>
      <c r="I517" s="186" t="s">
        <v>822</v>
      </c>
      <c r="J517" s="186" t="s">
        <v>2522</v>
      </c>
      <c r="K517" s="186" t="s">
        <v>2687</v>
      </c>
      <c r="L517" s="186" t="s">
        <v>2670</v>
      </c>
      <c r="M517" s="186" t="s">
        <v>1979</v>
      </c>
      <c r="N517" s="186" t="s">
        <v>1980</v>
      </c>
      <c r="O517" s="186" t="s">
        <v>2509</v>
      </c>
      <c r="P517" s="186" t="s">
        <v>2686</v>
      </c>
    </row>
    <row r="518" spans="2:16" ht="20.5">
      <c r="B518" s="186" t="s">
        <v>2670</v>
      </c>
      <c r="E518" s="186" t="s">
        <v>2670</v>
      </c>
      <c r="F518" s="186" t="s">
        <v>2670</v>
      </c>
      <c r="G518" s="186" t="s">
        <v>2670</v>
      </c>
      <c r="I518" s="186" t="s">
        <v>426</v>
      </c>
      <c r="J518" s="186" t="s">
        <v>2525</v>
      </c>
      <c r="K518" s="186" t="s">
        <v>36</v>
      </c>
      <c r="L518" s="186" t="s">
        <v>2670</v>
      </c>
      <c r="M518" s="186" t="s">
        <v>1979</v>
      </c>
      <c r="N518" s="186" t="s">
        <v>1980</v>
      </c>
      <c r="O518" s="186" t="s">
        <v>2509</v>
      </c>
      <c r="P518" s="186" t="s">
        <v>2686</v>
      </c>
    </row>
    <row r="519" spans="2:16" ht="20.5">
      <c r="B519" s="186" t="s">
        <v>2670</v>
      </c>
      <c r="E519" s="186" t="s">
        <v>2670</v>
      </c>
      <c r="F519" s="186" t="s">
        <v>2670</v>
      </c>
      <c r="G519" s="186" t="s">
        <v>2670</v>
      </c>
      <c r="I519" s="186" t="s">
        <v>739</v>
      </c>
      <c r="J519" s="186" t="s">
        <v>2648</v>
      </c>
      <c r="K519" s="186" t="s">
        <v>36</v>
      </c>
      <c r="L519" s="186" t="s">
        <v>2670</v>
      </c>
      <c r="M519" s="186" t="s">
        <v>1979</v>
      </c>
      <c r="N519" s="186" t="s">
        <v>1980</v>
      </c>
      <c r="O519" s="186" t="s">
        <v>2509</v>
      </c>
      <c r="P519" s="186" t="s">
        <v>2686</v>
      </c>
    </row>
    <row r="520" spans="2:16" ht="20.5">
      <c r="B520" s="186" t="s">
        <v>2670</v>
      </c>
      <c r="E520" s="186" t="s">
        <v>2670</v>
      </c>
      <c r="F520" s="186" t="s">
        <v>2670</v>
      </c>
      <c r="G520" s="186" t="s">
        <v>2670</v>
      </c>
      <c r="I520" s="186" t="s">
        <v>2689</v>
      </c>
      <c r="J520" s="186" t="s">
        <v>2651</v>
      </c>
      <c r="K520" s="186" t="s">
        <v>2687</v>
      </c>
      <c r="L520" s="186" t="s">
        <v>2670</v>
      </c>
      <c r="M520" s="186" t="s">
        <v>1979</v>
      </c>
      <c r="N520" s="186" t="s">
        <v>1980</v>
      </c>
      <c r="O520" s="186" t="s">
        <v>2509</v>
      </c>
      <c r="P520" s="186" t="s">
        <v>2686</v>
      </c>
    </row>
    <row r="521" spans="2:16" ht="20.5">
      <c r="B521" s="186" t="s">
        <v>2670</v>
      </c>
      <c r="E521" s="186" t="s">
        <v>2670</v>
      </c>
      <c r="F521" s="186" t="s">
        <v>2670</v>
      </c>
      <c r="G521" s="186" t="s">
        <v>2670</v>
      </c>
      <c r="I521" s="186" t="s">
        <v>662</v>
      </c>
      <c r="J521" s="186" t="s">
        <v>2547</v>
      </c>
      <c r="K521" s="186" t="s">
        <v>36</v>
      </c>
      <c r="L521" s="186" t="s">
        <v>2670</v>
      </c>
      <c r="M521" s="186" t="s">
        <v>1979</v>
      </c>
      <c r="N521" s="186" t="s">
        <v>1980</v>
      </c>
      <c r="O521" s="186" t="s">
        <v>2509</v>
      </c>
      <c r="P521" s="186" t="s">
        <v>2686</v>
      </c>
    </row>
    <row r="522" spans="2:16" ht="20.5">
      <c r="B522" s="186" t="s">
        <v>2670</v>
      </c>
      <c r="E522" s="186" t="s">
        <v>2670</v>
      </c>
      <c r="F522" s="186" t="s">
        <v>2670</v>
      </c>
      <c r="G522" s="186" t="s">
        <v>2670</v>
      </c>
      <c r="I522" s="186" t="s">
        <v>2690</v>
      </c>
      <c r="J522" s="186" t="s">
        <v>2652</v>
      </c>
      <c r="K522" s="186" t="s">
        <v>2687</v>
      </c>
      <c r="L522" s="186" t="s">
        <v>2670</v>
      </c>
      <c r="M522" s="186" t="s">
        <v>1979</v>
      </c>
      <c r="N522" s="186" t="s">
        <v>1980</v>
      </c>
      <c r="O522" s="186" t="s">
        <v>2509</v>
      </c>
      <c r="P522" s="186" t="s">
        <v>2686</v>
      </c>
    </row>
  </sheetData>
  <autoFilter ref="A9:V522" xr:uid="{00000000-0009-0000-0000-000002000000}">
    <sortState xmlns:xlrd2="http://schemas.microsoft.com/office/spreadsheetml/2017/richdata2" ref="A10:V347">
      <sortCondition ref="E9:E347"/>
    </sortState>
  </autoFilter>
  <hyperlinks>
    <hyperlink ref="B11" r:id="rId1" display="https://emenscr.nesdc.go.th/viewer/view.html?id=5b1ba272bdb2d17e2f9a15d2&amp;username=rmutt057802011" xr:uid="{20AD2A63-0162-4E68-A884-24E0F353DD02}"/>
    <hyperlink ref="B12" r:id="rId2" display="https://emenscr.nesdc.go.th/viewer/view.html?id=5b1cb1afbdb2d17e2f9a15ef&amp;username=rmutt0578041" xr:uid="{4431F584-98D6-4300-AA52-2D864305C005}"/>
    <hyperlink ref="B13" r:id="rId3" display="https://emenscr.nesdc.go.th/viewer/view.html?id=5b1cf148ea79507e38d7c611&amp;username=rmutt0578081" xr:uid="{5577A4B0-4FA4-487A-A147-B5AE696FDC7B}"/>
    <hyperlink ref="B14" r:id="rId4" display="https://emenscr.nesdc.go.th/viewer/view.html?id=5b1f7bae7587e67e2e720f7c&amp;username=sdu67011" xr:uid="{F92CCC3E-27C9-4E96-BF77-8CD677810C11}"/>
    <hyperlink ref="B15" r:id="rId5" display="https://emenscr.nesdc.go.th/viewer/view.html?id=5b20cdb37587e67e2e721162&amp;username=moex0021" xr:uid="{4047C9B5-983E-4686-B7F9-96865DABE406}"/>
    <hyperlink ref="B16" r:id="rId6" display="https://emenscr.nesdc.go.th/viewer/view.html?id=5b20d34bea79507e38d7c90b&amp;username=moex0021" xr:uid="{8117D14E-1678-4CC2-AAF4-18742EE2B881}"/>
    <hyperlink ref="B17" r:id="rId7" display="https://emenscr.nesdc.go.th/viewer/view.html?id=5b20d4eeea79507e38d7c916&amp;username=moex0021" xr:uid="{C4D02A9F-B7B3-47D7-95EE-40B8BB296567}"/>
    <hyperlink ref="B18" r:id="rId8" display="https://emenscr.nesdc.go.th/viewer/view.html?id=5b20d7a9916f477e3991ee3a&amp;username=moex0021" xr:uid="{F76B5DE6-E0D1-4661-B83A-A104897FAA1A}"/>
    <hyperlink ref="B19" r:id="rId9" display="https://emenscr.nesdc.go.th/viewer/view.html?id=5b20f1dbea79507e38d7c9ca&amp;username=moex0021" xr:uid="{61CC528C-C4AA-4715-AC66-9D50F933F9D3}"/>
    <hyperlink ref="B20" r:id="rId10" display="https://emenscr.nesdc.go.th/viewer/view.html?id=5b20f5be7587e67e2e72125b&amp;username=most02041" xr:uid="{A343BB0C-5304-439D-AAEB-9778E8F4A72A}"/>
    <hyperlink ref="B24" r:id="rId11" display="https://emenscr.nesdc.go.th/viewer/view.html?id=5b8503be5e20fa0f39ce89da&amp;username=moac6011" xr:uid="{BFACEFA9-4A69-4704-AD29-721603E43622}"/>
    <hyperlink ref="B25" r:id="rId12" display="https://emenscr.nesdc.go.th/viewer/view.html?id=5ba207608419180f2e67b01c&amp;username=moac271221" xr:uid="{DA7118A9-B5A3-4833-80A1-18C898BCE07D}"/>
    <hyperlink ref="B10" r:id="rId13" display="https://emenscr.nesdc.go.th/viewer/view.html?id=5bc58cedead9a205b323d514&amp;username=cmu659391" xr:uid="{DEC8DB40-2044-425B-B7FB-D288D4E5557B}"/>
    <hyperlink ref="B21" r:id="rId14" display="https://emenscr.nesdc.go.th/viewer/view.html?id=5bd6c3fd49b9c605ba60a137&amp;username=most54011" xr:uid="{9C298537-D923-4723-8248-C9E0BE2D7154}"/>
    <hyperlink ref="B22" r:id="rId15" display="https://emenscr.nesdc.go.th/viewer/view.html?id=5bd7d634b0bb8f05b8702575&amp;username=most54011" xr:uid="{F14801AD-3952-4175-B175-13A8BA9D9345}"/>
    <hyperlink ref="B23" r:id="rId16" display="https://emenscr.nesdc.go.th/viewer/view.html?id=5c21dfe672f0df1755ee57c0&amp;username=industry0033681" xr:uid="{F97BF536-2EC1-4887-9698-48F753E2CD14}"/>
    <hyperlink ref="B26" r:id="rId17" display="https://emenscr.nesdc.go.th/viewer/view.html?id=5c5b910c4819522ef1ca2ce6&amp;username=most02041" xr:uid="{6DC11274-C0F1-4D46-BBDF-81CA44C9AD23}"/>
    <hyperlink ref="B27" r:id="rId18" display="https://emenscr.nesdc.go.th/viewer/view.html?id=5c5b9895339edb2eebb97130&amp;username=most02041" xr:uid="{5F2DE4D7-9A0A-49F7-8479-FAE8C88C998D}"/>
    <hyperlink ref="B28" r:id="rId19" display="https://emenscr.nesdc.go.th/viewer/view.html?id=5c6e6f6e1248ca2ef6b77f53&amp;username=most54011" xr:uid="{969BBC9C-8CD5-4499-84EF-CC1D1F2267C3}"/>
    <hyperlink ref="B29" r:id="rId20" display="https://emenscr.nesdc.go.th/viewer/view.html?id=5c78f9ee1248ca2ef6b780cf&amp;username=skru11161" xr:uid="{5F0DDBFF-4F5F-41FA-913C-507D82A31A0E}"/>
    <hyperlink ref="B30" r:id="rId21" display="https://emenscr.nesdc.go.th/viewer/view.html?id=5c99e4fda392573fe1bc6bd8&amp;username=industry03121" xr:uid="{AAB54561-649F-483D-B29A-2C97DF121CBF}"/>
    <hyperlink ref="B31" r:id="rId22" display="https://emenscr.nesdc.go.th/viewer/view.html?id=5cadca457a930d3fec263255&amp;username=mcru0556061" xr:uid="{0E271C6F-2D3C-4347-9DEF-D43D5880D4F7}"/>
    <hyperlink ref="B32" r:id="rId23" display="https://emenscr.nesdc.go.th/viewer/view.html?id=5cb6e273f78b133fe6b14d13&amp;username=ubu05291" xr:uid="{C900EA91-3DBC-4C1A-A5BB-F6D53743069F}"/>
    <hyperlink ref="B33" r:id="rId24" display="https://emenscr.nesdc.go.th/viewer/view.html?id=5d030214985c284170d11c72&amp;username=most59101" xr:uid="{E3483789-8AF1-405D-B979-433C4C31BB2B}"/>
    <hyperlink ref="B34" r:id="rId25" display="https://emenscr.nesdc.go.th/viewer/view.html?id=5d41b1670336c834720c85dc&amp;username=etda511031" xr:uid="{EE604385-4496-40BD-8478-FA497B57A845}"/>
    <hyperlink ref="B35" r:id="rId26" display="https://emenscr.nesdc.go.th/viewer/view.html?id=5d83029bc9040805a028696b&amp;username=moc11071" xr:uid="{10D37731-2C23-4426-87FE-32A06465194B}"/>
    <hyperlink ref="B36" r:id="rId27" display="https://emenscr.nesdc.go.th/viewer/view.html?id=5d83261e1970f105a1599106&amp;username=moc11021" xr:uid="{CB5E5684-D8F4-46BF-8D5E-E77DA320BEEB}"/>
    <hyperlink ref="B37" r:id="rId28" display="https://emenscr.nesdc.go.th/viewer/view.html?id=5d8343976e6bea05a699b6b8&amp;username=rmutt0578041" xr:uid="{4B393D3B-1B23-4B64-B9F7-E3A93A4CFC2B}"/>
    <hyperlink ref="B38" r:id="rId29" display="https://emenscr.nesdc.go.th/viewer/view.html?id=5d83716ac9040805a0286a1e&amp;username=moc11051" xr:uid="{2D494E54-C6A4-43F5-B473-48CEC566136D}"/>
    <hyperlink ref="B39" r:id="rId30" display="https://emenscr.nesdc.go.th/viewer/view.html?id=5d8ce45a1eb143648e8b34e6&amp;username=rmutt0578081" xr:uid="{69B316B0-7275-4B2E-8F6E-F462F2622C3F}"/>
    <hyperlink ref="B40" r:id="rId31" display="https://emenscr.nesdc.go.th/viewer/view.html?id=5d8dadff9349fb22f9ca41c9&amp;username=most6500111" xr:uid="{D7DAD635-2FBC-4FAD-BBC6-204542D93872}"/>
    <hyperlink ref="B41" r:id="rId32" display="https://emenscr.nesdc.go.th/viewer/view.html?id=5d8dcdcf6110b422f75214b6&amp;username=crru0532031" xr:uid="{DB9DFC29-7192-4633-9E79-522EBA16D388}"/>
    <hyperlink ref="B42" r:id="rId33" display="https://emenscr.nesdc.go.th/viewer/view.html?id=5d9178b57b4bdf41cc5a430d&amp;username=crru0532021" xr:uid="{E8931B03-8F95-499B-B62C-FBA1BA9CDF24}"/>
    <hyperlink ref="B43" r:id="rId34" display="https://emenscr.nesdc.go.th/viewer/view.html?id=5d91accfd21c82469e4472c9&amp;username=crru0532051" xr:uid="{7694A608-8387-453C-BE6A-C228164AFFD3}"/>
    <hyperlink ref="B44" r:id="rId35" display="https://emenscr.nesdc.go.th/viewer/view.html?id=5d91d6131203995a2a86f4c4&amp;username=crru0532151" xr:uid="{5168091A-0DE1-420D-920F-F340CFDC4738}"/>
    <hyperlink ref="B91" r:id="rId36" display="https://emenscr.nesdc.go.th/viewer/view.html?id=5d944ceb8b5c3540ccab94d7&amp;username=git081" xr:uid="{8E2CBADE-01CF-44CA-935F-D8BA5CD82B7D}"/>
    <hyperlink ref="B92" r:id="rId37" display="https://emenscr.nesdc.go.th/viewer/view.html?id=5d9454c3644fd240c48a1d88&amp;username=git081" xr:uid="{492F9BF0-B055-45B3-BB0E-2E81C951FDFE}"/>
    <hyperlink ref="B93" r:id="rId38" display="https://emenscr.nesdc.go.th/viewer/view.html?id=5d9466008ee72640c581e517&amp;username=git081" xr:uid="{D8CC7921-5438-4016-BE17-975E5F4F8D24}"/>
    <hyperlink ref="B45" r:id="rId39" display="https://emenscr.nesdc.go.th/viewer/view.html?id=5da1e834161e9a5bd4af2a66&amp;username=kpru053631" xr:uid="{414F54DD-FE70-47B2-8949-C95F0BD5B652}"/>
    <hyperlink ref="B46" r:id="rId40" display="https://emenscr.nesdc.go.th/viewer/view.html?id=5da6ddc9c684aa5bce4a8115&amp;username=su68031" xr:uid="{548A6819-2A02-468D-AAD7-90FB01D006D0}"/>
    <hyperlink ref="B94" r:id="rId41" display="https://emenscr.nesdc.go.th/viewer/view.html?id=5dae6ec1161e9a5bd4af314c&amp;username=skru11161" xr:uid="{6AA1C50D-9583-43C2-86E5-06437C3A291C}"/>
    <hyperlink ref="B47" r:id="rId42" display="https://emenscr.nesdc.go.th/viewer/view.html?id=5db41dd786d41314755703cc&amp;username=dru0563061" xr:uid="{F29BDC05-08D1-4B1A-9AF6-A540A093093B}"/>
    <hyperlink ref="B48" r:id="rId43" display="https://emenscr.nesdc.go.th/viewer/view.html?id=5db421d1a099c714703199a1&amp;username=dru0563061" xr:uid="{317C1A1D-DFE5-467B-B687-6FABCD2C8160}"/>
    <hyperlink ref="B49" r:id="rId44" display="https://emenscr.nesdc.go.th/viewer/view.html?id=5db66856395adc146fd485f2&amp;username=most6500021" xr:uid="{E380C15B-9A79-49CA-9AA5-4304F2D6758E}"/>
    <hyperlink ref="B95" r:id="rId45" display="https://emenscr.nesdc.go.th/viewer/view.html?id=5dbbf01f5e9fed4a24861200&amp;username=rmutt057802011" xr:uid="{7B68762E-F6D5-47BF-A69F-168CB15D3F06}"/>
    <hyperlink ref="B50" r:id="rId46" display="https://emenscr.nesdc.go.th/viewer/view.html?id=5dc4eece5e77a10312535d20&amp;username=rmutt0578031" xr:uid="{51EDB901-CC4A-42FC-BCEE-DC40E22F8524}"/>
    <hyperlink ref="B96" r:id="rId47" display="https://emenscr.nesdc.go.th/viewer/view.html?id=5dd73bb9e498156aca0dab2e&amp;username=most6500021" xr:uid="{4B9E888A-5A9E-4372-96DB-DED2835848FF}"/>
    <hyperlink ref="B97" r:id="rId48" display="https://emenscr.nesdc.go.th/viewer/view.html?id=5dd7888d1d85456ad07717fc&amp;username=most6500021" xr:uid="{0E79ACC9-046F-4191-A6FF-28E8A53F9721}"/>
    <hyperlink ref="B51" r:id="rId49" display="https://emenscr.nesdc.go.th/viewer/view.html?id=5dd7888e8393cc6acba31ac4&amp;username=most6500011" xr:uid="{84CCA640-C5D0-48F2-AA81-3F691E291843}"/>
    <hyperlink ref="B52" r:id="rId50" display="https://emenscr.nesdc.go.th/viewer/view.html?id=5dd7888f13f46e6ad55abbda&amp;username=most6500011" xr:uid="{4AE9F4A3-0EA3-42B9-851C-AC2A3811AC66}"/>
    <hyperlink ref="B53" r:id="rId51" display="https://emenscr.nesdc.go.th/viewer/view.html?id=5dd788901d85456ad07717fe&amp;username=most6500011" xr:uid="{8CD56037-A1BA-4D60-A3BB-741568D4EF3A}"/>
    <hyperlink ref="B98" r:id="rId52" display="https://emenscr.nesdc.go.th/viewer/view.html?id=5ddb3f59251aff41631f3ecf&amp;username=rmutl0583001" xr:uid="{6EF4965B-DF69-44A9-AECC-819DCD63B019}"/>
    <hyperlink ref="B99" r:id="rId53" display="https://emenscr.nesdc.go.th/viewer/view.html?id=5ddc894d92249e532f57bc55&amp;username=rmutl0583001" xr:uid="{38ADCFBF-A85F-42FD-AA72-682865E01838}"/>
    <hyperlink ref="B100" r:id="rId54" display="https://emenscr.nesdc.go.th/viewer/view.html?id=5ddc8e6444d12553340aeb48&amp;username=rmutl0583001" xr:uid="{86541CE4-4174-4306-851B-AC152272FE77}"/>
    <hyperlink ref="B54" r:id="rId55" display="https://emenscr.nesdc.go.th/viewer/view.html?id=5deca1efa4f65846b25d432d&amp;username=rmutt0578031" xr:uid="{CDAE96A4-2E4E-4C4F-A167-AC38707C9112}"/>
    <hyperlink ref="B55" r:id="rId56" display="https://emenscr.nesdc.go.th/viewer/view.html?id=5decacb6240cac46ac1afb57&amp;username=rmutt0578031" xr:uid="{2509D848-D4BF-4E76-9947-AAD64837508D}"/>
    <hyperlink ref="B56" r:id="rId57" display="https://emenscr.nesdc.go.th/viewer/view.html?id=5decb0859f75a146bbce08a1&amp;username=rmutt0578031" xr:uid="{30C6FA2D-62C2-426B-AFE0-8052B7833F73}"/>
    <hyperlink ref="B57" r:id="rId58" display="https://emenscr.nesdc.go.th/viewer/view.html?id=5decba729f75a146bbce08a6&amp;username=rmutt0578031" xr:uid="{1A3EFEF5-C84C-4814-AE4B-100B2F4A19FB}"/>
    <hyperlink ref="B58" r:id="rId59" display="https://emenscr.nesdc.go.th/viewer/view.html?id=5decc3b49f75a146bbce08a8&amp;username=rmutt0578031" xr:uid="{CE19125F-8FD6-4756-AF6E-64B576B8F9EF}"/>
    <hyperlink ref="B101" r:id="rId60" display="https://emenscr.nesdc.go.th/viewer/view.html?id=5dedc6299f75a146bbce08e0&amp;username=moc11041" xr:uid="{12419322-CE66-4246-A35E-F6C3F93FCEEA}"/>
    <hyperlink ref="B102" r:id="rId61" display="https://emenscr.nesdc.go.th/viewer/view.html?id=5df1d6bb21057f4ecfc9ee34&amp;username=moc11051" xr:uid="{C2F176F8-EBD6-457E-B61D-07B45BC82218}"/>
    <hyperlink ref="B103" r:id="rId62" display="https://emenscr.nesdc.go.th/viewer/view.html?id=5df2fed59bd9f12c4a2d088e&amp;username=moc11051" xr:uid="{F085B136-74DA-4856-9BE6-A9C97C2CCB80}"/>
    <hyperlink ref="B104" r:id="rId63" display="https://emenscr.nesdc.go.th/viewer/view.html?id=5df74e381069321a558d6b09&amp;username=rubber1" xr:uid="{EB4E717D-6F58-48D9-8A06-7D0B406F3986}"/>
    <hyperlink ref="B105" r:id="rId64" display="https://emenscr.nesdc.go.th/viewer/view.html?id=5df99dfacaa0dc3f63b8c41f&amp;username=moi0019541" xr:uid="{06125F44-055A-40CA-A384-9C84BFDD816F}"/>
    <hyperlink ref="B59" r:id="rId65" display="https://emenscr.nesdc.go.th/viewer/view.html?id=5dfc8702b03e921a67e376d6&amp;username=moac271221" xr:uid="{D647ADE6-DD45-42E3-A133-7D098D8E9F2F}"/>
    <hyperlink ref="B106" r:id="rId66" display="https://emenscr.nesdc.go.th/viewer/view.html?id=5dfde6dd1fc9461489b1a72e&amp;username=nida05263081" xr:uid="{179B3900-C57D-4C29-ADD7-E4DAE58F12C6}"/>
    <hyperlink ref="B107" r:id="rId67" display="https://emenscr.nesdc.go.th/viewer/view.html?id=5e003e6eb459dd49a9ac70cb&amp;username=nida05263081" xr:uid="{D828B373-CF4D-47D5-8EDD-5A7E31225DA3}"/>
    <hyperlink ref="B108" r:id="rId68" display="https://emenscr.nesdc.go.th/viewer/view.html?id=5e00717fca0feb49b458bc86&amp;username=nrru0544141" xr:uid="{718586BE-233D-44FE-A963-17894CB2AA02}"/>
    <hyperlink ref="B109" r:id="rId69" display="https://emenscr.nesdc.go.th/viewer/view.html?id=5e01994542c5ca49af55a8c3&amp;username=m-culture04011" xr:uid="{2892FDB4-DEBA-4E4A-AD19-7884894FF17D}"/>
    <hyperlink ref="B110" r:id="rId70" display="https://emenscr.nesdc.go.th/viewer/view.html?id=5e01a8906f155549ab8fb805&amp;username=nrct00051" xr:uid="{8E842A6B-3F2D-47AD-8B9E-A2B997265959}"/>
    <hyperlink ref="B111" r:id="rId71" display="https://emenscr.nesdc.go.th/viewer/view.html?id=5e02c9206f155549ab8fbaee&amp;username=nrct00051" xr:uid="{0771BA6D-646B-4735-9E01-EFFBBAF2A36D}"/>
    <hyperlink ref="B112" r:id="rId72" display="https://emenscr.nesdc.go.th/viewer/view.html?id=5e03159a6f155549ab8fbcf9&amp;username=nsru0616021" xr:uid="{3FE21FFB-1EF5-43EC-9CEC-BAE173AA5C45}"/>
    <hyperlink ref="B113" r:id="rId73" display="https://emenscr.nesdc.go.th/viewer/view.html?id=5e032a1b6f155549ab8fbdd9&amp;username=nsru0616091" xr:uid="{62EA352F-5621-476C-AD26-C0929C48F454}"/>
    <hyperlink ref="B114" r:id="rId74" display="https://emenscr.nesdc.go.th/viewer/view.html?id=5e03510fca0feb49b458c49e&amp;username=buu62001" xr:uid="{1D961D12-13F9-431D-8B99-22F1D7414B60}"/>
    <hyperlink ref="B115" r:id="rId75" display="https://emenscr.nesdc.go.th/viewer/view.html?id=5e05b7f3e82416445c17a3cf&amp;username=most59101" xr:uid="{6B003A2B-7558-4386-8C21-78372B1AC78E}"/>
    <hyperlink ref="B116" r:id="rId76" display="https://emenscr.nesdc.go.th/viewer/view.html?id=5e3908537c2b9a7b15c830cc&amp;username=most54011" xr:uid="{C4518ABA-F273-4A92-861C-48D59F512D65}"/>
    <hyperlink ref="B117" r:id="rId77" display="https://emenscr.nesdc.go.th/viewer/view.html?id=5e90a45de3639f0f31ee9ced&amp;username=most61201" xr:uid="{81310FA3-BAB2-441C-8412-22F4F4BC5BCF}"/>
    <hyperlink ref="B118" r:id="rId78" display="https://emenscr.nesdc.go.th/viewer/view.html?id=5e90b92ee3639f0f31ee9cef&amp;username=most61201" xr:uid="{844356CF-EC31-45A3-BD5C-7E0FF353DE78}"/>
    <hyperlink ref="B119" r:id="rId79" display="https://emenscr.nesdc.go.th/viewer/view.html?id=5ec259c742c0850af7bfe9f7&amp;username=nrct00041" xr:uid="{A9532EE1-FFC1-409E-AADB-A4C118F6F6E2}"/>
    <hyperlink ref="B120" r:id="rId80" display="https://emenscr.nesdc.go.th/viewer/view.html?id=5eff00e29a1216308f9e4ce7&amp;username=rmuti51001" xr:uid="{B151D52C-F53D-4C89-B971-9B0768C6E84E}"/>
  </hyperlinks>
  <pageMargins left="0.7" right="0.7" top="0.75" bottom="0.75" header="0.3" footer="0.3"/>
  <pageSetup paperSize="9" orientation="portrait" r:id="rId81"/>
  <drawing r:id="rId8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5935-0F7C-4FFD-A760-2BD8361FC0D8}">
  <sheetPr>
    <tabColor theme="9" tint="0.79998168889431442"/>
  </sheetPr>
  <dimension ref="A1:Y341"/>
  <sheetViews>
    <sheetView topLeftCell="H1" zoomScale="70" zoomScaleNormal="70" workbookViewId="0">
      <pane ySplit="3" topLeftCell="A4" activePane="bottomLeft" state="frozen"/>
      <selection pane="bottomLeft" activeCell="L4" sqref="L4"/>
    </sheetView>
  </sheetViews>
  <sheetFormatPr defaultRowHeight="14.5"/>
  <cols>
    <col min="1" max="2" width="23.54296875" customWidth="1"/>
    <col min="3" max="3" width="25.54296875" customWidth="1"/>
    <col min="4" max="4" width="31" hidden="1" customWidth="1"/>
    <col min="5" max="5" width="74.1796875" style="2" customWidth="1"/>
    <col min="6" max="7" width="54" hidden="1" customWidth="1"/>
    <col min="8" max="8" width="18.26953125" style="18" customWidth="1"/>
    <col min="9" max="9" width="28.26953125" customWidth="1"/>
    <col min="10" max="10" width="27" customWidth="1"/>
    <col min="11" max="12" width="54" customWidth="1"/>
    <col min="13" max="13" width="24.81640625" customWidth="1"/>
    <col min="14" max="14" width="45.54296875" customWidth="1"/>
    <col min="15" max="15" width="40.1796875" customWidth="1"/>
    <col min="16" max="16" width="23.54296875" customWidth="1"/>
    <col min="17" max="17" width="19.453125" hidden="1" customWidth="1"/>
    <col min="18" max="18" width="20.26953125" style="15" hidden="1" customWidth="1"/>
    <col min="19" max="19" width="15" customWidth="1"/>
    <col min="20" max="20" width="24.54296875" customWidth="1"/>
    <col min="21" max="21" width="18.26953125" customWidth="1"/>
    <col min="22" max="22" width="61.7265625" customWidth="1"/>
  </cols>
  <sheetData>
    <row r="1" spans="1:22" s="9" customFormat="1" ht="33">
      <c r="A1" s="10" t="s">
        <v>1467</v>
      </c>
      <c r="H1" s="16"/>
    </row>
    <row r="2" spans="1:22" s="9" customFormat="1" ht="20.5">
      <c r="H2" s="16"/>
    </row>
    <row r="3" spans="1:22" s="9" customFormat="1" ht="20.5">
      <c r="A3" s="85" t="s">
        <v>22</v>
      </c>
      <c r="B3" s="85" t="s">
        <v>23</v>
      </c>
      <c r="C3" s="85" t="s">
        <v>2569</v>
      </c>
      <c r="D3" s="11" t="s">
        <v>2</v>
      </c>
      <c r="E3" s="13" t="s">
        <v>3</v>
      </c>
      <c r="F3" s="11" t="s">
        <v>3</v>
      </c>
      <c r="G3" s="11" t="s">
        <v>7</v>
      </c>
      <c r="H3" s="17" t="s">
        <v>1466</v>
      </c>
      <c r="I3" s="12" t="s">
        <v>14</v>
      </c>
      <c r="J3" s="12" t="s">
        <v>15</v>
      </c>
      <c r="K3" s="12" t="s">
        <v>18</v>
      </c>
      <c r="L3" s="12" t="s">
        <v>19</v>
      </c>
      <c r="M3" s="12" t="s">
        <v>2510</v>
      </c>
      <c r="N3" s="12" t="s">
        <v>20</v>
      </c>
      <c r="O3" s="12" t="s">
        <v>21</v>
      </c>
      <c r="P3" s="85" t="s">
        <v>2030</v>
      </c>
      <c r="Q3" s="86" t="s">
        <v>2570</v>
      </c>
      <c r="R3" s="86" t="s">
        <v>2506</v>
      </c>
      <c r="T3" s="12"/>
      <c r="U3" s="12"/>
      <c r="V3" s="12"/>
    </row>
    <row r="4" spans="1:22" s="9" customFormat="1" ht="20.5">
      <c r="A4" s="29" t="s">
        <v>1990</v>
      </c>
      <c r="B4" s="29" t="s">
        <v>2115</v>
      </c>
      <c r="C4" s="29" t="s">
        <v>2508</v>
      </c>
      <c r="D4" s="9" t="s">
        <v>148</v>
      </c>
      <c r="E4" s="87" t="s">
        <v>149</v>
      </c>
      <c r="F4" s="9" t="s">
        <v>149</v>
      </c>
      <c r="G4" s="9" t="s">
        <v>28</v>
      </c>
      <c r="H4" s="16">
        <v>2562</v>
      </c>
      <c r="I4" s="9" t="s">
        <v>86</v>
      </c>
      <c r="J4" s="9" t="s">
        <v>79</v>
      </c>
      <c r="K4" s="9" t="s">
        <v>135</v>
      </c>
      <c r="L4" s="9" t="s">
        <v>151</v>
      </c>
      <c r="M4" s="9" t="s">
        <v>2576</v>
      </c>
      <c r="N4" s="9" t="s">
        <v>36</v>
      </c>
      <c r="R4" s="9" t="s">
        <v>1273</v>
      </c>
      <c r="S4"/>
      <c r="T4"/>
      <c r="U4"/>
      <c r="V4"/>
    </row>
    <row r="5" spans="1:22" s="9" customFormat="1" ht="20.5">
      <c r="A5" s="29" t="s">
        <v>1990</v>
      </c>
      <c r="B5" s="29" t="s">
        <v>2115</v>
      </c>
      <c r="C5" s="29" t="s">
        <v>2508</v>
      </c>
      <c r="D5" s="9" t="s">
        <v>235</v>
      </c>
      <c r="E5" s="87" t="s">
        <v>236</v>
      </c>
      <c r="F5" s="9" t="s">
        <v>236</v>
      </c>
      <c r="G5" s="9" t="s">
        <v>28</v>
      </c>
      <c r="H5" s="16">
        <v>2562</v>
      </c>
      <c r="I5" s="9" t="s">
        <v>86</v>
      </c>
      <c r="J5" s="9" t="s">
        <v>79</v>
      </c>
      <c r="K5" s="9" t="s">
        <v>216</v>
      </c>
      <c r="L5" s="9" t="s">
        <v>238</v>
      </c>
      <c r="M5" s="9" t="s">
        <v>2550</v>
      </c>
      <c r="N5" s="9" t="s">
        <v>36</v>
      </c>
      <c r="R5" s="9" t="s">
        <v>1273</v>
      </c>
      <c r="S5"/>
      <c r="T5"/>
      <c r="U5"/>
      <c r="V5"/>
    </row>
    <row r="6" spans="1:22" s="9" customFormat="1" ht="20.5">
      <c r="A6" s="29" t="s">
        <v>1990</v>
      </c>
      <c r="B6" s="29" t="s">
        <v>2115</v>
      </c>
      <c r="C6" s="29" t="s">
        <v>2508</v>
      </c>
      <c r="D6" s="9" t="s">
        <v>796</v>
      </c>
      <c r="E6" s="88" t="str">
        <f>HYPERLINK(Q6,F6)</f>
        <v>พัฒนาผู้ประกอบการเกษตรยุคใหม่สู่กิจการเพื่อสังคม</v>
      </c>
      <c r="F6" s="9" t="s">
        <v>797</v>
      </c>
      <c r="G6" s="9" t="s">
        <v>430</v>
      </c>
      <c r="H6" s="22">
        <v>2563</v>
      </c>
      <c r="I6" s="9" t="s">
        <v>432</v>
      </c>
      <c r="J6" s="9" t="s">
        <v>87</v>
      </c>
      <c r="K6" s="9" t="s">
        <v>779</v>
      </c>
      <c r="L6" s="9" t="s">
        <v>780</v>
      </c>
      <c r="M6" s="9" t="s">
        <v>2546</v>
      </c>
      <c r="N6" s="9" t="s">
        <v>36</v>
      </c>
      <c r="O6" s="9" t="s">
        <v>2304</v>
      </c>
      <c r="Q6" s="9" t="s">
        <v>2323</v>
      </c>
      <c r="R6" s="9" t="s">
        <v>487</v>
      </c>
    </row>
    <row r="7" spans="1:22" s="9" customFormat="1" ht="20.5">
      <c r="A7" s="29" t="s">
        <v>1990</v>
      </c>
      <c r="B7" s="29" t="s">
        <v>2115</v>
      </c>
      <c r="C7" s="29" t="s">
        <v>2508</v>
      </c>
      <c r="D7" s="9" t="s">
        <v>231</v>
      </c>
      <c r="E7" s="87" t="s">
        <v>232</v>
      </c>
      <c r="F7" s="9" t="s">
        <v>232</v>
      </c>
      <c r="G7" s="9" t="s">
        <v>28</v>
      </c>
      <c r="H7" s="16">
        <v>2563</v>
      </c>
      <c r="I7" s="9" t="s">
        <v>226</v>
      </c>
      <c r="J7" s="9" t="s">
        <v>60</v>
      </c>
      <c r="K7" s="9" t="s">
        <v>161</v>
      </c>
      <c r="L7" s="9" t="s">
        <v>227</v>
      </c>
      <c r="M7" s="9" t="s">
        <v>2560</v>
      </c>
      <c r="N7" s="9" t="s">
        <v>177</v>
      </c>
      <c r="R7" s="9" t="s">
        <v>1273</v>
      </c>
      <c r="S7"/>
      <c r="T7"/>
      <c r="U7"/>
      <c r="V7"/>
    </row>
    <row r="8" spans="1:22" s="9" customFormat="1" ht="20.5">
      <c r="A8" s="29" t="s">
        <v>1990</v>
      </c>
      <c r="B8" s="29" t="s">
        <v>2115</v>
      </c>
      <c r="C8" s="29" t="s">
        <v>2508</v>
      </c>
      <c r="D8" s="9" t="s">
        <v>1007</v>
      </c>
      <c r="E8" s="88" t="str">
        <f t="shared" ref="E8:E47" si="0">HYPERLINK(Q8,F8)</f>
        <v>โครงการพัฒนารูปแบบการจัดการความปวดในผู้ป่วยโรคมะเร็งด้วยการแพทย์แผนไทย</v>
      </c>
      <c r="F8" s="9" t="s">
        <v>1008</v>
      </c>
      <c r="G8" s="9" t="s">
        <v>28</v>
      </c>
      <c r="H8" s="22">
        <v>2564</v>
      </c>
      <c r="I8" s="9" t="s">
        <v>872</v>
      </c>
      <c r="J8" s="9" t="s">
        <v>53</v>
      </c>
      <c r="K8" s="9" t="s">
        <v>997</v>
      </c>
      <c r="L8" s="9" t="s">
        <v>974</v>
      </c>
      <c r="M8" s="9" t="s">
        <v>2532</v>
      </c>
      <c r="N8" s="9" t="s">
        <v>975</v>
      </c>
      <c r="O8" s="9" t="s">
        <v>2336</v>
      </c>
      <c r="Q8" s="9" t="s">
        <v>2338</v>
      </c>
      <c r="R8" s="9" t="s">
        <v>487</v>
      </c>
    </row>
    <row r="9" spans="1:22" s="9" customFormat="1" ht="20.5">
      <c r="A9" s="29" t="s">
        <v>1990</v>
      </c>
      <c r="B9" s="29" t="s">
        <v>2115</v>
      </c>
      <c r="C9" s="29" t="s">
        <v>2508</v>
      </c>
      <c r="D9" s="9" t="s">
        <v>1004</v>
      </c>
      <c r="E9" s="88" t="str">
        <f t="shared" si="0"/>
        <v>โครงการพัฒนารูปแบบและแนวทางการใช้ตำรับยาแผนไทยที่มีส่วนผสมของกัญชา (ทำลายพระสุเมรุ) ในการรักษาผู้ป่วยโรคหลอดเลือดสมองในโรงพยาบาลการแพทย์แผนไทย</v>
      </c>
      <c r="F9" s="9" t="s">
        <v>1005</v>
      </c>
      <c r="G9" s="9" t="s">
        <v>28</v>
      </c>
      <c r="H9" s="22">
        <v>2564</v>
      </c>
      <c r="I9" s="9" t="s">
        <v>872</v>
      </c>
      <c r="J9" s="9" t="s">
        <v>53</v>
      </c>
      <c r="K9" s="9" t="s">
        <v>997</v>
      </c>
      <c r="L9" s="9" t="s">
        <v>974</v>
      </c>
      <c r="M9" s="9" t="s">
        <v>2532</v>
      </c>
      <c r="N9" s="9" t="s">
        <v>975</v>
      </c>
      <c r="O9" s="9" t="s">
        <v>2336</v>
      </c>
      <c r="Q9" s="9" t="s">
        <v>2339</v>
      </c>
      <c r="R9" s="9" t="s">
        <v>487</v>
      </c>
    </row>
    <row r="10" spans="1:22" s="9" customFormat="1" ht="20.5">
      <c r="A10" s="29" t="s">
        <v>1990</v>
      </c>
      <c r="B10" s="29" t="s">
        <v>2115</v>
      </c>
      <c r="C10" s="29" t="s">
        <v>2508</v>
      </c>
      <c r="D10" s="9" t="s">
        <v>1001</v>
      </c>
      <c r="E10" s="88" t="str">
        <f t="shared" si="0"/>
        <v>โครงการการศึกษาเปรียบเทียบประสิทธิผลการนวดไทยราชสำนัก การใช้น้ำมันกัญชา และการใช้ยามาตรฐานในผู้ป่วยที่มีกลุ่มอาการพาร์กินสัน</v>
      </c>
      <c r="F10" s="9" t="s">
        <v>1002</v>
      </c>
      <c r="G10" s="9" t="s">
        <v>28</v>
      </c>
      <c r="H10" s="22">
        <v>2564</v>
      </c>
      <c r="I10" s="9" t="s">
        <v>872</v>
      </c>
      <c r="J10" s="9" t="s">
        <v>53</v>
      </c>
      <c r="K10" s="9" t="s">
        <v>997</v>
      </c>
      <c r="L10" s="9" t="s">
        <v>974</v>
      </c>
      <c r="M10" s="9" t="s">
        <v>2532</v>
      </c>
      <c r="N10" s="9" t="s">
        <v>975</v>
      </c>
      <c r="O10" s="9" t="s">
        <v>2336</v>
      </c>
      <c r="Q10" s="9" t="s">
        <v>2340</v>
      </c>
      <c r="R10" s="9" t="s">
        <v>487</v>
      </c>
    </row>
    <row r="11" spans="1:22" s="9" customFormat="1" ht="20.5">
      <c r="A11" s="29" t="s">
        <v>1990</v>
      </c>
      <c r="B11" s="29" t="s">
        <v>2115</v>
      </c>
      <c r="C11" s="29" t="s">
        <v>2508</v>
      </c>
      <c r="D11" s="9" t="s">
        <v>998</v>
      </c>
      <c r="E11" s="88" t="str">
        <f t="shared" si="0"/>
        <v>โครงการพัฒนาแนวทางเวชปฏิบัติการใช้ตำรับยาสมุนไพรที่มีส่วนผสมของกัญชา เพื่อรักษาอาการนอนไม่หลับในการดูแลผู้ป่วยแบบประคับประคอง ด้วยศาสตร์การแพทย์แผนไทย</v>
      </c>
      <c r="F11" s="9" t="s">
        <v>999</v>
      </c>
      <c r="G11" s="9" t="s">
        <v>28</v>
      </c>
      <c r="H11" s="22">
        <v>2564</v>
      </c>
      <c r="I11" s="9" t="s">
        <v>872</v>
      </c>
      <c r="J11" s="9" t="s">
        <v>53</v>
      </c>
      <c r="K11" s="9" t="s">
        <v>997</v>
      </c>
      <c r="L11" s="9" t="s">
        <v>974</v>
      </c>
      <c r="M11" s="9" t="s">
        <v>2532</v>
      </c>
      <c r="N11" s="9" t="s">
        <v>975</v>
      </c>
      <c r="O11" s="9" t="s">
        <v>2336</v>
      </c>
      <c r="Q11" s="9" t="s">
        <v>2341</v>
      </c>
      <c r="R11" s="9" t="s">
        <v>487</v>
      </c>
    </row>
    <row r="12" spans="1:22" s="9" customFormat="1" ht="20.5">
      <c r="A12" s="29" t="s">
        <v>1990</v>
      </c>
      <c r="B12" s="29" t="s">
        <v>2115</v>
      </c>
      <c r="C12" s="29" t="s">
        <v>2508</v>
      </c>
      <c r="D12" s="9" t="s">
        <v>994</v>
      </c>
      <c r="E12" s="88" t="str">
        <f t="shared" si="0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รัฐ</v>
      </c>
      <c r="F12" s="9" t="s">
        <v>995</v>
      </c>
      <c r="G12" s="9" t="s">
        <v>28</v>
      </c>
      <c r="H12" s="22">
        <v>2564</v>
      </c>
      <c r="I12" s="9" t="s">
        <v>872</v>
      </c>
      <c r="J12" s="9" t="s">
        <v>53</v>
      </c>
      <c r="K12" s="9" t="s">
        <v>997</v>
      </c>
      <c r="L12" s="9" t="s">
        <v>974</v>
      </c>
      <c r="M12" s="9" t="s">
        <v>2532</v>
      </c>
      <c r="N12" s="9" t="s">
        <v>975</v>
      </c>
      <c r="O12" s="9" t="s">
        <v>2336</v>
      </c>
      <c r="Q12" s="9" t="s">
        <v>2342</v>
      </c>
      <c r="R12" s="9" t="s">
        <v>487</v>
      </c>
    </row>
    <row r="13" spans="1:22" s="9" customFormat="1" ht="20.5">
      <c r="A13" s="29" t="s">
        <v>1990</v>
      </c>
      <c r="B13" s="29" t="s">
        <v>2115</v>
      </c>
      <c r="C13" s="29" t="s">
        <v>2508</v>
      </c>
      <c r="D13" s="9" t="s">
        <v>1040</v>
      </c>
      <c r="E13" s="88" t="str">
        <f t="shared" si="0"/>
        <v>โครงการประสิทธิผลในการฝังเข็มรักษาโรคหลอดเลือดสมอง</v>
      </c>
      <c r="F13" s="9" t="s">
        <v>1041</v>
      </c>
      <c r="G13" s="9" t="s">
        <v>28</v>
      </c>
      <c r="H13" s="22">
        <v>2564</v>
      </c>
      <c r="I13" s="9" t="s">
        <v>872</v>
      </c>
      <c r="J13" s="9" t="s">
        <v>53</v>
      </c>
      <c r="K13" s="9" t="s">
        <v>1039</v>
      </c>
      <c r="L13" s="9" t="s">
        <v>974</v>
      </c>
      <c r="M13" s="9" t="s">
        <v>2532</v>
      </c>
      <c r="N13" s="9" t="s">
        <v>975</v>
      </c>
      <c r="O13" s="9" t="s">
        <v>2336</v>
      </c>
      <c r="Q13" s="9" t="s">
        <v>2343</v>
      </c>
      <c r="R13" s="9" t="s">
        <v>487</v>
      </c>
    </row>
    <row r="14" spans="1:22" s="9" customFormat="1" ht="20.5">
      <c r="A14" s="29" t="s">
        <v>1990</v>
      </c>
      <c r="B14" s="29" t="s">
        <v>2115</v>
      </c>
      <c r="C14" s="29" t="s">
        <v>2508</v>
      </c>
      <c r="D14" s="9" t="s">
        <v>1036</v>
      </c>
      <c r="E14" s="88" t="str">
        <f t="shared" si="0"/>
        <v>โครงการศึกษาต้นทุนการฝังเข็มรักษาโรคหลอดเลือดสมองในระยะฟื้นฟู (Unit cost of acupuncture in post stroke)</v>
      </c>
      <c r="F14" s="9" t="s">
        <v>1037</v>
      </c>
      <c r="G14" s="9" t="s">
        <v>28</v>
      </c>
      <c r="H14" s="22">
        <v>2564</v>
      </c>
      <c r="I14" s="9" t="s">
        <v>872</v>
      </c>
      <c r="J14" s="9" t="s">
        <v>53</v>
      </c>
      <c r="K14" s="9" t="s">
        <v>1039</v>
      </c>
      <c r="L14" s="9" t="s">
        <v>974</v>
      </c>
      <c r="M14" s="9" t="s">
        <v>2532</v>
      </c>
      <c r="N14" s="9" t="s">
        <v>975</v>
      </c>
      <c r="O14" s="9" t="s">
        <v>2336</v>
      </c>
      <c r="Q14" s="9" t="s">
        <v>2344</v>
      </c>
      <c r="R14" s="9" t="s">
        <v>487</v>
      </c>
    </row>
    <row r="15" spans="1:22" s="9" customFormat="1" ht="20.5">
      <c r="A15" s="29" t="s">
        <v>1990</v>
      </c>
      <c r="B15" s="29" t="s">
        <v>2115</v>
      </c>
      <c r="C15" s="29" t="s">
        <v>2508</v>
      </c>
      <c r="D15" s="9" t="s">
        <v>1294</v>
      </c>
      <c r="E15" s="88" t="str">
        <f t="shared" si="0"/>
        <v>โครงการศึกษาพัฒนารูปแบบยาเตรียมตำรับยาแผนไทย จำนวน 16 ตำรับที่มีกัญชาเป็นส่วนผสม</v>
      </c>
      <c r="F15" s="9" t="s">
        <v>1295</v>
      </c>
      <c r="G15" s="9" t="s">
        <v>28</v>
      </c>
      <c r="H15" s="22">
        <v>2564</v>
      </c>
      <c r="I15" s="9" t="s">
        <v>872</v>
      </c>
      <c r="J15" s="9" t="s">
        <v>53</v>
      </c>
      <c r="K15" s="9" t="s">
        <v>1034</v>
      </c>
      <c r="L15" s="9" t="s">
        <v>974</v>
      </c>
      <c r="M15" s="9" t="s">
        <v>2532</v>
      </c>
      <c r="N15" s="9" t="s">
        <v>975</v>
      </c>
      <c r="O15" s="9" t="s">
        <v>2336</v>
      </c>
      <c r="Q15" s="9" t="s">
        <v>2345</v>
      </c>
      <c r="R15" s="9" t="s">
        <v>487</v>
      </c>
    </row>
    <row r="16" spans="1:22" s="9" customFormat="1" ht="20.5">
      <c r="A16" s="29" t="s">
        <v>1990</v>
      </c>
      <c r="B16" s="29" t="s">
        <v>2115</v>
      </c>
      <c r="C16" s="29" t="s">
        <v>2508</v>
      </c>
      <c r="D16" s="9" t="s">
        <v>1106</v>
      </c>
      <c r="E16" s="88" t="str">
        <f t="shared" si="0"/>
        <v>โครงการศึกษาการเพาะปลูกและการเก็บเกี่ยวที่ดีสำหรับกัญชาทางแพทย์แผนไทย (GAP-GHP)</v>
      </c>
      <c r="F16" s="9" t="s">
        <v>1107</v>
      </c>
      <c r="G16" s="9" t="s">
        <v>28</v>
      </c>
      <c r="H16" s="22">
        <v>2564</v>
      </c>
      <c r="I16" s="9" t="s">
        <v>872</v>
      </c>
      <c r="J16" s="9" t="s">
        <v>53</v>
      </c>
      <c r="K16" s="9" t="s">
        <v>1034</v>
      </c>
      <c r="L16" s="9" t="s">
        <v>974</v>
      </c>
      <c r="M16" s="9" t="s">
        <v>2532</v>
      </c>
      <c r="N16" s="9" t="s">
        <v>975</v>
      </c>
      <c r="O16" s="9" t="s">
        <v>2336</v>
      </c>
      <c r="Q16" s="9" t="s">
        <v>2346</v>
      </c>
      <c r="R16" s="9" t="s">
        <v>487</v>
      </c>
    </row>
    <row r="17" spans="1:18" s="9" customFormat="1" ht="20.5">
      <c r="A17" s="29" t="s">
        <v>1990</v>
      </c>
      <c r="B17" s="29" t="s">
        <v>2115</v>
      </c>
      <c r="C17" s="29" t="s">
        <v>2508</v>
      </c>
      <c r="D17" s="9" t="s">
        <v>1043</v>
      </c>
      <c r="E17" s="88" t="str">
        <f t="shared" si="0"/>
        <v>โครงการศึกษาการผลิตที่ดีสำหรับตำรับยาแผนไทยจำนวน 16 ตำรับ ที่มีกัญชาเป็นส่วนผสมเพื่อสนับสนุนในสถานบริการสาธารณสุข</v>
      </c>
      <c r="F17" s="9" t="s">
        <v>1044</v>
      </c>
      <c r="G17" s="9" t="s">
        <v>28</v>
      </c>
      <c r="H17" s="22">
        <v>2564</v>
      </c>
      <c r="I17" s="9" t="s">
        <v>872</v>
      </c>
      <c r="J17" s="9" t="s">
        <v>53</v>
      </c>
      <c r="K17" s="9" t="s">
        <v>1034</v>
      </c>
      <c r="L17" s="9" t="s">
        <v>974</v>
      </c>
      <c r="M17" s="9" t="s">
        <v>2532</v>
      </c>
      <c r="N17" s="9" t="s">
        <v>975</v>
      </c>
      <c r="O17" s="9" t="s">
        <v>2336</v>
      </c>
      <c r="Q17" s="9" t="s">
        <v>2347</v>
      </c>
      <c r="R17" s="9" t="s">
        <v>487</v>
      </c>
    </row>
    <row r="18" spans="1:18" s="9" customFormat="1" ht="20.5">
      <c r="A18" s="29" t="s">
        <v>1990</v>
      </c>
      <c r="B18" s="29" t="s">
        <v>2115</v>
      </c>
      <c r="C18" s="29" t="s">
        <v>2508</v>
      </c>
      <c r="D18" s="9" t="s">
        <v>1031</v>
      </c>
      <c r="E18" s="88" t="str">
        <f t="shared" si="0"/>
        <v>โครงการการศึกษาความคงสภาพของตำรับยาแผนไทยจำนวน 16 ตำรับที่มีกัญชาเป็นส่วนประกอบ</v>
      </c>
      <c r="F18" s="9" t="s">
        <v>1032</v>
      </c>
      <c r="G18" s="9" t="s">
        <v>28</v>
      </c>
      <c r="H18" s="22">
        <v>2564</v>
      </c>
      <c r="I18" s="9" t="s">
        <v>872</v>
      </c>
      <c r="J18" s="9" t="s">
        <v>53</v>
      </c>
      <c r="K18" s="9" t="s">
        <v>1034</v>
      </c>
      <c r="L18" s="9" t="s">
        <v>974</v>
      </c>
      <c r="M18" s="9" t="s">
        <v>2532</v>
      </c>
      <c r="N18" s="9" t="s">
        <v>975</v>
      </c>
      <c r="O18" s="9" t="s">
        <v>2336</v>
      </c>
      <c r="Q18" s="9" t="s">
        <v>2348</v>
      </c>
      <c r="R18" s="9" t="s">
        <v>487</v>
      </c>
    </row>
    <row r="19" spans="1:18" s="9" customFormat="1" ht="20.5">
      <c r="A19" s="29" t="s">
        <v>1990</v>
      </c>
      <c r="B19" s="29" t="s">
        <v>2115</v>
      </c>
      <c r="C19" s="29" t="s">
        <v>2508</v>
      </c>
      <c r="D19" s="9" t="s">
        <v>976</v>
      </c>
      <c r="E19" s="88" t="str">
        <f t="shared" si="0"/>
        <v>โครงการ การศึกษาองค์ความรู้ด้านการแพทย์พื้นบ้าน ต่อการสร้างระบบการแพทย์พื้นบ้านที่เป็นมาตรฐานใน 4 ภูมิภาค</v>
      </c>
      <c r="F19" s="9" t="s">
        <v>977</v>
      </c>
      <c r="G19" s="9" t="s">
        <v>28</v>
      </c>
      <c r="H19" s="22">
        <v>2564</v>
      </c>
      <c r="I19" s="9" t="s">
        <v>872</v>
      </c>
      <c r="J19" s="9" t="s">
        <v>53</v>
      </c>
      <c r="K19" s="9" t="s">
        <v>973</v>
      </c>
      <c r="L19" s="9" t="s">
        <v>974</v>
      </c>
      <c r="M19" s="9" t="s">
        <v>2532</v>
      </c>
      <c r="N19" s="9" t="s">
        <v>975</v>
      </c>
      <c r="O19" s="9" t="s">
        <v>2336</v>
      </c>
      <c r="Q19" s="9" t="s">
        <v>2349</v>
      </c>
      <c r="R19" s="9" t="s">
        <v>487</v>
      </c>
    </row>
    <row r="20" spans="1:18" s="9" customFormat="1" ht="20.5">
      <c r="A20" s="29" t="s">
        <v>1990</v>
      </c>
      <c r="B20" s="29" t="s">
        <v>2115</v>
      </c>
      <c r="C20" s="29" t="s">
        <v>2508</v>
      </c>
      <c r="D20" s="9" t="s">
        <v>1021</v>
      </c>
      <c r="E20" s="88" t="str">
        <f t="shared" si="0"/>
        <v>โครงการประสิทธิผลและความปลอดภัยของน้ำมันกัญชาร่วมกับสมาธิบำบัดเพื่อลดระดับความรุนแรง ของโรคในผู้ป่วยสะเก็ดเงิน</v>
      </c>
      <c r="F20" s="9" t="s">
        <v>1022</v>
      </c>
      <c r="G20" s="9" t="s">
        <v>28</v>
      </c>
      <c r="H20" s="22">
        <v>2564</v>
      </c>
      <c r="I20" s="9" t="s">
        <v>872</v>
      </c>
      <c r="J20" s="9" t="s">
        <v>53</v>
      </c>
      <c r="K20" s="9" t="s">
        <v>1020</v>
      </c>
      <c r="L20" s="9" t="s">
        <v>974</v>
      </c>
      <c r="M20" s="9" t="s">
        <v>2532</v>
      </c>
      <c r="N20" s="9" t="s">
        <v>975</v>
      </c>
      <c r="O20" s="9" t="s">
        <v>2336</v>
      </c>
      <c r="Q20" s="9" t="s">
        <v>2352</v>
      </c>
      <c r="R20" s="9" t="s">
        <v>487</v>
      </c>
    </row>
    <row r="21" spans="1:18" s="9" customFormat="1" ht="20.5">
      <c r="A21" s="29" t="s">
        <v>1990</v>
      </c>
      <c r="B21" s="29" t="s">
        <v>2115</v>
      </c>
      <c r="C21" s="29" t="s">
        <v>2508</v>
      </c>
      <c r="D21" s="9" t="s">
        <v>941</v>
      </c>
      <c r="E21" s="88" t="str">
        <f t="shared" si="0"/>
        <v>การพัฒนารูปแบบการบริหารงานวิจัย กรณีศึกษาคณะครุศาสตร์อุตสาหกรรม มหาวิทยาลัยเทคโนโลยีราชมงคลสุวรรณภูมิ The Development of Research Management Model : A Case Study of the Faculty of Industrial Education Rajamangala University of Technology Suvarnabhumi</v>
      </c>
      <c r="F21" s="9" t="s">
        <v>942</v>
      </c>
      <c r="G21" s="9" t="s">
        <v>28</v>
      </c>
      <c r="H21" s="22">
        <v>2564</v>
      </c>
      <c r="I21" s="9" t="s">
        <v>872</v>
      </c>
      <c r="J21" s="9" t="s">
        <v>53</v>
      </c>
      <c r="K21" s="9" t="s">
        <v>34</v>
      </c>
      <c r="L21" s="9" t="s">
        <v>822</v>
      </c>
      <c r="M21" s="9" t="s">
        <v>2522</v>
      </c>
      <c r="N21" s="9" t="s">
        <v>36</v>
      </c>
      <c r="O21" s="9" t="s">
        <v>2336</v>
      </c>
      <c r="Q21" s="9" t="s">
        <v>2361</v>
      </c>
      <c r="R21" s="9" t="s">
        <v>487</v>
      </c>
    </row>
    <row r="22" spans="1:18" s="9" customFormat="1" ht="20.5">
      <c r="A22" s="29" t="s">
        <v>1990</v>
      </c>
      <c r="B22" s="29" t="s">
        <v>2115</v>
      </c>
      <c r="C22" s="29" t="s">
        <v>2508</v>
      </c>
      <c r="D22" s="9" t="s">
        <v>927</v>
      </c>
      <c r="E22" s="88" t="str">
        <f t="shared" si="0"/>
        <v>ศึกษาอิทธพลตัวแปรของกระบวนการชุบเคลือบโลหะด้วยไฟฟ้าที่ส่งผลกระทบต่อคุณสมบุติทางกลและส่วนผสมทางเทมีด้วยนิกเกิล-ทังสเตน</v>
      </c>
      <c r="F22" s="9" t="s">
        <v>928</v>
      </c>
      <c r="G22" s="9" t="s">
        <v>28</v>
      </c>
      <c r="H22" s="22">
        <v>2564</v>
      </c>
      <c r="I22" s="9" t="s">
        <v>872</v>
      </c>
      <c r="J22" s="9" t="s">
        <v>53</v>
      </c>
      <c r="K22" s="9" t="s">
        <v>34</v>
      </c>
      <c r="L22" s="9" t="s">
        <v>822</v>
      </c>
      <c r="M22" s="9" t="s">
        <v>2522</v>
      </c>
      <c r="N22" s="9" t="s">
        <v>36</v>
      </c>
      <c r="O22" s="9" t="s">
        <v>2336</v>
      </c>
      <c r="Q22" s="9" t="s">
        <v>2364</v>
      </c>
      <c r="R22" s="9" t="s">
        <v>487</v>
      </c>
    </row>
    <row r="23" spans="1:18" s="9" customFormat="1" ht="20.5">
      <c r="A23" s="29" t="s">
        <v>1990</v>
      </c>
      <c r="B23" s="29" t="s">
        <v>2115</v>
      </c>
      <c r="C23" s="29" t="s">
        <v>2508</v>
      </c>
      <c r="D23" s="9" t="s">
        <v>886</v>
      </c>
      <c r="E23" s="88" t="str">
        <f t="shared" si="0"/>
        <v xml:space="preserve">โครงการการประชุมวิชาการระดับชาติ “การจัดการในยุคเทคโนโลยีนำการเปลี่ยนแปลง  (Management in Disruptive Technologies Era)” ครั้งที่ 3 ประจำปี 2564 </v>
      </c>
      <c r="F23" s="9" t="s">
        <v>2370</v>
      </c>
      <c r="G23" s="9" t="s">
        <v>28</v>
      </c>
      <c r="H23" s="22">
        <v>2564</v>
      </c>
      <c r="I23" s="9" t="s">
        <v>889</v>
      </c>
      <c r="J23" s="9" t="s">
        <v>890</v>
      </c>
      <c r="K23" s="9" t="s">
        <v>34</v>
      </c>
      <c r="L23" s="9" t="s">
        <v>822</v>
      </c>
      <c r="M23" s="9" t="s">
        <v>2522</v>
      </c>
      <c r="N23" s="9" t="s">
        <v>36</v>
      </c>
      <c r="O23" s="9" t="s">
        <v>2336</v>
      </c>
      <c r="Q23" s="9" t="s">
        <v>2371</v>
      </c>
      <c r="R23" s="9" t="s">
        <v>487</v>
      </c>
    </row>
    <row r="24" spans="1:18" s="9" customFormat="1" ht="20.5">
      <c r="A24" s="29" t="s">
        <v>1990</v>
      </c>
      <c r="B24" s="29" t="s">
        <v>2115</v>
      </c>
      <c r="C24" s="29" t="s">
        <v>2508</v>
      </c>
      <c r="D24" s="9" t="s">
        <v>947</v>
      </c>
      <c r="E24" s="88" t="str">
        <f t="shared" si="0"/>
        <v>โครงการพัฒนาผลิตภัณฑ์การแพทย์ขั้นสูงเพื่อการบำบัดรักษาโรคที่ยังรักษาไม่ได้และสร้างมูลค่าเพิ่ม</v>
      </c>
      <c r="F24" s="9" t="s">
        <v>948</v>
      </c>
      <c r="G24" s="9" t="s">
        <v>28</v>
      </c>
      <c r="H24" s="22">
        <v>2564</v>
      </c>
      <c r="I24" s="9" t="s">
        <v>872</v>
      </c>
      <c r="J24" s="9" t="s">
        <v>53</v>
      </c>
      <c r="K24" s="9" t="s">
        <v>275</v>
      </c>
      <c r="L24" s="9" t="s">
        <v>1507</v>
      </c>
      <c r="M24" s="9" t="s">
        <v>2536</v>
      </c>
      <c r="N24" s="9" t="s">
        <v>36</v>
      </c>
      <c r="O24" s="9" t="s">
        <v>2336</v>
      </c>
      <c r="Q24" s="9" t="s">
        <v>2381</v>
      </c>
      <c r="R24" s="9" t="s">
        <v>487</v>
      </c>
    </row>
    <row r="25" spans="1:18" s="9" customFormat="1" ht="20.5">
      <c r="A25" s="29" t="s">
        <v>1990</v>
      </c>
      <c r="B25" s="29" t="s">
        <v>2115</v>
      </c>
      <c r="C25" s="29" t="s">
        <v>2508</v>
      </c>
      <c r="D25" s="9" t="s">
        <v>1291</v>
      </c>
      <c r="E25" s="88" t="str">
        <f t="shared" si="0"/>
        <v>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F25" s="9" t="s">
        <v>1292</v>
      </c>
      <c r="G25" s="9" t="s">
        <v>28</v>
      </c>
      <c r="H25" s="23">
        <v>2564</v>
      </c>
      <c r="I25" s="9" t="s">
        <v>872</v>
      </c>
      <c r="J25" s="9" t="s">
        <v>53</v>
      </c>
      <c r="K25" s="9" t="s">
        <v>1284</v>
      </c>
      <c r="L25" s="9" t="s">
        <v>974</v>
      </c>
      <c r="M25" s="9" t="s">
        <v>2532</v>
      </c>
      <c r="N25" s="9" t="s">
        <v>975</v>
      </c>
      <c r="O25" s="9" t="s">
        <v>2336</v>
      </c>
      <c r="Q25" s="9" t="s">
        <v>2383</v>
      </c>
      <c r="R25" s="9" t="s">
        <v>487</v>
      </c>
    </row>
    <row r="26" spans="1:18" s="9" customFormat="1" ht="20.5">
      <c r="A26" s="29" t="s">
        <v>1990</v>
      </c>
      <c r="B26" s="29" t="s">
        <v>2115</v>
      </c>
      <c r="C26" s="29" t="s">
        <v>2508</v>
      </c>
      <c r="D26" s="9" t="s">
        <v>1288</v>
      </c>
      <c r="E26" s="88" t="str">
        <f t="shared" si="0"/>
        <v>ประสิทธิผลและความปลอดภัยทางคลินิกในการรักษาผู้ป่วยโรคหลอดเลือดสมองระยะฟื้นฟูด้วยการแพทย์แผนไทย</v>
      </c>
      <c r="F26" s="9" t="s">
        <v>1289</v>
      </c>
      <c r="G26" s="9" t="s">
        <v>28</v>
      </c>
      <c r="H26" s="23">
        <v>2564</v>
      </c>
      <c r="I26" s="9" t="s">
        <v>872</v>
      </c>
      <c r="J26" s="9" t="s">
        <v>53</v>
      </c>
      <c r="K26" s="9" t="s">
        <v>1284</v>
      </c>
      <c r="L26" s="9" t="s">
        <v>974</v>
      </c>
      <c r="M26" s="9" t="s">
        <v>2532</v>
      </c>
      <c r="N26" s="9" t="s">
        <v>975</v>
      </c>
      <c r="O26" s="9" t="s">
        <v>2336</v>
      </c>
      <c r="Q26" s="9" t="s">
        <v>2384</v>
      </c>
      <c r="R26" s="9" t="s">
        <v>487</v>
      </c>
    </row>
    <row r="27" spans="1:18" s="9" customFormat="1" ht="20.5">
      <c r="A27" s="29" t="s">
        <v>1990</v>
      </c>
      <c r="B27" s="29" t="s">
        <v>2115</v>
      </c>
      <c r="C27" s="29" t="s">
        <v>2508</v>
      </c>
      <c r="D27" s="9" t="s">
        <v>1285</v>
      </c>
      <c r="E27" s="88" t="str">
        <f t="shared" si="0"/>
        <v>การศึกษาต้นทุนการฟื้นฟูผู้ป่วยโรคหลอดเลือดสมองด้วยการแพทย์แผนไทย</v>
      </c>
      <c r="F27" s="9" t="s">
        <v>1286</v>
      </c>
      <c r="G27" s="9" t="s">
        <v>28</v>
      </c>
      <c r="H27" s="23">
        <v>2564</v>
      </c>
      <c r="I27" s="9" t="s">
        <v>872</v>
      </c>
      <c r="J27" s="9" t="s">
        <v>53</v>
      </c>
      <c r="K27" s="9" t="s">
        <v>1284</v>
      </c>
      <c r="L27" s="9" t="s">
        <v>974</v>
      </c>
      <c r="M27" s="9" t="s">
        <v>2532</v>
      </c>
      <c r="N27" s="9" t="s">
        <v>975</v>
      </c>
      <c r="O27" s="9" t="s">
        <v>2336</v>
      </c>
      <c r="Q27" s="9" t="s">
        <v>2385</v>
      </c>
      <c r="R27" s="9" t="s">
        <v>487</v>
      </c>
    </row>
    <row r="28" spans="1:18" s="9" customFormat="1" ht="20.5">
      <c r="A28" s="29" t="s">
        <v>1990</v>
      </c>
      <c r="B28" s="29" t="s">
        <v>2115</v>
      </c>
      <c r="C28" s="29" t="s">
        <v>2508</v>
      </c>
      <c r="D28" s="9" t="s">
        <v>1281</v>
      </c>
      <c r="E28" s="88" t="str">
        <f t="shared" si="0"/>
        <v>การพัฒนาแนวทางเวชปฏิบัติและศึกษาต้นทุนในการดูแลรักษาผู้ป่วยมะเร็งด้วยการแพทย์ผสมผสาน</v>
      </c>
      <c r="F28" s="9" t="s">
        <v>1282</v>
      </c>
      <c r="G28" s="9" t="s">
        <v>28</v>
      </c>
      <c r="H28" s="23">
        <v>2564</v>
      </c>
      <c r="I28" s="9" t="s">
        <v>872</v>
      </c>
      <c r="J28" s="9" t="s">
        <v>53</v>
      </c>
      <c r="K28" s="9" t="s">
        <v>1284</v>
      </c>
      <c r="L28" s="9" t="s">
        <v>974</v>
      </c>
      <c r="M28" s="9" t="s">
        <v>2532</v>
      </c>
      <c r="N28" s="9" t="s">
        <v>975</v>
      </c>
      <c r="O28" s="9" t="s">
        <v>2336</v>
      </c>
      <c r="Q28" s="9" t="s">
        <v>2386</v>
      </c>
      <c r="R28" s="9" t="s">
        <v>487</v>
      </c>
    </row>
    <row r="29" spans="1:18" s="9" customFormat="1" ht="20.5">
      <c r="A29" s="29" t="s">
        <v>1990</v>
      </c>
      <c r="B29" s="29" t="s">
        <v>2115</v>
      </c>
      <c r="C29" s="29" t="s">
        <v>2508</v>
      </c>
      <c r="D29" s="9" t="s">
        <v>1488</v>
      </c>
      <c r="E29" s="88" t="str">
        <f t="shared" si="0"/>
        <v>โครงการศึกษาการเพาะปลูกและการเก็บเกี่ยวที่ดีสำหรับกัญชาทางแพทย์แผนไทย (GAP-GHP)</v>
      </c>
      <c r="F29" s="9" t="s">
        <v>1107</v>
      </c>
      <c r="G29" s="9" t="s">
        <v>28</v>
      </c>
      <c r="H29" s="23">
        <v>2565</v>
      </c>
      <c r="I29" s="9" t="s">
        <v>432</v>
      </c>
      <c r="J29" s="9" t="s">
        <v>87</v>
      </c>
      <c r="K29" s="9" t="s">
        <v>1034</v>
      </c>
      <c r="L29" s="9" t="s">
        <v>974</v>
      </c>
      <c r="M29" s="9" t="s">
        <v>2532</v>
      </c>
      <c r="N29" s="9" t="s">
        <v>975</v>
      </c>
      <c r="O29" s="9" t="s">
        <v>2107</v>
      </c>
      <c r="Q29" s="9" t="s">
        <v>2389</v>
      </c>
      <c r="R29" s="9" t="s">
        <v>487</v>
      </c>
    </row>
    <row r="30" spans="1:18" s="9" customFormat="1" ht="20.5">
      <c r="A30" s="29" t="s">
        <v>1990</v>
      </c>
      <c r="B30" s="29" t="s">
        <v>2115</v>
      </c>
      <c r="C30" s="29" t="s">
        <v>2508</v>
      </c>
      <c r="D30" s="9" t="s">
        <v>1486</v>
      </c>
      <c r="E30" s="88" t="str">
        <f t="shared" si="0"/>
        <v xml:space="preserve"> โครงการการศึกษาความคงสภาพของตำรับยาแผนไทยจำนวน 16 ตำรับที่มีกัญชาเป็นส่วนประกอบ</v>
      </c>
      <c r="F30" s="9" t="s">
        <v>2390</v>
      </c>
      <c r="G30" s="9" t="s">
        <v>28</v>
      </c>
      <c r="H30" s="23">
        <v>2565</v>
      </c>
      <c r="I30" s="9" t="s">
        <v>432</v>
      </c>
      <c r="J30" s="9" t="s">
        <v>87</v>
      </c>
      <c r="K30" s="9" t="s">
        <v>1034</v>
      </c>
      <c r="L30" s="9" t="s">
        <v>974</v>
      </c>
      <c r="M30" s="9" t="s">
        <v>2532</v>
      </c>
      <c r="N30" s="9" t="s">
        <v>975</v>
      </c>
      <c r="O30" s="9" t="s">
        <v>2107</v>
      </c>
      <c r="Q30" s="9" t="s">
        <v>2391</v>
      </c>
      <c r="R30" s="9" t="s">
        <v>487</v>
      </c>
    </row>
    <row r="31" spans="1:18" s="9" customFormat="1" ht="20.5">
      <c r="A31" s="29" t="s">
        <v>1990</v>
      </c>
      <c r="B31" s="29" t="s">
        <v>2115</v>
      </c>
      <c r="C31" s="29" t="s">
        <v>2508</v>
      </c>
      <c r="D31" s="9" t="s">
        <v>1390</v>
      </c>
      <c r="E31" s="88" t="str">
        <f t="shared" si="0"/>
        <v>รูปแบบการเสริมสร้างกรอบความคิดเติบโตของนักศึกษามหาวิทยาลัยเทคโนโลยีราชมงคลสุวรรณภูมิ</v>
      </c>
      <c r="F31" s="9" t="s">
        <v>1391</v>
      </c>
      <c r="G31" s="9" t="s">
        <v>140</v>
      </c>
      <c r="H31" s="23">
        <v>2565</v>
      </c>
      <c r="I31" s="9" t="s">
        <v>432</v>
      </c>
      <c r="J31" s="9" t="s">
        <v>87</v>
      </c>
      <c r="K31" s="9" t="s">
        <v>1365</v>
      </c>
      <c r="L31" s="9" t="s">
        <v>822</v>
      </c>
      <c r="M31" s="9" t="s">
        <v>2522</v>
      </c>
      <c r="N31" s="9" t="s">
        <v>36</v>
      </c>
      <c r="O31" s="9" t="s">
        <v>2107</v>
      </c>
      <c r="Q31" s="9" t="s">
        <v>2397</v>
      </c>
      <c r="R31" s="9" t="s">
        <v>487</v>
      </c>
    </row>
    <row r="32" spans="1:18" s="9" customFormat="1" ht="20.5">
      <c r="A32" s="29" t="s">
        <v>1990</v>
      </c>
      <c r="B32" s="29" t="s">
        <v>2115</v>
      </c>
      <c r="C32" s="29" t="s">
        <v>2508</v>
      </c>
      <c r="D32" s="9" t="s">
        <v>1535</v>
      </c>
      <c r="E32" s="88" t="str">
        <f t="shared" si="0"/>
        <v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v>
      </c>
      <c r="F32" s="9" t="s">
        <v>1534</v>
      </c>
      <c r="G32" s="9" t="s">
        <v>28</v>
      </c>
      <c r="H32" s="23">
        <v>2565</v>
      </c>
      <c r="I32" s="9" t="s">
        <v>432</v>
      </c>
      <c r="J32" s="9" t="s">
        <v>87</v>
      </c>
      <c r="K32" s="9" t="s">
        <v>1365</v>
      </c>
      <c r="L32" s="9" t="s">
        <v>822</v>
      </c>
      <c r="M32" s="9" t="s">
        <v>2522</v>
      </c>
      <c r="N32" s="9" t="s">
        <v>36</v>
      </c>
      <c r="O32" s="9" t="s">
        <v>2107</v>
      </c>
      <c r="Q32" s="9" t="s">
        <v>2406</v>
      </c>
      <c r="R32" s="9" t="s">
        <v>487</v>
      </c>
    </row>
    <row r="33" spans="1:22" s="9" customFormat="1" ht="20.5">
      <c r="A33" s="29" t="s">
        <v>1990</v>
      </c>
      <c r="B33" s="29" t="s">
        <v>2115</v>
      </c>
      <c r="C33" s="29" t="s">
        <v>2508</v>
      </c>
      <c r="D33" s="9" t="s">
        <v>1532</v>
      </c>
      <c r="E33" s="88" t="str">
        <f t="shared" si="0"/>
        <v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v>
      </c>
      <c r="F33" s="9" t="s">
        <v>1531</v>
      </c>
      <c r="G33" s="9" t="s">
        <v>28</v>
      </c>
      <c r="H33" s="23">
        <v>2565</v>
      </c>
      <c r="I33" s="9" t="s">
        <v>432</v>
      </c>
      <c r="J33" s="9" t="s">
        <v>87</v>
      </c>
      <c r="K33" s="9" t="s">
        <v>1365</v>
      </c>
      <c r="L33" s="9" t="s">
        <v>822</v>
      </c>
      <c r="M33" s="9" t="s">
        <v>2522</v>
      </c>
      <c r="N33" s="9" t="s">
        <v>36</v>
      </c>
      <c r="O33" s="9" t="s">
        <v>2107</v>
      </c>
      <c r="Q33" s="9" t="s">
        <v>2407</v>
      </c>
      <c r="R33" s="9" t="s">
        <v>487</v>
      </c>
    </row>
    <row r="34" spans="1:22" s="9" customFormat="1" ht="20.5">
      <c r="A34" s="29" t="s">
        <v>1990</v>
      </c>
      <c r="B34" s="29" t="s">
        <v>2115</v>
      </c>
      <c r="C34" s="29" t="s">
        <v>2508</v>
      </c>
      <c r="D34" s="9" t="s">
        <v>1529</v>
      </c>
      <c r="E34" s="88" t="str">
        <f t="shared" si="0"/>
        <v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v>
      </c>
      <c r="F34" s="9" t="s">
        <v>1528</v>
      </c>
      <c r="G34" s="9" t="s">
        <v>28</v>
      </c>
      <c r="H34" s="23">
        <v>2565</v>
      </c>
      <c r="I34" s="9" t="s">
        <v>432</v>
      </c>
      <c r="J34" s="9" t="s">
        <v>87</v>
      </c>
      <c r="K34" s="9" t="s">
        <v>1365</v>
      </c>
      <c r="L34" s="9" t="s">
        <v>822</v>
      </c>
      <c r="M34" s="9" t="s">
        <v>2522</v>
      </c>
      <c r="N34" s="9" t="s">
        <v>36</v>
      </c>
      <c r="O34" s="9" t="s">
        <v>2107</v>
      </c>
      <c r="Q34" s="9" t="s">
        <v>2408</v>
      </c>
      <c r="R34" s="9" t="s">
        <v>487</v>
      </c>
    </row>
    <row r="35" spans="1:22" s="9" customFormat="1" ht="20.5">
      <c r="A35" s="29" t="s">
        <v>1990</v>
      </c>
      <c r="B35" s="29" t="s">
        <v>2115</v>
      </c>
      <c r="C35" s="29" t="s">
        <v>2508</v>
      </c>
      <c r="D35" s="9" t="s">
        <v>1362</v>
      </c>
      <c r="E35" s="88" t="str">
        <f t="shared" si="0"/>
        <v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v>
      </c>
      <c r="F35" s="9" t="s">
        <v>1363</v>
      </c>
      <c r="G35" s="9" t="s">
        <v>28</v>
      </c>
      <c r="H35" s="23">
        <v>2565</v>
      </c>
      <c r="I35" s="9" t="s">
        <v>432</v>
      </c>
      <c r="J35" s="9" t="s">
        <v>87</v>
      </c>
      <c r="K35" s="9" t="s">
        <v>1365</v>
      </c>
      <c r="L35" s="9" t="s">
        <v>822</v>
      </c>
      <c r="M35" s="9" t="s">
        <v>2522</v>
      </c>
      <c r="N35" s="9" t="s">
        <v>36</v>
      </c>
      <c r="O35" s="9" t="s">
        <v>2107</v>
      </c>
      <c r="Q35" s="9" t="s">
        <v>2409</v>
      </c>
      <c r="R35" s="9" t="s">
        <v>487</v>
      </c>
    </row>
    <row r="36" spans="1:22" s="9" customFormat="1" ht="20.5">
      <c r="A36" s="29" t="s">
        <v>1990</v>
      </c>
      <c r="B36" s="29" t="s">
        <v>2115</v>
      </c>
      <c r="C36" s="29" t="s">
        <v>2508</v>
      </c>
      <c r="D36" s="9" t="s">
        <v>1366</v>
      </c>
      <c r="E36" s="88" t="str">
        <f t="shared" si="0"/>
        <v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v>
      </c>
      <c r="F36" s="9" t="s">
        <v>1367</v>
      </c>
      <c r="G36" s="9" t="s">
        <v>28</v>
      </c>
      <c r="H36" s="23">
        <v>2565</v>
      </c>
      <c r="I36" s="9" t="s">
        <v>432</v>
      </c>
      <c r="J36" s="9" t="s">
        <v>87</v>
      </c>
      <c r="K36" s="9" t="s">
        <v>1365</v>
      </c>
      <c r="L36" s="9" t="s">
        <v>822</v>
      </c>
      <c r="M36" s="9" t="s">
        <v>2522</v>
      </c>
      <c r="N36" s="9" t="s">
        <v>36</v>
      </c>
      <c r="O36" s="9" t="s">
        <v>2107</v>
      </c>
      <c r="Q36" s="9" t="s">
        <v>2410</v>
      </c>
      <c r="R36" s="9" t="s">
        <v>487</v>
      </c>
    </row>
    <row r="37" spans="1:22" s="9" customFormat="1" ht="20.5">
      <c r="A37" s="29" t="s">
        <v>1990</v>
      </c>
      <c r="B37" s="29" t="s">
        <v>2115</v>
      </c>
      <c r="C37" s="29" t="s">
        <v>2508</v>
      </c>
      <c r="D37" s="9" t="s">
        <v>1369</v>
      </c>
      <c r="E37" s="88" t="str">
        <f t="shared" si="0"/>
        <v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v>
      </c>
      <c r="F37" s="9" t="s">
        <v>1370</v>
      </c>
      <c r="G37" s="9" t="s">
        <v>28</v>
      </c>
      <c r="H37" s="23">
        <v>2565</v>
      </c>
      <c r="I37" s="9" t="s">
        <v>432</v>
      </c>
      <c r="J37" s="9" t="s">
        <v>87</v>
      </c>
      <c r="K37" s="9" t="s">
        <v>1284</v>
      </c>
      <c r="L37" s="9" t="s">
        <v>974</v>
      </c>
      <c r="M37" s="9" t="s">
        <v>2532</v>
      </c>
      <c r="N37" s="9" t="s">
        <v>975</v>
      </c>
      <c r="O37" s="9" t="s">
        <v>2107</v>
      </c>
      <c r="Q37" s="9" t="s">
        <v>2411</v>
      </c>
      <c r="R37" s="9" t="s">
        <v>487</v>
      </c>
    </row>
    <row r="38" spans="1:22" s="9" customFormat="1" ht="20.5">
      <c r="A38" s="29" t="s">
        <v>1990</v>
      </c>
      <c r="B38" s="29" t="s">
        <v>2115</v>
      </c>
      <c r="C38" s="29" t="s">
        <v>2508</v>
      </c>
      <c r="D38" s="9" t="s">
        <v>1375</v>
      </c>
      <c r="E38" s="88" t="str">
        <f t="shared" si="0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F38" s="9" t="s">
        <v>1376</v>
      </c>
      <c r="G38" s="9" t="s">
        <v>28</v>
      </c>
      <c r="H38" s="23">
        <v>2565</v>
      </c>
      <c r="I38" s="9" t="s">
        <v>432</v>
      </c>
      <c r="J38" s="9" t="s">
        <v>87</v>
      </c>
      <c r="K38" s="9" t="s">
        <v>1284</v>
      </c>
      <c r="L38" s="9" t="s">
        <v>974</v>
      </c>
      <c r="M38" s="9" t="s">
        <v>2532</v>
      </c>
      <c r="N38" s="9" t="s">
        <v>975</v>
      </c>
      <c r="O38" s="9" t="s">
        <v>2107</v>
      </c>
      <c r="Q38" s="9" t="s">
        <v>2413</v>
      </c>
      <c r="R38" s="9" t="s">
        <v>487</v>
      </c>
    </row>
    <row r="39" spans="1:22" s="9" customFormat="1" ht="20.5">
      <c r="A39" s="29" t="s">
        <v>1990</v>
      </c>
      <c r="B39" s="29" t="s">
        <v>2115</v>
      </c>
      <c r="C39" s="29" t="s">
        <v>2508</v>
      </c>
      <c r="D39" s="9" t="s">
        <v>1372</v>
      </c>
      <c r="E39" s="88" t="str">
        <f t="shared" si="0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v>
      </c>
      <c r="F39" s="9" t="s">
        <v>1373</v>
      </c>
      <c r="G39" s="9" t="s">
        <v>28</v>
      </c>
      <c r="H39" s="23">
        <v>2565</v>
      </c>
      <c r="I39" s="9" t="s">
        <v>432</v>
      </c>
      <c r="J39" s="9" t="s">
        <v>87</v>
      </c>
      <c r="K39" s="9" t="s">
        <v>997</v>
      </c>
      <c r="L39" s="9" t="s">
        <v>974</v>
      </c>
      <c r="M39" s="9" t="s">
        <v>2532</v>
      </c>
      <c r="N39" s="9" t="s">
        <v>975</v>
      </c>
      <c r="O39" s="9" t="s">
        <v>2107</v>
      </c>
      <c r="Q39" s="9" t="s">
        <v>2414</v>
      </c>
      <c r="R39" s="9" t="s">
        <v>487</v>
      </c>
    </row>
    <row r="40" spans="1:22" s="9" customFormat="1" ht="20.5">
      <c r="A40" s="29" t="s">
        <v>1990</v>
      </c>
      <c r="B40" s="29" t="s">
        <v>2115</v>
      </c>
      <c r="C40" s="29" t="s">
        <v>2508</v>
      </c>
      <c r="D40" s="9" t="s">
        <v>1381</v>
      </c>
      <c r="E40" s="88" t="str">
        <f t="shared" si="0"/>
        <v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v>
      </c>
      <c r="F40" s="9" t="s">
        <v>1382</v>
      </c>
      <c r="G40" s="9" t="s">
        <v>28</v>
      </c>
      <c r="H40" s="23">
        <v>2565</v>
      </c>
      <c r="I40" s="9" t="s">
        <v>432</v>
      </c>
      <c r="J40" s="9" t="s">
        <v>87</v>
      </c>
      <c r="K40" s="9" t="s">
        <v>1365</v>
      </c>
      <c r="L40" s="9" t="s">
        <v>822</v>
      </c>
      <c r="M40" s="9" t="s">
        <v>2522</v>
      </c>
      <c r="N40" s="9" t="s">
        <v>36</v>
      </c>
      <c r="O40" s="9" t="s">
        <v>2107</v>
      </c>
      <c r="Q40" s="9" t="s">
        <v>2415</v>
      </c>
      <c r="R40" s="9" t="s">
        <v>487</v>
      </c>
    </row>
    <row r="41" spans="1:22" s="9" customFormat="1" ht="20.5">
      <c r="A41" s="29" t="s">
        <v>1990</v>
      </c>
      <c r="B41" s="29" t="s">
        <v>2115</v>
      </c>
      <c r="C41" s="29" t="s">
        <v>2508</v>
      </c>
      <c r="D41" s="9" t="s">
        <v>1384</v>
      </c>
      <c r="E41" s="88" t="str">
        <f t="shared" si="0"/>
        <v>การพัฒนาสื่อการเรียนรู้วิชาเตรียมพร้อมภาษาอังกฤษเพื่อการทำงานออนไลน์แบบเปิด ในวิกฤตโควิด 19</v>
      </c>
      <c r="F41" s="9" t="s">
        <v>1385</v>
      </c>
      <c r="G41" s="9" t="s">
        <v>28</v>
      </c>
      <c r="H41" s="23">
        <v>2565</v>
      </c>
      <c r="I41" s="9" t="s">
        <v>432</v>
      </c>
      <c r="J41" s="9" t="s">
        <v>87</v>
      </c>
      <c r="K41" s="9" t="s">
        <v>1365</v>
      </c>
      <c r="L41" s="9" t="s">
        <v>822</v>
      </c>
      <c r="M41" s="9" t="s">
        <v>2522</v>
      </c>
      <c r="N41" s="9" t="s">
        <v>36</v>
      </c>
      <c r="O41" s="9" t="s">
        <v>2107</v>
      </c>
      <c r="Q41" s="9" t="s">
        <v>2416</v>
      </c>
      <c r="R41" s="9" t="s">
        <v>487</v>
      </c>
    </row>
    <row r="42" spans="1:22" s="9" customFormat="1" ht="20.5">
      <c r="A42" s="29" t="s">
        <v>1990</v>
      </c>
      <c r="B42" s="29" t="s">
        <v>2115</v>
      </c>
      <c r="C42" s="29" t="s">
        <v>2508</v>
      </c>
      <c r="D42" s="9" t="s">
        <v>1378</v>
      </c>
      <c r="E42" s="88" t="str">
        <f t="shared" si="0"/>
        <v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v>
      </c>
      <c r="F42" s="9" t="s">
        <v>1379</v>
      </c>
      <c r="G42" s="9" t="s">
        <v>28</v>
      </c>
      <c r="H42" s="23">
        <v>2565</v>
      </c>
      <c r="I42" s="9" t="s">
        <v>432</v>
      </c>
      <c r="J42" s="9" t="s">
        <v>87</v>
      </c>
      <c r="K42" s="9" t="s">
        <v>1365</v>
      </c>
      <c r="L42" s="9" t="s">
        <v>822</v>
      </c>
      <c r="M42" s="9" t="s">
        <v>2522</v>
      </c>
      <c r="N42" s="9" t="s">
        <v>36</v>
      </c>
      <c r="O42" s="9" t="s">
        <v>2107</v>
      </c>
      <c r="Q42" s="9" t="s">
        <v>2418</v>
      </c>
      <c r="R42" s="9" t="s">
        <v>487</v>
      </c>
    </row>
    <row r="43" spans="1:22" s="9" customFormat="1" ht="20.5">
      <c r="A43" s="29" t="s">
        <v>1990</v>
      </c>
      <c r="B43" s="29" t="s">
        <v>2115</v>
      </c>
      <c r="C43" s="29" t="s">
        <v>2508</v>
      </c>
      <c r="D43" s="9" t="s">
        <v>1396</v>
      </c>
      <c r="E43" s="88" t="str">
        <f t="shared" si="0"/>
        <v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v>
      </c>
      <c r="F43" s="9" t="s">
        <v>1397</v>
      </c>
      <c r="G43" s="9" t="s">
        <v>28</v>
      </c>
      <c r="H43" s="23">
        <v>2565</v>
      </c>
      <c r="I43" s="9" t="s">
        <v>432</v>
      </c>
      <c r="J43" s="9" t="s">
        <v>87</v>
      </c>
      <c r="K43" s="9" t="s">
        <v>1365</v>
      </c>
      <c r="L43" s="9" t="s">
        <v>822</v>
      </c>
      <c r="M43" s="9" t="s">
        <v>2522</v>
      </c>
      <c r="N43" s="9" t="s">
        <v>36</v>
      </c>
      <c r="O43" s="9" t="s">
        <v>2107</v>
      </c>
      <c r="Q43" s="9" t="s">
        <v>2420</v>
      </c>
      <c r="R43" s="9" t="s">
        <v>487</v>
      </c>
    </row>
    <row r="44" spans="1:22" s="9" customFormat="1" ht="20.5">
      <c r="A44" s="29" t="s">
        <v>1990</v>
      </c>
      <c r="B44" s="29" t="s">
        <v>2115</v>
      </c>
      <c r="C44" s="29" t="s">
        <v>2508</v>
      </c>
      <c r="D44" s="9" t="s">
        <v>1428</v>
      </c>
      <c r="E44" s="88" t="str">
        <f t="shared" si="0"/>
        <v>การพัฒนาต้นแบบอุปกรณ์เปลี่ยนทิศทางการเคลื่อนที่ทางกลที่มีน้ำหนักเบาด้วยวัสดุขั้นสูง</v>
      </c>
      <c r="F44" s="9" t="s">
        <v>1429</v>
      </c>
      <c r="G44" s="9" t="s">
        <v>28</v>
      </c>
      <c r="H44" s="23">
        <v>2565</v>
      </c>
      <c r="I44" s="9" t="s">
        <v>432</v>
      </c>
      <c r="J44" s="9" t="s">
        <v>87</v>
      </c>
      <c r="K44" s="9" t="s">
        <v>1015</v>
      </c>
      <c r="L44" s="9" t="s">
        <v>822</v>
      </c>
      <c r="M44" s="9" t="s">
        <v>2522</v>
      </c>
      <c r="N44" s="9" t="s">
        <v>36</v>
      </c>
      <c r="O44" s="9" t="s">
        <v>2107</v>
      </c>
      <c r="Q44" s="9" t="s">
        <v>2428</v>
      </c>
      <c r="R44" s="9" t="s">
        <v>487</v>
      </c>
    </row>
    <row r="45" spans="1:22" s="9" customFormat="1" ht="20.5">
      <c r="A45" s="29" t="s">
        <v>1990</v>
      </c>
      <c r="B45" s="29" t="s">
        <v>2115</v>
      </c>
      <c r="C45" s="29" t="s">
        <v>2508</v>
      </c>
      <c r="D45" s="9" t="s">
        <v>1332</v>
      </c>
      <c r="E45" s="88" t="str">
        <f t="shared" si="0"/>
        <v>หุ่นยนต์ปลูกต้นกล้าอัตโนมัติด้วยเทคโนโลยีเกษตรอัจฉริยะ4.0 เพื่อยกระดับเกษตรกร</v>
      </c>
      <c r="F45" s="9" t="s">
        <v>1333</v>
      </c>
      <c r="G45" s="9" t="s">
        <v>28</v>
      </c>
      <c r="H45" s="23">
        <v>2565</v>
      </c>
      <c r="I45" s="9" t="s">
        <v>432</v>
      </c>
      <c r="J45" s="9" t="s">
        <v>87</v>
      </c>
      <c r="K45" s="9" t="s">
        <v>34</v>
      </c>
      <c r="L45" s="9" t="s">
        <v>822</v>
      </c>
      <c r="M45" s="9" t="s">
        <v>2522</v>
      </c>
      <c r="N45" s="9" t="s">
        <v>36</v>
      </c>
      <c r="O45" s="9" t="s">
        <v>2107</v>
      </c>
      <c r="Q45" s="9" t="s">
        <v>2438</v>
      </c>
      <c r="R45" s="9" t="s">
        <v>487</v>
      </c>
    </row>
    <row r="46" spans="1:22" s="9" customFormat="1" ht="20.5">
      <c r="A46" s="29" t="s">
        <v>1990</v>
      </c>
      <c r="B46" s="29" t="s">
        <v>2115</v>
      </c>
      <c r="C46" s="29" t="s">
        <v>2508</v>
      </c>
      <c r="D46" s="9" t="s">
        <v>1681</v>
      </c>
      <c r="E46" s="88" t="str">
        <f t="shared" si="0"/>
        <v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v>
      </c>
      <c r="F46" s="9" t="s">
        <v>1682</v>
      </c>
      <c r="G46" s="9" t="s">
        <v>1679</v>
      </c>
      <c r="H46" s="16">
        <v>2566</v>
      </c>
      <c r="I46" s="9" t="s">
        <v>583</v>
      </c>
      <c r="J46" s="9" t="s">
        <v>433</v>
      </c>
      <c r="K46" s="9" t="s">
        <v>1015</v>
      </c>
      <c r="L46" s="9" t="s">
        <v>822</v>
      </c>
      <c r="M46" s="9" t="s">
        <v>2522</v>
      </c>
      <c r="N46" s="9" t="s">
        <v>36</v>
      </c>
      <c r="O46" s="9" t="s">
        <v>2110</v>
      </c>
      <c r="Q46" s="9" t="s">
        <v>2116</v>
      </c>
      <c r="R46" s="9" t="s">
        <v>1273</v>
      </c>
    </row>
    <row r="47" spans="1:22" s="9" customFormat="1" ht="20.5">
      <c r="A47" s="29" t="s">
        <v>1990</v>
      </c>
      <c r="B47" s="29" t="s">
        <v>2115</v>
      </c>
      <c r="C47" s="29" t="s">
        <v>2508</v>
      </c>
      <c r="D47" s="9" t="s">
        <v>1700</v>
      </c>
      <c r="E47" s="88" t="str">
        <f t="shared" si="0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F47" s="9" t="s">
        <v>1701</v>
      </c>
      <c r="G47" s="9" t="s">
        <v>28</v>
      </c>
      <c r="H47" s="16">
        <v>2566</v>
      </c>
      <c r="I47" s="9" t="s">
        <v>583</v>
      </c>
      <c r="J47" s="9" t="s">
        <v>433</v>
      </c>
      <c r="K47" s="9" t="s">
        <v>1284</v>
      </c>
      <c r="L47" s="9" t="s">
        <v>974</v>
      </c>
      <c r="M47" s="9" t="s">
        <v>2532</v>
      </c>
      <c r="N47" s="9" t="s">
        <v>975</v>
      </c>
      <c r="O47" s="9" t="s">
        <v>2110</v>
      </c>
      <c r="Q47" s="9" t="s">
        <v>2140</v>
      </c>
      <c r="R47" s="9" t="s">
        <v>1273</v>
      </c>
    </row>
    <row r="48" spans="1:22" s="9" customFormat="1" ht="20.5">
      <c r="A48" s="30" t="s">
        <v>1990</v>
      </c>
      <c r="B48" s="30" t="s">
        <v>2309</v>
      </c>
      <c r="C48" s="30" t="s">
        <v>2508</v>
      </c>
      <c r="D48" s="9" t="s">
        <v>57</v>
      </c>
      <c r="E48" s="87" t="s">
        <v>58</v>
      </c>
      <c r="F48" s="9" t="s">
        <v>58</v>
      </c>
      <c r="G48" s="9" t="s">
        <v>28</v>
      </c>
      <c r="H48" s="16">
        <v>2561</v>
      </c>
      <c r="I48" s="9" t="s">
        <v>32</v>
      </c>
      <c r="J48" s="9" t="s">
        <v>60</v>
      </c>
      <c r="K48" s="9" t="s">
        <v>61</v>
      </c>
      <c r="L48" s="9" t="s">
        <v>2571</v>
      </c>
      <c r="M48" s="9" t="s">
        <v>2572</v>
      </c>
      <c r="N48" s="9" t="s">
        <v>36</v>
      </c>
      <c r="R48" s="9" t="s">
        <v>1132</v>
      </c>
      <c r="S48"/>
      <c r="T48"/>
      <c r="U48"/>
      <c r="V48"/>
    </row>
    <row r="49" spans="1:22" s="9" customFormat="1" ht="20.5">
      <c r="A49" s="30" t="s">
        <v>1990</v>
      </c>
      <c r="B49" s="30" t="s">
        <v>2309</v>
      </c>
      <c r="C49" s="30" t="s">
        <v>2508</v>
      </c>
      <c r="D49" s="9" t="s">
        <v>188</v>
      </c>
      <c r="E49" s="87" t="s">
        <v>189</v>
      </c>
      <c r="F49" s="9" t="s">
        <v>189</v>
      </c>
      <c r="G49" s="9" t="s">
        <v>28</v>
      </c>
      <c r="H49" s="16">
        <v>2562</v>
      </c>
      <c r="I49" s="9" t="s">
        <v>86</v>
      </c>
      <c r="J49" s="9" t="s">
        <v>79</v>
      </c>
      <c r="K49" s="9" t="s">
        <v>191</v>
      </c>
      <c r="L49" s="9" t="s">
        <v>176</v>
      </c>
      <c r="M49" s="9" t="s">
        <v>2562</v>
      </c>
      <c r="N49" s="9" t="s">
        <v>177</v>
      </c>
      <c r="R49" s="9" t="s">
        <v>1132</v>
      </c>
      <c r="S49"/>
      <c r="T49"/>
      <c r="U49"/>
      <c r="V49"/>
    </row>
    <row r="50" spans="1:22" s="9" customFormat="1" ht="20.5">
      <c r="A50" s="30" t="s">
        <v>1990</v>
      </c>
      <c r="B50" s="30" t="s">
        <v>2309</v>
      </c>
      <c r="C50" s="30" t="s">
        <v>2508</v>
      </c>
      <c r="D50" s="9" t="s">
        <v>537</v>
      </c>
      <c r="E50" s="88" t="str">
        <f t="shared" ref="E50:E65" si="1">HYPERLINK(Q50,F50)</f>
        <v>โครงการ “การพัฒนาผลิตผลทางการเกษตรและความปลอดภัยทางด้านการขนส่งในพื้นที่เขตเศรษฐกิจพิเศษตาก”</v>
      </c>
      <c r="F50" s="9" t="s">
        <v>538</v>
      </c>
      <c r="G50" s="9" t="s">
        <v>28</v>
      </c>
      <c r="H50" s="16">
        <v>2563</v>
      </c>
      <c r="I50" s="9" t="s">
        <v>432</v>
      </c>
      <c r="J50" s="9" t="s">
        <v>87</v>
      </c>
      <c r="K50" s="9" t="s">
        <v>444</v>
      </c>
      <c r="L50" s="9" t="s">
        <v>294</v>
      </c>
      <c r="M50" s="9" t="s">
        <v>2543</v>
      </c>
      <c r="N50" s="9" t="s">
        <v>36</v>
      </c>
      <c r="O50" s="9" t="s">
        <v>2304</v>
      </c>
      <c r="Q50" s="9" t="s">
        <v>2310</v>
      </c>
      <c r="R50" s="9" t="s">
        <v>454</v>
      </c>
    </row>
    <row r="51" spans="1:22" s="9" customFormat="1" ht="20.5">
      <c r="A51" s="30" t="s">
        <v>1990</v>
      </c>
      <c r="B51" s="30" t="s">
        <v>2309</v>
      </c>
      <c r="C51" s="30" t="s">
        <v>2508</v>
      </c>
      <c r="D51" s="9" t="s">
        <v>504</v>
      </c>
      <c r="E51" s="88" t="str">
        <f t="shared" si="1"/>
        <v>โครงการ “การพัฒนากำลังคนด้านระบบไฟฟ้าและยานยนต์สมัยใหม่”</v>
      </c>
      <c r="F51" s="9" t="s">
        <v>505</v>
      </c>
      <c r="G51" s="9" t="s">
        <v>28</v>
      </c>
      <c r="H51" s="16">
        <v>2563</v>
      </c>
      <c r="I51" s="9" t="s">
        <v>432</v>
      </c>
      <c r="J51" s="9" t="s">
        <v>87</v>
      </c>
      <c r="K51" s="9" t="s">
        <v>444</v>
      </c>
      <c r="L51" s="9" t="s">
        <v>294</v>
      </c>
      <c r="M51" s="9" t="s">
        <v>2543</v>
      </c>
      <c r="N51" s="9" t="s">
        <v>36</v>
      </c>
      <c r="O51" s="9" t="s">
        <v>2304</v>
      </c>
      <c r="Q51" s="9" t="s">
        <v>2311</v>
      </c>
      <c r="R51" s="9" t="s">
        <v>454</v>
      </c>
    </row>
    <row r="52" spans="1:22" s="9" customFormat="1" ht="20.5">
      <c r="A52" s="30" t="s">
        <v>1990</v>
      </c>
      <c r="B52" s="30" t="s">
        <v>2309</v>
      </c>
      <c r="C52" s="30" t="s">
        <v>2508</v>
      </c>
      <c r="D52" s="9" t="s">
        <v>495</v>
      </c>
      <c r="E52" s="88" t="str">
        <f t="shared" si="1"/>
        <v>โครงการจัดตั้งศูนย์การเรียนรู้ด่านการค้าชายแดนห้วยโก๋น จังหวัดน่าน  เพื่อถ่ายทอดองค์ความรู้สู่ชุมชนและประชาคมอนุภูมิภาคลุ่มน้ำโขง</v>
      </c>
      <c r="F52" s="9" t="s">
        <v>496</v>
      </c>
      <c r="G52" s="9" t="s">
        <v>28</v>
      </c>
      <c r="H52" s="16">
        <v>2563</v>
      </c>
      <c r="I52" s="9" t="s">
        <v>432</v>
      </c>
      <c r="J52" s="9" t="s">
        <v>498</v>
      </c>
      <c r="K52" s="9" t="s">
        <v>444</v>
      </c>
      <c r="L52" s="9" t="s">
        <v>294</v>
      </c>
      <c r="M52" s="9" t="s">
        <v>2543</v>
      </c>
      <c r="N52" s="9" t="s">
        <v>36</v>
      </c>
      <c r="O52" s="9" t="s">
        <v>2304</v>
      </c>
      <c r="Q52" s="9" t="s">
        <v>2313</v>
      </c>
      <c r="R52" s="9" t="s">
        <v>480</v>
      </c>
    </row>
    <row r="53" spans="1:22" s="9" customFormat="1" ht="20.5">
      <c r="A53" s="30" t="s">
        <v>1990</v>
      </c>
      <c r="B53" s="30" t="s">
        <v>2309</v>
      </c>
      <c r="C53" s="30" t="s">
        <v>2508</v>
      </c>
      <c r="D53" s="9" t="s">
        <v>493</v>
      </c>
      <c r="E53" s="88" t="str">
        <f t="shared" si="1"/>
        <v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v>
      </c>
      <c r="F53" s="9" t="s">
        <v>463</v>
      </c>
      <c r="G53" s="9" t="s">
        <v>28</v>
      </c>
      <c r="H53" s="16">
        <v>2563</v>
      </c>
      <c r="I53" s="9" t="s">
        <v>432</v>
      </c>
      <c r="J53" s="9" t="s">
        <v>87</v>
      </c>
      <c r="K53" s="9" t="s">
        <v>444</v>
      </c>
      <c r="L53" s="9" t="s">
        <v>294</v>
      </c>
      <c r="M53" s="9" t="s">
        <v>2543</v>
      </c>
      <c r="N53" s="9" t="s">
        <v>36</v>
      </c>
      <c r="O53" s="9" t="s">
        <v>2304</v>
      </c>
      <c r="Q53" s="9" t="s">
        <v>2314</v>
      </c>
      <c r="R53" s="9" t="s">
        <v>454</v>
      </c>
    </row>
    <row r="54" spans="1:22" s="9" customFormat="1" ht="20.5">
      <c r="A54" s="30" t="s">
        <v>1990</v>
      </c>
      <c r="B54" s="30" t="s">
        <v>2309</v>
      </c>
      <c r="C54" s="30" t="s">
        <v>2508</v>
      </c>
      <c r="D54" s="9" t="s">
        <v>462</v>
      </c>
      <c r="E54" s="88" t="str">
        <f t="shared" si="1"/>
        <v>โครงการ “การวิจัยเพื่อพัฒนากำลังคนและผลิตภัณฑ์ผ้าอัตลักษณ์พื้นถิ่นสู่เส้นทางการท่องเที่ยวเชิงวัฒนธรรมในพื้นที่จังหวัดน่าน”</v>
      </c>
      <c r="F54" s="9" t="s">
        <v>463</v>
      </c>
      <c r="G54" s="9" t="s">
        <v>28</v>
      </c>
      <c r="H54" s="16">
        <v>2563</v>
      </c>
      <c r="I54" s="9" t="s">
        <v>432</v>
      </c>
      <c r="J54" s="9" t="s">
        <v>87</v>
      </c>
      <c r="K54" s="9" t="s">
        <v>444</v>
      </c>
      <c r="L54" s="9" t="s">
        <v>294</v>
      </c>
      <c r="M54" s="9" t="s">
        <v>2543</v>
      </c>
      <c r="N54" s="9" t="s">
        <v>36</v>
      </c>
      <c r="O54" s="9" t="s">
        <v>2304</v>
      </c>
      <c r="Q54" s="9" t="s">
        <v>2317</v>
      </c>
      <c r="R54" s="9" t="s">
        <v>454</v>
      </c>
    </row>
    <row r="55" spans="1:22" s="9" customFormat="1" ht="20.5">
      <c r="A55" s="30" t="s">
        <v>1990</v>
      </c>
      <c r="B55" s="30" t="s">
        <v>2309</v>
      </c>
      <c r="C55" s="30" t="s">
        <v>2508</v>
      </c>
      <c r="D55" s="9" t="s">
        <v>455</v>
      </c>
      <c r="E55" s="88" t="str">
        <f t="shared" si="1"/>
        <v>โครงการ “ศูนย์ถ่ายทอดองค์ความรู้ งานวิจัยและนวัตกรรมทางการเกษตรพื้นที่สูง”</v>
      </c>
      <c r="F55" s="9" t="s">
        <v>456</v>
      </c>
      <c r="G55" s="9" t="s">
        <v>28</v>
      </c>
      <c r="H55" s="16">
        <v>2563</v>
      </c>
      <c r="I55" s="9" t="s">
        <v>432</v>
      </c>
      <c r="J55" s="9" t="s">
        <v>87</v>
      </c>
      <c r="K55" s="9" t="s">
        <v>444</v>
      </c>
      <c r="L55" s="9" t="s">
        <v>294</v>
      </c>
      <c r="M55" s="9" t="s">
        <v>2543</v>
      </c>
      <c r="N55" s="9" t="s">
        <v>36</v>
      </c>
      <c r="O55" s="9" t="s">
        <v>2304</v>
      </c>
      <c r="Q55" s="9" t="s">
        <v>2318</v>
      </c>
      <c r="R55" s="9" t="s">
        <v>454</v>
      </c>
    </row>
    <row r="56" spans="1:22" s="9" customFormat="1" ht="20.5">
      <c r="A56" s="30" t="s">
        <v>1990</v>
      </c>
      <c r="B56" s="30" t="s">
        <v>2309</v>
      </c>
      <c r="C56" s="30" t="s">
        <v>2508</v>
      </c>
      <c r="D56" s="9" t="s">
        <v>858</v>
      </c>
      <c r="E56" s="88" t="str">
        <f t="shared" si="1"/>
        <v>การปรับเปลี่ยนวิกฤตเป็นโอกาสของผู้ประกอบการและวิสาหกิจขนาดกลางและขนาดย่อมยุคใหม่ และการท่องเที่ยวแบบเน้นคุณภาพของจังหวัดแม่ฮ่องสอน</v>
      </c>
      <c r="F56" s="9" t="s">
        <v>859</v>
      </c>
      <c r="G56" s="9" t="s">
        <v>28</v>
      </c>
      <c r="H56" s="22">
        <v>2563</v>
      </c>
      <c r="I56" s="9" t="s">
        <v>432</v>
      </c>
      <c r="J56" s="9" t="s">
        <v>87</v>
      </c>
      <c r="K56" s="9" t="s">
        <v>444</v>
      </c>
      <c r="L56" s="9" t="s">
        <v>768</v>
      </c>
      <c r="M56" s="9" t="s">
        <v>2545</v>
      </c>
      <c r="N56" s="9" t="s">
        <v>36</v>
      </c>
      <c r="O56" s="9" t="s">
        <v>2304</v>
      </c>
      <c r="Q56" s="9" t="s">
        <v>2321</v>
      </c>
      <c r="R56" s="9" t="s">
        <v>454</v>
      </c>
    </row>
    <row r="57" spans="1:22" s="9" customFormat="1" ht="20.5">
      <c r="A57" s="30" t="s">
        <v>1990</v>
      </c>
      <c r="B57" s="30" t="s">
        <v>2309</v>
      </c>
      <c r="C57" s="30" t="s">
        <v>2508</v>
      </c>
      <c r="D57" s="9" t="s">
        <v>788</v>
      </c>
      <c r="E57" s="88" t="str">
        <f t="shared" si="1"/>
        <v>โครงการต้นแบบการผลิตไฟโตไบโอติกส์ (สารสกัดสมุนไพรไทย) สำหรับปศุสัตว์และประมง ในระดับเชิงพาณิชย์</v>
      </c>
      <c r="F57" s="9" t="s">
        <v>789</v>
      </c>
      <c r="G57" s="9" t="s">
        <v>430</v>
      </c>
      <c r="H57" s="22">
        <v>2563</v>
      </c>
      <c r="I57" s="9" t="s">
        <v>432</v>
      </c>
      <c r="J57" s="9" t="s">
        <v>87</v>
      </c>
      <c r="K57" s="9" t="s">
        <v>779</v>
      </c>
      <c r="L57" s="9" t="s">
        <v>780</v>
      </c>
      <c r="M57" s="9" t="s">
        <v>2546</v>
      </c>
      <c r="N57" s="9" t="s">
        <v>36</v>
      </c>
      <c r="O57" s="9" t="s">
        <v>2304</v>
      </c>
      <c r="Q57" s="9" t="s">
        <v>2324</v>
      </c>
      <c r="R57" s="9" t="s">
        <v>454</v>
      </c>
    </row>
    <row r="58" spans="1:22" s="9" customFormat="1" ht="20.5">
      <c r="A58" s="30" t="s">
        <v>1990</v>
      </c>
      <c r="B58" s="30" t="s">
        <v>2309</v>
      </c>
      <c r="C58" s="30" t="s">
        <v>2508</v>
      </c>
      <c r="D58" s="9" t="s">
        <v>933</v>
      </c>
      <c r="E58" s="88" t="str">
        <f t="shared" si="1"/>
        <v>การพัฒนารูปแบบองค์กรสู่ความเป็นเลิศ กรณีศึกษาคณะครุศาสตร์อุตสาหกรรม มหาวิทยาลัยเทคโนโลยีราชมงคลสุวรรณภูมิ   The Development of Model in An Organization and Management for the Excellence : A Case Study of the Faculty of Industrial Education Rajamangala University of Technology Suvarnabhumi</v>
      </c>
      <c r="F58" s="9" t="s">
        <v>934</v>
      </c>
      <c r="G58" s="9" t="s">
        <v>28</v>
      </c>
      <c r="H58" s="22">
        <v>2564</v>
      </c>
      <c r="I58" s="9" t="s">
        <v>872</v>
      </c>
      <c r="J58" s="9" t="s">
        <v>53</v>
      </c>
      <c r="K58" s="9" t="s">
        <v>34</v>
      </c>
      <c r="L58" s="9" t="s">
        <v>822</v>
      </c>
      <c r="M58" s="9" t="s">
        <v>2522</v>
      </c>
      <c r="N58" s="9" t="s">
        <v>36</v>
      </c>
      <c r="O58" s="9" t="s">
        <v>2336</v>
      </c>
      <c r="Q58" s="9" t="s">
        <v>2362</v>
      </c>
      <c r="R58" s="9" t="s">
        <v>454</v>
      </c>
    </row>
    <row r="59" spans="1:22" s="9" customFormat="1" ht="20.5">
      <c r="A59" s="30" t="s">
        <v>1990</v>
      </c>
      <c r="B59" s="30" t="s">
        <v>2309</v>
      </c>
      <c r="C59" s="30" t="s">
        <v>2508</v>
      </c>
      <c r="D59" s="9" t="s">
        <v>918</v>
      </c>
      <c r="E59" s="88" t="str">
        <f t="shared" si="1"/>
        <v>วิจัย :การออแบบและพัฒนาเตาเผาถ่านกัมมันต์จากเปลือกกระจับ  Design And Development of Activated Charcoal from water chestnut shell</v>
      </c>
      <c r="F59" s="9" t="s">
        <v>919</v>
      </c>
      <c r="G59" s="9" t="s">
        <v>28</v>
      </c>
      <c r="H59" s="22">
        <v>2564</v>
      </c>
      <c r="I59" s="9" t="s">
        <v>872</v>
      </c>
      <c r="J59" s="9" t="s">
        <v>53</v>
      </c>
      <c r="K59" s="9" t="s">
        <v>34</v>
      </c>
      <c r="L59" s="9" t="s">
        <v>822</v>
      </c>
      <c r="M59" s="9" t="s">
        <v>2522</v>
      </c>
      <c r="N59" s="9" t="s">
        <v>36</v>
      </c>
      <c r="O59" s="9" t="s">
        <v>2336</v>
      </c>
      <c r="Q59" s="9" t="s">
        <v>2366</v>
      </c>
      <c r="R59" s="9" t="s">
        <v>454</v>
      </c>
    </row>
    <row r="60" spans="1:22" s="9" customFormat="1" ht="20.5">
      <c r="A60" s="30" t="s">
        <v>1990</v>
      </c>
      <c r="B60" s="30" t="s">
        <v>2309</v>
      </c>
      <c r="C60" s="30" t="s">
        <v>2508</v>
      </c>
      <c r="D60" s="9" t="s">
        <v>915</v>
      </c>
      <c r="E60" s="88" t="str">
        <f t="shared" si="1"/>
        <v>ชุดสาธิตเครื่องกำเนิดไฟฟ้าจากแรงดันปั๊มน้ำ Demonstration set of generator from water pump pressure</v>
      </c>
      <c r="F60" s="9" t="s">
        <v>916</v>
      </c>
      <c r="G60" s="9" t="s">
        <v>28</v>
      </c>
      <c r="H60" s="22">
        <v>2564</v>
      </c>
      <c r="I60" s="9" t="s">
        <v>872</v>
      </c>
      <c r="J60" s="9" t="s">
        <v>53</v>
      </c>
      <c r="K60" s="9" t="s">
        <v>34</v>
      </c>
      <c r="L60" s="9" t="s">
        <v>822</v>
      </c>
      <c r="M60" s="9" t="s">
        <v>2522</v>
      </c>
      <c r="N60" s="9" t="s">
        <v>36</v>
      </c>
      <c r="O60" s="9" t="s">
        <v>2336</v>
      </c>
      <c r="Q60" s="9" t="s">
        <v>2367</v>
      </c>
      <c r="R60" s="9" t="s">
        <v>454</v>
      </c>
    </row>
    <row r="61" spans="1:22" s="9" customFormat="1" ht="20.5">
      <c r="A61" s="30" t="s">
        <v>1990</v>
      </c>
      <c r="B61" s="30" t="s">
        <v>2309</v>
      </c>
      <c r="C61" s="30" t="s">
        <v>2508</v>
      </c>
      <c r="D61" s="9" t="s">
        <v>912</v>
      </c>
      <c r="E61" s="88" t="str">
        <f t="shared" si="1"/>
        <v>หน่วยวิจัยระบบอัจฉริยะและการแปลงผันพลังงาน</v>
      </c>
      <c r="F61" s="9" t="s">
        <v>913</v>
      </c>
      <c r="G61" s="9" t="s">
        <v>28</v>
      </c>
      <c r="H61" s="22">
        <v>2564</v>
      </c>
      <c r="I61" s="9" t="s">
        <v>872</v>
      </c>
      <c r="J61" s="9" t="s">
        <v>53</v>
      </c>
      <c r="K61" s="9" t="s">
        <v>34</v>
      </c>
      <c r="L61" s="9" t="s">
        <v>822</v>
      </c>
      <c r="M61" s="9" t="s">
        <v>2522</v>
      </c>
      <c r="N61" s="9" t="s">
        <v>36</v>
      </c>
      <c r="O61" s="9" t="s">
        <v>2336</v>
      </c>
      <c r="Q61" s="9" t="s">
        <v>2368</v>
      </c>
      <c r="R61" s="9" t="s">
        <v>454</v>
      </c>
    </row>
    <row r="62" spans="1:22" s="9" customFormat="1" ht="20.5">
      <c r="A62" s="30" t="s">
        <v>1990</v>
      </c>
      <c r="B62" s="30" t="s">
        <v>2309</v>
      </c>
      <c r="C62" s="30" t="s">
        <v>2508</v>
      </c>
      <c r="D62" s="9" t="s">
        <v>909</v>
      </c>
      <c r="E62" s="88" t="str">
        <f t="shared" si="1"/>
        <v>การสร้างและหาประสิทธิภาพชุดประลองการควบคุมไฟฟ้าด้วย IOT วิชาการ วิเคราะห์วงจรไฟฟ้า 1</v>
      </c>
      <c r="F62" s="9" t="s">
        <v>910</v>
      </c>
      <c r="G62" s="9" t="s">
        <v>28</v>
      </c>
      <c r="H62" s="22">
        <v>2564</v>
      </c>
      <c r="I62" s="9" t="s">
        <v>872</v>
      </c>
      <c r="J62" s="9" t="s">
        <v>53</v>
      </c>
      <c r="K62" s="9" t="s">
        <v>34</v>
      </c>
      <c r="L62" s="9" t="s">
        <v>822</v>
      </c>
      <c r="M62" s="9" t="s">
        <v>2522</v>
      </c>
      <c r="N62" s="9" t="s">
        <v>36</v>
      </c>
      <c r="O62" s="9" t="s">
        <v>2336</v>
      </c>
      <c r="Q62" s="9" t="s">
        <v>2369</v>
      </c>
      <c r="R62" s="9" t="s">
        <v>454</v>
      </c>
    </row>
    <row r="63" spans="1:22" s="9" customFormat="1" ht="20.5">
      <c r="A63" s="30" t="s">
        <v>1990</v>
      </c>
      <c r="B63" s="30" t="s">
        <v>2309</v>
      </c>
      <c r="C63" s="30" t="s">
        <v>2508</v>
      </c>
      <c r="D63" s="9" t="s">
        <v>1446</v>
      </c>
      <c r="E63" s="88" t="str">
        <f t="shared" si="1"/>
        <v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v>
      </c>
      <c r="F63" s="9" t="s">
        <v>1447</v>
      </c>
      <c r="G63" s="9" t="s">
        <v>28</v>
      </c>
      <c r="H63" s="23">
        <v>2565</v>
      </c>
      <c r="I63" s="9" t="s">
        <v>432</v>
      </c>
      <c r="J63" s="9" t="s">
        <v>87</v>
      </c>
      <c r="K63" s="9" t="s">
        <v>425</v>
      </c>
      <c r="L63" s="9" t="s">
        <v>426</v>
      </c>
      <c r="M63" s="9" t="s">
        <v>2525</v>
      </c>
      <c r="N63" s="9" t="s">
        <v>36</v>
      </c>
      <c r="O63" s="9" t="s">
        <v>2107</v>
      </c>
      <c r="Q63" s="9" t="s">
        <v>2433</v>
      </c>
      <c r="R63" s="9" t="s">
        <v>454</v>
      </c>
    </row>
    <row r="64" spans="1:22" s="9" customFormat="1" ht="20.5">
      <c r="A64" s="30" t="s">
        <v>1990</v>
      </c>
      <c r="B64" s="30" t="s">
        <v>2309</v>
      </c>
      <c r="C64" s="30" t="s">
        <v>2508</v>
      </c>
      <c r="D64" s="9" t="s">
        <v>1308</v>
      </c>
      <c r="E64" s="88" t="str">
        <f t="shared" si="1"/>
        <v>โครงการวิจัยเพื่อการส่งเสริมวิทยาศาสตร์ วิจัยและนวัตกรรม</v>
      </c>
      <c r="F64" s="9" t="s">
        <v>1309</v>
      </c>
      <c r="G64" s="9" t="s">
        <v>28</v>
      </c>
      <c r="H64" s="23">
        <v>2565</v>
      </c>
      <c r="I64" s="9" t="s">
        <v>432</v>
      </c>
      <c r="J64" s="9" t="s">
        <v>87</v>
      </c>
      <c r="K64" s="9" t="s">
        <v>345</v>
      </c>
      <c r="L64" s="9" t="s">
        <v>1258</v>
      </c>
      <c r="M64" s="9" t="s">
        <v>2538</v>
      </c>
      <c r="N64" s="9" t="s">
        <v>36</v>
      </c>
      <c r="O64" s="9" t="s">
        <v>2107</v>
      </c>
      <c r="Q64" s="9" t="s">
        <v>2435</v>
      </c>
      <c r="R64" s="9" t="s">
        <v>480</v>
      </c>
    </row>
    <row r="65" spans="1:22" s="9" customFormat="1" ht="20.5">
      <c r="A65" s="30" t="s">
        <v>1990</v>
      </c>
      <c r="B65" s="30" t="s">
        <v>2309</v>
      </c>
      <c r="C65" s="30" t="s">
        <v>2509</v>
      </c>
      <c r="D65" s="9" t="s">
        <v>2482</v>
      </c>
      <c r="E65" s="88" t="str">
        <f t="shared" si="1"/>
        <v>โครงการพัฒนาศูนย์ข้อมูลดิจิทัลเพื่อการท่องเที่ยวและบริการของประเทศไทย</v>
      </c>
      <c r="F65" s="9" t="s">
        <v>2483</v>
      </c>
      <c r="G65" s="9" t="s">
        <v>28</v>
      </c>
      <c r="H65" s="23">
        <v>2564</v>
      </c>
      <c r="I65" s="9" t="s">
        <v>872</v>
      </c>
      <c r="J65" s="9" t="s">
        <v>53</v>
      </c>
      <c r="K65" s="9" t="s">
        <v>2485</v>
      </c>
      <c r="L65" s="9" t="s">
        <v>2484</v>
      </c>
      <c r="M65" s="9" t="s">
        <v>2559</v>
      </c>
      <c r="N65" s="9" t="s">
        <v>1326</v>
      </c>
      <c r="O65" s="9" t="s">
        <v>2336</v>
      </c>
      <c r="Q65" s="9" t="s">
        <v>2489</v>
      </c>
      <c r="R65" s="9" t="s">
        <v>2487</v>
      </c>
    </row>
    <row r="66" spans="1:22" s="9" customFormat="1" ht="20.5">
      <c r="A66" s="97" t="s">
        <v>1990</v>
      </c>
      <c r="B66" s="97" t="s">
        <v>1991</v>
      </c>
      <c r="C66" s="97" t="s">
        <v>2508</v>
      </c>
      <c r="D66" s="9" t="s">
        <v>98</v>
      </c>
      <c r="E66" s="87" t="s">
        <v>99</v>
      </c>
      <c r="F66" s="9" t="s">
        <v>99</v>
      </c>
      <c r="G66" s="9" t="s">
        <v>28</v>
      </c>
      <c r="H66" s="16">
        <v>2560</v>
      </c>
      <c r="I66" s="9" t="s">
        <v>101</v>
      </c>
      <c r="J66" s="9" t="s">
        <v>33</v>
      </c>
      <c r="K66" s="9" t="s">
        <v>102</v>
      </c>
      <c r="L66" s="9" t="s">
        <v>103</v>
      </c>
      <c r="M66" s="9" t="s">
        <v>2519</v>
      </c>
      <c r="N66" s="9" t="s">
        <v>36</v>
      </c>
      <c r="R66" s="9" t="s">
        <v>1119</v>
      </c>
      <c r="S66"/>
      <c r="T66"/>
      <c r="U66"/>
      <c r="V66"/>
    </row>
    <row r="67" spans="1:22" s="9" customFormat="1" ht="20.5">
      <c r="A67" s="97" t="s">
        <v>1990</v>
      </c>
      <c r="B67" s="97" t="s">
        <v>1991</v>
      </c>
      <c r="C67" s="97" t="s">
        <v>2508</v>
      </c>
      <c r="D67" s="9" t="s">
        <v>38</v>
      </c>
      <c r="E67" s="87" t="s">
        <v>39</v>
      </c>
      <c r="F67" s="9" t="s">
        <v>39</v>
      </c>
      <c r="G67" s="9" t="s">
        <v>28</v>
      </c>
      <c r="H67" s="16">
        <v>2561</v>
      </c>
      <c r="I67" s="9" t="s">
        <v>32</v>
      </c>
      <c r="J67" s="9" t="s">
        <v>33</v>
      </c>
      <c r="K67" s="9" t="s">
        <v>41</v>
      </c>
      <c r="L67" s="9" t="s">
        <v>35</v>
      </c>
      <c r="M67" s="9" t="s">
        <v>2524</v>
      </c>
      <c r="N67" s="9" t="s">
        <v>36</v>
      </c>
      <c r="R67" s="9" t="s">
        <v>1119</v>
      </c>
      <c r="S67"/>
      <c r="T67"/>
      <c r="U67"/>
      <c r="V67"/>
    </row>
    <row r="68" spans="1:22" s="9" customFormat="1" ht="20.5">
      <c r="A68" s="97" t="s">
        <v>1990</v>
      </c>
      <c r="B68" s="97" t="s">
        <v>1991</v>
      </c>
      <c r="C68" s="97" t="s">
        <v>2508</v>
      </c>
      <c r="D68" s="9" t="s">
        <v>43</v>
      </c>
      <c r="E68" s="87" t="s">
        <v>44</v>
      </c>
      <c r="F68" s="9" t="s">
        <v>44</v>
      </c>
      <c r="G68" s="9" t="s">
        <v>28</v>
      </c>
      <c r="H68" s="16">
        <v>2561</v>
      </c>
      <c r="I68" s="9" t="s">
        <v>46</v>
      </c>
      <c r="J68" s="9" t="s">
        <v>46</v>
      </c>
      <c r="K68" s="9" t="s">
        <v>47</v>
      </c>
      <c r="L68" s="9" t="s">
        <v>35</v>
      </c>
      <c r="M68" s="9" t="s">
        <v>2524</v>
      </c>
      <c r="N68" s="9" t="s">
        <v>36</v>
      </c>
      <c r="R68" s="9" t="s">
        <v>1119</v>
      </c>
      <c r="S68"/>
      <c r="T68"/>
      <c r="U68"/>
      <c r="V68"/>
    </row>
    <row r="69" spans="1:22" s="9" customFormat="1" ht="20.5">
      <c r="A69" s="97" t="s">
        <v>1990</v>
      </c>
      <c r="B69" s="97" t="s">
        <v>1991</v>
      </c>
      <c r="C69" s="97" t="s">
        <v>2508</v>
      </c>
      <c r="D69" s="9" t="s">
        <v>49</v>
      </c>
      <c r="E69" s="87" t="s">
        <v>50</v>
      </c>
      <c r="F69" s="9" t="s">
        <v>50</v>
      </c>
      <c r="G69" s="9" t="s">
        <v>28</v>
      </c>
      <c r="H69" s="16">
        <v>2561</v>
      </c>
      <c r="I69" s="9" t="s">
        <v>32</v>
      </c>
      <c r="J69" s="9" t="s">
        <v>53</v>
      </c>
      <c r="K69" s="9" t="s">
        <v>54</v>
      </c>
      <c r="L69" s="9" t="s">
        <v>55</v>
      </c>
      <c r="M69" s="9" t="s">
        <v>2542</v>
      </c>
      <c r="N69" s="9" t="s">
        <v>36</v>
      </c>
      <c r="R69" s="9" t="s">
        <v>1119</v>
      </c>
      <c r="S69"/>
      <c r="T69"/>
      <c r="U69"/>
      <c r="V69"/>
    </row>
    <row r="70" spans="1:22" s="9" customFormat="1" ht="20.5">
      <c r="A70" s="97" t="s">
        <v>1990</v>
      </c>
      <c r="B70" s="97" t="s">
        <v>1991</v>
      </c>
      <c r="C70" s="97" t="s">
        <v>2508</v>
      </c>
      <c r="D70" s="9" t="s">
        <v>63</v>
      </c>
      <c r="E70" s="87" t="s">
        <v>64</v>
      </c>
      <c r="F70" s="9" t="s">
        <v>64</v>
      </c>
      <c r="G70" s="9" t="s">
        <v>28</v>
      </c>
      <c r="H70" s="16">
        <v>2561</v>
      </c>
      <c r="I70" s="9" t="s">
        <v>32</v>
      </c>
      <c r="J70" s="9" t="s">
        <v>60</v>
      </c>
      <c r="K70" s="9" t="s">
        <v>61</v>
      </c>
      <c r="L70" s="9" t="s">
        <v>2571</v>
      </c>
      <c r="M70" s="9" t="s">
        <v>2572</v>
      </c>
      <c r="N70" s="9" t="s">
        <v>36</v>
      </c>
      <c r="R70" s="9" t="s">
        <v>1119</v>
      </c>
      <c r="S70"/>
      <c r="T70"/>
      <c r="U70"/>
      <c r="V70"/>
    </row>
    <row r="71" spans="1:22" s="9" customFormat="1" ht="20.5">
      <c r="A71" s="97" t="s">
        <v>1990</v>
      </c>
      <c r="B71" s="97" t="s">
        <v>1991</v>
      </c>
      <c r="C71" s="97" t="s">
        <v>2508</v>
      </c>
      <c r="D71" s="9" t="s">
        <v>66</v>
      </c>
      <c r="E71" s="87" t="s">
        <v>67</v>
      </c>
      <c r="F71" s="9" t="s">
        <v>67</v>
      </c>
      <c r="G71" s="9" t="s">
        <v>28</v>
      </c>
      <c r="H71" s="16">
        <v>2561</v>
      </c>
      <c r="I71" s="9" t="s">
        <v>32</v>
      </c>
      <c r="J71" s="9" t="s">
        <v>60</v>
      </c>
      <c r="K71" s="9" t="s">
        <v>61</v>
      </c>
      <c r="L71" s="9" t="s">
        <v>2571</v>
      </c>
      <c r="M71" s="9" t="s">
        <v>2572</v>
      </c>
      <c r="N71" s="9" t="s">
        <v>36</v>
      </c>
      <c r="R71" s="9" t="s">
        <v>1119</v>
      </c>
      <c r="S71"/>
      <c r="T71"/>
      <c r="U71"/>
      <c r="V71"/>
    </row>
    <row r="72" spans="1:22" s="9" customFormat="1" ht="20.5">
      <c r="A72" s="97" t="s">
        <v>1990</v>
      </c>
      <c r="B72" s="97" t="s">
        <v>1991</v>
      </c>
      <c r="C72" s="97" t="s">
        <v>2508</v>
      </c>
      <c r="D72" s="9" t="s">
        <v>69</v>
      </c>
      <c r="E72" s="87" t="s">
        <v>70</v>
      </c>
      <c r="F72" s="9" t="s">
        <v>70</v>
      </c>
      <c r="G72" s="9" t="s">
        <v>28</v>
      </c>
      <c r="H72" s="16">
        <v>2561</v>
      </c>
      <c r="I72" s="9" t="s">
        <v>32</v>
      </c>
      <c r="J72" s="9" t="s">
        <v>60</v>
      </c>
      <c r="K72" s="9" t="s">
        <v>61</v>
      </c>
      <c r="L72" s="9" t="s">
        <v>2571</v>
      </c>
      <c r="M72" s="9" t="s">
        <v>2572</v>
      </c>
      <c r="N72" s="9" t="s">
        <v>36</v>
      </c>
      <c r="R72" s="9" t="s">
        <v>1119</v>
      </c>
      <c r="S72"/>
      <c r="T72"/>
      <c r="U72"/>
      <c r="V72"/>
    </row>
    <row r="73" spans="1:22" s="9" customFormat="1" ht="20.5">
      <c r="A73" s="97" t="s">
        <v>1990</v>
      </c>
      <c r="B73" s="97" t="s">
        <v>1991</v>
      </c>
      <c r="C73" s="97" t="s">
        <v>2508</v>
      </c>
      <c r="D73" s="9" t="s">
        <v>72</v>
      </c>
      <c r="E73" s="87" t="s">
        <v>73</v>
      </c>
      <c r="F73" s="9" t="s">
        <v>73</v>
      </c>
      <c r="G73" s="9" t="s">
        <v>28</v>
      </c>
      <c r="H73" s="16">
        <v>2561</v>
      </c>
      <c r="I73" s="9" t="s">
        <v>32</v>
      </c>
      <c r="J73" s="9" t="s">
        <v>60</v>
      </c>
      <c r="K73" s="9" t="s">
        <v>61</v>
      </c>
      <c r="L73" s="9" t="s">
        <v>2571</v>
      </c>
      <c r="M73" s="9" t="s">
        <v>2572</v>
      </c>
      <c r="N73" s="9" t="s">
        <v>36</v>
      </c>
      <c r="R73" s="9" t="s">
        <v>1119</v>
      </c>
      <c r="S73"/>
      <c r="T73"/>
      <c r="U73"/>
      <c r="V73"/>
    </row>
    <row r="74" spans="1:22" s="9" customFormat="1" ht="20.5">
      <c r="A74" s="97" t="s">
        <v>1990</v>
      </c>
      <c r="B74" s="97" t="s">
        <v>1991</v>
      </c>
      <c r="C74" s="97" t="s">
        <v>2508</v>
      </c>
      <c r="D74" s="9" t="s">
        <v>76</v>
      </c>
      <c r="E74" s="87" t="s">
        <v>77</v>
      </c>
      <c r="F74" s="9" t="s">
        <v>77</v>
      </c>
      <c r="G74" s="9" t="s">
        <v>28</v>
      </c>
      <c r="H74" s="16">
        <v>2561</v>
      </c>
      <c r="I74" s="9" t="s">
        <v>32</v>
      </c>
      <c r="J74" s="9" t="s">
        <v>79</v>
      </c>
      <c r="K74" s="9" t="s">
        <v>80</v>
      </c>
      <c r="L74" s="9" t="s">
        <v>2517</v>
      </c>
      <c r="M74" s="9" t="s">
        <v>2549</v>
      </c>
      <c r="N74" s="9" t="s">
        <v>36</v>
      </c>
      <c r="R74" s="9" t="s">
        <v>1119</v>
      </c>
      <c r="S74"/>
      <c r="T74"/>
      <c r="U74"/>
      <c r="V74"/>
    </row>
    <row r="75" spans="1:22" s="9" customFormat="1" ht="20.5">
      <c r="A75" s="97" t="s">
        <v>1990</v>
      </c>
      <c r="B75" s="97" t="s">
        <v>1991</v>
      </c>
      <c r="C75" s="97" t="s">
        <v>2508</v>
      </c>
      <c r="D75" s="9" t="s">
        <v>111</v>
      </c>
      <c r="E75" s="87" t="s">
        <v>112</v>
      </c>
      <c r="F75" s="9" t="s">
        <v>112</v>
      </c>
      <c r="G75" s="9" t="s">
        <v>28</v>
      </c>
      <c r="H75" s="16">
        <v>2561</v>
      </c>
      <c r="I75" s="9" t="s">
        <v>32</v>
      </c>
      <c r="J75" s="9" t="s">
        <v>79</v>
      </c>
      <c r="K75" s="9" t="s">
        <v>109</v>
      </c>
      <c r="L75" s="9" t="s">
        <v>1498</v>
      </c>
      <c r="M75" s="9" t="s">
        <v>2533</v>
      </c>
      <c r="N75" s="9" t="s">
        <v>36</v>
      </c>
      <c r="R75" s="9" t="s">
        <v>1119</v>
      </c>
      <c r="S75"/>
      <c r="T75"/>
      <c r="U75"/>
      <c r="V75"/>
    </row>
    <row r="76" spans="1:22" s="9" customFormat="1" ht="20.5">
      <c r="A76" s="97" t="s">
        <v>1990</v>
      </c>
      <c r="B76" s="97" t="s">
        <v>1991</v>
      </c>
      <c r="C76" s="97" t="s">
        <v>2508</v>
      </c>
      <c r="D76" s="9" t="s">
        <v>115</v>
      </c>
      <c r="E76" s="87" t="s">
        <v>1449</v>
      </c>
      <c r="F76" s="9" t="s">
        <v>116</v>
      </c>
      <c r="G76" s="9" t="s">
        <v>28</v>
      </c>
      <c r="H76" s="16">
        <v>2561</v>
      </c>
      <c r="I76" s="9" t="s">
        <v>118</v>
      </c>
      <c r="J76" s="9" t="s">
        <v>33</v>
      </c>
      <c r="K76" s="9" t="s">
        <v>119</v>
      </c>
      <c r="L76" s="9" t="s">
        <v>2516</v>
      </c>
      <c r="M76" s="9" t="s">
        <v>2537</v>
      </c>
      <c r="N76" s="9" t="s">
        <v>121</v>
      </c>
      <c r="R76" s="9" t="s">
        <v>1119</v>
      </c>
      <c r="S76"/>
      <c r="T76"/>
      <c r="U76"/>
      <c r="V76"/>
    </row>
    <row r="77" spans="1:22" s="9" customFormat="1" ht="20.5">
      <c r="A77" s="97" t="s">
        <v>1990</v>
      </c>
      <c r="B77" s="97" t="s">
        <v>1991</v>
      </c>
      <c r="C77" s="97" t="s">
        <v>2508</v>
      </c>
      <c r="D77" s="9" t="s">
        <v>83</v>
      </c>
      <c r="E77" s="87" t="s">
        <v>84</v>
      </c>
      <c r="F77" s="9" t="s">
        <v>84</v>
      </c>
      <c r="G77" s="9" t="s">
        <v>28</v>
      </c>
      <c r="H77" s="16">
        <v>2562</v>
      </c>
      <c r="I77" s="9" t="s">
        <v>86</v>
      </c>
      <c r="J77" s="9" t="s">
        <v>87</v>
      </c>
      <c r="K77" s="9" t="s">
        <v>88</v>
      </c>
      <c r="L77" s="9" t="s">
        <v>89</v>
      </c>
      <c r="M77" s="9" t="s">
        <v>2573</v>
      </c>
      <c r="N77" s="9" t="s">
        <v>90</v>
      </c>
      <c r="R77" s="9" t="s">
        <v>1119</v>
      </c>
      <c r="S77"/>
      <c r="T77"/>
      <c r="U77"/>
      <c r="V77"/>
    </row>
    <row r="78" spans="1:22" s="9" customFormat="1" ht="20.5">
      <c r="A78" s="97" t="s">
        <v>1990</v>
      </c>
      <c r="B78" s="97" t="s">
        <v>1991</v>
      </c>
      <c r="C78" s="97" t="s">
        <v>2508</v>
      </c>
      <c r="D78" s="9" t="s">
        <v>92</v>
      </c>
      <c r="E78" s="87" t="s">
        <v>93</v>
      </c>
      <c r="F78" s="9" t="s">
        <v>93</v>
      </c>
      <c r="G78" s="9" t="s">
        <v>28</v>
      </c>
      <c r="H78" s="16">
        <v>2562</v>
      </c>
      <c r="I78" s="9" t="s">
        <v>86</v>
      </c>
      <c r="J78" s="9" t="s">
        <v>79</v>
      </c>
      <c r="K78" s="9" t="s">
        <v>95</v>
      </c>
      <c r="L78" s="9" t="s">
        <v>96</v>
      </c>
      <c r="M78" s="9" t="s">
        <v>2574</v>
      </c>
      <c r="N78" s="9" t="s">
        <v>90</v>
      </c>
      <c r="R78" s="9" t="s">
        <v>1119</v>
      </c>
      <c r="S78"/>
      <c r="T78"/>
      <c r="U78"/>
      <c r="V78"/>
    </row>
    <row r="79" spans="1:22" s="9" customFormat="1" ht="20.5">
      <c r="A79" s="97" t="s">
        <v>1990</v>
      </c>
      <c r="B79" s="97" t="s">
        <v>1991</v>
      </c>
      <c r="C79" s="97" t="s">
        <v>2508</v>
      </c>
      <c r="D79" s="9" t="s">
        <v>122</v>
      </c>
      <c r="E79" s="87" t="s">
        <v>123</v>
      </c>
      <c r="F79" s="9" t="s">
        <v>123</v>
      </c>
      <c r="G79" s="9" t="s">
        <v>28</v>
      </c>
      <c r="H79" s="16">
        <v>2562</v>
      </c>
      <c r="I79" s="9" t="s">
        <v>86</v>
      </c>
      <c r="J79" s="9" t="s">
        <v>79</v>
      </c>
      <c r="K79" s="9" t="s">
        <v>80</v>
      </c>
      <c r="L79" s="9" t="s">
        <v>2517</v>
      </c>
      <c r="M79" s="9" t="s">
        <v>2549</v>
      </c>
      <c r="N79" s="9" t="s">
        <v>36</v>
      </c>
      <c r="R79" s="9" t="s">
        <v>1119</v>
      </c>
      <c r="S79"/>
      <c r="T79"/>
      <c r="U79"/>
      <c r="V79"/>
    </row>
    <row r="80" spans="1:22" s="9" customFormat="1" ht="20.5">
      <c r="A80" s="97" t="s">
        <v>1990</v>
      </c>
      <c r="B80" s="97" t="s">
        <v>1991</v>
      </c>
      <c r="C80" s="97" t="s">
        <v>2508</v>
      </c>
      <c r="D80" s="9" t="s">
        <v>132</v>
      </c>
      <c r="E80" s="87" t="s">
        <v>1450</v>
      </c>
      <c r="F80" s="9" t="s">
        <v>133</v>
      </c>
      <c r="G80" s="9" t="s">
        <v>28</v>
      </c>
      <c r="H80" s="16">
        <v>2562</v>
      </c>
      <c r="I80" s="9" t="s">
        <v>86</v>
      </c>
      <c r="J80" s="9" t="s">
        <v>79</v>
      </c>
      <c r="K80" s="9" t="s">
        <v>135</v>
      </c>
      <c r="L80" s="9" t="s">
        <v>136</v>
      </c>
      <c r="M80" s="9" t="s">
        <v>2561</v>
      </c>
      <c r="N80" s="9" t="s">
        <v>36</v>
      </c>
      <c r="R80" s="9" t="s">
        <v>1119</v>
      </c>
      <c r="S80"/>
      <c r="T80"/>
      <c r="U80"/>
      <c r="V80"/>
    </row>
    <row r="81" spans="1:22" s="9" customFormat="1" ht="20.5">
      <c r="A81" s="97" t="s">
        <v>1990</v>
      </c>
      <c r="B81" s="97" t="s">
        <v>1991</v>
      </c>
      <c r="C81" s="97" t="s">
        <v>2508</v>
      </c>
      <c r="D81" s="9" t="s">
        <v>138</v>
      </c>
      <c r="E81" s="87" t="s">
        <v>139</v>
      </c>
      <c r="F81" s="9" t="s">
        <v>139</v>
      </c>
      <c r="G81" s="9" t="s">
        <v>140</v>
      </c>
      <c r="H81" s="16">
        <v>2562</v>
      </c>
      <c r="I81" s="9" t="s">
        <v>143</v>
      </c>
      <c r="J81" s="9" t="s">
        <v>144</v>
      </c>
      <c r="K81" s="9" t="s">
        <v>145</v>
      </c>
      <c r="L81" s="9" t="s">
        <v>146</v>
      </c>
      <c r="M81" s="9" t="s">
        <v>2575</v>
      </c>
      <c r="N81" s="9" t="s">
        <v>121</v>
      </c>
      <c r="R81" s="9" t="s">
        <v>1119</v>
      </c>
      <c r="S81"/>
      <c r="T81"/>
      <c r="U81"/>
      <c r="V81"/>
    </row>
    <row r="82" spans="1:22" s="9" customFormat="1" ht="20.5">
      <c r="A82" s="97" t="s">
        <v>1990</v>
      </c>
      <c r="B82" s="97" t="s">
        <v>1991</v>
      </c>
      <c r="C82" s="97" t="s">
        <v>2508</v>
      </c>
      <c r="D82" s="9" t="s">
        <v>153</v>
      </c>
      <c r="E82" s="87" t="s">
        <v>154</v>
      </c>
      <c r="F82" s="9" t="s">
        <v>154</v>
      </c>
      <c r="G82" s="9" t="s">
        <v>28</v>
      </c>
      <c r="H82" s="16">
        <v>2562</v>
      </c>
      <c r="I82" s="9" t="s">
        <v>86</v>
      </c>
      <c r="J82" s="9" t="s">
        <v>79</v>
      </c>
      <c r="K82" s="9" t="s">
        <v>156</v>
      </c>
      <c r="L82" s="9" t="s">
        <v>156</v>
      </c>
      <c r="M82" s="9" t="s">
        <v>2577</v>
      </c>
      <c r="N82" s="9" t="s">
        <v>36</v>
      </c>
      <c r="R82" s="9" t="s">
        <v>1119</v>
      </c>
      <c r="S82"/>
      <c r="T82"/>
      <c r="U82"/>
      <c r="V82"/>
    </row>
    <row r="83" spans="1:22" s="9" customFormat="1" ht="20.5">
      <c r="A83" s="97" t="s">
        <v>1990</v>
      </c>
      <c r="B83" s="97" t="s">
        <v>1991</v>
      </c>
      <c r="C83" s="97" t="s">
        <v>2508</v>
      </c>
      <c r="D83" s="9" t="s">
        <v>158</v>
      </c>
      <c r="E83" s="87" t="s">
        <v>159</v>
      </c>
      <c r="F83" s="9" t="s">
        <v>159</v>
      </c>
      <c r="G83" s="9" t="s">
        <v>28</v>
      </c>
      <c r="H83" s="16">
        <v>2562</v>
      </c>
      <c r="I83" s="9" t="s">
        <v>86</v>
      </c>
      <c r="J83" s="9" t="s">
        <v>79</v>
      </c>
      <c r="K83" s="9" t="s">
        <v>161</v>
      </c>
      <c r="L83" s="9" t="s">
        <v>1554</v>
      </c>
      <c r="M83" s="9" t="s">
        <v>2531</v>
      </c>
      <c r="N83" s="9" t="s">
        <v>36</v>
      </c>
      <c r="R83" s="9" t="s">
        <v>1119</v>
      </c>
      <c r="S83"/>
      <c r="T83"/>
      <c r="U83"/>
      <c r="V83"/>
    </row>
    <row r="84" spans="1:22" s="9" customFormat="1" ht="20.5">
      <c r="A84" s="97" t="s">
        <v>1990</v>
      </c>
      <c r="B84" s="97" t="s">
        <v>1991</v>
      </c>
      <c r="C84" s="97" t="s">
        <v>2508</v>
      </c>
      <c r="D84" s="9" t="s">
        <v>164</v>
      </c>
      <c r="E84" s="87" t="s">
        <v>165</v>
      </c>
      <c r="F84" s="9" t="s">
        <v>165</v>
      </c>
      <c r="G84" s="9" t="s">
        <v>28</v>
      </c>
      <c r="H84" s="16">
        <v>2562</v>
      </c>
      <c r="I84" s="9" t="s">
        <v>86</v>
      </c>
      <c r="J84" s="9" t="s">
        <v>79</v>
      </c>
      <c r="K84" s="9" t="s">
        <v>168</v>
      </c>
      <c r="L84" s="9" t="s">
        <v>169</v>
      </c>
      <c r="M84" s="9" t="s">
        <v>2578</v>
      </c>
      <c r="N84" s="9" t="s">
        <v>170</v>
      </c>
      <c r="R84" s="9" t="s">
        <v>1119</v>
      </c>
      <c r="S84"/>
      <c r="T84"/>
      <c r="U84"/>
      <c r="V84"/>
    </row>
    <row r="85" spans="1:22" s="9" customFormat="1" ht="20.5">
      <c r="A85" s="97" t="s">
        <v>1990</v>
      </c>
      <c r="B85" s="97" t="s">
        <v>1991</v>
      </c>
      <c r="C85" s="97" t="s">
        <v>2508</v>
      </c>
      <c r="D85" s="9" t="s">
        <v>172</v>
      </c>
      <c r="E85" s="87" t="s">
        <v>173</v>
      </c>
      <c r="F85" s="9" t="s">
        <v>173</v>
      </c>
      <c r="G85" s="9" t="s">
        <v>28</v>
      </c>
      <c r="H85" s="16">
        <v>2562</v>
      </c>
      <c r="I85" s="9" t="s">
        <v>86</v>
      </c>
      <c r="J85" s="9" t="s">
        <v>79</v>
      </c>
      <c r="K85" s="9" t="s">
        <v>175</v>
      </c>
      <c r="L85" s="9" t="s">
        <v>176</v>
      </c>
      <c r="M85" s="9" t="s">
        <v>2562</v>
      </c>
      <c r="N85" s="9" t="s">
        <v>177</v>
      </c>
      <c r="R85" s="9" t="s">
        <v>1119</v>
      </c>
      <c r="S85"/>
      <c r="T85"/>
      <c r="U85"/>
      <c r="V85"/>
    </row>
    <row r="86" spans="1:22" s="9" customFormat="1" ht="20.5">
      <c r="A86" s="97" t="s">
        <v>1990</v>
      </c>
      <c r="B86" s="97" t="s">
        <v>1991</v>
      </c>
      <c r="C86" s="97" t="s">
        <v>2508</v>
      </c>
      <c r="D86" s="9" t="s">
        <v>179</v>
      </c>
      <c r="E86" s="87" t="s">
        <v>180</v>
      </c>
      <c r="F86" s="9" t="s">
        <v>180</v>
      </c>
      <c r="G86" s="9" t="s">
        <v>28</v>
      </c>
      <c r="H86" s="16">
        <v>2562</v>
      </c>
      <c r="I86" s="9" t="s">
        <v>182</v>
      </c>
      <c r="J86" s="9" t="s">
        <v>79</v>
      </c>
      <c r="K86" s="9" t="s">
        <v>183</v>
      </c>
      <c r="L86" s="9" t="s">
        <v>176</v>
      </c>
      <c r="M86" s="9" t="s">
        <v>2562</v>
      </c>
      <c r="N86" s="9" t="s">
        <v>177</v>
      </c>
      <c r="R86" s="9" t="s">
        <v>1119</v>
      </c>
      <c r="S86"/>
      <c r="T86"/>
      <c r="U86"/>
      <c r="V86"/>
    </row>
    <row r="87" spans="1:22" s="9" customFormat="1" ht="20.5">
      <c r="A87" s="97" t="s">
        <v>1990</v>
      </c>
      <c r="B87" s="97" t="s">
        <v>1991</v>
      </c>
      <c r="C87" s="97" t="s">
        <v>2508</v>
      </c>
      <c r="D87" s="9" t="s">
        <v>184</v>
      </c>
      <c r="E87" s="87" t="s">
        <v>185</v>
      </c>
      <c r="F87" s="9" t="s">
        <v>185</v>
      </c>
      <c r="G87" s="9" t="s">
        <v>28</v>
      </c>
      <c r="H87" s="16">
        <v>2562</v>
      </c>
      <c r="I87" s="9" t="s">
        <v>86</v>
      </c>
      <c r="J87" s="9" t="s">
        <v>79</v>
      </c>
      <c r="K87" s="9" t="s">
        <v>41</v>
      </c>
      <c r="L87" s="9" t="s">
        <v>35</v>
      </c>
      <c r="M87" s="9" t="s">
        <v>2524</v>
      </c>
      <c r="N87" s="9" t="s">
        <v>36</v>
      </c>
      <c r="R87" s="9" t="s">
        <v>1119</v>
      </c>
      <c r="S87"/>
      <c r="T87"/>
      <c r="U87"/>
      <c r="V87"/>
    </row>
    <row r="88" spans="1:22" s="9" customFormat="1" ht="20.5">
      <c r="A88" s="97" t="s">
        <v>1990</v>
      </c>
      <c r="B88" s="97" t="s">
        <v>1991</v>
      </c>
      <c r="C88" s="97" t="s">
        <v>2508</v>
      </c>
      <c r="D88" s="9" t="s">
        <v>192</v>
      </c>
      <c r="E88" s="87" t="s">
        <v>193</v>
      </c>
      <c r="F88" s="9" t="s">
        <v>193</v>
      </c>
      <c r="G88" s="9" t="s">
        <v>28</v>
      </c>
      <c r="H88" s="16">
        <v>2562</v>
      </c>
      <c r="I88" s="9" t="s">
        <v>86</v>
      </c>
      <c r="J88" s="9" t="s">
        <v>79</v>
      </c>
      <c r="K88" s="9" t="s">
        <v>47</v>
      </c>
      <c r="L88" s="9" t="s">
        <v>35</v>
      </c>
      <c r="M88" s="9" t="s">
        <v>2524</v>
      </c>
      <c r="N88" s="9" t="s">
        <v>36</v>
      </c>
      <c r="R88" s="9" t="s">
        <v>1119</v>
      </c>
      <c r="S88"/>
      <c r="T88"/>
      <c r="U88"/>
      <c r="V88"/>
    </row>
    <row r="89" spans="1:22" s="9" customFormat="1" ht="20.5">
      <c r="A89" s="97" t="s">
        <v>1990</v>
      </c>
      <c r="B89" s="97" t="s">
        <v>1991</v>
      </c>
      <c r="C89" s="97" t="s">
        <v>2508</v>
      </c>
      <c r="D89" s="9" t="s">
        <v>196</v>
      </c>
      <c r="E89" s="87" t="s">
        <v>197</v>
      </c>
      <c r="F89" s="9" t="s">
        <v>197</v>
      </c>
      <c r="G89" s="9" t="s">
        <v>28</v>
      </c>
      <c r="H89" s="16">
        <v>2562</v>
      </c>
      <c r="I89" s="9" t="s">
        <v>86</v>
      </c>
      <c r="J89" s="9" t="s">
        <v>79</v>
      </c>
      <c r="K89" s="9" t="s">
        <v>199</v>
      </c>
      <c r="L89" s="9" t="s">
        <v>1507</v>
      </c>
      <c r="M89" s="9" t="s">
        <v>2536</v>
      </c>
      <c r="N89" s="9" t="s">
        <v>36</v>
      </c>
      <c r="R89" s="9" t="s">
        <v>1119</v>
      </c>
      <c r="S89"/>
      <c r="T89"/>
      <c r="U89"/>
      <c r="V89"/>
    </row>
    <row r="90" spans="1:22" s="9" customFormat="1" ht="20.5">
      <c r="A90" s="97" t="s">
        <v>1990</v>
      </c>
      <c r="B90" s="97" t="s">
        <v>1991</v>
      </c>
      <c r="C90" s="97" t="s">
        <v>2508</v>
      </c>
      <c r="D90" s="9" t="s">
        <v>202</v>
      </c>
      <c r="E90" s="87" t="s">
        <v>203</v>
      </c>
      <c r="F90" s="9" t="s">
        <v>203</v>
      </c>
      <c r="G90" s="9" t="s">
        <v>28</v>
      </c>
      <c r="H90" s="16">
        <v>2562</v>
      </c>
      <c r="I90" s="9" t="s">
        <v>86</v>
      </c>
      <c r="J90" s="9" t="s">
        <v>79</v>
      </c>
      <c r="K90" s="9" t="s">
        <v>205</v>
      </c>
      <c r="L90" s="9" t="s">
        <v>206</v>
      </c>
      <c r="M90" s="9" t="s">
        <v>2554</v>
      </c>
      <c r="N90" s="9" t="s">
        <v>36</v>
      </c>
      <c r="R90" s="9" t="s">
        <v>1119</v>
      </c>
      <c r="S90"/>
      <c r="T90"/>
      <c r="U90"/>
      <c r="V90"/>
    </row>
    <row r="91" spans="1:22" s="9" customFormat="1" ht="20.5">
      <c r="A91" s="97" t="s">
        <v>1990</v>
      </c>
      <c r="B91" s="97" t="s">
        <v>1991</v>
      </c>
      <c r="C91" s="97" t="s">
        <v>2508</v>
      </c>
      <c r="D91" s="9" t="s">
        <v>208</v>
      </c>
      <c r="E91" s="87" t="s">
        <v>209</v>
      </c>
      <c r="F91" s="9" t="s">
        <v>209</v>
      </c>
      <c r="G91" s="9" t="s">
        <v>28</v>
      </c>
      <c r="H91" s="16">
        <v>2562</v>
      </c>
      <c r="I91" s="9" t="s">
        <v>86</v>
      </c>
      <c r="J91" s="9" t="s">
        <v>79</v>
      </c>
      <c r="K91" s="9" t="s">
        <v>211</v>
      </c>
      <c r="L91" s="9" t="s">
        <v>206</v>
      </c>
      <c r="M91" s="9" t="s">
        <v>2554</v>
      </c>
      <c r="N91" s="9" t="s">
        <v>36</v>
      </c>
      <c r="R91" s="9" t="s">
        <v>1119</v>
      </c>
      <c r="S91"/>
      <c r="T91"/>
      <c r="U91"/>
      <c r="V91"/>
    </row>
    <row r="92" spans="1:22" s="9" customFormat="1" ht="20.5">
      <c r="A92" s="97" t="s">
        <v>1990</v>
      </c>
      <c r="B92" s="97" t="s">
        <v>1991</v>
      </c>
      <c r="C92" s="97" t="s">
        <v>2508</v>
      </c>
      <c r="D92" s="9" t="s">
        <v>213</v>
      </c>
      <c r="E92" s="87" t="s">
        <v>214</v>
      </c>
      <c r="F92" s="9" t="s">
        <v>214</v>
      </c>
      <c r="G92" s="9" t="s">
        <v>28</v>
      </c>
      <c r="H92" s="16">
        <v>2562</v>
      </c>
      <c r="I92" s="9" t="s">
        <v>86</v>
      </c>
      <c r="J92" s="9" t="s">
        <v>79</v>
      </c>
      <c r="K92" s="9" t="s">
        <v>216</v>
      </c>
      <c r="L92" s="9" t="s">
        <v>206</v>
      </c>
      <c r="M92" s="9" t="s">
        <v>2554</v>
      </c>
      <c r="N92" s="9" t="s">
        <v>36</v>
      </c>
      <c r="R92" s="9" t="s">
        <v>1119</v>
      </c>
      <c r="S92"/>
      <c r="T92"/>
      <c r="U92"/>
      <c r="V92"/>
    </row>
    <row r="93" spans="1:22" s="9" customFormat="1" ht="20.5">
      <c r="A93" s="97" t="s">
        <v>1990</v>
      </c>
      <c r="B93" s="97" t="s">
        <v>1991</v>
      </c>
      <c r="C93" s="97" t="s">
        <v>2508</v>
      </c>
      <c r="D93" s="9" t="s">
        <v>218</v>
      </c>
      <c r="E93" s="87" t="s">
        <v>219</v>
      </c>
      <c r="F93" s="9" t="s">
        <v>219</v>
      </c>
      <c r="G93" s="9" t="s">
        <v>28</v>
      </c>
      <c r="H93" s="16">
        <v>2562</v>
      </c>
      <c r="I93" s="9" t="s">
        <v>86</v>
      </c>
      <c r="J93" s="9" t="s">
        <v>79</v>
      </c>
      <c r="K93" s="9" t="s">
        <v>221</v>
      </c>
      <c r="L93" s="9" t="s">
        <v>206</v>
      </c>
      <c r="M93" s="9" t="s">
        <v>2554</v>
      </c>
      <c r="N93" s="9" t="s">
        <v>36</v>
      </c>
      <c r="R93" s="9" t="s">
        <v>1119</v>
      </c>
      <c r="S93"/>
      <c r="T93"/>
      <c r="U93"/>
      <c r="V93"/>
    </row>
    <row r="94" spans="1:22" s="9" customFormat="1" ht="20.5">
      <c r="A94" s="97" t="s">
        <v>1990</v>
      </c>
      <c r="B94" s="97" t="s">
        <v>1991</v>
      </c>
      <c r="C94" s="97" t="s">
        <v>2508</v>
      </c>
      <c r="D94" s="9" t="s">
        <v>240</v>
      </c>
      <c r="E94" s="87" t="s">
        <v>203</v>
      </c>
      <c r="F94" s="9" t="s">
        <v>203</v>
      </c>
      <c r="G94" s="9" t="s">
        <v>28</v>
      </c>
      <c r="H94" s="16">
        <v>2562</v>
      </c>
      <c r="I94" s="9" t="s">
        <v>86</v>
      </c>
      <c r="J94" s="9" t="s">
        <v>79</v>
      </c>
      <c r="K94" s="9" t="s">
        <v>243</v>
      </c>
      <c r="L94" s="9" t="s">
        <v>244</v>
      </c>
      <c r="M94" s="9" t="s">
        <v>2579</v>
      </c>
      <c r="N94" s="9" t="s">
        <v>36</v>
      </c>
      <c r="R94" s="9" t="s">
        <v>1119</v>
      </c>
      <c r="S94"/>
      <c r="T94"/>
      <c r="U94"/>
      <c r="V94"/>
    </row>
    <row r="95" spans="1:22" s="9" customFormat="1" ht="20.5">
      <c r="A95" s="97" t="s">
        <v>1990</v>
      </c>
      <c r="B95" s="97" t="s">
        <v>1991</v>
      </c>
      <c r="C95" s="97" t="s">
        <v>2508</v>
      </c>
      <c r="D95" s="9" t="s">
        <v>251</v>
      </c>
      <c r="E95" s="87" t="s">
        <v>252</v>
      </c>
      <c r="F95" s="9" t="s">
        <v>252</v>
      </c>
      <c r="G95" s="9" t="s">
        <v>28</v>
      </c>
      <c r="H95" s="16">
        <v>2562</v>
      </c>
      <c r="I95" s="9" t="s">
        <v>254</v>
      </c>
      <c r="J95" s="9" t="s">
        <v>255</v>
      </c>
      <c r="K95" s="9" t="s">
        <v>135</v>
      </c>
      <c r="L95" s="9" t="s">
        <v>256</v>
      </c>
      <c r="M95" s="9" t="s">
        <v>2580</v>
      </c>
      <c r="N95" s="9" t="s">
        <v>36</v>
      </c>
      <c r="R95" s="9" t="s">
        <v>1119</v>
      </c>
      <c r="S95"/>
      <c r="T95"/>
      <c r="U95"/>
      <c r="V95"/>
    </row>
    <row r="96" spans="1:22" s="9" customFormat="1" ht="20.5">
      <c r="A96" s="97" t="s">
        <v>1990</v>
      </c>
      <c r="B96" s="97" t="s">
        <v>1991</v>
      </c>
      <c r="C96" s="97" t="s">
        <v>2508</v>
      </c>
      <c r="D96" s="9" t="s">
        <v>257</v>
      </c>
      <c r="E96" s="87" t="s">
        <v>258</v>
      </c>
      <c r="F96" s="9" t="s">
        <v>258</v>
      </c>
      <c r="G96" s="9" t="s">
        <v>28</v>
      </c>
      <c r="H96" s="16">
        <v>2562</v>
      </c>
      <c r="I96" s="9" t="s">
        <v>254</v>
      </c>
      <c r="J96" s="9" t="s">
        <v>255</v>
      </c>
      <c r="K96" s="9" t="s">
        <v>135</v>
      </c>
      <c r="L96" s="9" t="s">
        <v>256</v>
      </c>
      <c r="M96" s="9" t="s">
        <v>2580</v>
      </c>
      <c r="N96" s="9" t="s">
        <v>36</v>
      </c>
      <c r="R96" s="9" t="s">
        <v>1119</v>
      </c>
      <c r="S96"/>
      <c r="T96"/>
      <c r="U96"/>
      <c r="V96"/>
    </row>
    <row r="97" spans="1:22" s="9" customFormat="1" ht="20.5">
      <c r="A97" s="97" t="s">
        <v>1990</v>
      </c>
      <c r="B97" s="97" t="s">
        <v>1991</v>
      </c>
      <c r="C97" s="97" t="s">
        <v>2508</v>
      </c>
      <c r="D97" s="9" t="s">
        <v>261</v>
      </c>
      <c r="E97" s="87" t="s">
        <v>1452</v>
      </c>
      <c r="F97" s="9" t="s">
        <v>262</v>
      </c>
      <c r="G97" s="9" t="s">
        <v>28</v>
      </c>
      <c r="H97" s="16">
        <v>2562</v>
      </c>
      <c r="I97" s="9" t="s">
        <v>86</v>
      </c>
      <c r="J97" s="9" t="s">
        <v>79</v>
      </c>
      <c r="K97" s="9" t="s">
        <v>264</v>
      </c>
      <c r="L97" s="9" t="s">
        <v>1507</v>
      </c>
      <c r="M97" s="9" t="s">
        <v>2536</v>
      </c>
      <c r="N97" s="9" t="s">
        <v>36</v>
      </c>
      <c r="R97" s="9" t="s">
        <v>1119</v>
      </c>
      <c r="S97"/>
      <c r="T97"/>
      <c r="U97"/>
      <c r="V97"/>
    </row>
    <row r="98" spans="1:22" s="9" customFormat="1" ht="20.5">
      <c r="A98" s="97" t="s">
        <v>1990</v>
      </c>
      <c r="B98" s="97" t="s">
        <v>1991</v>
      </c>
      <c r="C98" s="97" t="s">
        <v>2508</v>
      </c>
      <c r="D98" s="9" t="s">
        <v>269</v>
      </c>
      <c r="E98" s="87" t="s">
        <v>270</v>
      </c>
      <c r="F98" s="9" t="s">
        <v>270</v>
      </c>
      <c r="G98" s="9" t="s">
        <v>28</v>
      </c>
      <c r="H98" s="16">
        <v>2562</v>
      </c>
      <c r="I98" s="9" t="s">
        <v>86</v>
      </c>
      <c r="J98" s="9" t="s">
        <v>79</v>
      </c>
      <c r="K98" s="9" t="s">
        <v>272</v>
      </c>
      <c r="L98" s="9" t="s">
        <v>35</v>
      </c>
      <c r="M98" s="9" t="s">
        <v>2524</v>
      </c>
      <c r="N98" s="9" t="s">
        <v>36</v>
      </c>
      <c r="R98" s="9" t="s">
        <v>1119</v>
      </c>
      <c r="S98"/>
      <c r="T98"/>
      <c r="U98"/>
      <c r="V98"/>
    </row>
    <row r="99" spans="1:22" s="9" customFormat="1" ht="20.5">
      <c r="A99" s="97" t="s">
        <v>1990</v>
      </c>
      <c r="B99" s="97" t="s">
        <v>1991</v>
      </c>
      <c r="C99" s="97" t="s">
        <v>2508</v>
      </c>
      <c r="D99" s="9" t="s">
        <v>280</v>
      </c>
      <c r="E99" s="87" t="s">
        <v>281</v>
      </c>
      <c r="F99" s="9" t="s">
        <v>281</v>
      </c>
      <c r="G99" s="9" t="s">
        <v>28</v>
      </c>
      <c r="H99" s="16">
        <v>2562</v>
      </c>
      <c r="I99" s="9" t="s">
        <v>86</v>
      </c>
      <c r="J99" s="9" t="s">
        <v>60</v>
      </c>
      <c r="K99" s="9" t="s">
        <v>283</v>
      </c>
      <c r="L99" s="9" t="s">
        <v>1507</v>
      </c>
      <c r="M99" s="9" t="s">
        <v>2536</v>
      </c>
      <c r="N99" s="9" t="s">
        <v>36</v>
      </c>
      <c r="R99" s="9" t="s">
        <v>1119</v>
      </c>
      <c r="S99"/>
      <c r="T99"/>
      <c r="U99"/>
      <c r="V99"/>
    </row>
    <row r="100" spans="1:22" s="9" customFormat="1" ht="20.5">
      <c r="A100" s="97" t="s">
        <v>1990</v>
      </c>
      <c r="B100" s="97" t="s">
        <v>1991</v>
      </c>
      <c r="C100" s="97" t="s">
        <v>2508</v>
      </c>
      <c r="D100" s="9" t="s">
        <v>284</v>
      </c>
      <c r="E100" s="87" t="s">
        <v>285</v>
      </c>
      <c r="F100" s="9" t="s">
        <v>285</v>
      </c>
      <c r="G100" s="9" t="s">
        <v>28</v>
      </c>
      <c r="H100" s="16">
        <v>2562</v>
      </c>
      <c r="I100" s="9" t="s">
        <v>86</v>
      </c>
      <c r="J100" s="9" t="s">
        <v>60</v>
      </c>
      <c r="K100" s="9" t="s">
        <v>283</v>
      </c>
      <c r="L100" s="9" t="s">
        <v>1507</v>
      </c>
      <c r="M100" s="9" t="s">
        <v>2536</v>
      </c>
      <c r="N100" s="9" t="s">
        <v>36</v>
      </c>
      <c r="R100" s="9" t="s">
        <v>1119</v>
      </c>
      <c r="S100"/>
      <c r="T100"/>
      <c r="U100"/>
      <c r="V100"/>
    </row>
    <row r="101" spans="1:22" s="9" customFormat="1" ht="20.5">
      <c r="A101" s="97" t="s">
        <v>1990</v>
      </c>
      <c r="B101" s="97" t="s">
        <v>1991</v>
      </c>
      <c r="C101" s="97" t="s">
        <v>2508</v>
      </c>
      <c r="D101" s="9" t="s">
        <v>287</v>
      </c>
      <c r="E101" s="87" t="s">
        <v>288</v>
      </c>
      <c r="F101" s="9" t="s">
        <v>288</v>
      </c>
      <c r="G101" s="9" t="s">
        <v>28</v>
      </c>
      <c r="H101" s="16">
        <v>2562</v>
      </c>
      <c r="I101" s="9" t="s">
        <v>86</v>
      </c>
      <c r="J101" s="9" t="s">
        <v>60</v>
      </c>
      <c r="K101" s="9" t="s">
        <v>283</v>
      </c>
      <c r="L101" s="9" t="s">
        <v>1507</v>
      </c>
      <c r="M101" s="9" t="s">
        <v>2536</v>
      </c>
      <c r="N101" s="9" t="s">
        <v>36</v>
      </c>
      <c r="R101" s="9" t="s">
        <v>1119</v>
      </c>
      <c r="S101"/>
      <c r="T101"/>
      <c r="U101"/>
      <c r="V101"/>
    </row>
    <row r="102" spans="1:22" s="9" customFormat="1" ht="20.5">
      <c r="A102" s="97" t="s">
        <v>1990</v>
      </c>
      <c r="B102" s="97" t="s">
        <v>1991</v>
      </c>
      <c r="C102" s="97" t="s">
        <v>2508</v>
      </c>
      <c r="D102" s="9" t="s">
        <v>304</v>
      </c>
      <c r="E102" s="87" t="s">
        <v>305</v>
      </c>
      <c r="F102" s="9" t="s">
        <v>305</v>
      </c>
      <c r="G102" s="9" t="s">
        <v>140</v>
      </c>
      <c r="H102" s="16">
        <v>2562</v>
      </c>
      <c r="I102" s="9" t="s">
        <v>86</v>
      </c>
      <c r="J102" s="9" t="s">
        <v>79</v>
      </c>
      <c r="K102" s="9" t="s">
        <v>272</v>
      </c>
      <c r="L102" s="9" t="s">
        <v>35</v>
      </c>
      <c r="M102" s="9" t="s">
        <v>2524</v>
      </c>
      <c r="N102" s="9" t="s">
        <v>36</v>
      </c>
      <c r="R102" s="9" t="s">
        <v>1119</v>
      </c>
      <c r="S102"/>
      <c r="T102"/>
      <c r="U102"/>
      <c r="V102"/>
    </row>
    <row r="103" spans="1:22" s="9" customFormat="1" ht="20.5">
      <c r="A103" s="97" t="s">
        <v>1990</v>
      </c>
      <c r="B103" s="97" t="s">
        <v>1991</v>
      </c>
      <c r="C103" s="97" t="s">
        <v>2508</v>
      </c>
      <c r="D103" s="9" t="s">
        <v>306</v>
      </c>
      <c r="E103" s="87" t="s">
        <v>307</v>
      </c>
      <c r="F103" s="9" t="s">
        <v>307</v>
      </c>
      <c r="G103" s="9" t="s">
        <v>28</v>
      </c>
      <c r="H103" s="16">
        <v>2562</v>
      </c>
      <c r="I103" s="9" t="s">
        <v>86</v>
      </c>
      <c r="J103" s="9" t="s">
        <v>79</v>
      </c>
      <c r="K103" s="9" t="s">
        <v>272</v>
      </c>
      <c r="L103" s="9" t="s">
        <v>35</v>
      </c>
      <c r="M103" s="9" t="s">
        <v>2524</v>
      </c>
      <c r="N103" s="9" t="s">
        <v>36</v>
      </c>
      <c r="R103" s="9" t="s">
        <v>1119</v>
      </c>
      <c r="S103"/>
      <c r="T103"/>
      <c r="U103"/>
      <c r="V103"/>
    </row>
    <row r="104" spans="1:22" s="9" customFormat="1" ht="20.5">
      <c r="A104" s="97" t="s">
        <v>1990</v>
      </c>
      <c r="B104" s="97" t="s">
        <v>1991</v>
      </c>
      <c r="C104" s="97" t="s">
        <v>2508</v>
      </c>
      <c r="D104" s="9" t="s">
        <v>309</v>
      </c>
      <c r="E104" s="87" t="s">
        <v>310</v>
      </c>
      <c r="F104" s="9" t="s">
        <v>310</v>
      </c>
      <c r="G104" s="9" t="s">
        <v>140</v>
      </c>
      <c r="H104" s="16">
        <v>2562</v>
      </c>
      <c r="I104" s="9" t="s">
        <v>86</v>
      </c>
      <c r="J104" s="9" t="s">
        <v>79</v>
      </c>
      <c r="K104" s="9" t="s">
        <v>272</v>
      </c>
      <c r="L104" s="9" t="s">
        <v>35</v>
      </c>
      <c r="M104" s="9" t="s">
        <v>2524</v>
      </c>
      <c r="N104" s="9" t="s">
        <v>36</v>
      </c>
      <c r="R104" s="9" t="s">
        <v>1119</v>
      </c>
      <c r="S104"/>
      <c r="T104"/>
      <c r="U104"/>
      <c r="V104"/>
    </row>
    <row r="105" spans="1:22" s="9" customFormat="1" ht="20.5">
      <c r="A105" s="97" t="s">
        <v>1990</v>
      </c>
      <c r="B105" s="97" t="s">
        <v>1991</v>
      </c>
      <c r="C105" s="97" t="s">
        <v>2508</v>
      </c>
      <c r="D105" s="9" t="s">
        <v>311</v>
      </c>
      <c r="E105" s="87" t="s">
        <v>312</v>
      </c>
      <c r="F105" s="9" t="s">
        <v>312</v>
      </c>
      <c r="G105" s="9" t="s">
        <v>28</v>
      </c>
      <c r="H105" s="16">
        <v>2562</v>
      </c>
      <c r="I105" s="9" t="s">
        <v>86</v>
      </c>
      <c r="J105" s="9" t="s">
        <v>79</v>
      </c>
      <c r="K105" s="9" t="s">
        <v>272</v>
      </c>
      <c r="L105" s="9" t="s">
        <v>35</v>
      </c>
      <c r="M105" s="9" t="s">
        <v>2524</v>
      </c>
      <c r="N105" s="9" t="s">
        <v>36</v>
      </c>
      <c r="R105" s="9" t="s">
        <v>1119</v>
      </c>
      <c r="S105"/>
      <c r="T105"/>
      <c r="U105"/>
      <c r="V105"/>
    </row>
    <row r="106" spans="1:22" s="9" customFormat="1" ht="20.5">
      <c r="A106" s="97" t="s">
        <v>1990</v>
      </c>
      <c r="B106" s="97" t="s">
        <v>1991</v>
      </c>
      <c r="C106" s="97" t="s">
        <v>2508</v>
      </c>
      <c r="D106" s="9" t="s">
        <v>899</v>
      </c>
      <c r="E106" s="88" t="str">
        <f t="shared" ref="E106:E111" si="2">HYPERLINK(Q106,F106)</f>
        <v>โครงการจัดทำฐานข้อมูลวิจัยและนวัตกรรมวัตถุดิบเพื่่อรองรับความต้องการภาคอุตสาหกรรม</v>
      </c>
      <c r="F106" s="9" t="s">
        <v>900</v>
      </c>
      <c r="G106" s="9" t="s">
        <v>28</v>
      </c>
      <c r="H106" s="16">
        <v>2563</v>
      </c>
      <c r="I106" s="9" t="s">
        <v>432</v>
      </c>
      <c r="J106" s="9" t="s">
        <v>87</v>
      </c>
      <c r="K106" s="9" t="s">
        <v>897</v>
      </c>
      <c r="L106" s="9" t="s">
        <v>831</v>
      </c>
      <c r="M106" s="9" t="s">
        <v>2527</v>
      </c>
      <c r="N106" s="9" t="s">
        <v>121</v>
      </c>
      <c r="O106" s="9" t="s">
        <v>2304</v>
      </c>
      <c r="Q106" s="9" t="s">
        <v>2305</v>
      </c>
      <c r="R106" s="9" t="s">
        <v>439</v>
      </c>
    </row>
    <row r="107" spans="1:22" s="9" customFormat="1" ht="20.5">
      <c r="A107" s="97" t="s">
        <v>1990</v>
      </c>
      <c r="B107" s="97" t="s">
        <v>1991</v>
      </c>
      <c r="C107" s="97" t="s">
        <v>2508</v>
      </c>
      <c r="D107" s="9" t="s">
        <v>465</v>
      </c>
      <c r="E107" s="88" t="str">
        <f t="shared" si="2"/>
        <v xml:space="preserve">โครงการ การพัฒนาแพลตฟอร์มบริหารจัดการทรัพยากรผู้มีศักยภาพของมหาวิทยาลัยเทคโนโลยีราชมงคลล้านนา 6 จังหวัด เพื่อการพัฒนาอุตสาหกรรมเป้าหมาย </v>
      </c>
      <c r="F107" s="9" t="s">
        <v>2315</v>
      </c>
      <c r="G107" s="9" t="s">
        <v>140</v>
      </c>
      <c r="H107" s="16">
        <v>2563</v>
      </c>
      <c r="I107" s="9" t="s">
        <v>432</v>
      </c>
      <c r="J107" s="9" t="s">
        <v>87</v>
      </c>
      <c r="K107" s="9" t="s">
        <v>444</v>
      </c>
      <c r="L107" s="9" t="s">
        <v>294</v>
      </c>
      <c r="M107" s="9" t="s">
        <v>2543</v>
      </c>
      <c r="N107" s="9" t="s">
        <v>36</v>
      </c>
      <c r="O107" s="9" t="s">
        <v>2304</v>
      </c>
      <c r="Q107" s="9" t="s">
        <v>2316</v>
      </c>
      <c r="R107" s="9" t="s">
        <v>439</v>
      </c>
    </row>
    <row r="108" spans="1:22" s="9" customFormat="1" ht="20.5">
      <c r="A108" s="97" t="s">
        <v>1990</v>
      </c>
      <c r="B108" s="97" t="s">
        <v>1991</v>
      </c>
      <c r="C108" s="97" t="s">
        <v>2508</v>
      </c>
      <c r="D108" s="9" t="s">
        <v>799</v>
      </c>
      <c r="E108" s="88" t="str">
        <f t="shared" si="2"/>
        <v>เสริมสร้างความเข้มแข็งในการบริหารแบบมีส่วนร่วมของศูนย์พัฒนาคุณภาพชีวิตและส่งเสริมอาชีพผู้สูงอายุและภาคีเครือข่าย เพื่อยกระดับคุณภาพชีวิตของผู้สูงอายุ ภาคเหนือตอนบน2</v>
      </c>
      <c r="F108" s="9" t="s">
        <v>800</v>
      </c>
      <c r="G108" s="9" t="s">
        <v>28</v>
      </c>
      <c r="H108" s="22">
        <v>2563</v>
      </c>
      <c r="I108" s="9" t="s">
        <v>432</v>
      </c>
      <c r="J108" s="9" t="s">
        <v>87</v>
      </c>
      <c r="K108" s="9" t="s">
        <v>779</v>
      </c>
      <c r="L108" s="9" t="s">
        <v>780</v>
      </c>
      <c r="M108" s="9" t="s">
        <v>2546</v>
      </c>
      <c r="N108" s="9" t="s">
        <v>36</v>
      </c>
      <c r="O108" s="9" t="s">
        <v>2304</v>
      </c>
      <c r="Q108" s="9" t="s">
        <v>2322</v>
      </c>
      <c r="R108" s="9" t="s">
        <v>439</v>
      </c>
    </row>
    <row r="109" spans="1:22" s="9" customFormat="1" ht="20.5">
      <c r="A109" s="97" t="s">
        <v>1990</v>
      </c>
      <c r="B109" s="97" t="s">
        <v>1991</v>
      </c>
      <c r="C109" s="97" t="s">
        <v>2508</v>
      </c>
      <c r="D109" s="9" t="s">
        <v>776</v>
      </c>
      <c r="E109" s="88" t="str">
        <f t="shared" si="2"/>
        <v>การพัฒนาวงจรแปลงสัญญาณแอนะล็อกเป็นดิจิตอลที่ใช้พลังงานต่ำสำหรับเซ็นเซอร์ชนิดเก็บประจุ เพื่อประยุกต์ใช้ในเครื่องมือวัดทางการเกษตรอัจฉริยะ</v>
      </c>
      <c r="F109" s="9" t="s">
        <v>777</v>
      </c>
      <c r="G109" s="9" t="s">
        <v>430</v>
      </c>
      <c r="H109" s="22">
        <v>2563</v>
      </c>
      <c r="I109" s="9" t="s">
        <v>432</v>
      </c>
      <c r="J109" s="9" t="s">
        <v>87</v>
      </c>
      <c r="K109" s="9" t="s">
        <v>779</v>
      </c>
      <c r="L109" s="9" t="s">
        <v>780</v>
      </c>
      <c r="M109" s="9" t="s">
        <v>2546</v>
      </c>
      <c r="N109" s="9" t="s">
        <v>36</v>
      </c>
      <c r="O109" s="9" t="s">
        <v>2304</v>
      </c>
      <c r="Q109" s="9" t="s">
        <v>2325</v>
      </c>
      <c r="R109" s="9" t="s">
        <v>439</v>
      </c>
    </row>
    <row r="110" spans="1:22" s="9" customFormat="1" ht="20.5">
      <c r="A110" s="97" t="s">
        <v>1990</v>
      </c>
      <c r="B110" s="97" t="s">
        <v>1991</v>
      </c>
      <c r="C110" s="97" t="s">
        <v>2508</v>
      </c>
      <c r="D110" s="9" t="s">
        <v>962</v>
      </c>
      <c r="E110" s="88" t="str">
        <f t="shared" si="2"/>
        <v>การพัฒนาผลิตภัณฑ์ Innovative House</v>
      </c>
      <c r="F110" s="9" t="s">
        <v>695</v>
      </c>
      <c r="G110" s="9" t="s">
        <v>28</v>
      </c>
      <c r="H110" s="22">
        <v>2563</v>
      </c>
      <c r="I110" s="9" t="s">
        <v>432</v>
      </c>
      <c r="J110" s="9" t="s">
        <v>87</v>
      </c>
      <c r="K110" s="9" t="s">
        <v>511</v>
      </c>
      <c r="L110" s="9" t="s">
        <v>420</v>
      </c>
      <c r="M110" s="9" t="s">
        <v>2548</v>
      </c>
      <c r="N110" s="9" t="s">
        <v>36</v>
      </c>
      <c r="O110" s="9" t="s">
        <v>2304</v>
      </c>
      <c r="Q110" s="9" t="s">
        <v>2328</v>
      </c>
      <c r="R110" s="9" t="s">
        <v>439</v>
      </c>
    </row>
    <row r="111" spans="1:22" s="9" customFormat="1" ht="20.5">
      <c r="A111" s="97" t="s">
        <v>1990</v>
      </c>
      <c r="B111" s="97" t="s">
        <v>1991</v>
      </c>
      <c r="C111" s="97" t="s">
        <v>2508</v>
      </c>
      <c r="D111" s="9" t="s">
        <v>862</v>
      </c>
      <c r="E111" s="88" t="str">
        <f t="shared" si="2"/>
        <v xml:space="preserve">การพัฒนาผลิตภัณฑ์ผงปรุงรสโซเดียมต่ำจากเห็ดโคนน้อย </v>
      </c>
      <c r="F111" s="9" t="s">
        <v>2458</v>
      </c>
      <c r="G111" s="9" t="s">
        <v>28</v>
      </c>
      <c r="H111" s="23">
        <v>2563</v>
      </c>
      <c r="I111" s="9" t="s">
        <v>409</v>
      </c>
      <c r="J111" s="9" t="s">
        <v>865</v>
      </c>
      <c r="K111" s="9" t="s">
        <v>866</v>
      </c>
      <c r="L111" s="9" t="s">
        <v>867</v>
      </c>
      <c r="M111" s="9" t="s">
        <v>2553</v>
      </c>
      <c r="N111" s="9" t="s">
        <v>36</v>
      </c>
      <c r="O111" s="9" t="s">
        <v>2304</v>
      </c>
      <c r="Q111" s="9" t="s">
        <v>2461</v>
      </c>
      <c r="R111" s="9" t="s">
        <v>439</v>
      </c>
    </row>
    <row r="112" spans="1:22" s="9" customFormat="1" ht="20.5">
      <c r="A112" s="97" t="s">
        <v>1990</v>
      </c>
      <c r="B112" s="97" t="s">
        <v>1991</v>
      </c>
      <c r="C112" s="97" t="s">
        <v>2508</v>
      </c>
      <c r="D112" s="9" t="s">
        <v>223</v>
      </c>
      <c r="E112" s="87" t="s">
        <v>224</v>
      </c>
      <c r="F112" s="9" t="s">
        <v>224</v>
      </c>
      <c r="G112" s="9" t="s">
        <v>28</v>
      </c>
      <c r="H112" s="16">
        <v>2563</v>
      </c>
      <c r="I112" s="9" t="s">
        <v>226</v>
      </c>
      <c r="J112" s="9" t="s">
        <v>60</v>
      </c>
      <c r="K112" s="9" t="s">
        <v>161</v>
      </c>
      <c r="L112" s="9" t="s">
        <v>227</v>
      </c>
      <c r="M112" s="9" t="s">
        <v>2560</v>
      </c>
      <c r="N112" s="9" t="s">
        <v>177</v>
      </c>
      <c r="R112" s="9" t="s">
        <v>1119</v>
      </c>
      <c r="S112"/>
      <c r="T112"/>
      <c r="U112"/>
      <c r="V112"/>
    </row>
    <row r="113" spans="1:22" s="9" customFormat="1" ht="20.5">
      <c r="A113" s="97" t="s">
        <v>1990</v>
      </c>
      <c r="B113" s="97" t="s">
        <v>1991</v>
      </c>
      <c r="C113" s="97" t="s">
        <v>2508</v>
      </c>
      <c r="D113" s="9" t="s">
        <v>228</v>
      </c>
      <c r="E113" s="87" t="s">
        <v>229</v>
      </c>
      <c r="F113" s="9" t="s">
        <v>229</v>
      </c>
      <c r="G113" s="9" t="s">
        <v>28</v>
      </c>
      <c r="H113" s="16">
        <v>2563</v>
      </c>
      <c r="I113" s="9" t="s">
        <v>226</v>
      </c>
      <c r="J113" s="9" t="s">
        <v>60</v>
      </c>
      <c r="K113" s="9" t="s">
        <v>161</v>
      </c>
      <c r="L113" s="9" t="s">
        <v>227</v>
      </c>
      <c r="M113" s="9" t="s">
        <v>2560</v>
      </c>
      <c r="N113" s="9" t="s">
        <v>177</v>
      </c>
      <c r="R113" s="9" t="s">
        <v>1119</v>
      </c>
      <c r="S113"/>
      <c r="T113"/>
      <c r="U113"/>
      <c r="V113"/>
    </row>
    <row r="114" spans="1:22" s="9" customFormat="1" ht="20.5">
      <c r="A114" s="97" t="s">
        <v>1990</v>
      </c>
      <c r="B114" s="97" t="s">
        <v>1991</v>
      </c>
      <c r="C114" s="97" t="s">
        <v>2508</v>
      </c>
      <c r="D114" s="9" t="s">
        <v>245</v>
      </c>
      <c r="E114" s="87" t="s">
        <v>1451</v>
      </c>
      <c r="F114" s="9" t="s">
        <v>246</v>
      </c>
      <c r="G114" s="9" t="s">
        <v>28</v>
      </c>
      <c r="H114" s="16">
        <v>2563</v>
      </c>
      <c r="I114" s="9" t="s">
        <v>248</v>
      </c>
      <c r="J114" s="9" t="s">
        <v>249</v>
      </c>
      <c r="K114" s="9" t="s">
        <v>135</v>
      </c>
      <c r="L114" s="9" t="s">
        <v>136</v>
      </c>
      <c r="M114" s="9" t="s">
        <v>2561</v>
      </c>
      <c r="N114" s="9" t="s">
        <v>36</v>
      </c>
      <c r="R114" s="9" t="s">
        <v>1119</v>
      </c>
      <c r="S114"/>
      <c r="T114"/>
      <c r="U114"/>
      <c r="V114"/>
    </row>
    <row r="115" spans="1:22" s="9" customFormat="1" ht="20.5">
      <c r="A115" s="97" t="s">
        <v>1990</v>
      </c>
      <c r="B115" s="97" t="s">
        <v>1991</v>
      </c>
      <c r="C115" s="97" t="s">
        <v>2508</v>
      </c>
      <c r="D115" s="9" t="s">
        <v>265</v>
      </c>
      <c r="E115" s="87" t="s">
        <v>266</v>
      </c>
      <c r="F115" s="9" t="s">
        <v>266</v>
      </c>
      <c r="G115" s="9" t="s">
        <v>28</v>
      </c>
      <c r="H115" s="16">
        <v>2563</v>
      </c>
      <c r="I115" s="9" t="s">
        <v>226</v>
      </c>
      <c r="J115" s="9" t="s">
        <v>60</v>
      </c>
      <c r="K115" s="9" t="s">
        <v>34</v>
      </c>
      <c r="L115" s="9" t="s">
        <v>35</v>
      </c>
      <c r="M115" s="9" t="s">
        <v>2524</v>
      </c>
      <c r="N115" s="9" t="s">
        <v>36</v>
      </c>
      <c r="R115" s="9" t="s">
        <v>1119</v>
      </c>
      <c r="S115"/>
      <c r="T115"/>
      <c r="U115"/>
      <c r="V115"/>
    </row>
    <row r="116" spans="1:22" s="9" customFormat="1" ht="20.5">
      <c r="A116" s="97" t="s">
        <v>1990</v>
      </c>
      <c r="B116" s="97" t="s">
        <v>1991</v>
      </c>
      <c r="C116" s="97" t="s">
        <v>2508</v>
      </c>
      <c r="D116" s="9" t="s">
        <v>273</v>
      </c>
      <c r="E116" s="87" t="s">
        <v>1452</v>
      </c>
      <c r="F116" s="9" t="s">
        <v>262</v>
      </c>
      <c r="G116" s="9" t="s">
        <v>28</v>
      </c>
      <c r="H116" s="16">
        <v>2563</v>
      </c>
      <c r="I116" s="9" t="s">
        <v>226</v>
      </c>
      <c r="J116" s="9" t="s">
        <v>60</v>
      </c>
      <c r="K116" s="9" t="s">
        <v>275</v>
      </c>
      <c r="L116" s="9" t="s">
        <v>1507</v>
      </c>
      <c r="M116" s="9" t="s">
        <v>2536</v>
      </c>
      <c r="N116" s="9" t="s">
        <v>36</v>
      </c>
      <c r="R116" s="9" t="s">
        <v>1119</v>
      </c>
      <c r="S116"/>
      <c r="T116"/>
      <c r="U116"/>
      <c r="V116"/>
    </row>
    <row r="117" spans="1:22" s="9" customFormat="1" ht="20.5">
      <c r="A117" s="97" t="s">
        <v>1990</v>
      </c>
      <c r="B117" s="97" t="s">
        <v>1991</v>
      </c>
      <c r="C117" s="97" t="s">
        <v>2508</v>
      </c>
      <c r="D117" s="9" t="s">
        <v>276</v>
      </c>
      <c r="E117" s="87" t="s">
        <v>277</v>
      </c>
      <c r="F117" s="9" t="s">
        <v>277</v>
      </c>
      <c r="G117" s="9" t="s">
        <v>28</v>
      </c>
      <c r="H117" s="16">
        <v>2563</v>
      </c>
      <c r="I117" s="9" t="s">
        <v>226</v>
      </c>
      <c r="J117" s="9" t="s">
        <v>60</v>
      </c>
      <c r="K117" s="9" t="s">
        <v>275</v>
      </c>
      <c r="L117" s="9" t="s">
        <v>1507</v>
      </c>
      <c r="M117" s="9" t="s">
        <v>2536</v>
      </c>
      <c r="N117" s="9" t="s">
        <v>36</v>
      </c>
      <c r="R117" s="9" t="s">
        <v>1119</v>
      </c>
      <c r="S117"/>
      <c r="T117"/>
      <c r="U117"/>
      <c r="V117"/>
    </row>
    <row r="118" spans="1:22" s="9" customFormat="1" ht="20.5">
      <c r="A118" s="97" t="s">
        <v>1990</v>
      </c>
      <c r="B118" s="97" t="s">
        <v>1991</v>
      </c>
      <c r="C118" s="97" t="s">
        <v>2508</v>
      </c>
      <c r="D118" s="9" t="s">
        <v>298</v>
      </c>
      <c r="E118" s="87" t="s">
        <v>299</v>
      </c>
      <c r="F118" s="9" t="s">
        <v>299</v>
      </c>
      <c r="G118" s="9" t="s">
        <v>28</v>
      </c>
      <c r="H118" s="16">
        <v>2563</v>
      </c>
      <c r="I118" s="9" t="s">
        <v>226</v>
      </c>
      <c r="J118" s="9" t="s">
        <v>60</v>
      </c>
      <c r="K118" s="9" t="s">
        <v>294</v>
      </c>
      <c r="L118" s="9" t="s">
        <v>294</v>
      </c>
      <c r="M118" s="9" t="s">
        <v>2543</v>
      </c>
      <c r="N118" s="9" t="s">
        <v>36</v>
      </c>
      <c r="R118" s="9" t="s">
        <v>1119</v>
      </c>
      <c r="S118"/>
      <c r="T118"/>
      <c r="U118"/>
      <c r="V118"/>
    </row>
    <row r="119" spans="1:22" s="9" customFormat="1" ht="20.5">
      <c r="A119" s="97" t="s">
        <v>1990</v>
      </c>
      <c r="B119" s="97" t="s">
        <v>1991</v>
      </c>
      <c r="C119" s="97" t="s">
        <v>2508</v>
      </c>
      <c r="D119" s="9" t="s">
        <v>314</v>
      </c>
      <c r="E119" s="87" t="s">
        <v>315</v>
      </c>
      <c r="F119" s="9" t="s">
        <v>315</v>
      </c>
      <c r="G119" s="9" t="s">
        <v>28</v>
      </c>
      <c r="H119" s="16">
        <v>2563</v>
      </c>
      <c r="I119" s="9" t="s">
        <v>226</v>
      </c>
      <c r="J119" s="9" t="s">
        <v>60</v>
      </c>
      <c r="K119" s="9" t="s">
        <v>317</v>
      </c>
      <c r="L119" s="9" t="s">
        <v>176</v>
      </c>
      <c r="M119" s="9" t="s">
        <v>2562</v>
      </c>
      <c r="N119" s="9" t="s">
        <v>177</v>
      </c>
      <c r="R119" s="9" t="s">
        <v>1119</v>
      </c>
      <c r="S119"/>
      <c r="T119"/>
      <c r="U119"/>
      <c r="V119"/>
    </row>
    <row r="120" spans="1:22" s="9" customFormat="1" ht="20.5">
      <c r="A120" s="97" t="s">
        <v>1990</v>
      </c>
      <c r="B120" s="97" t="s">
        <v>1991</v>
      </c>
      <c r="C120" s="97" t="s">
        <v>2508</v>
      </c>
      <c r="D120" s="9" t="s">
        <v>318</v>
      </c>
      <c r="E120" s="87" t="s">
        <v>319</v>
      </c>
      <c r="F120" s="9" t="s">
        <v>319</v>
      </c>
      <c r="G120" s="9" t="s">
        <v>28</v>
      </c>
      <c r="H120" s="16">
        <v>2563</v>
      </c>
      <c r="I120" s="9" t="s">
        <v>226</v>
      </c>
      <c r="J120" s="9" t="s">
        <v>60</v>
      </c>
      <c r="K120" s="9" t="s">
        <v>191</v>
      </c>
      <c r="L120" s="9" t="s">
        <v>176</v>
      </c>
      <c r="M120" s="9" t="s">
        <v>2562</v>
      </c>
      <c r="N120" s="9" t="s">
        <v>177</v>
      </c>
      <c r="R120" s="9" t="s">
        <v>1119</v>
      </c>
      <c r="S120"/>
      <c r="T120"/>
      <c r="U120"/>
      <c r="V120"/>
    </row>
    <row r="121" spans="1:22" s="9" customFormat="1" ht="20.5">
      <c r="A121" s="97" t="s">
        <v>1990</v>
      </c>
      <c r="B121" s="97" t="s">
        <v>1991</v>
      </c>
      <c r="C121" s="97" t="s">
        <v>2508</v>
      </c>
      <c r="D121" s="9" t="s">
        <v>321</v>
      </c>
      <c r="E121" s="87" t="s">
        <v>322</v>
      </c>
      <c r="F121" s="9" t="s">
        <v>322</v>
      </c>
      <c r="G121" s="9" t="s">
        <v>28</v>
      </c>
      <c r="H121" s="16">
        <v>2563</v>
      </c>
      <c r="I121" s="9" t="s">
        <v>324</v>
      </c>
      <c r="J121" s="9" t="s">
        <v>325</v>
      </c>
      <c r="K121" s="9" t="s">
        <v>191</v>
      </c>
      <c r="L121" s="9" t="s">
        <v>176</v>
      </c>
      <c r="M121" s="9" t="s">
        <v>2562</v>
      </c>
      <c r="N121" s="9" t="s">
        <v>177</v>
      </c>
      <c r="R121" s="9" t="s">
        <v>1119</v>
      </c>
      <c r="S121"/>
      <c r="T121"/>
      <c r="U121"/>
      <c r="V121"/>
    </row>
    <row r="122" spans="1:22" s="9" customFormat="1" ht="20.5">
      <c r="A122" s="97" t="s">
        <v>1990</v>
      </c>
      <c r="B122" s="97" t="s">
        <v>1991</v>
      </c>
      <c r="C122" s="97" t="s">
        <v>2508</v>
      </c>
      <c r="D122" s="9" t="s">
        <v>327</v>
      </c>
      <c r="E122" s="87" t="s">
        <v>328</v>
      </c>
      <c r="F122" s="9" t="s">
        <v>328</v>
      </c>
      <c r="G122" s="9" t="s">
        <v>28</v>
      </c>
      <c r="H122" s="16">
        <v>2563</v>
      </c>
      <c r="I122" s="9" t="s">
        <v>226</v>
      </c>
      <c r="J122" s="9" t="s">
        <v>60</v>
      </c>
      <c r="L122" s="9" t="s">
        <v>330</v>
      </c>
      <c r="M122" s="9" t="s">
        <v>2563</v>
      </c>
      <c r="N122" s="9" t="s">
        <v>90</v>
      </c>
      <c r="R122" s="9" t="s">
        <v>1119</v>
      </c>
      <c r="S122"/>
      <c r="T122"/>
      <c r="U122"/>
      <c r="V122"/>
    </row>
    <row r="123" spans="1:22" s="9" customFormat="1" ht="20.5">
      <c r="A123" s="97" t="s">
        <v>1990</v>
      </c>
      <c r="B123" s="97" t="s">
        <v>1991</v>
      </c>
      <c r="C123" s="97" t="s">
        <v>2508</v>
      </c>
      <c r="D123" s="9" t="s">
        <v>332</v>
      </c>
      <c r="E123" s="87" t="s">
        <v>333</v>
      </c>
      <c r="F123" s="9" t="s">
        <v>333</v>
      </c>
      <c r="G123" s="9" t="s">
        <v>28</v>
      </c>
      <c r="H123" s="16">
        <v>2563</v>
      </c>
      <c r="I123" s="9" t="s">
        <v>226</v>
      </c>
      <c r="J123" s="9" t="s">
        <v>60</v>
      </c>
      <c r="K123" s="9" t="s">
        <v>335</v>
      </c>
      <c r="L123" s="9" t="s">
        <v>336</v>
      </c>
      <c r="M123" s="9" t="s">
        <v>2564</v>
      </c>
      <c r="N123" s="9" t="s">
        <v>337</v>
      </c>
      <c r="R123" s="9" t="s">
        <v>1119</v>
      </c>
      <c r="S123"/>
      <c r="T123"/>
      <c r="U123"/>
      <c r="V123"/>
    </row>
    <row r="124" spans="1:22" s="9" customFormat="1" ht="20.5">
      <c r="A124" s="97" t="s">
        <v>1990</v>
      </c>
      <c r="B124" s="97" t="s">
        <v>1991</v>
      </c>
      <c r="C124" s="97" t="s">
        <v>2508</v>
      </c>
      <c r="D124" s="9" t="s">
        <v>342</v>
      </c>
      <c r="E124" s="87" t="s">
        <v>343</v>
      </c>
      <c r="F124" s="9" t="s">
        <v>343</v>
      </c>
      <c r="G124" s="9" t="s">
        <v>28</v>
      </c>
      <c r="H124" s="16">
        <v>2563</v>
      </c>
      <c r="I124" s="9" t="s">
        <v>324</v>
      </c>
      <c r="J124" s="9" t="s">
        <v>60</v>
      </c>
      <c r="K124" s="9" t="s">
        <v>345</v>
      </c>
      <c r="L124" s="9" t="s">
        <v>346</v>
      </c>
      <c r="M124" s="9" t="s">
        <v>2565</v>
      </c>
      <c r="N124" s="9" t="s">
        <v>347</v>
      </c>
      <c r="R124" s="9" t="s">
        <v>1119</v>
      </c>
      <c r="S124"/>
      <c r="T124"/>
      <c r="U124"/>
      <c r="V124"/>
    </row>
    <row r="125" spans="1:22" s="9" customFormat="1" ht="20.5">
      <c r="A125" s="97" t="s">
        <v>1990</v>
      </c>
      <c r="B125" s="97" t="s">
        <v>1991</v>
      </c>
      <c r="C125" s="97" t="s">
        <v>2508</v>
      </c>
      <c r="D125" s="9" t="s">
        <v>352</v>
      </c>
      <c r="E125" s="87" t="s">
        <v>353</v>
      </c>
      <c r="F125" s="9" t="s">
        <v>353</v>
      </c>
      <c r="G125" s="9" t="s">
        <v>140</v>
      </c>
      <c r="H125" s="16">
        <v>2563</v>
      </c>
      <c r="I125" s="9" t="s">
        <v>226</v>
      </c>
      <c r="J125" s="9" t="s">
        <v>60</v>
      </c>
      <c r="K125" s="9" t="s">
        <v>135</v>
      </c>
      <c r="L125" s="9" t="s">
        <v>355</v>
      </c>
      <c r="M125" s="9" t="s">
        <v>2566</v>
      </c>
      <c r="N125" s="9" t="s">
        <v>36</v>
      </c>
      <c r="R125" s="9" t="s">
        <v>1119</v>
      </c>
      <c r="S125"/>
      <c r="T125"/>
      <c r="U125"/>
      <c r="V125"/>
    </row>
    <row r="126" spans="1:22" s="9" customFormat="1" ht="20.5">
      <c r="A126" s="97" t="s">
        <v>1990</v>
      </c>
      <c r="B126" s="97" t="s">
        <v>1991</v>
      </c>
      <c r="C126" s="97" t="s">
        <v>2508</v>
      </c>
      <c r="D126" s="9" t="s">
        <v>364</v>
      </c>
      <c r="E126" s="87" t="s">
        <v>365</v>
      </c>
      <c r="F126" s="9" t="s">
        <v>365</v>
      </c>
      <c r="G126" s="9" t="s">
        <v>28</v>
      </c>
      <c r="H126" s="16">
        <v>2563</v>
      </c>
      <c r="I126" s="9" t="s">
        <v>226</v>
      </c>
      <c r="J126" s="9" t="s">
        <v>60</v>
      </c>
      <c r="K126" s="9" t="s">
        <v>367</v>
      </c>
      <c r="L126" s="9" t="s">
        <v>368</v>
      </c>
      <c r="M126" s="9" t="s">
        <v>2548</v>
      </c>
      <c r="N126" s="9" t="s">
        <v>369</v>
      </c>
      <c r="R126" s="9" t="s">
        <v>1119</v>
      </c>
      <c r="S126"/>
      <c r="T126"/>
      <c r="U126"/>
      <c r="V126"/>
    </row>
    <row r="127" spans="1:22" s="9" customFormat="1" ht="20.5">
      <c r="A127" s="97" t="s">
        <v>1990</v>
      </c>
      <c r="B127" s="97" t="s">
        <v>1991</v>
      </c>
      <c r="C127" s="97" t="s">
        <v>2508</v>
      </c>
      <c r="D127" s="9" t="s">
        <v>370</v>
      </c>
      <c r="E127" s="87" t="s">
        <v>371</v>
      </c>
      <c r="F127" s="9" t="s">
        <v>371</v>
      </c>
      <c r="G127" s="9" t="s">
        <v>28</v>
      </c>
      <c r="H127" s="16">
        <v>2563</v>
      </c>
      <c r="I127" s="9" t="s">
        <v>226</v>
      </c>
      <c r="J127" s="9" t="s">
        <v>60</v>
      </c>
      <c r="K127" s="9" t="s">
        <v>367</v>
      </c>
      <c r="L127" s="9" t="s">
        <v>368</v>
      </c>
      <c r="M127" s="9" t="s">
        <v>2548</v>
      </c>
      <c r="N127" s="9" t="s">
        <v>369</v>
      </c>
      <c r="R127" s="9" t="s">
        <v>1119</v>
      </c>
      <c r="S127"/>
      <c r="T127"/>
      <c r="U127"/>
      <c r="V127"/>
    </row>
    <row r="128" spans="1:22" s="9" customFormat="1" ht="20.5">
      <c r="A128" s="97" t="s">
        <v>1990</v>
      </c>
      <c r="B128" s="97" t="s">
        <v>1991</v>
      </c>
      <c r="C128" s="97" t="s">
        <v>2508</v>
      </c>
      <c r="D128" s="9" t="s">
        <v>374</v>
      </c>
      <c r="E128" s="87" t="s">
        <v>375</v>
      </c>
      <c r="F128" s="9" t="s">
        <v>375</v>
      </c>
      <c r="G128" s="9" t="s">
        <v>28</v>
      </c>
      <c r="H128" s="16">
        <v>2563</v>
      </c>
      <c r="I128" s="9" t="s">
        <v>226</v>
      </c>
      <c r="J128" s="9" t="s">
        <v>60</v>
      </c>
      <c r="K128" s="9" t="s">
        <v>135</v>
      </c>
      <c r="L128" s="9" t="s">
        <v>377</v>
      </c>
      <c r="M128" s="9" t="s">
        <v>2530</v>
      </c>
      <c r="N128" s="9" t="s">
        <v>36</v>
      </c>
      <c r="R128" s="9" t="s">
        <v>1119</v>
      </c>
      <c r="S128"/>
      <c r="T128"/>
      <c r="U128"/>
      <c r="V128"/>
    </row>
    <row r="129" spans="1:22" s="9" customFormat="1" ht="20.5">
      <c r="A129" s="97" t="s">
        <v>1990</v>
      </c>
      <c r="B129" s="97" t="s">
        <v>1991</v>
      </c>
      <c r="C129" s="97" t="s">
        <v>2508</v>
      </c>
      <c r="D129" s="9" t="s">
        <v>379</v>
      </c>
      <c r="E129" s="87" t="s">
        <v>380</v>
      </c>
      <c r="F129" s="9" t="s">
        <v>380</v>
      </c>
      <c r="G129" s="9" t="s">
        <v>28</v>
      </c>
      <c r="H129" s="16">
        <v>2563</v>
      </c>
      <c r="I129" s="9" t="s">
        <v>226</v>
      </c>
      <c r="J129" s="9" t="s">
        <v>60</v>
      </c>
      <c r="K129" s="9" t="s">
        <v>382</v>
      </c>
      <c r="L129" s="9" t="s">
        <v>377</v>
      </c>
      <c r="M129" s="9" t="s">
        <v>2530</v>
      </c>
      <c r="N129" s="9" t="s">
        <v>36</v>
      </c>
      <c r="R129" s="9" t="s">
        <v>1119</v>
      </c>
      <c r="S129"/>
      <c r="T129"/>
      <c r="U129"/>
      <c r="V129"/>
    </row>
    <row r="130" spans="1:22" s="9" customFormat="1" ht="20.5">
      <c r="A130" s="97" t="s">
        <v>1990</v>
      </c>
      <c r="B130" s="97" t="s">
        <v>1991</v>
      </c>
      <c r="C130" s="97" t="s">
        <v>2508</v>
      </c>
      <c r="D130" s="9" t="s">
        <v>384</v>
      </c>
      <c r="E130" s="87" t="s">
        <v>385</v>
      </c>
      <c r="F130" s="9" t="s">
        <v>385</v>
      </c>
      <c r="G130" s="9" t="s">
        <v>28</v>
      </c>
      <c r="H130" s="16">
        <v>2563</v>
      </c>
      <c r="I130" s="9" t="s">
        <v>248</v>
      </c>
      <c r="J130" s="9" t="s">
        <v>387</v>
      </c>
      <c r="K130" s="9" t="s">
        <v>388</v>
      </c>
      <c r="L130" s="9" t="s">
        <v>389</v>
      </c>
      <c r="M130" s="9" t="s">
        <v>2568</v>
      </c>
      <c r="N130" s="9" t="s">
        <v>36</v>
      </c>
      <c r="R130" s="9" t="s">
        <v>1119</v>
      </c>
      <c r="S130"/>
      <c r="T130"/>
      <c r="U130"/>
      <c r="V130"/>
    </row>
    <row r="131" spans="1:22" s="9" customFormat="1" ht="20.5">
      <c r="A131" s="97" t="s">
        <v>1990</v>
      </c>
      <c r="B131" s="97" t="s">
        <v>1991</v>
      </c>
      <c r="C131" s="97" t="s">
        <v>2508</v>
      </c>
      <c r="D131" s="9" t="s">
        <v>390</v>
      </c>
      <c r="E131" s="87" t="s">
        <v>159</v>
      </c>
      <c r="F131" s="9" t="s">
        <v>159</v>
      </c>
      <c r="G131" s="9" t="s">
        <v>28</v>
      </c>
      <c r="H131" s="16">
        <v>2563</v>
      </c>
      <c r="I131" s="9" t="s">
        <v>226</v>
      </c>
      <c r="J131" s="9" t="s">
        <v>87</v>
      </c>
      <c r="K131" s="9" t="s">
        <v>161</v>
      </c>
      <c r="L131" s="9" t="s">
        <v>1554</v>
      </c>
      <c r="M131" s="9" t="s">
        <v>2531</v>
      </c>
      <c r="N131" s="9" t="s">
        <v>36</v>
      </c>
      <c r="R131" s="9" t="s">
        <v>1119</v>
      </c>
      <c r="S131"/>
      <c r="T131"/>
      <c r="U131"/>
      <c r="V131"/>
    </row>
    <row r="132" spans="1:22" s="9" customFormat="1" ht="20.5">
      <c r="A132" s="97" t="s">
        <v>1990</v>
      </c>
      <c r="B132" s="97" t="s">
        <v>1991</v>
      </c>
      <c r="C132" s="97" t="s">
        <v>2508</v>
      </c>
      <c r="D132" s="9" t="s">
        <v>412</v>
      </c>
      <c r="E132" s="87" t="s">
        <v>413</v>
      </c>
      <c r="F132" s="9" t="s">
        <v>413</v>
      </c>
      <c r="G132" s="9" t="s">
        <v>28</v>
      </c>
      <c r="H132" s="16">
        <v>2563</v>
      </c>
      <c r="I132" s="9" t="s">
        <v>409</v>
      </c>
      <c r="J132" s="9" t="s">
        <v>60</v>
      </c>
      <c r="K132" s="9" t="s">
        <v>410</v>
      </c>
      <c r="L132" s="9" t="s">
        <v>1546</v>
      </c>
      <c r="M132" s="9" t="s">
        <v>2556</v>
      </c>
      <c r="N132" s="9" t="s">
        <v>36</v>
      </c>
      <c r="R132" s="9" t="s">
        <v>1119</v>
      </c>
      <c r="S132"/>
      <c r="T132"/>
      <c r="U132"/>
      <c r="V132"/>
    </row>
    <row r="133" spans="1:22" s="9" customFormat="1" ht="20.5">
      <c r="A133" s="97" t="s">
        <v>1990</v>
      </c>
      <c r="B133" s="97" t="s">
        <v>1991</v>
      </c>
      <c r="C133" s="97" t="s">
        <v>2508</v>
      </c>
      <c r="D133" s="9" t="s">
        <v>1298</v>
      </c>
      <c r="E133" s="88" t="str">
        <f t="shared" ref="E133:E164" si="3">HYPERLINK(Q133,F133)</f>
        <v xml:space="preserve"> โครงการเสริมสร้างศักยภาพของบุคลากรด้านวิทยาศาสตร์ และเทคโนโลยี</v>
      </c>
      <c r="F133" s="9" t="s">
        <v>2334</v>
      </c>
      <c r="G133" s="9" t="s">
        <v>28</v>
      </c>
      <c r="H133" s="22">
        <v>2564</v>
      </c>
      <c r="I133" s="9" t="s">
        <v>432</v>
      </c>
      <c r="J133" s="9" t="s">
        <v>87</v>
      </c>
      <c r="K133" s="9" t="s">
        <v>1301</v>
      </c>
      <c r="L133" s="9" t="s">
        <v>2517</v>
      </c>
      <c r="M133" s="9" t="s">
        <v>2549</v>
      </c>
      <c r="N133" s="9" t="s">
        <v>36</v>
      </c>
      <c r="O133" s="9" t="s">
        <v>2336</v>
      </c>
      <c r="Q133" s="9" t="s">
        <v>2337</v>
      </c>
      <c r="R133" s="9" t="s">
        <v>439</v>
      </c>
    </row>
    <row r="134" spans="1:22" s="9" customFormat="1" ht="20.5">
      <c r="A134" s="97" t="s">
        <v>1990</v>
      </c>
      <c r="B134" s="97" t="s">
        <v>1991</v>
      </c>
      <c r="C134" s="97" t="s">
        <v>2508</v>
      </c>
      <c r="D134" s="9" t="s">
        <v>906</v>
      </c>
      <c r="E134" s="88" t="str">
        <f t="shared" si="3"/>
        <v>การพัฒนารูปแบบความสัมพันธ์เชิงสาเหตุของปัจจัยที่ส่งผลต่อภาพลักษณ์นครประวัติศาสตร์พระนครศรีอยุธยา  เมื่อการรับรู้ความเสี่ยงเป็นตัวแปรกำกับ: เปรียบเทียบประสิทธิภาพระหว่างการวิเคราะห์ด้วยโปรแกรม LISREL กับโปรแกรม AMOS</v>
      </c>
      <c r="F134" s="9" t="s">
        <v>907</v>
      </c>
      <c r="G134" s="9" t="s">
        <v>28</v>
      </c>
      <c r="H134" s="22">
        <v>2564</v>
      </c>
      <c r="I134" s="9" t="s">
        <v>872</v>
      </c>
      <c r="J134" s="9" t="s">
        <v>53</v>
      </c>
      <c r="K134" s="9" t="s">
        <v>382</v>
      </c>
      <c r="L134" s="9" t="s">
        <v>822</v>
      </c>
      <c r="M134" s="9" t="s">
        <v>2522</v>
      </c>
      <c r="N134" s="9" t="s">
        <v>36</v>
      </c>
      <c r="O134" s="9" t="s">
        <v>2336</v>
      </c>
      <c r="Q134" s="9" t="s">
        <v>2358</v>
      </c>
      <c r="R134" s="9" t="s">
        <v>439</v>
      </c>
    </row>
    <row r="135" spans="1:22" s="9" customFormat="1" ht="20.5">
      <c r="A135" s="97" t="s">
        <v>1990</v>
      </c>
      <c r="B135" s="97" t="s">
        <v>1991</v>
      </c>
      <c r="C135" s="97" t="s">
        <v>2508</v>
      </c>
      <c r="D135" s="9" t="s">
        <v>937</v>
      </c>
      <c r="E135" s="88" t="str">
        <f t="shared" si="3"/>
        <v>ความสัมพันธ์ระหว่างการกำกับดูแลกิจการกับต้นทุนเงินทุนของบริษัทจดทะเบียนในตลาดหลักทรัพย์แห่งประเทศไทย</v>
      </c>
      <c r="F135" s="9" t="s">
        <v>938</v>
      </c>
      <c r="G135" s="9" t="s">
        <v>28</v>
      </c>
      <c r="H135" s="22">
        <v>2564</v>
      </c>
      <c r="I135" s="9" t="s">
        <v>872</v>
      </c>
      <c r="J135" s="9" t="s">
        <v>53</v>
      </c>
      <c r="K135" s="9" t="s">
        <v>940</v>
      </c>
      <c r="L135" s="9" t="s">
        <v>822</v>
      </c>
      <c r="M135" s="9" t="s">
        <v>2522</v>
      </c>
      <c r="N135" s="9" t="s">
        <v>36</v>
      </c>
      <c r="O135" s="9" t="s">
        <v>2336</v>
      </c>
      <c r="Q135" s="9" t="s">
        <v>2359</v>
      </c>
      <c r="R135" s="9" t="s">
        <v>439</v>
      </c>
    </row>
    <row r="136" spans="1:22" s="9" customFormat="1" ht="20.5">
      <c r="A136" s="97" t="s">
        <v>1990</v>
      </c>
      <c r="B136" s="97" t="s">
        <v>1991</v>
      </c>
      <c r="C136" s="97" t="s">
        <v>2508</v>
      </c>
      <c r="D136" s="9" t="s">
        <v>944</v>
      </c>
      <c r="E136" s="88" t="str">
        <f t="shared" si="3"/>
        <v>การศึกษาความพึงพอใจของนักศึกษาที่มีต่อการให้บริการของหน่วย สหกิจศึกษาฝึกงานและฝึกสอน คณะครุศาสตร์อุตสาหกรรม มหาวิทยาลัยเทคโนโลยีราชมงคลสุวรรณภูมิ   A study of students satisfaction on Co-operative Education and teacher professional experience system Faculty of Industrial Education Rajamangala University of Technology Suvarnabhumi</v>
      </c>
      <c r="F136" s="9" t="s">
        <v>945</v>
      </c>
      <c r="G136" s="9" t="s">
        <v>28</v>
      </c>
      <c r="H136" s="22">
        <v>2564</v>
      </c>
      <c r="I136" s="9" t="s">
        <v>872</v>
      </c>
      <c r="J136" s="9" t="s">
        <v>53</v>
      </c>
      <c r="K136" s="9" t="s">
        <v>34</v>
      </c>
      <c r="L136" s="9" t="s">
        <v>822</v>
      </c>
      <c r="M136" s="9" t="s">
        <v>2522</v>
      </c>
      <c r="N136" s="9" t="s">
        <v>36</v>
      </c>
      <c r="O136" s="9" t="s">
        <v>2336</v>
      </c>
      <c r="Q136" s="9" t="s">
        <v>2360</v>
      </c>
      <c r="R136" s="9" t="s">
        <v>439</v>
      </c>
    </row>
    <row r="137" spans="1:22" s="9" customFormat="1" ht="20.5">
      <c r="A137" s="97" t="s">
        <v>1990</v>
      </c>
      <c r="B137" s="97" t="s">
        <v>1991</v>
      </c>
      <c r="C137" s="97" t="s">
        <v>2508</v>
      </c>
      <c r="D137" s="9" t="s">
        <v>924</v>
      </c>
      <c r="E137" s="88" t="str">
        <f t="shared" si="3"/>
        <v>แพลตฟอร์มการเรียนรู้เพื่อการพัฒนาทักษะการเรียนในศตวรรษที่ 21 กลุ่มสาขาวิชาทางการศึกษา   Digital Learning Platform for 21st Century Skills of Education Section</v>
      </c>
      <c r="F137" s="9" t="s">
        <v>925</v>
      </c>
      <c r="G137" s="9" t="s">
        <v>28</v>
      </c>
      <c r="H137" s="22">
        <v>2564</v>
      </c>
      <c r="I137" s="9" t="s">
        <v>872</v>
      </c>
      <c r="J137" s="9" t="s">
        <v>53</v>
      </c>
      <c r="K137" s="9" t="s">
        <v>34</v>
      </c>
      <c r="L137" s="9" t="s">
        <v>822</v>
      </c>
      <c r="M137" s="9" t="s">
        <v>2522</v>
      </c>
      <c r="N137" s="9" t="s">
        <v>36</v>
      </c>
      <c r="O137" s="9" t="s">
        <v>2336</v>
      </c>
      <c r="Q137" s="9" t="s">
        <v>2365</v>
      </c>
      <c r="R137" s="9" t="s">
        <v>439</v>
      </c>
    </row>
    <row r="138" spans="1:22" s="9" customFormat="1" ht="20.5">
      <c r="A138" s="97" t="s">
        <v>1990</v>
      </c>
      <c r="B138" s="97" t="s">
        <v>1991</v>
      </c>
      <c r="C138" s="97" t="s">
        <v>2508</v>
      </c>
      <c r="D138" s="9" t="s">
        <v>881</v>
      </c>
      <c r="E138" s="88" t="str">
        <f t="shared" si="3"/>
        <v>โครงการพัฒนาศักยภาพระเบียงเศรษฐกิจภาคใต้เชื่อมโยงการค้าและการลงทุนกับประตู การค้าฝั่งตะวันตก</v>
      </c>
      <c r="F138" s="9" t="s">
        <v>882</v>
      </c>
      <c r="G138" s="9" t="s">
        <v>28</v>
      </c>
      <c r="H138" s="23">
        <v>2564</v>
      </c>
      <c r="I138" s="9" t="s">
        <v>872</v>
      </c>
      <c r="J138" s="9" t="s">
        <v>53</v>
      </c>
      <c r="L138" s="9" t="s">
        <v>2518</v>
      </c>
      <c r="M138" s="9" t="s">
        <v>2552</v>
      </c>
      <c r="N138" s="9" t="s">
        <v>347</v>
      </c>
      <c r="O138" s="9" t="s">
        <v>2336</v>
      </c>
      <c r="Q138" s="9" t="s">
        <v>2382</v>
      </c>
      <c r="R138" s="9" t="s">
        <v>439</v>
      </c>
    </row>
    <row r="139" spans="1:22" s="9" customFormat="1" ht="20.5">
      <c r="A139" s="97" t="s">
        <v>1990</v>
      </c>
      <c r="B139" s="97" t="s">
        <v>1991</v>
      </c>
      <c r="C139" s="97" t="s">
        <v>2508</v>
      </c>
      <c r="D139" s="9" t="s">
        <v>869</v>
      </c>
      <c r="E139" s="88" t="str">
        <f t="shared" si="3"/>
        <v>การให้บริการแสงซินโครตรอนและเทคโนโลยีที่เกี่ยวข้องแก่ภาคอุตสาหกรรมและภาควิชาการ</v>
      </c>
      <c r="F139" s="9" t="s">
        <v>870</v>
      </c>
      <c r="G139" s="9" t="s">
        <v>28</v>
      </c>
      <c r="H139" s="23">
        <v>2564</v>
      </c>
      <c r="I139" s="9" t="s">
        <v>872</v>
      </c>
      <c r="J139" s="9" t="s">
        <v>53</v>
      </c>
      <c r="L139" s="9" t="s">
        <v>1559</v>
      </c>
      <c r="M139" s="9" t="s">
        <v>2557</v>
      </c>
      <c r="N139" s="9" t="s">
        <v>36</v>
      </c>
      <c r="O139" s="9" t="s">
        <v>2336</v>
      </c>
      <c r="Q139" s="52" t="s">
        <v>2448</v>
      </c>
      <c r="R139" s="9" t="s">
        <v>598</v>
      </c>
    </row>
    <row r="140" spans="1:22" s="9" customFormat="1" ht="20.5">
      <c r="A140" s="97" t="s">
        <v>1990</v>
      </c>
      <c r="B140" s="97" t="s">
        <v>1991</v>
      </c>
      <c r="C140" s="97" t="s">
        <v>2508</v>
      </c>
      <c r="D140" s="9" t="s">
        <v>970</v>
      </c>
      <c r="E140" s="88" t="str">
        <f t="shared" si="3"/>
        <v>โครงการ การศึกษาวิจัยระบบการคุ้มครองและใช้ประโยชน์ เพื่อกำหนดนโยบายทรัพย์สินทางปัญญาที่เกี่ยวข้องกับภูมิปัญญาการแพทย์แผนไทย</v>
      </c>
      <c r="F140" s="9" t="s">
        <v>971</v>
      </c>
      <c r="G140" s="9" t="s">
        <v>28</v>
      </c>
      <c r="H140" s="23">
        <v>2564</v>
      </c>
      <c r="I140" s="9" t="s">
        <v>872</v>
      </c>
      <c r="J140" s="9" t="s">
        <v>53</v>
      </c>
      <c r="K140" s="9" t="s">
        <v>973</v>
      </c>
      <c r="L140" s="9" t="s">
        <v>974</v>
      </c>
      <c r="M140" s="9" t="s">
        <v>2532</v>
      </c>
      <c r="N140" s="9" t="s">
        <v>975</v>
      </c>
      <c r="O140" s="9" t="s">
        <v>2336</v>
      </c>
      <c r="Q140" s="9" t="s">
        <v>2457</v>
      </c>
      <c r="R140" s="9" t="s">
        <v>439</v>
      </c>
    </row>
    <row r="141" spans="1:22" s="9" customFormat="1" ht="20.5">
      <c r="A141" s="97" t="s">
        <v>1990</v>
      </c>
      <c r="B141" s="97" t="s">
        <v>1991</v>
      </c>
      <c r="C141" s="97" t="s">
        <v>2508</v>
      </c>
      <c r="D141" s="9" t="s">
        <v>902</v>
      </c>
      <c r="E141" s="88" t="str">
        <f t="shared" si="3"/>
        <v>ดำเนินงานวิจัยและงานสร้างสรรค์</v>
      </c>
      <c r="F141" s="9" t="s">
        <v>903</v>
      </c>
      <c r="G141" s="9" t="s">
        <v>28</v>
      </c>
      <c r="H141" s="23">
        <v>2564</v>
      </c>
      <c r="I141" s="9" t="s">
        <v>872</v>
      </c>
      <c r="J141" s="9" t="s">
        <v>53</v>
      </c>
      <c r="K141" s="9" t="s">
        <v>221</v>
      </c>
      <c r="L141" s="9" t="s">
        <v>206</v>
      </c>
      <c r="M141" s="9" t="s">
        <v>2554</v>
      </c>
      <c r="N141" s="9" t="s">
        <v>36</v>
      </c>
      <c r="O141" s="9" t="s">
        <v>2336</v>
      </c>
      <c r="Q141" s="9" t="s">
        <v>2464</v>
      </c>
      <c r="R141" s="9" t="s">
        <v>439</v>
      </c>
    </row>
    <row r="142" spans="1:22" s="9" customFormat="1" ht="20.5">
      <c r="A142" s="97" t="s">
        <v>1990</v>
      </c>
      <c r="B142" s="97" t="s">
        <v>1991</v>
      </c>
      <c r="C142" s="97" t="s">
        <v>2508</v>
      </c>
      <c r="D142" s="9" t="s">
        <v>1440</v>
      </c>
      <c r="E142" s="88" t="str">
        <f t="shared" si="3"/>
        <v xml:space="preserve"> โครงการพลิกโฉมเศรษฐกิจด้วยนวัตกรรมฐาน BCG เพื่อยกระดับพื้นที่เศรษฐกิจภาคเหนือ  มหาวิทยาลัยเชียงใหม่</v>
      </c>
      <c r="F142" s="9" t="s">
        <v>2106</v>
      </c>
      <c r="G142" s="9" t="s">
        <v>28</v>
      </c>
      <c r="H142" s="16">
        <v>2565</v>
      </c>
      <c r="I142" s="9" t="s">
        <v>583</v>
      </c>
      <c r="J142" s="9" t="s">
        <v>498</v>
      </c>
      <c r="K142" s="9" t="s">
        <v>345</v>
      </c>
      <c r="L142" s="9" t="s">
        <v>103</v>
      </c>
      <c r="M142" s="9" t="s">
        <v>2519</v>
      </c>
      <c r="N142" s="9" t="s">
        <v>36</v>
      </c>
      <c r="O142" s="9" t="s">
        <v>2107</v>
      </c>
      <c r="Q142" s="9" t="s">
        <v>2108</v>
      </c>
      <c r="R142" s="9" t="s">
        <v>1119</v>
      </c>
    </row>
    <row r="143" spans="1:22" s="9" customFormat="1" ht="20.5">
      <c r="A143" s="97" t="s">
        <v>1990</v>
      </c>
      <c r="B143" s="97" t="s">
        <v>1991</v>
      </c>
      <c r="C143" s="97" t="s">
        <v>2508</v>
      </c>
      <c r="D143" s="9" t="s">
        <v>1480</v>
      </c>
      <c r="E143" s="88" t="str">
        <f t="shared" si="3"/>
        <v xml:space="preserve"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  </v>
      </c>
      <c r="F143" s="9" t="s">
        <v>2392</v>
      </c>
      <c r="G143" s="9" t="s">
        <v>28</v>
      </c>
      <c r="H143" s="23">
        <v>2565</v>
      </c>
      <c r="I143" s="9" t="s">
        <v>432</v>
      </c>
      <c r="J143" s="9" t="s">
        <v>87</v>
      </c>
      <c r="K143" s="9" t="s">
        <v>968</v>
      </c>
      <c r="L143" s="9" t="s">
        <v>238</v>
      </c>
      <c r="M143" s="9" t="s">
        <v>2550</v>
      </c>
      <c r="N143" s="9" t="s">
        <v>36</v>
      </c>
      <c r="O143" s="9" t="s">
        <v>2107</v>
      </c>
      <c r="Q143" s="9" t="s">
        <v>2393</v>
      </c>
      <c r="R143" s="9" t="s">
        <v>439</v>
      </c>
    </row>
    <row r="144" spans="1:22" s="9" customFormat="1" ht="20.5">
      <c r="A144" s="97" t="s">
        <v>1990</v>
      </c>
      <c r="B144" s="97" t="s">
        <v>1991</v>
      </c>
      <c r="C144" s="97" t="s">
        <v>2508</v>
      </c>
      <c r="D144" s="9" t="s">
        <v>1354</v>
      </c>
      <c r="E144" s="88" t="str">
        <f t="shared" si="3"/>
        <v>ดำเนินงานวิจัยและงานสรา้งสรรค์</v>
      </c>
      <c r="F144" s="9" t="s">
        <v>1355</v>
      </c>
      <c r="G144" s="9" t="s">
        <v>140</v>
      </c>
      <c r="H144" s="23">
        <v>2565</v>
      </c>
      <c r="I144" s="9" t="s">
        <v>432</v>
      </c>
      <c r="J144" s="9" t="s">
        <v>87</v>
      </c>
      <c r="K144" s="9" t="s">
        <v>1357</v>
      </c>
      <c r="L144" s="9" t="s">
        <v>206</v>
      </c>
      <c r="M144" s="9" t="s">
        <v>2554</v>
      </c>
      <c r="N144" s="9" t="s">
        <v>36</v>
      </c>
      <c r="O144" s="9" t="s">
        <v>2107</v>
      </c>
      <c r="Q144" s="9" t="s">
        <v>2396</v>
      </c>
      <c r="R144" s="9" t="s">
        <v>598</v>
      </c>
    </row>
    <row r="145" spans="1:25" s="9" customFormat="1" ht="20.5">
      <c r="A145" s="97" t="s">
        <v>1990</v>
      </c>
      <c r="B145" s="97" t="s">
        <v>1991</v>
      </c>
      <c r="C145" s="97" t="s">
        <v>2508</v>
      </c>
      <c r="D145" s="9" t="s">
        <v>1347</v>
      </c>
      <c r="E145" s="88" t="str">
        <f t="shared" si="3"/>
        <v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v>
      </c>
      <c r="F145" s="9" t="s">
        <v>1348</v>
      </c>
      <c r="G145" s="9" t="s">
        <v>28</v>
      </c>
      <c r="H145" s="23">
        <v>2565</v>
      </c>
      <c r="I145" s="9" t="s">
        <v>432</v>
      </c>
      <c r="J145" s="9" t="s">
        <v>87</v>
      </c>
      <c r="K145" s="9" t="s">
        <v>34</v>
      </c>
      <c r="L145" s="9" t="s">
        <v>822</v>
      </c>
      <c r="M145" s="9" t="s">
        <v>2522</v>
      </c>
      <c r="N145" s="9" t="s">
        <v>36</v>
      </c>
      <c r="O145" s="9" t="s">
        <v>2107</v>
      </c>
      <c r="Q145" s="9" t="s">
        <v>2402</v>
      </c>
      <c r="R145" s="9" t="s">
        <v>439</v>
      </c>
    </row>
    <row r="146" spans="1:25" s="9" customFormat="1" ht="20.5">
      <c r="A146" s="97" t="s">
        <v>1990</v>
      </c>
      <c r="B146" s="97" t="s">
        <v>1991</v>
      </c>
      <c r="C146" s="97" t="s">
        <v>2508</v>
      </c>
      <c r="D146" s="9" t="s">
        <v>1358</v>
      </c>
      <c r="E146" s="88" t="str">
        <f t="shared" si="3"/>
        <v>ชุดสาธิตการบำบัดน้ำใช้หมุนเวียนแบบประหยัดพลังงาน</v>
      </c>
      <c r="F146" s="9" t="s">
        <v>1359</v>
      </c>
      <c r="G146" s="9" t="s">
        <v>28</v>
      </c>
      <c r="H146" s="23">
        <v>2565</v>
      </c>
      <c r="I146" s="9" t="s">
        <v>432</v>
      </c>
      <c r="J146" s="9" t="s">
        <v>87</v>
      </c>
      <c r="K146" s="9" t="s">
        <v>34</v>
      </c>
      <c r="L146" s="9" t="s">
        <v>822</v>
      </c>
      <c r="M146" s="9" t="s">
        <v>2522</v>
      </c>
      <c r="N146" s="9" t="s">
        <v>36</v>
      </c>
      <c r="O146" s="9" t="s">
        <v>2107</v>
      </c>
      <c r="Q146" s="9" t="s">
        <v>2412</v>
      </c>
      <c r="R146" s="9" t="s">
        <v>598</v>
      </c>
    </row>
    <row r="147" spans="1:25" s="9" customFormat="1" ht="20.5">
      <c r="A147" s="97" t="s">
        <v>1990</v>
      </c>
      <c r="B147" s="97" t="s">
        <v>1991</v>
      </c>
      <c r="C147" s="97" t="s">
        <v>2508</v>
      </c>
      <c r="D147" s="9" t="s">
        <v>1387</v>
      </c>
      <c r="E147" s="88" t="str">
        <f t="shared" si="3"/>
        <v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v>
      </c>
      <c r="F147" s="9" t="s">
        <v>1388</v>
      </c>
      <c r="G147" s="9" t="s">
        <v>28</v>
      </c>
      <c r="H147" s="23">
        <v>2565</v>
      </c>
      <c r="I147" s="9" t="s">
        <v>432</v>
      </c>
      <c r="J147" s="9" t="s">
        <v>87</v>
      </c>
      <c r="K147" s="9" t="s">
        <v>1365</v>
      </c>
      <c r="L147" s="9" t="s">
        <v>822</v>
      </c>
      <c r="M147" s="9" t="s">
        <v>2522</v>
      </c>
      <c r="N147" s="9" t="s">
        <v>36</v>
      </c>
      <c r="O147" s="9" t="s">
        <v>2107</v>
      </c>
      <c r="Q147" s="9" t="s">
        <v>2417</v>
      </c>
      <c r="R147" s="9" t="s">
        <v>439</v>
      </c>
    </row>
    <row r="148" spans="1:25" s="9" customFormat="1" ht="20.5">
      <c r="A148" s="97" t="s">
        <v>1990</v>
      </c>
      <c r="B148" s="97" t="s">
        <v>1991</v>
      </c>
      <c r="C148" s="97" t="s">
        <v>2508</v>
      </c>
      <c r="D148" s="9" t="s">
        <v>1409</v>
      </c>
      <c r="E148" s="88" t="str">
        <f t="shared" si="3"/>
        <v>โครงการพัฒนาศักยภาพหน่วยตรวจสอบและรับรองเพื่อรองรับอุตสาหกรรมเป้าหมายของประเทศ</v>
      </c>
      <c r="F148" s="9" t="s">
        <v>1410</v>
      </c>
      <c r="G148" s="9" t="s">
        <v>28</v>
      </c>
      <c r="H148" s="23">
        <v>2565</v>
      </c>
      <c r="I148" s="9" t="s">
        <v>432</v>
      </c>
      <c r="J148" s="9" t="s">
        <v>87</v>
      </c>
      <c r="K148" s="9" t="s">
        <v>1412</v>
      </c>
      <c r="L148" s="9" t="s">
        <v>1509</v>
      </c>
      <c r="M148" s="9" t="s">
        <v>2555</v>
      </c>
      <c r="N148" s="9" t="s">
        <v>36</v>
      </c>
      <c r="O148" s="9" t="s">
        <v>2107</v>
      </c>
      <c r="Q148" s="9" t="s">
        <v>2422</v>
      </c>
      <c r="R148" s="9" t="s">
        <v>439</v>
      </c>
    </row>
    <row r="149" spans="1:25" s="9" customFormat="1" ht="20.5">
      <c r="A149" s="97" t="s">
        <v>1990</v>
      </c>
      <c r="B149" s="97" t="s">
        <v>1991</v>
      </c>
      <c r="C149" s="97" t="s">
        <v>2508</v>
      </c>
      <c r="D149" s="9" t="s">
        <v>1422</v>
      </c>
      <c r="E149" s="88" t="str">
        <f t="shared" si="3"/>
        <v xml:space="preserve">การศึกษาคุณสมบัติการบดอัดและค่า ซี บี อาร์ ของดินถมลาดคันทางที่ผสมเส้นใยจากกระสอบป่าน </v>
      </c>
      <c r="F149" s="9" t="s">
        <v>2425</v>
      </c>
      <c r="G149" s="9" t="s">
        <v>28</v>
      </c>
      <c r="H149" s="23">
        <v>2565</v>
      </c>
      <c r="I149" s="9" t="s">
        <v>432</v>
      </c>
      <c r="J149" s="9" t="s">
        <v>87</v>
      </c>
      <c r="K149" s="9" t="s">
        <v>1015</v>
      </c>
      <c r="L149" s="9" t="s">
        <v>822</v>
      </c>
      <c r="M149" s="9" t="s">
        <v>2522</v>
      </c>
      <c r="N149" s="9" t="s">
        <v>36</v>
      </c>
      <c r="O149" s="9" t="s">
        <v>2107</v>
      </c>
      <c r="Q149" s="9" t="s">
        <v>2426</v>
      </c>
      <c r="R149" s="9" t="s">
        <v>439</v>
      </c>
    </row>
    <row r="150" spans="1:25" s="9" customFormat="1" ht="20.5">
      <c r="A150" s="97" t="s">
        <v>1990</v>
      </c>
      <c r="B150" s="97" t="s">
        <v>1991</v>
      </c>
      <c r="C150" s="97" t="s">
        <v>2508</v>
      </c>
      <c r="D150" s="9" t="s">
        <v>1314</v>
      </c>
      <c r="E150" s="88" t="str">
        <f t="shared" si="3"/>
        <v>ศูนย์พัฒนาความเป็นเลิศเฉพาะทาง (งานยุทธศาสตร์)</v>
      </c>
      <c r="F150" s="9" t="s">
        <v>1315</v>
      </c>
      <c r="G150" s="9" t="s">
        <v>28</v>
      </c>
      <c r="H150" s="23">
        <v>2565</v>
      </c>
      <c r="I150" s="9" t="s">
        <v>432</v>
      </c>
      <c r="J150" s="9" t="s">
        <v>87</v>
      </c>
      <c r="K150" s="9" t="s">
        <v>216</v>
      </c>
      <c r="L150" s="9" t="s">
        <v>953</v>
      </c>
      <c r="M150" s="9" t="s">
        <v>2528</v>
      </c>
      <c r="N150" s="9" t="s">
        <v>36</v>
      </c>
      <c r="O150" s="9" t="s">
        <v>2107</v>
      </c>
      <c r="Q150" s="9" t="s">
        <v>2436</v>
      </c>
      <c r="R150" s="9" t="s">
        <v>439</v>
      </c>
    </row>
    <row r="151" spans="1:25" s="9" customFormat="1" ht="20.5">
      <c r="A151" s="97" t="s">
        <v>1990</v>
      </c>
      <c r="B151" s="97" t="s">
        <v>1991</v>
      </c>
      <c r="C151" s="97" t="s">
        <v>2508</v>
      </c>
      <c r="D151" s="9" t="s">
        <v>1321</v>
      </c>
      <c r="E151" s="88" t="str">
        <f t="shared" si="3"/>
        <v>โครงการพัฒนาคลังข้อมูล</v>
      </c>
      <c r="F151" s="9" t="s">
        <v>1322</v>
      </c>
      <c r="G151" s="9" t="s">
        <v>28</v>
      </c>
      <c r="H151" s="23">
        <v>2565</v>
      </c>
      <c r="I151" s="9" t="s">
        <v>432</v>
      </c>
      <c r="J151" s="9" t="s">
        <v>87</v>
      </c>
      <c r="K151" s="9" t="s">
        <v>1324</v>
      </c>
      <c r="L151" s="9" t="s">
        <v>1550</v>
      </c>
      <c r="M151" s="9" t="s">
        <v>2529</v>
      </c>
      <c r="N151" s="9" t="s">
        <v>1326</v>
      </c>
      <c r="O151" s="9" t="s">
        <v>2107</v>
      </c>
      <c r="Q151" s="9" t="s">
        <v>2440</v>
      </c>
      <c r="R151" s="9" t="s">
        <v>439</v>
      </c>
    </row>
    <row r="152" spans="1:25" s="9" customFormat="1" ht="20.5">
      <c r="A152" s="97" t="s">
        <v>1990</v>
      </c>
      <c r="B152" s="97" t="s">
        <v>1991</v>
      </c>
      <c r="C152" s="97" t="s">
        <v>2508</v>
      </c>
      <c r="D152" s="9" t="s">
        <v>1302</v>
      </c>
      <c r="E152" s="88" t="str">
        <f t="shared" si="3"/>
        <v>การให้บริการแสงซินโครตรอนและเทคโนโลยีด้านแสงซินโครตรอน</v>
      </c>
      <c r="F152" s="9" t="s">
        <v>1303</v>
      </c>
      <c r="G152" s="9" t="s">
        <v>28</v>
      </c>
      <c r="H152" s="23">
        <v>2565</v>
      </c>
      <c r="I152" s="9" t="s">
        <v>432</v>
      </c>
      <c r="J152" s="9" t="s">
        <v>87</v>
      </c>
      <c r="L152" s="9" t="s">
        <v>1559</v>
      </c>
      <c r="M152" s="9" t="s">
        <v>2557</v>
      </c>
      <c r="N152" s="9" t="s">
        <v>36</v>
      </c>
      <c r="O152" s="9" t="s">
        <v>2107</v>
      </c>
      <c r="Q152" s="9" t="s">
        <v>2441</v>
      </c>
      <c r="R152" s="9" t="s">
        <v>598</v>
      </c>
    </row>
    <row r="153" spans="1:25" s="9" customFormat="1" ht="20.5">
      <c r="A153" s="97" t="s">
        <v>1990</v>
      </c>
      <c r="B153" s="97" t="s">
        <v>1991</v>
      </c>
      <c r="C153" s="97" t="s">
        <v>2508</v>
      </c>
      <c r="D153" s="9" t="s">
        <v>1311</v>
      </c>
      <c r="E153" s="88" t="str">
        <f t="shared" si="3"/>
        <v>การบริการเทคโนโลยีนิวเคลียร์</v>
      </c>
      <c r="F153" s="9" t="s">
        <v>1312</v>
      </c>
      <c r="G153" s="9" t="s">
        <v>28</v>
      </c>
      <c r="H153" s="23">
        <v>2565</v>
      </c>
      <c r="I153" s="9" t="s">
        <v>432</v>
      </c>
      <c r="J153" s="9" t="s">
        <v>87</v>
      </c>
      <c r="K153" s="9" t="s">
        <v>161</v>
      </c>
      <c r="L153" s="9" t="s">
        <v>1554</v>
      </c>
      <c r="M153" s="9" t="s">
        <v>2531</v>
      </c>
      <c r="N153" s="9" t="s">
        <v>36</v>
      </c>
      <c r="O153" s="9" t="s">
        <v>2107</v>
      </c>
      <c r="Q153" s="9" t="s">
        <v>2473</v>
      </c>
      <c r="R153" s="9" t="s">
        <v>598</v>
      </c>
    </row>
    <row r="154" spans="1:25" s="9" customFormat="1" ht="20.5">
      <c r="A154" s="97" t="s">
        <v>1990</v>
      </c>
      <c r="B154" s="97" t="s">
        <v>1991</v>
      </c>
      <c r="C154" s="97" t="s">
        <v>2508</v>
      </c>
      <c r="D154" s="9" t="s">
        <v>1677</v>
      </c>
      <c r="E154" s="88" t="str">
        <f t="shared" si="3"/>
        <v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v>
      </c>
      <c r="F154" s="9" t="s">
        <v>1678</v>
      </c>
      <c r="G154" s="9" t="s">
        <v>1679</v>
      </c>
      <c r="H154" s="16">
        <v>2566</v>
      </c>
      <c r="I154" s="9" t="s">
        <v>583</v>
      </c>
      <c r="J154" s="9" t="s">
        <v>433</v>
      </c>
      <c r="K154" s="9" t="s">
        <v>1015</v>
      </c>
      <c r="L154" s="9" t="s">
        <v>822</v>
      </c>
      <c r="M154" s="9" t="s">
        <v>2522</v>
      </c>
      <c r="N154" s="9" t="s">
        <v>36</v>
      </c>
      <c r="O154" s="9" t="s">
        <v>2110</v>
      </c>
      <c r="Q154" s="9" t="s">
        <v>2114</v>
      </c>
      <c r="R154" s="9" t="s">
        <v>1119</v>
      </c>
    </row>
    <row r="155" spans="1:25" s="9" customFormat="1" ht="20.5">
      <c r="A155" s="97" t="s">
        <v>1990</v>
      </c>
      <c r="B155" s="97" t="s">
        <v>1991</v>
      </c>
      <c r="C155" s="97" t="s">
        <v>2508</v>
      </c>
      <c r="D155" s="9" t="s">
        <v>1835</v>
      </c>
      <c r="E155" s="88" t="str">
        <f t="shared" si="3"/>
        <v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v>
      </c>
      <c r="F155" s="9" t="s">
        <v>1836</v>
      </c>
      <c r="G155" s="9" t="s">
        <v>1679</v>
      </c>
      <c r="H155" s="16">
        <v>2566</v>
      </c>
      <c r="I155" s="9" t="s">
        <v>583</v>
      </c>
      <c r="J155" s="9" t="s">
        <v>433</v>
      </c>
      <c r="K155" s="9" t="s">
        <v>1837</v>
      </c>
      <c r="L155" s="9" t="s">
        <v>35</v>
      </c>
      <c r="M155" s="9" t="s">
        <v>2524</v>
      </c>
      <c r="N155" s="9" t="s">
        <v>36</v>
      </c>
      <c r="O155" s="9" t="s">
        <v>2110</v>
      </c>
      <c r="Q155" s="9" t="s">
        <v>2119</v>
      </c>
      <c r="R155" s="9" t="s">
        <v>1119</v>
      </c>
    </row>
    <row r="156" spans="1:25" s="9" customFormat="1" ht="20.5">
      <c r="A156" s="97" t="s">
        <v>1990</v>
      </c>
      <c r="B156" s="97" t="s">
        <v>1991</v>
      </c>
      <c r="C156" s="97" t="s">
        <v>2508</v>
      </c>
      <c r="D156" s="9" t="s">
        <v>1750</v>
      </c>
      <c r="E156" s="88" t="str">
        <f t="shared" si="3"/>
        <v>การตอบสนองต่อปุ๋ยเชิงเดี่ยวและปุ๋ยผสมในเชิงผลผลิตของสายพันธุ์ข้าวพื้นเมือง</v>
      </c>
      <c r="F156" s="9" t="s">
        <v>1751</v>
      </c>
      <c r="G156" s="9" t="s">
        <v>140</v>
      </c>
      <c r="H156" s="16">
        <v>2566</v>
      </c>
      <c r="I156" s="9" t="s">
        <v>583</v>
      </c>
      <c r="J156" s="9" t="s">
        <v>433</v>
      </c>
      <c r="K156" s="9" t="s">
        <v>444</v>
      </c>
      <c r="L156" s="9" t="s">
        <v>426</v>
      </c>
      <c r="M156" s="9" t="s">
        <v>2525</v>
      </c>
      <c r="N156" s="9" t="s">
        <v>36</v>
      </c>
      <c r="O156" s="9" t="s">
        <v>2110</v>
      </c>
      <c r="Q156" s="9" t="s">
        <v>2129</v>
      </c>
      <c r="R156" s="9" t="s">
        <v>1119</v>
      </c>
    </row>
    <row r="157" spans="1:25" s="9" customFormat="1" ht="20.5">
      <c r="A157" s="97" t="s">
        <v>1990</v>
      </c>
      <c r="B157" s="97" t="s">
        <v>1991</v>
      </c>
      <c r="C157" s="97" t="s">
        <v>2508</v>
      </c>
      <c r="D157" s="9" t="s">
        <v>1661</v>
      </c>
      <c r="E157" s="88" t="str">
        <f t="shared" si="3"/>
        <v>โครงการพัฒนาคลังข้อมูล</v>
      </c>
      <c r="F157" s="9" t="s">
        <v>1322</v>
      </c>
      <c r="G157" s="9" t="s">
        <v>28</v>
      </c>
      <c r="H157" s="16">
        <v>2566</v>
      </c>
      <c r="I157" s="9" t="s">
        <v>583</v>
      </c>
      <c r="J157" s="9" t="s">
        <v>433</v>
      </c>
      <c r="K157" s="9" t="s">
        <v>1324</v>
      </c>
      <c r="L157" s="9" t="s">
        <v>1550</v>
      </c>
      <c r="M157" s="9" t="s">
        <v>2529</v>
      </c>
      <c r="N157" s="9" t="s">
        <v>1326</v>
      </c>
      <c r="O157" s="9" t="s">
        <v>2110</v>
      </c>
      <c r="Q157" s="9" t="s">
        <v>2136</v>
      </c>
      <c r="R157" s="9" t="s">
        <v>1119</v>
      </c>
    </row>
    <row r="158" spans="1:25" s="9" customFormat="1" ht="20.5">
      <c r="A158" s="97" t="s">
        <v>1990</v>
      </c>
      <c r="B158" s="97" t="s">
        <v>1991</v>
      </c>
      <c r="C158" s="97" t="s">
        <v>2508</v>
      </c>
      <c r="D158" s="9" t="s">
        <v>1665</v>
      </c>
      <c r="E158" s="88" t="str">
        <f t="shared" si="3"/>
        <v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v>
      </c>
      <c r="F158" s="9" t="s">
        <v>1666</v>
      </c>
      <c r="G158" s="9" t="s">
        <v>28</v>
      </c>
      <c r="H158" s="16">
        <v>2566</v>
      </c>
      <c r="I158" s="9" t="s">
        <v>583</v>
      </c>
      <c r="J158" s="9" t="s">
        <v>433</v>
      </c>
      <c r="K158" s="9" t="s">
        <v>135</v>
      </c>
      <c r="L158" s="9" t="s">
        <v>377</v>
      </c>
      <c r="M158" s="9" t="s">
        <v>2530</v>
      </c>
      <c r="N158" s="9" t="s">
        <v>36</v>
      </c>
      <c r="O158" s="9" t="s">
        <v>2110</v>
      </c>
      <c r="Q158" s="9" t="s">
        <v>2137</v>
      </c>
      <c r="R158" s="9" t="s">
        <v>1119</v>
      </c>
    </row>
    <row r="159" spans="1:25" s="9" customFormat="1" ht="20.5">
      <c r="A159" s="97" t="s">
        <v>1990</v>
      </c>
      <c r="B159" s="97" t="s">
        <v>1991</v>
      </c>
      <c r="C159" s="97" t="s">
        <v>2508</v>
      </c>
      <c r="D159" s="9" t="s">
        <v>1842</v>
      </c>
      <c r="E159" s="88" t="str">
        <f t="shared" si="3"/>
        <v xml:space="preserve"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	</v>
      </c>
      <c r="F159" s="9" t="s">
        <v>2165</v>
      </c>
      <c r="G159" s="9" t="s">
        <v>28</v>
      </c>
      <c r="H159" s="16">
        <v>2566</v>
      </c>
      <c r="I159" s="9" t="s">
        <v>583</v>
      </c>
      <c r="J159" s="9" t="s">
        <v>433</v>
      </c>
      <c r="K159" s="9" t="s">
        <v>1837</v>
      </c>
      <c r="L159" s="9" t="s">
        <v>35</v>
      </c>
      <c r="M159" s="9" t="s">
        <v>2524</v>
      </c>
      <c r="N159" s="9" t="s">
        <v>36</v>
      </c>
      <c r="O159" s="9" t="s">
        <v>2110</v>
      </c>
      <c r="Q159" s="9" t="s">
        <v>2166</v>
      </c>
      <c r="R159" s="9" t="s">
        <v>1119</v>
      </c>
      <c r="W159"/>
      <c r="X159"/>
      <c r="Y159"/>
    </row>
    <row r="160" spans="1:25" s="9" customFormat="1" ht="20.5">
      <c r="A160" s="97" t="s">
        <v>1990</v>
      </c>
      <c r="B160" s="97" t="s">
        <v>1991</v>
      </c>
      <c r="C160" s="97" t="s">
        <v>2508</v>
      </c>
      <c r="D160" s="9" t="s">
        <v>1832</v>
      </c>
      <c r="E160" s="88" t="str">
        <f t="shared" si="3"/>
        <v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v>
      </c>
      <c r="F160" s="9" t="s">
        <v>1833</v>
      </c>
      <c r="G160" s="9" t="s">
        <v>28</v>
      </c>
      <c r="H160" s="16">
        <v>2566</v>
      </c>
      <c r="I160" s="9" t="s">
        <v>583</v>
      </c>
      <c r="J160" s="9" t="s">
        <v>433</v>
      </c>
      <c r="K160" s="9" t="s">
        <v>1407</v>
      </c>
      <c r="L160" s="9" t="s">
        <v>690</v>
      </c>
      <c r="M160" s="9" t="s">
        <v>2523</v>
      </c>
      <c r="N160" s="9" t="s">
        <v>36</v>
      </c>
      <c r="O160" s="9" t="s">
        <v>2110</v>
      </c>
      <c r="Q160" s="9" t="s">
        <v>2172</v>
      </c>
      <c r="R160" s="9" t="s">
        <v>1119</v>
      </c>
      <c r="W160"/>
      <c r="X160"/>
      <c r="Y160"/>
    </row>
    <row r="161" spans="1:25" s="9" customFormat="1" ht="20.5">
      <c r="A161" s="97" t="s">
        <v>1990</v>
      </c>
      <c r="B161" s="97" t="s">
        <v>1991</v>
      </c>
      <c r="C161" s="97" t="s">
        <v>2508</v>
      </c>
      <c r="D161" s="9" t="s">
        <v>1808</v>
      </c>
      <c r="E161" s="88" t="str">
        <f t="shared" si="3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F161" s="9" t="s">
        <v>1809</v>
      </c>
      <c r="G161" s="9" t="s">
        <v>28</v>
      </c>
      <c r="H161" s="16">
        <v>2566</v>
      </c>
      <c r="I161" s="9" t="s">
        <v>583</v>
      </c>
      <c r="J161" s="9" t="s">
        <v>433</v>
      </c>
      <c r="K161" s="9" t="s">
        <v>492</v>
      </c>
      <c r="L161" s="9" t="s">
        <v>1806</v>
      </c>
      <c r="M161" s="9" t="s">
        <v>2535</v>
      </c>
      <c r="N161" s="9" t="s">
        <v>36</v>
      </c>
      <c r="O161" s="9" t="s">
        <v>2110</v>
      </c>
      <c r="Q161" s="9" t="s">
        <v>2181</v>
      </c>
      <c r="R161" s="9" t="s">
        <v>1119</v>
      </c>
      <c r="W161"/>
      <c r="X161"/>
      <c r="Y161"/>
    </row>
    <row r="162" spans="1:25" s="9" customFormat="1" ht="20.5">
      <c r="A162" s="97" t="s">
        <v>1990</v>
      </c>
      <c r="B162" s="97" t="s">
        <v>1991</v>
      </c>
      <c r="C162" s="97" t="s">
        <v>2508</v>
      </c>
      <c r="D162" s="9" t="s">
        <v>1829</v>
      </c>
      <c r="E162" s="88" t="str">
        <f t="shared" si="3"/>
        <v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v>
      </c>
      <c r="F162" s="9" t="s">
        <v>1830</v>
      </c>
      <c r="G162" s="9" t="s">
        <v>28</v>
      </c>
      <c r="H162" s="16">
        <v>2566</v>
      </c>
      <c r="I162" s="9" t="s">
        <v>583</v>
      </c>
      <c r="J162" s="9" t="s">
        <v>433</v>
      </c>
      <c r="K162" s="9" t="s">
        <v>1407</v>
      </c>
      <c r="L162" s="9" t="s">
        <v>690</v>
      </c>
      <c r="M162" s="9" t="s">
        <v>2523</v>
      </c>
      <c r="N162" s="9" t="s">
        <v>36</v>
      </c>
      <c r="O162" s="9" t="s">
        <v>2110</v>
      </c>
      <c r="Q162" s="9" t="s">
        <v>2188</v>
      </c>
      <c r="R162" s="9" t="s">
        <v>1119</v>
      </c>
      <c r="W162"/>
      <c r="X162"/>
      <c r="Y162"/>
    </row>
    <row r="163" spans="1:25" s="9" customFormat="1" ht="20.5">
      <c r="A163" s="97" t="s">
        <v>1990</v>
      </c>
      <c r="B163" s="97" t="s">
        <v>1991</v>
      </c>
      <c r="C163" s="97" t="s">
        <v>2508</v>
      </c>
      <c r="D163" s="9" t="s">
        <v>2014</v>
      </c>
      <c r="E163" s="88" t="str">
        <f t="shared" si="3"/>
        <v>ค่าใช้จ่ายรางวัลคุณภาพแห่งชาติ</v>
      </c>
      <c r="F163" s="9" t="s">
        <v>2015</v>
      </c>
      <c r="G163" s="9" t="s">
        <v>28</v>
      </c>
      <c r="H163" s="16">
        <v>2567</v>
      </c>
      <c r="I163" s="9" t="s">
        <v>675</v>
      </c>
      <c r="J163" s="9" t="s">
        <v>472</v>
      </c>
      <c r="K163" s="9" t="s">
        <v>175</v>
      </c>
      <c r="L163" s="9" t="s">
        <v>2516</v>
      </c>
      <c r="M163" s="9" t="s">
        <v>2537</v>
      </c>
      <c r="N163" s="9" t="s">
        <v>121</v>
      </c>
      <c r="O163" s="9" t="s">
        <v>2191</v>
      </c>
      <c r="Q163" s="9" t="s">
        <v>2194</v>
      </c>
      <c r="R163" s="9" t="s">
        <v>1991</v>
      </c>
      <c r="W163"/>
      <c r="X163"/>
      <c r="Y163"/>
    </row>
    <row r="164" spans="1:25" s="9" customFormat="1" ht="20.5">
      <c r="A164" s="97" t="s">
        <v>1990</v>
      </c>
      <c r="B164" s="97" t="s">
        <v>1991</v>
      </c>
      <c r="C164" s="97" t="s">
        <v>2508</v>
      </c>
      <c r="D164" s="9" t="s">
        <v>1999</v>
      </c>
      <c r="E164" s="88" t="str">
        <f t="shared" si="3"/>
        <v>การพัฒนากลยุทธ์การบริหารจัดการงานวารสาร วิชาการสู่มาตรฐานสากลอย่างมีประสิทธิภาพ</v>
      </c>
      <c r="F164" s="9" t="s">
        <v>2000</v>
      </c>
      <c r="G164" s="9" t="s">
        <v>28</v>
      </c>
      <c r="H164" s="16">
        <v>2567</v>
      </c>
      <c r="I164" s="9" t="s">
        <v>675</v>
      </c>
      <c r="J164" s="9" t="s">
        <v>472</v>
      </c>
      <c r="K164" s="9" t="s">
        <v>135</v>
      </c>
      <c r="L164" s="9" t="s">
        <v>822</v>
      </c>
      <c r="M164" s="9" t="s">
        <v>2522</v>
      </c>
      <c r="N164" s="9" t="s">
        <v>36</v>
      </c>
      <c r="O164" s="9" t="s">
        <v>2191</v>
      </c>
      <c r="Q164" s="9" t="s">
        <v>2233</v>
      </c>
      <c r="R164" s="9" t="s">
        <v>1991</v>
      </c>
      <c r="W164"/>
      <c r="X164"/>
      <c r="Y164"/>
    </row>
    <row r="165" spans="1:25" s="9" customFormat="1" ht="20.5">
      <c r="A165" s="97" t="s">
        <v>1990</v>
      </c>
      <c r="B165" s="97" t="s">
        <v>1991</v>
      </c>
      <c r="C165" s="97" t="s">
        <v>2508</v>
      </c>
      <c r="D165" s="9" t="s">
        <v>2018</v>
      </c>
      <c r="E165" s="88" t="str">
        <f t="shared" ref="E165:E181" si="4">HYPERLINK(Q165,F165)</f>
        <v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v>
      </c>
      <c r="F165" s="9" t="s">
        <v>2019</v>
      </c>
      <c r="G165" s="9" t="s">
        <v>28</v>
      </c>
      <c r="H165" s="16">
        <v>2567</v>
      </c>
      <c r="I165" s="9" t="s">
        <v>675</v>
      </c>
      <c r="J165" s="9" t="s">
        <v>472</v>
      </c>
      <c r="K165" s="9" t="s">
        <v>1015</v>
      </c>
      <c r="L165" s="9" t="s">
        <v>822</v>
      </c>
      <c r="M165" s="9" t="s">
        <v>2522</v>
      </c>
      <c r="N165" s="9" t="s">
        <v>36</v>
      </c>
      <c r="O165" s="9" t="s">
        <v>2191</v>
      </c>
      <c r="Q165" s="9" t="s">
        <v>2234</v>
      </c>
      <c r="R165" s="9" t="s">
        <v>1991</v>
      </c>
      <c r="W165"/>
      <c r="X165"/>
      <c r="Y165"/>
    </row>
    <row r="166" spans="1:25" s="9" customFormat="1" ht="20.5">
      <c r="A166" s="97" t="s">
        <v>1990</v>
      </c>
      <c r="B166" s="97" t="s">
        <v>1991</v>
      </c>
      <c r="C166" s="97" t="s">
        <v>2508</v>
      </c>
      <c r="D166" s="9" t="s">
        <v>1989</v>
      </c>
      <c r="E166" s="88" t="str">
        <f t="shared" si="4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F166" s="9" t="s">
        <v>1809</v>
      </c>
      <c r="G166" s="9" t="s">
        <v>28</v>
      </c>
      <c r="H166" s="16">
        <v>2567</v>
      </c>
      <c r="I166" s="9" t="s">
        <v>675</v>
      </c>
      <c r="J166" s="9" t="s">
        <v>472</v>
      </c>
      <c r="K166" s="9" t="s">
        <v>492</v>
      </c>
      <c r="L166" s="9" t="s">
        <v>1806</v>
      </c>
      <c r="M166" s="9" t="s">
        <v>2535</v>
      </c>
      <c r="N166" s="9" t="s">
        <v>36</v>
      </c>
      <c r="O166" s="9" t="s">
        <v>2191</v>
      </c>
      <c r="Q166" s="9" t="s">
        <v>2247</v>
      </c>
      <c r="R166" s="9" t="s">
        <v>1991</v>
      </c>
      <c r="W166"/>
      <c r="X166"/>
      <c r="Y166"/>
    </row>
    <row r="167" spans="1:25" s="9" customFormat="1" ht="20.5">
      <c r="A167" s="97" t="s">
        <v>1990</v>
      </c>
      <c r="B167" s="97" t="s">
        <v>1991</v>
      </c>
      <c r="C167" s="97" t="s">
        <v>2508</v>
      </c>
      <c r="D167" s="9" t="s">
        <v>2288</v>
      </c>
      <c r="E167" s="88" t="str">
        <f t="shared" si="4"/>
        <v>โครงการศึกษาเพื่อพัฒนาการตลาดการท่องเที่ยว</v>
      </c>
      <c r="F167" s="9" t="s">
        <v>2289</v>
      </c>
      <c r="G167" s="9" t="s">
        <v>28</v>
      </c>
      <c r="H167" s="16">
        <v>2568</v>
      </c>
      <c r="I167" s="9" t="s">
        <v>661</v>
      </c>
      <c r="J167" s="9" t="s">
        <v>522</v>
      </c>
      <c r="K167" s="9" t="s">
        <v>2290</v>
      </c>
      <c r="L167" s="9" t="s">
        <v>1550</v>
      </c>
      <c r="M167" s="9" t="s">
        <v>2529</v>
      </c>
      <c r="N167" s="9" t="s">
        <v>1326</v>
      </c>
      <c r="O167" s="9" t="s">
        <v>2259</v>
      </c>
      <c r="Q167" s="9" t="s">
        <v>2291</v>
      </c>
      <c r="R167" s="9" t="s">
        <v>1991</v>
      </c>
      <c r="W167"/>
      <c r="X167"/>
      <c r="Y167"/>
    </row>
    <row r="168" spans="1:25" s="9" customFormat="1" ht="20.5">
      <c r="A168" s="98" t="s">
        <v>1990</v>
      </c>
      <c r="B168" s="98" t="s">
        <v>2214</v>
      </c>
      <c r="C168" s="98" t="s">
        <v>2508</v>
      </c>
      <c r="D168" s="9" t="s">
        <v>2212</v>
      </c>
      <c r="E168" s="88" t="str">
        <f t="shared" si="4"/>
        <v>โครงการเสริมสร้างความเข้มแข็งและธรรมาภิบาลในการบริหารจัดการแผนงานและโครงการพัฒนาวิทยาศาสตร์วิจัยและนวัตกรรม</v>
      </c>
      <c r="F168" s="9" t="s">
        <v>2213</v>
      </c>
      <c r="G168" s="9" t="s">
        <v>28</v>
      </c>
      <c r="H168" s="16">
        <v>2567</v>
      </c>
      <c r="I168" s="9" t="s">
        <v>675</v>
      </c>
      <c r="J168" s="9" t="s">
        <v>472</v>
      </c>
      <c r="K168" s="9" t="s">
        <v>997</v>
      </c>
      <c r="L168" s="9" t="s">
        <v>974</v>
      </c>
      <c r="M168" s="9" t="s">
        <v>2532</v>
      </c>
      <c r="N168" s="9" t="s">
        <v>975</v>
      </c>
      <c r="O168" s="9" t="s">
        <v>2191</v>
      </c>
      <c r="Q168" s="9" t="s">
        <v>2215</v>
      </c>
      <c r="R168" s="9" t="s">
        <v>2214</v>
      </c>
      <c r="W168"/>
      <c r="X168"/>
      <c r="Y168"/>
    </row>
    <row r="169" spans="1:25" s="9" customFormat="1" ht="20.5">
      <c r="A169" s="98" t="s">
        <v>1990</v>
      </c>
      <c r="B169" s="98" t="s">
        <v>2214</v>
      </c>
      <c r="C169" s="98" t="s">
        <v>2508</v>
      </c>
      <c r="D169" s="9" t="s">
        <v>2238</v>
      </c>
      <c r="E169" s="88" t="str">
        <f t="shared" si="4"/>
        <v>การวิเคราะห์การเตรียมความพร้อมของผู้ประกอบการ SMEs ในการส่งออกสินค้าสู่ตลาดอาเซียนกรณีศึกษา ผู้ประกอบการผลิตเครื่องสำอางในประเทศไทย</v>
      </c>
      <c r="F169" s="9" t="s">
        <v>2239</v>
      </c>
      <c r="G169" s="9" t="s">
        <v>28</v>
      </c>
      <c r="H169" s="16">
        <v>2567</v>
      </c>
      <c r="I169" s="9" t="s">
        <v>675</v>
      </c>
      <c r="J169" s="9" t="s">
        <v>472</v>
      </c>
      <c r="K169" s="9" t="s">
        <v>1837</v>
      </c>
      <c r="L169" s="9" t="s">
        <v>35</v>
      </c>
      <c r="M169" s="9" t="s">
        <v>2524</v>
      </c>
      <c r="N169" s="9" t="s">
        <v>36</v>
      </c>
      <c r="O169" s="9" t="s">
        <v>2191</v>
      </c>
      <c r="Q169" s="9" t="s">
        <v>2240</v>
      </c>
      <c r="R169" s="9" t="s">
        <v>2214</v>
      </c>
      <c r="W169"/>
      <c r="X169"/>
      <c r="Y169"/>
    </row>
    <row r="170" spans="1:25" s="9" customFormat="1" ht="20.5">
      <c r="A170" s="98" t="s">
        <v>1990</v>
      </c>
      <c r="B170" s="98" t="s">
        <v>2214</v>
      </c>
      <c r="C170" s="98" t="s">
        <v>2508</v>
      </c>
      <c r="D170" s="9" t="s">
        <v>2286</v>
      </c>
      <c r="E170" s="88" t="str">
        <f t="shared" si="4"/>
        <v>โครงการพัฒนาคลังข้อมูล</v>
      </c>
      <c r="F170" s="9" t="s">
        <v>1322</v>
      </c>
      <c r="G170" s="9" t="s">
        <v>28</v>
      </c>
      <c r="H170" s="16">
        <v>2568</v>
      </c>
      <c r="I170" s="9" t="s">
        <v>661</v>
      </c>
      <c r="J170" s="9" t="s">
        <v>522</v>
      </c>
      <c r="K170" s="9" t="s">
        <v>1324</v>
      </c>
      <c r="L170" s="9" t="s">
        <v>1550</v>
      </c>
      <c r="M170" s="9" t="s">
        <v>2529</v>
      </c>
      <c r="N170" s="9" t="s">
        <v>1326</v>
      </c>
      <c r="O170" s="9" t="s">
        <v>2259</v>
      </c>
      <c r="Q170" s="9" t="s">
        <v>2287</v>
      </c>
      <c r="R170" s="9" t="s">
        <v>2214</v>
      </c>
      <c r="W170"/>
      <c r="X170"/>
      <c r="Y170"/>
    </row>
    <row r="171" spans="1:25" s="9" customFormat="1" ht="20.5">
      <c r="A171" s="99" t="s">
        <v>1983</v>
      </c>
      <c r="B171" s="99" t="s">
        <v>2134</v>
      </c>
      <c r="C171" s="99" t="s">
        <v>2508</v>
      </c>
      <c r="D171" s="9" t="s">
        <v>447</v>
      </c>
      <c r="E171" s="88" t="str">
        <f t="shared" si="4"/>
        <v>โครงการ “ศูนย์ส่งเสริมและพัฒนาผู้ประกอบการ ยุคการตลาด 5.0 Omni Channel”</v>
      </c>
      <c r="F171" s="9" t="s">
        <v>448</v>
      </c>
      <c r="G171" s="9" t="s">
        <v>28</v>
      </c>
      <c r="H171" s="16">
        <v>2563</v>
      </c>
      <c r="I171" s="9" t="s">
        <v>432</v>
      </c>
      <c r="J171" s="9" t="s">
        <v>87</v>
      </c>
      <c r="K171" s="9" t="s">
        <v>444</v>
      </c>
      <c r="L171" s="9" t="s">
        <v>294</v>
      </c>
      <c r="M171" s="9" t="s">
        <v>2543</v>
      </c>
      <c r="N171" s="9" t="s">
        <v>36</v>
      </c>
      <c r="O171" s="9" t="s">
        <v>2304</v>
      </c>
      <c r="Q171" s="9" t="s">
        <v>2319</v>
      </c>
      <c r="R171" s="9" t="s">
        <v>450</v>
      </c>
    </row>
    <row r="172" spans="1:25" s="9" customFormat="1" ht="20.5">
      <c r="A172" s="99" t="s">
        <v>1983</v>
      </c>
      <c r="B172" s="99" t="s">
        <v>2134</v>
      </c>
      <c r="C172" s="99" t="s">
        <v>2508</v>
      </c>
      <c r="D172" s="9" t="s">
        <v>1663</v>
      </c>
      <c r="E172" s="88" t="str">
        <f t="shared" si="4"/>
        <v>การพัฒนาวิทยาศาสตร์ วิจัยและนวัตกรรม ด้านการสร้างความสามารถในการแข่งขัน</v>
      </c>
      <c r="F172" s="9" t="s">
        <v>1344</v>
      </c>
      <c r="G172" s="9" t="s">
        <v>28</v>
      </c>
      <c r="H172" s="16">
        <v>2566</v>
      </c>
      <c r="I172" s="9" t="s">
        <v>583</v>
      </c>
      <c r="J172" s="9" t="s">
        <v>433</v>
      </c>
      <c r="K172" s="9" t="s">
        <v>1346</v>
      </c>
      <c r="L172" s="9" t="s">
        <v>1542</v>
      </c>
      <c r="M172" s="9" t="s">
        <v>2521</v>
      </c>
      <c r="N172" s="9" t="s">
        <v>36</v>
      </c>
      <c r="O172" s="9" t="s">
        <v>2110</v>
      </c>
      <c r="Q172" s="9" t="s">
        <v>2135</v>
      </c>
      <c r="R172" s="9" t="s">
        <v>1053</v>
      </c>
    </row>
    <row r="173" spans="1:25" s="9" customFormat="1" ht="20.5">
      <c r="A173" s="99" t="s">
        <v>1983</v>
      </c>
      <c r="B173" s="99" t="s">
        <v>2134</v>
      </c>
      <c r="C173" s="99" t="s">
        <v>2508</v>
      </c>
      <c r="D173" s="9" t="s">
        <v>1839</v>
      </c>
      <c r="E173" s="88" t="str">
        <f t="shared" si="4"/>
        <v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v>
      </c>
      <c r="F173" s="9" t="s">
        <v>1840</v>
      </c>
      <c r="G173" s="9" t="s">
        <v>28</v>
      </c>
      <c r="H173" s="16">
        <v>2566</v>
      </c>
      <c r="I173" s="9" t="s">
        <v>583</v>
      </c>
      <c r="J173" s="9" t="s">
        <v>433</v>
      </c>
      <c r="K173" s="9" t="s">
        <v>1837</v>
      </c>
      <c r="L173" s="9" t="s">
        <v>35</v>
      </c>
      <c r="M173" s="9" t="s">
        <v>2524</v>
      </c>
      <c r="N173" s="9" t="s">
        <v>36</v>
      </c>
      <c r="O173" s="9" t="s">
        <v>2110</v>
      </c>
      <c r="Q173" s="9" t="s">
        <v>2164</v>
      </c>
      <c r="R173" s="9" t="s">
        <v>1053</v>
      </c>
      <c r="W173"/>
      <c r="X173"/>
      <c r="Y173"/>
    </row>
    <row r="174" spans="1:25" s="9" customFormat="1" ht="20.5">
      <c r="A174" s="99" t="s">
        <v>1983</v>
      </c>
      <c r="B174" s="99" t="s">
        <v>2134</v>
      </c>
      <c r="C174" s="99" t="s">
        <v>2508</v>
      </c>
      <c r="D174" s="9" t="s">
        <v>1811</v>
      </c>
      <c r="E174" s="88" t="str">
        <f t="shared" si="4"/>
        <v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v>
      </c>
      <c r="F174" s="9" t="s">
        <v>1812</v>
      </c>
      <c r="G174" s="9" t="s">
        <v>28</v>
      </c>
      <c r="H174" s="16">
        <v>2566</v>
      </c>
      <c r="I174" s="9" t="s">
        <v>583</v>
      </c>
      <c r="J174" s="9" t="s">
        <v>433</v>
      </c>
      <c r="K174" s="9" t="s">
        <v>1407</v>
      </c>
      <c r="L174" s="9" t="s">
        <v>690</v>
      </c>
      <c r="M174" s="9" t="s">
        <v>2523</v>
      </c>
      <c r="N174" s="9" t="s">
        <v>36</v>
      </c>
      <c r="O174" s="9" t="s">
        <v>2110</v>
      </c>
      <c r="Q174" s="9" t="s">
        <v>2174</v>
      </c>
      <c r="R174" s="9" t="s">
        <v>1053</v>
      </c>
      <c r="W174"/>
      <c r="X174"/>
      <c r="Y174"/>
    </row>
    <row r="175" spans="1:25" s="9" customFormat="1" ht="20.5">
      <c r="A175" s="100" t="s">
        <v>1983</v>
      </c>
      <c r="B175" s="100" t="s">
        <v>1984</v>
      </c>
      <c r="C175" s="100" t="s">
        <v>2508</v>
      </c>
      <c r="D175" s="9" t="s">
        <v>895</v>
      </c>
      <c r="E175" s="88" t="str">
        <f t="shared" si="4"/>
        <v>โครงการส่งเสริมและพัฒนานวัตกรรมวัตถุดิบร่วมกับผู้ผลิตวัตถุดิบเพื่อรองรับความต้องการของอุตสาหกรรมเป้าหมาย</v>
      </c>
      <c r="F175" s="9" t="s">
        <v>833</v>
      </c>
      <c r="G175" s="9" t="s">
        <v>28</v>
      </c>
      <c r="H175" s="16">
        <v>2563</v>
      </c>
      <c r="I175" s="9" t="s">
        <v>432</v>
      </c>
      <c r="J175" s="9" t="s">
        <v>87</v>
      </c>
      <c r="K175" s="9" t="s">
        <v>897</v>
      </c>
      <c r="L175" s="9" t="s">
        <v>831</v>
      </c>
      <c r="M175" s="9" t="s">
        <v>2527</v>
      </c>
      <c r="N175" s="9" t="s">
        <v>121</v>
      </c>
      <c r="O175" s="9" t="s">
        <v>2304</v>
      </c>
      <c r="Q175" s="9" t="s">
        <v>2306</v>
      </c>
      <c r="R175" s="9" t="s">
        <v>404</v>
      </c>
    </row>
    <row r="176" spans="1:25" s="9" customFormat="1" ht="20.5">
      <c r="A176" s="100" t="s">
        <v>1983</v>
      </c>
      <c r="B176" s="100" t="s">
        <v>1984</v>
      </c>
      <c r="C176" s="100" t="s">
        <v>2508</v>
      </c>
      <c r="D176" s="9" t="s">
        <v>672</v>
      </c>
      <c r="E176" s="88" t="str">
        <f t="shared" si="4"/>
        <v>การผลิตไบโอชาร์จากเปลือกทุเรียนด้วยกระบวนการไพโรไลซิสแบบช้าในระดับโรงงานนำร่อง</v>
      </c>
      <c r="F176" s="9" t="s">
        <v>673</v>
      </c>
      <c r="G176" s="9" t="s">
        <v>28</v>
      </c>
      <c r="H176" s="22">
        <v>2563</v>
      </c>
      <c r="I176" s="9" t="s">
        <v>53</v>
      </c>
      <c r="J176" s="9" t="s">
        <v>675</v>
      </c>
      <c r="K176" s="9" t="s">
        <v>444</v>
      </c>
      <c r="L176" s="9" t="s">
        <v>662</v>
      </c>
      <c r="M176" s="9" t="s">
        <v>2547</v>
      </c>
      <c r="N176" s="9" t="s">
        <v>36</v>
      </c>
      <c r="O176" s="9" t="s">
        <v>2304</v>
      </c>
      <c r="Q176" s="9" t="s">
        <v>2326</v>
      </c>
      <c r="R176" s="9" t="s">
        <v>404</v>
      </c>
    </row>
    <row r="177" spans="1:25" s="9" customFormat="1" ht="20.5">
      <c r="A177" s="100" t="s">
        <v>1983</v>
      </c>
      <c r="B177" s="100" t="s">
        <v>1984</v>
      </c>
      <c r="C177" s="100" t="s">
        <v>2508</v>
      </c>
      <c r="D177" s="9" t="s">
        <v>960</v>
      </c>
      <c r="E177" s="88" t="str">
        <f t="shared" si="4"/>
        <v>อุตสาหกรรมอาหารแห่งอนาคต</v>
      </c>
      <c r="F177" s="9" t="s">
        <v>710</v>
      </c>
      <c r="G177" s="9" t="s">
        <v>28</v>
      </c>
      <c r="H177" s="22">
        <v>2563</v>
      </c>
      <c r="I177" s="9" t="s">
        <v>432</v>
      </c>
      <c r="J177" s="9" t="s">
        <v>87</v>
      </c>
      <c r="K177" s="9" t="s">
        <v>511</v>
      </c>
      <c r="L177" s="9" t="s">
        <v>420</v>
      </c>
      <c r="M177" s="9" t="s">
        <v>2548</v>
      </c>
      <c r="N177" s="9" t="s">
        <v>36</v>
      </c>
      <c r="O177" s="9" t="s">
        <v>2304</v>
      </c>
      <c r="Q177" s="9" t="s">
        <v>2329</v>
      </c>
      <c r="R177" s="9" t="s">
        <v>404</v>
      </c>
    </row>
    <row r="178" spans="1:25" s="9" customFormat="1" ht="20.5">
      <c r="A178" s="100" t="s">
        <v>1983</v>
      </c>
      <c r="B178" s="100" t="s">
        <v>1984</v>
      </c>
      <c r="C178" s="100" t="s">
        <v>2508</v>
      </c>
      <c r="D178" s="9" t="s">
        <v>711</v>
      </c>
      <c r="E178" s="88" t="str">
        <f t="shared" si="4"/>
        <v>สำนักประสานงานชุดโครงการอุตสาหกรรมเกษตรและเทคโนโลยีชีวภาพ</v>
      </c>
      <c r="F178" s="9" t="s">
        <v>712</v>
      </c>
      <c r="G178" s="9" t="s">
        <v>28</v>
      </c>
      <c r="H178" s="22">
        <v>2563</v>
      </c>
      <c r="I178" s="9" t="s">
        <v>432</v>
      </c>
      <c r="J178" s="9" t="s">
        <v>87</v>
      </c>
      <c r="K178" s="9" t="s">
        <v>511</v>
      </c>
      <c r="L178" s="9" t="s">
        <v>420</v>
      </c>
      <c r="M178" s="9" t="s">
        <v>2548</v>
      </c>
      <c r="N178" s="9" t="s">
        <v>36</v>
      </c>
      <c r="O178" s="9" t="s">
        <v>2304</v>
      </c>
      <c r="Q178" s="9" t="s">
        <v>2331</v>
      </c>
      <c r="R178" s="9" t="s">
        <v>404</v>
      </c>
    </row>
    <row r="179" spans="1:25" s="9" customFormat="1" ht="20.5">
      <c r="A179" s="100" t="s">
        <v>1983</v>
      </c>
      <c r="B179" s="100" t="s">
        <v>1984</v>
      </c>
      <c r="C179" s="100" t="s">
        <v>2508</v>
      </c>
      <c r="D179" s="9" t="s">
        <v>697</v>
      </c>
      <c r="E179" s="88" t="str">
        <f t="shared" si="4"/>
        <v>อุตสาหกรรมการแพทย์ครบวงจร</v>
      </c>
      <c r="F179" s="9" t="s">
        <v>698</v>
      </c>
      <c r="G179" s="9" t="s">
        <v>28</v>
      </c>
      <c r="H179" s="22">
        <v>2563</v>
      </c>
      <c r="I179" s="9" t="s">
        <v>432</v>
      </c>
      <c r="J179" s="9" t="s">
        <v>87</v>
      </c>
      <c r="K179" s="9" t="s">
        <v>511</v>
      </c>
      <c r="L179" s="9" t="s">
        <v>420</v>
      </c>
      <c r="M179" s="9" t="s">
        <v>2548</v>
      </c>
      <c r="N179" s="9" t="s">
        <v>36</v>
      </c>
      <c r="O179" s="9" t="s">
        <v>2304</v>
      </c>
      <c r="Q179" s="9" t="s">
        <v>2332</v>
      </c>
      <c r="R179" s="9" t="s">
        <v>404</v>
      </c>
    </row>
    <row r="180" spans="1:25" s="9" customFormat="1" ht="20.5">
      <c r="A180" s="100" t="s">
        <v>1983</v>
      </c>
      <c r="B180" s="100" t="s">
        <v>1984</v>
      </c>
      <c r="C180" s="100" t="s">
        <v>2508</v>
      </c>
      <c r="D180" s="9" t="s">
        <v>398</v>
      </c>
      <c r="E180" s="88" t="str">
        <f t="shared" si="4"/>
        <v>โครงการวิจัยและนวัตกรรมขนาดใหญ่เพื่อขับเคลื่อนยุทธศาสตร์เป้าหมาย (Spearhead)</v>
      </c>
      <c r="F180" s="9" t="s">
        <v>399</v>
      </c>
      <c r="G180" s="9" t="s">
        <v>28</v>
      </c>
      <c r="H180" s="23">
        <v>2563</v>
      </c>
      <c r="I180" s="9" t="s">
        <v>226</v>
      </c>
      <c r="J180" s="9" t="s">
        <v>60</v>
      </c>
      <c r="K180" s="9" t="s">
        <v>401</v>
      </c>
      <c r="L180" s="9" t="s">
        <v>2443</v>
      </c>
      <c r="M180" s="9" t="s">
        <v>2558</v>
      </c>
      <c r="N180" s="9" t="s">
        <v>36</v>
      </c>
      <c r="O180" s="9" t="s">
        <v>2304</v>
      </c>
      <c r="Q180" s="9" t="s">
        <v>2444</v>
      </c>
      <c r="R180" s="9" t="s">
        <v>404</v>
      </c>
    </row>
    <row r="181" spans="1:25" s="9" customFormat="1" ht="20.5">
      <c r="A181" s="100" t="s">
        <v>1983</v>
      </c>
      <c r="B181" s="100" t="s">
        <v>1984</v>
      </c>
      <c r="C181" s="100" t="s">
        <v>2508</v>
      </c>
      <c r="D181" s="9" t="s">
        <v>958</v>
      </c>
      <c r="E181" s="88" t="str">
        <f t="shared" si="4"/>
        <v>ชุดโครงการอุตสาหกรรมเชื้อเพลิงชีวภาพและเคมีชีวภาพ</v>
      </c>
      <c r="F181" s="9" t="s">
        <v>704</v>
      </c>
      <c r="G181" s="9" t="s">
        <v>28</v>
      </c>
      <c r="H181" s="23">
        <v>2563</v>
      </c>
      <c r="I181" s="9" t="s">
        <v>432</v>
      </c>
      <c r="J181" s="9" t="s">
        <v>87</v>
      </c>
      <c r="K181" s="9" t="s">
        <v>511</v>
      </c>
      <c r="L181" s="9" t="s">
        <v>420</v>
      </c>
      <c r="M181" s="9" t="s">
        <v>2548</v>
      </c>
      <c r="N181" s="9" t="s">
        <v>36</v>
      </c>
      <c r="O181" s="9" t="s">
        <v>2304</v>
      </c>
      <c r="Q181" s="9" t="s">
        <v>2447</v>
      </c>
      <c r="R181" s="9" t="s">
        <v>404</v>
      </c>
    </row>
    <row r="182" spans="1:25" s="9" customFormat="1" ht="20.5">
      <c r="A182" s="100" t="s">
        <v>1983</v>
      </c>
      <c r="B182" s="100" t="s">
        <v>1984</v>
      </c>
      <c r="C182" s="100" t="s">
        <v>2508</v>
      </c>
      <c r="D182" s="9" t="s">
        <v>291</v>
      </c>
      <c r="E182" s="87" t="s">
        <v>292</v>
      </c>
      <c r="F182" s="9" t="s">
        <v>292</v>
      </c>
      <c r="G182" s="9" t="s">
        <v>28</v>
      </c>
      <c r="H182" s="16">
        <v>2563</v>
      </c>
      <c r="I182" s="9" t="s">
        <v>226</v>
      </c>
      <c r="J182" s="9" t="s">
        <v>60</v>
      </c>
      <c r="K182" s="9" t="s">
        <v>294</v>
      </c>
      <c r="L182" s="9" t="s">
        <v>294</v>
      </c>
      <c r="M182" s="9" t="s">
        <v>2543</v>
      </c>
      <c r="N182" s="9" t="s">
        <v>36</v>
      </c>
      <c r="R182" s="9" t="s">
        <v>1174</v>
      </c>
      <c r="S182"/>
      <c r="T182"/>
      <c r="U182"/>
      <c r="V182"/>
    </row>
    <row r="183" spans="1:25" s="9" customFormat="1" ht="20.5">
      <c r="A183" s="100" t="s">
        <v>1983</v>
      </c>
      <c r="B183" s="100" t="s">
        <v>1984</v>
      </c>
      <c r="C183" s="100" t="s">
        <v>2508</v>
      </c>
      <c r="D183" s="9" t="s">
        <v>357</v>
      </c>
      <c r="E183" s="87" t="s">
        <v>358</v>
      </c>
      <c r="F183" s="9" t="s">
        <v>358</v>
      </c>
      <c r="G183" s="9" t="s">
        <v>28</v>
      </c>
      <c r="H183" s="16">
        <v>2563</v>
      </c>
      <c r="I183" s="9" t="s">
        <v>226</v>
      </c>
      <c r="J183" s="9" t="s">
        <v>60</v>
      </c>
      <c r="K183" s="9" t="s">
        <v>360</v>
      </c>
      <c r="L183" s="9" t="s">
        <v>361</v>
      </c>
      <c r="M183" s="9" t="s">
        <v>2567</v>
      </c>
      <c r="N183" s="9" t="s">
        <v>362</v>
      </c>
      <c r="R183" s="9" t="s">
        <v>1174</v>
      </c>
      <c r="S183"/>
      <c r="T183"/>
      <c r="U183"/>
      <c r="V183"/>
    </row>
    <row r="184" spans="1:25" s="9" customFormat="1" ht="20.5">
      <c r="A184" s="100" t="s">
        <v>1983</v>
      </c>
      <c r="B184" s="100" t="s">
        <v>1984</v>
      </c>
      <c r="C184" s="100" t="s">
        <v>2508</v>
      </c>
      <c r="D184" s="9" t="s">
        <v>406</v>
      </c>
      <c r="E184" s="87" t="s">
        <v>407</v>
      </c>
      <c r="F184" s="9" t="s">
        <v>407</v>
      </c>
      <c r="G184" s="9" t="s">
        <v>28</v>
      </c>
      <c r="H184" s="16">
        <v>2563</v>
      </c>
      <c r="I184" s="9" t="s">
        <v>409</v>
      </c>
      <c r="J184" s="9" t="s">
        <v>87</v>
      </c>
      <c r="K184" s="9" t="s">
        <v>410</v>
      </c>
      <c r="L184" s="9" t="s">
        <v>1546</v>
      </c>
      <c r="M184" s="9" t="s">
        <v>2556</v>
      </c>
      <c r="N184" s="9" t="s">
        <v>36</v>
      </c>
      <c r="R184" s="9" t="s">
        <v>1078</v>
      </c>
      <c r="S184"/>
      <c r="T184"/>
      <c r="U184"/>
      <c r="V184"/>
    </row>
    <row r="185" spans="1:25" s="9" customFormat="1" ht="20.5">
      <c r="A185" s="100" t="s">
        <v>1983</v>
      </c>
      <c r="B185" s="100" t="s">
        <v>1984</v>
      </c>
      <c r="C185" s="100" t="s">
        <v>2508</v>
      </c>
      <c r="D185" s="9" t="s">
        <v>416</v>
      </c>
      <c r="E185" s="87" t="s">
        <v>417</v>
      </c>
      <c r="F185" s="9" t="s">
        <v>417</v>
      </c>
      <c r="G185" s="9" t="s">
        <v>28</v>
      </c>
      <c r="H185" s="16">
        <v>2563</v>
      </c>
      <c r="I185" s="9" t="s">
        <v>387</v>
      </c>
      <c r="J185" s="9" t="s">
        <v>60</v>
      </c>
      <c r="K185" s="9" t="s">
        <v>419</v>
      </c>
      <c r="L185" s="9" t="s">
        <v>420</v>
      </c>
      <c r="M185" s="9" t="s">
        <v>2548</v>
      </c>
      <c r="N185" s="9" t="s">
        <v>36</v>
      </c>
      <c r="R185" s="9" t="s">
        <v>1078</v>
      </c>
      <c r="S185"/>
      <c r="T185"/>
      <c r="U185"/>
      <c r="V185"/>
    </row>
    <row r="186" spans="1:25" s="9" customFormat="1" ht="20.5">
      <c r="A186" s="100" t="s">
        <v>1983</v>
      </c>
      <c r="B186" s="100" t="s">
        <v>1984</v>
      </c>
      <c r="C186" s="100" t="s">
        <v>2508</v>
      </c>
      <c r="D186" s="9" t="s">
        <v>422</v>
      </c>
      <c r="E186" s="87" t="s">
        <v>423</v>
      </c>
      <c r="F186" s="9" t="s">
        <v>423</v>
      </c>
      <c r="G186" s="9" t="s">
        <v>28</v>
      </c>
      <c r="H186" s="16">
        <v>2563</v>
      </c>
      <c r="I186" s="9" t="s">
        <v>409</v>
      </c>
      <c r="J186" s="9" t="s">
        <v>60</v>
      </c>
      <c r="K186" s="9" t="s">
        <v>425</v>
      </c>
      <c r="L186" s="9" t="s">
        <v>426</v>
      </c>
      <c r="M186" s="9" t="s">
        <v>2525</v>
      </c>
      <c r="N186" s="9" t="s">
        <v>36</v>
      </c>
      <c r="R186" s="9" t="s">
        <v>1078</v>
      </c>
      <c r="S186"/>
      <c r="T186"/>
      <c r="U186"/>
      <c r="V186"/>
    </row>
    <row r="187" spans="1:25" s="9" customFormat="1" ht="20.5">
      <c r="A187" s="100" t="s">
        <v>1983</v>
      </c>
      <c r="B187" s="100" t="s">
        <v>1984</v>
      </c>
      <c r="C187" s="100" t="s">
        <v>2508</v>
      </c>
      <c r="D187" s="9" t="s">
        <v>1343</v>
      </c>
      <c r="E187" s="88" t="str">
        <f t="shared" ref="E187:E214" si="5">HYPERLINK(Q187,F187)</f>
        <v>การพัฒนาวิทยาศาสตร์ วิจัยและนวัตกรรม ด้านการสร้างความสามารถในการแข่งขัน</v>
      </c>
      <c r="F187" s="9" t="s">
        <v>1344</v>
      </c>
      <c r="G187" s="9" t="s">
        <v>28</v>
      </c>
      <c r="H187" s="23">
        <v>2565</v>
      </c>
      <c r="I187" s="9" t="s">
        <v>432</v>
      </c>
      <c r="J187" s="9" t="s">
        <v>87</v>
      </c>
      <c r="K187" s="9" t="s">
        <v>1346</v>
      </c>
      <c r="L187" s="9" t="s">
        <v>1542</v>
      </c>
      <c r="M187" s="9" t="s">
        <v>2521</v>
      </c>
      <c r="N187" s="9" t="s">
        <v>36</v>
      </c>
      <c r="O187" s="9" t="s">
        <v>2107</v>
      </c>
      <c r="Q187" s="9" t="s">
        <v>2404</v>
      </c>
      <c r="R187" s="9" t="s">
        <v>404</v>
      </c>
    </row>
    <row r="188" spans="1:25" s="9" customFormat="1" ht="20.5">
      <c r="A188" s="100" t="s">
        <v>1983</v>
      </c>
      <c r="B188" s="100" t="s">
        <v>1984</v>
      </c>
      <c r="C188" s="100" t="s">
        <v>2508</v>
      </c>
      <c r="D188" s="9" t="s">
        <v>1305</v>
      </c>
      <c r="E188" s="88" t="str">
        <f t="shared" si="5"/>
        <v>โครงการวิจัยพัฒนาองค์ความรู้ใหม่เพื่อตอบสนองอุตสาหกรรมเป้าหมาย</v>
      </c>
      <c r="F188" s="9" t="s">
        <v>1306</v>
      </c>
      <c r="G188" s="9" t="s">
        <v>28</v>
      </c>
      <c r="H188" s="23">
        <v>2565</v>
      </c>
      <c r="I188" s="9" t="s">
        <v>432</v>
      </c>
      <c r="J188" s="9" t="s">
        <v>87</v>
      </c>
      <c r="K188" s="9" t="s">
        <v>345</v>
      </c>
      <c r="L188" s="9" t="s">
        <v>1258</v>
      </c>
      <c r="M188" s="9" t="s">
        <v>2538</v>
      </c>
      <c r="N188" s="9" t="s">
        <v>36</v>
      </c>
      <c r="O188" s="9" t="s">
        <v>2107</v>
      </c>
      <c r="Q188" s="9" t="s">
        <v>2434</v>
      </c>
      <c r="R188" s="9" t="s">
        <v>404</v>
      </c>
    </row>
    <row r="189" spans="1:25" s="9" customFormat="1" ht="20.5">
      <c r="A189" s="100" t="s">
        <v>1983</v>
      </c>
      <c r="B189" s="100" t="s">
        <v>1984</v>
      </c>
      <c r="C189" s="100" t="s">
        <v>2508</v>
      </c>
      <c r="D189" s="9" t="s">
        <v>1566</v>
      </c>
      <c r="E189" s="88" t="str">
        <f t="shared" si="5"/>
        <v>โครงการการประกวดอาหารไทยสำหรับนักศึกษา ครั้งที่ 1</v>
      </c>
      <c r="F189" s="9" t="s">
        <v>1565</v>
      </c>
      <c r="G189" s="9" t="s">
        <v>28</v>
      </c>
      <c r="H189" s="23">
        <v>2565</v>
      </c>
      <c r="I189" s="9" t="s">
        <v>1564</v>
      </c>
      <c r="J189" s="9" t="s">
        <v>1564</v>
      </c>
      <c r="K189" s="9" t="s">
        <v>1050</v>
      </c>
      <c r="L189" s="9" t="s">
        <v>588</v>
      </c>
      <c r="M189" s="9" t="s">
        <v>2520</v>
      </c>
      <c r="N189" s="9" t="s">
        <v>36</v>
      </c>
      <c r="O189" s="9" t="s">
        <v>2110</v>
      </c>
      <c r="Q189" s="9" t="s">
        <v>2442</v>
      </c>
      <c r="R189" s="9" t="s">
        <v>404</v>
      </c>
    </row>
    <row r="190" spans="1:25" s="9" customFormat="1" ht="20.5">
      <c r="A190" s="100" t="s">
        <v>1983</v>
      </c>
      <c r="B190" s="100" t="s">
        <v>1984</v>
      </c>
      <c r="C190" s="100" t="s">
        <v>2508</v>
      </c>
      <c r="D190" s="9" t="s">
        <v>1674</v>
      </c>
      <c r="E190" s="88" t="str">
        <f t="shared" si="5"/>
        <v>การออกแบบและการพัฒนาถาดเพาะชำกล้าไม้จากขี้เลื่อยที่ย่อยสลายได้</v>
      </c>
      <c r="F190" s="9" t="s">
        <v>1675</v>
      </c>
      <c r="G190" s="9" t="s">
        <v>140</v>
      </c>
      <c r="H190" s="16">
        <v>2566</v>
      </c>
      <c r="I190" s="9" t="s">
        <v>583</v>
      </c>
      <c r="J190" s="9" t="s">
        <v>433</v>
      </c>
      <c r="K190" s="9" t="s">
        <v>1015</v>
      </c>
      <c r="L190" s="9" t="s">
        <v>822</v>
      </c>
      <c r="M190" s="9" t="s">
        <v>2522</v>
      </c>
      <c r="N190" s="9" t="s">
        <v>36</v>
      </c>
      <c r="O190" s="9" t="s">
        <v>2110</v>
      </c>
      <c r="Q190" s="9" t="s">
        <v>2128</v>
      </c>
      <c r="R190" s="9" t="s">
        <v>1078</v>
      </c>
    </row>
    <row r="191" spans="1:25" s="9" customFormat="1" ht="20.5">
      <c r="A191" s="100" t="s">
        <v>1983</v>
      </c>
      <c r="B191" s="100" t="s">
        <v>1984</v>
      </c>
      <c r="C191" s="100" t="s">
        <v>2508</v>
      </c>
      <c r="D191" s="9" t="s">
        <v>1737</v>
      </c>
      <c r="E191" s="88" t="str">
        <f t="shared" si="5"/>
        <v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v>
      </c>
      <c r="F191" s="9" t="s">
        <v>1738</v>
      </c>
      <c r="G191" s="9" t="s">
        <v>28</v>
      </c>
      <c r="H191" s="16">
        <v>2566</v>
      </c>
      <c r="I191" s="9" t="s">
        <v>583</v>
      </c>
      <c r="J191" s="9" t="s">
        <v>433</v>
      </c>
      <c r="K191" s="9" t="s">
        <v>1739</v>
      </c>
      <c r="L191" s="9" t="s">
        <v>1542</v>
      </c>
      <c r="M191" s="9" t="s">
        <v>2521</v>
      </c>
      <c r="N191" s="9" t="s">
        <v>36</v>
      </c>
      <c r="O191" s="9" t="s">
        <v>2110</v>
      </c>
      <c r="Q191" s="9" t="s">
        <v>2145</v>
      </c>
      <c r="R191" s="9" t="s">
        <v>1078</v>
      </c>
    </row>
    <row r="192" spans="1:25" s="9" customFormat="1" ht="20.5">
      <c r="A192" s="100" t="s">
        <v>1983</v>
      </c>
      <c r="B192" s="100" t="s">
        <v>1984</v>
      </c>
      <c r="C192" s="100" t="s">
        <v>2508</v>
      </c>
      <c r="D192" s="9" t="s">
        <v>1693</v>
      </c>
      <c r="E192" s="88" t="str">
        <f t="shared" si="5"/>
        <v>โครงการวิจัยสารสกัดกัญชา กัญชง เพื่อพัฒนาผลิตภัณฑ์ทางการแพทย์ทางเลือก</v>
      </c>
      <c r="F192" s="9" t="s">
        <v>1475</v>
      </c>
      <c r="G192" s="9" t="s">
        <v>28</v>
      </c>
      <c r="H192" s="16">
        <v>2566</v>
      </c>
      <c r="I192" s="9" t="s">
        <v>583</v>
      </c>
      <c r="J192" s="9" t="s">
        <v>433</v>
      </c>
      <c r="K192" s="9" t="s">
        <v>1020</v>
      </c>
      <c r="L192" s="9" t="s">
        <v>974</v>
      </c>
      <c r="M192" s="9" t="s">
        <v>2532</v>
      </c>
      <c r="N192" s="9" t="s">
        <v>975</v>
      </c>
      <c r="O192" s="9" t="s">
        <v>2110</v>
      </c>
      <c r="Q192" s="9" t="s">
        <v>2168</v>
      </c>
      <c r="R192" s="9" t="s">
        <v>1078</v>
      </c>
      <c r="W192"/>
      <c r="X192"/>
      <c r="Y192"/>
    </row>
    <row r="193" spans="1:25" s="9" customFormat="1" ht="20.5">
      <c r="A193" s="100" t="s">
        <v>1983</v>
      </c>
      <c r="B193" s="100" t="s">
        <v>1984</v>
      </c>
      <c r="C193" s="100" t="s">
        <v>2508</v>
      </c>
      <c r="D193" s="9" t="s">
        <v>1820</v>
      </c>
      <c r="E193" s="88" t="str">
        <f t="shared" si="5"/>
        <v>กลยุทธ์การตลาดผลิตภัณฑ์อัตลักษณ์ชุมชน รูปแบบผ้าขาวม้า จังหวัดอำนาจเจริญ</v>
      </c>
      <c r="F193" s="9" t="s">
        <v>1821</v>
      </c>
      <c r="G193" s="9" t="s">
        <v>28</v>
      </c>
      <c r="H193" s="16">
        <v>2566</v>
      </c>
      <c r="I193" s="9" t="s">
        <v>583</v>
      </c>
      <c r="J193" s="9" t="s">
        <v>433</v>
      </c>
      <c r="K193" s="9" t="s">
        <v>1407</v>
      </c>
      <c r="L193" s="9" t="s">
        <v>690</v>
      </c>
      <c r="M193" s="9" t="s">
        <v>2523</v>
      </c>
      <c r="N193" s="9" t="s">
        <v>36</v>
      </c>
      <c r="O193" s="9" t="s">
        <v>2110</v>
      </c>
      <c r="Q193" s="9" t="s">
        <v>2175</v>
      </c>
      <c r="R193" s="9" t="s">
        <v>1078</v>
      </c>
      <c r="W193"/>
      <c r="X193"/>
      <c r="Y193"/>
    </row>
    <row r="194" spans="1:25" s="9" customFormat="1" ht="20.5">
      <c r="A194" s="100" t="s">
        <v>1983</v>
      </c>
      <c r="B194" s="100" t="s">
        <v>1984</v>
      </c>
      <c r="C194" s="100" t="s">
        <v>2508</v>
      </c>
      <c r="D194" s="9" t="s">
        <v>1823</v>
      </c>
      <c r="E194" s="88" t="str">
        <f t="shared" si="5"/>
        <v xml:space="preserve">พฤติกรรมการตัดสินใจซื้อผลิตภัณฑ์สุขอนามัยด้วยสมุนไพรภายใต้วิถีใหม่ (New Normal) </v>
      </c>
      <c r="F194" s="9" t="s">
        <v>2182</v>
      </c>
      <c r="G194" s="9" t="s">
        <v>28</v>
      </c>
      <c r="H194" s="16">
        <v>2566</v>
      </c>
      <c r="I194" s="9" t="s">
        <v>583</v>
      </c>
      <c r="J194" s="9" t="s">
        <v>433</v>
      </c>
      <c r="K194" s="9" t="s">
        <v>1407</v>
      </c>
      <c r="L194" s="9" t="s">
        <v>690</v>
      </c>
      <c r="M194" s="9" t="s">
        <v>2523</v>
      </c>
      <c r="N194" s="9" t="s">
        <v>36</v>
      </c>
      <c r="O194" s="9" t="s">
        <v>2110</v>
      </c>
      <c r="Q194" s="9" t="s">
        <v>2183</v>
      </c>
      <c r="R194" s="9" t="s">
        <v>1078</v>
      </c>
      <c r="W194"/>
      <c r="X194"/>
      <c r="Y194"/>
    </row>
    <row r="195" spans="1:25" s="9" customFormat="1" ht="20.5">
      <c r="A195" s="100" t="s">
        <v>1983</v>
      </c>
      <c r="B195" s="100" t="s">
        <v>1984</v>
      </c>
      <c r="C195" s="100" t="s">
        <v>2508</v>
      </c>
      <c r="D195" s="9" t="s">
        <v>1801</v>
      </c>
      <c r="E195" s="88" t="str">
        <f t="shared" si="5"/>
        <v>การพัฒนาเกมกระดานการจัดการภัยพิบัติสำหรับประชาชนเขตจังหวัดพื้นที่ภาคกลางตอนล่าง</v>
      </c>
      <c r="F195" s="9" t="s">
        <v>1802</v>
      </c>
      <c r="G195" s="9" t="s">
        <v>28</v>
      </c>
      <c r="H195" s="16">
        <v>2566</v>
      </c>
      <c r="I195" s="9" t="s">
        <v>583</v>
      </c>
      <c r="J195" s="9" t="s">
        <v>433</v>
      </c>
      <c r="K195" s="9" t="s">
        <v>1407</v>
      </c>
      <c r="L195" s="9" t="s">
        <v>690</v>
      </c>
      <c r="M195" s="9" t="s">
        <v>2523</v>
      </c>
      <c r="N195" s="9" t="s">
        <v>36</v>
      </c>
      <c r="O195" s="9" t="s">
        <v>2110</v>
      </c>
      <c r="Q195" s="9" t="s">
        <v>2186</v>
      </c>
      <c r="R195" s="9" t="s">
        <v>1078</v>
      </c>
      <c r="W195"/>
      <c r="X195"/>
      <c r="Y195"/>
    </row>
    <row r="196" spans="1:25" s="9" customFormat="1" ht="20.5">
      <c r="A196" s="100" t="s">
        <v>1983</v>
      </c>
      <c r="B196" s="100" t="s">
        <v>1984</v>
      </c>
      <c r="C196" s="100" t="s">
        <v>2508</v>
      </c>
      <c r="D196" s="9" t="s">
        <v>1817</v>
      </c>
      <c r="E196" s="88" t="str">
        <f t="shared" si="5"/>
        <v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v>
      </c>
      <c r="F196" s="9" t="s">
        <v>1818</v>
      </c>
      <c r="G196" s="9" t="s">
        <v>28</v>
      </c>
      <c r="H196" s="16">
        <v>2566</v>
      </c>
      <c r="I196" s="9" t="s">
        <v>583</v>
      </c>
      <c r="J196" s="9" t="s">
        <v>433</v>
      </c>
      <c r="K196" s="9" t="s">
        <v>1407</v>
      </c>
      <c r="L196" s="9" t="s">
        <v>690</v>
      </c>
      <c r="M196" s="9" t="s">
        <v>2523</v>
      </c>
      <c r="N196" s="9" t="s">
        <v>36</v>
      </c>
      <c r="O196" s="9" t="s">
        <v>2110</v>
      </c>
      <c r="Q196" s="9" t="s">
        <v>2190</v>
      </c>
      <c r="R196" s="9" t="s">
        <v>1078</v>
      </c>
      <c r="W196"/>
      <c r="X196"/>
      <c r="Y196"/>
    </row>
    <row r="197" spans="1:25" s="9" customFormat="1" ht="20.5">
      <c r="A197" s="100" t="s">
        <v>1983</v>
      </c>
      <c r="B197" s="100" t="s">
        <v>1984</v>
      </c>
      <c r="C197" s="100" t="s">
        <v>2508</v>
      </c>
      <c r="D197" s="9" t="s">
        <v>1982</v>
      </c>
      <c r="E197" s="88" t="str">
        <f t="shared" si="5"/>
        <v>การพัฒนาวิทยาศาสตร์ วิจัยและนวัตกรรม ด้านการสร้างความสามารถในการแข่งขัน</v>
      </c>
      <c r="F197" s="9" t="s">
        <v>1344</v>
      </c>
      <c r="G197" s="9" t="s">
        <v>28</v>
      </c>
      <c r="H197" s="16">
        <v>2567</v>
      </c>
      <c r="I197" s="9" t="s">
        <v>675</v>
      </c>
      <c r="J197" s="9" t="s">
        <v>472</v>
      </c>
      <c r="K197" s="9" t="s">
        <v>1346</v>
      </c>
      <c r="L197" s="9" t="s">
        <v>1542</v>
      </c>
      <c r="M197" s="9" t="s">
        <v>2521</v>
      </c>
      <c r="N197" s="9" t="s">
        <v>36</v>
      </c>
      <c r="O197" s="9" t="s">
        <v>2191</v>
      </c>
      <c r="Q197" s="9" t="s">
        <v>2192</v>
      </c>
      <c r="R197" s="9" t="s">
        <v>1984</v>
      </c>
      <c r="W197"/>
      <c r="X197"/>
      <c r="Y197"/>
    </row>
    <row r="198" spans="1:25" s="9" customFormat="1" ht="20.5">
      <c r="A198" s="100" t="s">
        <v>1983</v>
      </c>
      <c r="B198" s="100" t="s">
        <v>1984</v>
      </c>
      <c r="C198" s="100" t="s">
        <v>2508</v>
      </c>
      <c r="D198" s="9" t="s">
        <v>2261</v>
      </c>
      <c r="E198" s="88" t="str">
        <f t="shared" si="5"/>
        <v>การพัฒนาวิทยาศาสตร์ วิจัยและนวัตกรรม ด้านการสร้างความสามารถในการแข่งขัน</v>
      </c>
      <c r="F198" s="9" t="s">
        <v>1344</v>
      </c>
      <c r="G198" s="9" t="s">
        <v>28</v>
      </c>
      <c r="H198" s="16">
        <v>2568</v>
      </c>
      <c r="I198" s="9" t="s">
        <v>661</v>
      </c>
      <c r="J198" s="9" t="s">
        <v>522</v>
      </c>
      <c r="K198" s="9" t="s">
        <v>1346</v>
      </c>
      <c r="L198" s="9" t="s">
        <v>1542</v>
      </c>
      <c r="M198" s="9" t="s">
        <v>2521</v>
      </c>
      <c r="N198" s="9" t="s">
        <v>36</v>
      </c>
      <c r="O198" s="9" t="s">
        <v>2259</v>
      </c>
      <c r="Q198" s="9" t="s">
        <v>2262</v>
      </c>
      <c r="R198" s="9" t="s">
        <v>1984</v>
      </c>
      <c r="W198"/>
      <c r="X198"/>
      <c r="Y198"/>
    </row>
    <row r="199" spans="1:25" s="9" customFormat="1" ht="20.5">
      <c r="A199" s="100" t="s">
        <v>1983</v>
      </c>
      <c r="B199" s="100" t="s">
        <v>1984</v>
      </c>
      <c r="C199" s="100" t="s">
        <v>2508</v>
      </c>
      <c r="D199" s="9" t="s">
        <v>2270</v>
      </c>
      <c r="E199" s="88" t="str">
        <f t="shared" si="5"/>
        <v>ไฮโดรเจลฐานเซลลูโลสจากแกลบและฟางข้าวสำหรับใช้เป็นแผ่นรองซับที่เป็นมิตรกับสิ่งแวดล้อมในสัตว์เลี้ยง</v>
      </c>
      <c r="F199" s="9" t="s">
        <v>2271</v>
      </c>
      <c r="G199" s="9" t="s">
        <v>28</v>
      </c>
      <c r="H199" s="16">
        <v>2568</v>
      </c>
      <c r="I199" s="9" t="s">
        <v>661</v>
      </c>
      <c r="J199" s="9" t="s">
        <v>522</v>
      </c>
      <c r="K199" s="9" t="s">
        <v>1331</v>
      </c>
      <c r="L199" s="9" t="s">
        <v>822</v>
      </c>
      <c r="M199" s="9" t="s">
        <v>2522</v>
      </c>
      <c r="N199" s="9" t="s">
        <v>36</v>
      </c>
      <c r="O199" s="9" t="s">
        <v>2259</v>
      </c>
      <c r="Q199" s="9" t="s">
        <v>2272</v>
      </c>
      <c r="R199" s="9" t="s">
        <v>1984</v>
      </c>
      <c r="W199"/>
      <c r="X199"/>
      <c r="Y199"/>
    </row>
    <row r="200" spans="1:25" s="9" customFormat="1" ht="20.5">
      <c r="A200" s="101" t="s">
        <v>1983</v>
      </c>
      <c r="B200" s="101" t="s">
        <v>1997</v>
      </c>
      <c r="C200" s="101" t="s">
        <v>2508</v>
      </c>
      <c r="D200" s="9" t="s">
        <v>499</v>
      </c>
      <c r="E200" s="88" t="str">
        <f t="shared" si="5"/>
        <v>โครงการ “นวัตกรรมด้านการผลิตอาหารสัตว์:บูรณาการร่วมกับการผลิตสัตว์เชิงคุณภาพบนพื้นที่สูง”</v>
      </c>
      <c r="F200" s="9" t="s">
        <v>459</v>
      </c>
      <c r="G200" s="9" t="s">
        <v>28</v>
      </c>
      <c r="H200" s="16">
        <v>2563</v>
      </c>
      <c r="I200" s="9" t="s">
        <v>432</v>
      </c>
      <c r="J200" s="9" t="s">
        <v>498</v>
      </c>
      <c r="K200" s="9" t="s">
        <v>444</v>
      </c>
      <c r="L200" s="9" t="s">
        <v>294</v>
      </c>
      <c r="M200" s="9" t="s">
        <v>2543</v>
      </c>
      <c r="N200" s="9" t="s">
        <v>36</v>
      </c>
      <c r="O200" s="9" t="s">
        <v>2304</v>
      </c>
      <c r="Q200" s="9" t="s">
        <v>2312</v>
      </c>
      <c r="R200" s="9" t="s">
        <v>461</v>
      </c>
    </row>
    <row r="201" spans="1:25" s="9" customFormat="1" ht="20.5">
      <c r="A201" s="101" t="s">
        <v>1983</v>
      </c>
      <c r="B201" s="101" t="s">
        <v>1997</v>
      </c>
      <c r="C201" s="101" t="s">
        <v>2508</v>
      </c>
      <c r="D201" s="9" t="s">
        <v>956</v>
      </c>
      <c r="E201" s="88" t="str">
        <f t="shared" si="5"/>
        <v>โครงการ “พัฒนานวัตกรรมเทคโนโลยีขั้นสูง (Deep-tech Sector)”</v>
      </c>
      <c r="F201" s="9" t="s">
        <v>637</v>
      </c>
      <c r="G201" s="9" t="s">
        <v>28</v>
      </c>
      <c r="H201" s="22">
        <v>2563</v>
      </c>
      <c r="I201" s="9" t="s">
        <v>432</v>
      </c>
      <c r="J201" s="9" t="s">
        <v>472</v>
      </c>
      <c r="K201" s="9" t="s">
        <v>639</v>
      </c>
      <c r="L201" s="9" t="s">
        <v>1592</v>
      </c>
      <c r="M201" s="9" t="s">
        <v>2540</v>
      </c>
      <c r="N201" s="9" t="s">
        <v>36</v>
      </c>
      <c r="O201" s="9" t="s">
        <v>2304</v>
      </c>
      <c r="Q201" s="9" t="s">
        <v>2327</v>
      </c>
      <c r="R201" s="9" t="s">
        <v>574</v>
      </c>
    </row>
    <row r="202" spans="1:25" s="9" customFormat="1" ht="20.5">
      <c r="A202" s="101" t="s">
        <v>1983</v>
      </c>
      <c r="B202" s="101" t="s">
        <v>1997</v>
      </c>
      <c r="C202" s="101" t="s">
        <v>2508</v>
      </c>
      <c r="D202" s="9" t="s">
        <v>714</v>
      </c>
      <c r="E202" s="88" t="str">
        <f t="shared" si="5"/>
        <v>ชุดโครงการวิจัยด้านโลจิสติกส์และโซ่อุปทาน และอุตสาหกรรมการบิน</v>
      </c>
      <c r="F202" s="9" t="s">
        <v>715</v>
      </c>
      <c r="G202" s="9" t="s">
        <v>28</v>
      </c>
      <c r="H202" s="22">
        <v>2563</v>
      </c>
      <c r="I202" s="9" t="s">
        <v>432</v>
      </c>
      <c r="J202" s="9" t="s">
        <v>87</v>
      </c>
      <c r="K202" s="9" t="s">
        <v>511</v>
      </c>
      <c r="L202" s="9" t="s">
        <v>420</v>
      </c>
      <c r="M202" s="9" t="s">
        <v>2548</v>
      </c>
      <c r="N202" s="9" t="s">
        <v>36</v>
      </c>
      <c r="O202" s="9" t="s">
        <v>2304</v>
      </c>
      <c r="Q202" s="9" t="s">
        <v>2330</v>
      </c>
      <c r="R202" s="9" t="s">
        <v>461</v>
      </c>
    </row>
    <row r="203" spans="1:25" s="9" customFormat="1" ht="20.5">
      <c r="A203" s="101" t="s">
        <v>1983</v>
      </c>
      <c r="B203" s="101" t="s">
        <v>1997</v>
      </c>
      <c r="C203" s="101" t="s">
        <v>2508</v>
      </c>
      <c r="D203" s="9" t="s">
        <v>1027</v>
      </c>
      <c r="E203" s="88" t="str">
        <f t="shared" si="5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</v>
      </c>
      <c r="F203" s="9" t="s">
        <v>1028</v>
      </c>
      <c r="G203" s="9" t="s">
        <v>28</v>
      </c>
      <c r="H203" s="22">
        <v>2564</v>
      </c>
      <c r="I203" s="9" t="s">
        <v>872</v>
      </c>
      <c r="J203" s="9" t="s">
        <v>53</v>
      </c>
      <c r="K203" s="9" t="s">
        <v>1020</v>
      </c>
      <c r="L203" s="9" t="s">
        <v>974</v>
      </c>
      <c r="M203" s="9" t="s">
        <v>2532</v>
      </c>
      <c r="N203" s="9" t="s">
        <v>975</v>
      </c>
      <c r="O203" s="9" t="s">
        <v>2336</v>
      </c>
      <c r="Q203" s="9" t="s">
        <v>2350</v>
      </c>
      <c r="R203" s="9" t="s">
        <v>461</v>
      </c>
    </row>
    <row r="204" spans="1:25" s="9" customFormat="1" ht="20.5">
      <c r="A204" s="101" t="s">
        <v>1983</v>
      </c>
      <c r="B204" s="101" t="s">
        <v>1997</v>
      </c>
      <c r="C204" s="101" t="s">
        <v>2508</v>
      </c>
      <c r="D204" s="9" t="s">
        <v>1483</v>
      </c>
      <c r="E204" s="88" t="str">
        <f t="shared" si="5"/>
        <v>ยกระดับมาตรฐานผลิตภัณฑ์ชุมชน สู่ University as Marketplace คณะมนุษยศาสตร์และสังคมศาสตร์</v>
      </c>
      <c r="F204" s="9" t="s">
        <v>1482</v>
      </c>
      <c r="G204" s="9" t="s">
        <v>140</v>
      </c>
      <c r="H204" s="23">
        <v>2565</v>
      </c>
      <c r="I204" s="9" t="s">
        <v>432</v>
      </c>
      <c r="J204" s="9" t="s">
        <v>87</v>
      </c>
      <c r="K204" s="9" t="s">
        <v>968</v>
      </c>
      <c r="L204" s="9" t="s">
        <v>238</v>
      </c>
      <c r="M204" s="9" t="s">
        <v>2550</v>
      </c>
      <c r="N204" s="9" t="s">
        <v>36</v>
      </c>
      <c r="O204" s="9" t="s">
        <v>2107</v>
      </c>
      <c r="Q204" s="9" t="s">
        <v>2388</v>
      </c>
      <c r="R204" s="9" t="s">
        <v>461</v>
      </c>
    </row>
    <row r="205" spans="1:25" s="9" customFormat="1" ht="20.5">
      <c r="A205" s="101" t="s">
        <v>1983</v>
      </c>
      <c r="B205" s="101" t="s">
        <v>1997</v>
      </c>
      <c r="C205" s="101" t="s">
        <v>2508</v>
      </c>
      <c r="D205" s="9" t="s">
        <v>1476</v>
      </c>
      <c r="E205" s="88" t="str">
        <f t="shared" si="5"/>
        <v>โครงการวิจัยสารสกัดกัญชา กัญชง เพื่อพัฒนาผลิตภัณฑ์ทางการแพทย์ทางเลือก</v>
      </c>
      <c r="F205" s="9" t="s">
        <v>1475</v>
      </c>
      <c r="G205" s="9" t="s">
        <v>28</v>
      </c>
      <c r="H205" s="23">
        <v>2565</v>
      </c>
      <c r="I205" s="9" t="s">
        <v>432</v>
      </c>
      <c r="J205" s="9" t="s">
        <v>87</v>
      </c>
      <c r="K205" s="9" t="s">
        <v>1020</v>
      </c>
      <c r="L205" s="9" t="s">
        <v>974</v>
      </c>
      <c r="M205" s="9" t="s">
        <v>2532</v>
      </c>
      <c r="N205" s="9" t="s">
        <v>975</v>
      </c>
      <c r="O205" s="9" t="s">
        <v>2107</v>
      </c>
      <c r="Q205" s="9" t="s">
        <v>2394</v>
      </c>
      <c r="R205" s="9" t="s">
        <v>461</v>
      </c>
    </row>
    <row r="206" spans="1:25" s="9" customFormat="1" ht="20.5">
      <c r="A206" s="101" t="s">
        <v>1983</v>
      </c>
      <c r="B206" s="101" t="s">
        <v>1997</v>
      </c>
      <c r="C206" s="101" t="s">
        <v>2508</v>
      </c>
      <c r="D206" s="9" t="s">
        <v>1434</v>
      </c>
      <c r="E206" s="88" t="str">
        <f t="shared" si="5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v>
      </c>
      <c r="F206" s="9" t="s">
        <v>1435</v>
      </c>
      <c r="G206" s="9" t="s">
        <v>28</v>
      </c>
      <c r="H206" s="23">
        <v>2565</v>
      </c>
      <c r="I206" s="9" t="s">
        <v>432</v>
      </c>
      <c r="J206" s="9" t="s">
        <v>87</v>
      </c>
      <c r="K206" s="9" t="s">
        <v>1020</v>
      </c>
      <c r="L206" s="9" t="s">
        <v>974</v>
      </c>
      <c r="M206" s="9" t="s">
        <v>2532</v>
      </c>
      <c r="N206" s="9" t="s">
        <v>975</v>
      </c>
      <c r="O206" s="9" t="s">
        <v>2107</v>
      </c>
      <c r="Q206" s="9" t="s">
        <v>2430</v>
      </c>
      <c r="R206" s="9" t="s">
        <v>461</v>
      </c>
    </row>
    <row r="207" spans="1:25" s="9" customFormat="1" ht="20.5">
      <c r="A207" s="101" t="s">
        <v>1983</v>
      </c>
      <c r="B207" s="101" t="s">
        <v>1997</v>
      </c>
      <c r="C207" s="101" t="s">
        <v>2508</v>
      </c>
      <c r="D207" s="9" t="s">
        <v>1778</v>
      </c>
      <c r="E207" s="88" t="str">
        <f t="shared" si="5"/>
        <v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v>
      </c>
      <c r="F207" s="9" t="s">
        <v>1779</v>
      </c>
      <c r="G207" s="9" t="s">
        <v>28</v>
      </c>
      <c r="H207" s="16">
        <v>2566</v>
      </c>
      <c r="I207" s="9" t="s">
        <v>583</v>
      </c>
      <c r="J207" s="9" t="s">
        <v>433</v>
      </c>
      <c r="K207" s="9" t="s">
        <v>1780</v>
      </c>
      <c r="L207" s="9" t="s">
        <v>690</v>
      </c>
      <c r="M207" s="9" t="s">
        <v>2523</v>
      </c>
      <c r="N207" s="9" t="s">
        <v>36</v>
      </c>
      <c r="O207" s="9" t="s">
        <v>2110</v>
      </c>
      <c r="Q207" s="9" t="s">
        <v>2160</v>
      </c>
      <c r="R207" s="9" t="s">
        <v>1195</v>
      </c>
      <c r="W207"/>
      <c r="X207"/>
      <c r="Y207"/>
    </row>
    <row r="208" spans="1:25" s="9" customFormat="1" ht="20.5">
      <c r="A208" s="101" t="s">
        <v>1983</v>
      </c>
      <c r="B208" s="101" t="s">
        <v>1997</v>
      </c>
      <c r="C208" s="101" t="s">
        <v>2508</v>
      </c>
      <c r="D208" s="9" t="s">
        <v>1782</v>
      </c>
      <c r="E208" s="88" t="str">
        <f t="shared" si="5"/>
        <v>ต้นแบบระบบตรวจสอบการปนเปื้อนในเมล็ดข้าวแบบอัจฉริยะบนแพลตฟอร์มซีร่าคอร์</v>
      </c>
      <c r="F208" s="9" t="s">
        <v>1783</v>
      </c>
      <c r="G208" s="9" t="s">
        <v>28</v>
      </c>
      <c r="H208" s="16">
        <v>2566</v>
      </c>
      <c r="I208" s="9" t="s">
        <v>583</v>
      </c>
      <c r="J208" s="9" t="s">
        <v>433</v>
      </c>
      <c r="K208" s="9" t="s">
        <v>1780</v>
      </c>
      <c r="L208" s="9" t="s">
        <v>690</v>
      </c>
      <c r="M208" s="9" t="s">
        <v>2523</v>
      </c>
      <c r="N208" s="9" t="s">
        <v>36</v>
      </c>
      <c r="O208" s="9" t="s">
        <v>2110</v>
      </c>
      <c r="Q208" s="9" t="s">
        <v>2161</v>
      </c>
      <c r="R208" s="9" t="s">
        <v>1195</v>
      </c>
      <c r="W208"/>
      <c r="X208"/>
      <c r="Y208"/>
    </row>
    <row r="209" spans="1:25" s="9" customFormat="1" ht="20.5">
      <c r="A209" s="101" t="s">
        <v>1983</v>
      </c>
      <c r="B209" s="101" t="s">
        <v>1997</v>
      </c>
      <c r="C209" s="101" t="s">
        <v>2508</v>
      </c>
      <c r="D209" s="9" t="s">
        <v>1785</v>
      </c>
      <c r="E209" s="88" t="str">
        <f t="shared" si="5"/>
        <v>ต้นแบบระบบตรวจสอบประเภทของยาบนแพลตฟอร์มซีร่าคอร์</v>
      </c>
      <c r="F209" s="9" t="s">
        <v>1786</v>
      </c>
      <c r="G209" s="9" t="s">
        <v>28</v>
      </c>
      <c r="H209" s="16">
        <v>2566</v>
      </c>
      <c r="I209" s="9" t="s">
        <v>583</v>
      </c>
      <c r="J209" s="9" t="s">
        <v>433</v>
      </c>
      <c r="K209" s="9" t="s">
        <v>1780</v>
      </c>
      <c r="L209" s="9" t="s">
        <v>690</v>
      </c>
      <c r="M209" s="9" t="s">
        <v>2523</v>
      </c>
      <c r="N209" s="9" t="s">
        <v>36</v>
      </c>
      <c r="O209" s="9" t="s">
        <v>2110</v>
      </c>
      <c r="Q209" s="9" t="s">
        <v>2162</v>
      </c>
      <c r="R209" s="9" t="s">
        <v>1195</v>
      </c>
      <c r="W209"/>
      <c r="X209"/>
      <c r="Y209"/>
    </row>
    <row r="210" spans="1:25" s="9" customFormat="1" ht="20.5">
      <c r="A210" s="101" t="s">
        <v>1983</v>
      </c>
      <c r="B210" s="101" t="s">
        <v>1997</v>
      </c>
      <c r="C210" s="101" t="s">
        <v>2508</v>
      </c>
      <c r="D210" s="9" t="s">
        <v>1687</v>
      </c>
      <c r="E210" s="88" t="str">
        <f t="shared" si="5"/>
        <v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v>
      </c>
      <c r="F210" s="9" t="s">
        <v>1688</v>
      </c>
      <c r="G210" s="9" t="s">
        <v>28</v>
      </c>
      <c r="H210" s="23">
        <v>2566</v>
      </c>
      <c r="I210" s="9" t="s">
        <v>583</v>
      </c>
      <c r="J210" s="9" t="s">
        <v>433</v>
      </c>
      <c r="K210" s="9" t="s">
        <v>1015</v>
      </c>
      <c r="L210" s="9" t="s">
        <v>822</v>
      </c>
      <c r="M210" s="9" t="s">
        <v>2522</v>
      </c>
      <c r="N210" s="9" t="s">
        <v>36</v>
      </c>
      <c r="O210" s="9" t="s">
        <v>2110</v>
      </c>
      <c r="Q210" s="9" t="s">
        <v>2453</v>
      </c>
      <c r="R210" s="9" t="s">
        <v>1195</v>
      </c>
      <c r="W210"/>
      <c r="X210"/>
      <c r="Y210"/>
    </row>
    <row r="211" spans="1:25" s="9" customFormat="1" ht="20.5">
      <c r="A211" s="101" t="s">
        <v>1983</v>
      </c>
      <c r="B211" s="101" t="s">
        <v>1997</v>
      </c>
      <c r="C211" s="101" t="s">
        <v>2508</v>
      </c>
      <c r="D211" s="9" t="s">
        <v>2011</v>
      </c>
      <c r="E211" s="88" t="str">
        <f t="shared" si="5"/>
        <v>การสร้างระบบการผลิตสำหรับงานอุตสาหกรรมดิจิทัลเพื่อการควบคุมในงานเมคคาทรอนิกส์</v>
      </c>
      <c r="F211" s="9" t="s">
        <v>2012</v>
      </c>
      <c r="G211" s="9" t="s">
        <v>28</v>
      </c>
      <c r="H211" s="16">
        <v>2567</v>
      </c>
      <c r="I211" s="9" t="s">
        <v>675</v>
      </c>
      <c r="J211" s="9" t="s">
        <v>472</v>
      </c>
      <c r="K211" s="9" t="s">
        <v>1015</v>
      </c>
      <c r="L211" s="9" t="s">
        <v>822</v>
      </c>
      <c r="M211" s="9" t="s">
        <v>2522</v>
      </c>
      <c r="N211" s="9" t="s">
        <v>36</v>
      </c>
      <c r="O211" s="9" t="s">
        <v>2191</v>
      </c>
      <c r="Q211" s="9" t="s">
        <v>2235</v>
      </c>
      <c r="R211" s="9" t="s">
        <v>1997</v>
      </c>
      <c r="W211"/>
      <c r="X211"/>
      <c r="Y211"/>
    </row>
    <row r="212" spans="1:25" s="9" customFormat="1" ht="20.5">
      <c r="A212" s="101" t="s">
        <v>1983</v>
      </c>
      <c r="B212" s="101" t="s">
        <v>1997</v>
      </c>
      <c r="C212" s="101" t="s">
        <v>2508</v>
      </c>
      <c r="D212" s="9" t="s">
        <v>1995</v>
      </c>
      <c r="E212" s="88" t="str">
        <f t="shared" si="5"/>
        <v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v>
      </c>
      <c r="F212" s="9" t="s">
        <v>1996</v>
      </c>
      <c r="G212" s="9" t="s">
        <v>28</v>
      </c>
      <c r="H212" s="16">
        <v>2567</v>
      </c>
      <c r="I212" s="9" t="s">
        <v>675</v>
      </c>
      <c r="J212" s="9" t="s">
        <v>472</v>
      </c>
      <c r="K212" s="9" t="s">
        <v>34</v>
      </c>
      <c r="L212" s="9" t="s">
        <v>822</v>
      </c>
      <c r="M212" s="9" t="s">
        <v>2522</v>
      </c>
      <c r="N212" s="9" t="s">
        <v>36</v>
      </c>
      <c r="O212" s="9" t="s">
        <v>2191</v>
      </c>
      <c r="Q212" s="9" t="s">
        <v>2237</v>
      </c>
      <c r="R212" s="9" t="s">
        <v>1997</v>
      </c>
      <c r="W212"/>
      <c r="X212"/>
      <c r="Y212"/>
    </row>
    <row r="213" spans="1:25" s="9" customFormat="1" ht="20.5">
      <c r="A213" s="101" t="s">
        <v>1983</v>
      </c>
      <c r="B213" s="101" t="s">
        <v>1997</v>
      </c>
      <c r="C213" s="101" t="s">
        <v>2508</v>
      </c>
      <c r="D213" s="9" t="s">
        <v>2252</v>
      </c>
      <c r="E213" s="88" t="str">
        <f t="shared" si="5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F213" s="9" t="s">
        <v>1943</v>
      </c>
      <c r="G213" s="9" t="s">
        <v>28</v>
      </c>
      <c r="H213" s="16">
        <v>2567</v>
      </c>
      <c r="I213" s="9" t="s">
        <v>675</v>
      </c>
      <c r="J213" s="9" t="s">
        <v>472</v>
      </c>
      <c r="K213" s="9" t="s">
        <v>639</v>
      </c>
      <c r="L213" s="9" t="s">
        <v>1592</v>
      </c>
      <c r="M213" s="9" t="s">
        <v>2540</v>
      </c>
      <c r="N213" s="9" t="s">
        <v>36</v>
      </c>
      <c r="O213" s="9" t="s">
        <v>2250</v>
      </c>
      <c r="Q213" s="9" t="s">
        <v>2253</v>
      </c>
      <c r="R213" s="9" t="s">
        <v>1195</v>
      </c>
      <c r="W213"/>
      <c r="X213"/>
      <c r="Y213"/>
    </row>
    <row r="214" spans="1:25" s="9" customFormat="1" ht="20.5">
      <c r="A214" s="101" t="s">
        <v>1983</v>
      </c>
      <c r="B214" s="101" t="s">
        <v>1997</v>
      </c>
      <c r="C214" s="101" t="s">
        <v>2509</v>
      </c>
      <c r="D214" s="9" t="s">
        <v>2474</v>
      </c>
      <c r="E214" s="88" t="str">
        <f t="shared" si="5"/>
        <v>โครงการบ่มเพาะหมู่บ้านวิทยาศาสตร์และเทคโนโลยี หมู่บ้านแม่พันธุ์ควายนม</v>
      </c>
      <c r="F214" s="9" t="s">
        <v>2475</v>
      </c>
      <c r="G214" s="9" t="s">
        <v>28</v>
      </c>
      <c r="H214" s="23">
        <v>2563</v>
      </c>
      <c r="I214" s="9" t="s">
        <v>409</v>
      </c>
      <c r="J214" s="9" t="s">
        <v>2476</v>
      </c>
      <c r="K214" s="9" t="s">
        <v>2477</v>
      </c>
      <c r="L214" s="9" t="s">
        <v>867</v>
      </c>
      <c r="M214" s="9" t="s">
        <v>2553</v>
      </c>
      <c r="N214" s="9" t="s">
        <v>36</v>
      </c>
      <c r="O214" s="9" t="s">
        <v>2304</v>
      </c>
      <c r="Q214" s="9" t="s">
        <v>2481</v>
      </c>
      <c r="R214" s="9" t="s">
        <v>2479</v>
      </c>
    </row>
    <row r="215" spans="1:25" s="9" customFormat="1" ht="20.5">
      <c r="A215" s="102" t="s">
        <v>1971</v>
      </c>
      <c r="B215" s="102" t="s">
        <v>1972</v>
      </c>
      <c r="C215" s="102" t="s">
        <v>2508</v>
      </c>
      <c r="D215" s="9" t="s">
        <v>301</v>
      </c>
      <c r="E215" s="87" t="s">
        <v>302</v>
      </c>
      <c r="F215" s="9" t="s">
        <v>302</v>
      </c>
      <c r="G215" s="9" t="s">
        <v>140</v>
      </c>
      <c r="H215" s="16">
        <v>2562</v>
      </c>
      <c r="I215" s="9" t="s">
        <v>86</v>
      </c>
      <c r="J215" s="9" t="s">
        <v>79</v>
      </c>
      <c r="K215" s="9" t="s">
        <v>272</v>
      </c>
      <c r="L215" s="9" t="s">
        <v>35</v>
      </c>
      <c r="M215" s="9" t="s">
        <v>2524</v>
      </c>
      <c r="N215" s="9" t="s">
        <v>36</v>
      </c>
      <c r="R215" s="9" t="s">
        <v>1099</v>
      </c>
      <c r="S215"/>
      <c r="T215"/>
      <c r="U215"/>
      <c r="V215"/>
    </row>
    <row r="216" spans="1:25" s="9" customFormat="1" ht="20.5">
      <c r="A216" s="102" t="s">
        <v>1971</v>
      </c>
      <c r="B216" s="102" t="s">
        <v>1972</v>
      </c>
      <c r="C216" s="102" t="s">
        <v>2508</v>
      </c>
      <c r="D216" s="9" t="s">
        <v>611</v>
      </c>
      <c r="E216" s="88" t="str">
        <f>HYPERLINK(Q216,F216)</f>
        <v>โครงการการวิจัยและนวัตกรรมเพื่อแก้ปัญหาหรือสร้างความเข้มแข็งด้านสังคม ชุมชน ความมั่นคง และคุณภาพชีวิตประชาชนตามยุทธศาสตร์ของประเทศ</v>
      </c>
      <c r="F216" s="9" t="s">
        <v>612</v>
      </c>
      <c r="G216" s="9" t="s">
        <v>28</v>
      </c>
      <c r="H216" s="16">
        <v>2563</v>
      </c>
      <c r="I216" s="9" t="s">
        <v>432</v>
      </c>
      <c r="J216" s="9" t="s">
        <v>87</v>
      </c>
      <c r="K216" s="9" t="s">
        <v>54</v>
      </c>
      <c r="L216" s="9" t="s">
        <v>55</v>
      </c>
      <c r="M216" s="9" t="s">
        <v>2542</v>
      </c>
      <c r="N216" s="9" t="s">
        <v>36</v>
      </c>
      <c r="O216" s="9" t="s">
        <v>2304</v>
      </c>
      <c r="Q216" s="9" t="s">
        <v>2307</v>
      </c>
      <c r="R216" s="9" t="s">
        <v>545</v>
      </c>
    </row>
    <row r="217" spans="1:25" s="9" customFormat="1" ht="20.5">
      <c r="A217" s="102" t="s">
        <v>1971</v>
      </c>
      <c r="B217" s="102" t="s">
        <v>1972</v>
      </c>
      <c r="C217" s="102" t="s">
        <v>2508</v>
      </c>
      <c r="D217" s="9" t="s">
        <v>295</v>
      </c>
      <c r="E217" s="87" t="s">
        <v>296</v>
      </c>
      <c r="F217" s="9" t="s">
        <v>296</v>
      </c>
      <c r="G217" s="9" t="s">
        <v>28</v>
      </c>
      <c r="H217" s="16">
        <v>2563</v>
      </c>
      <c r="I217" s="9" t="s">
        <v>226</v>
      </c>
      <c r="J217" s="9" t="s">
        <v>60</v>
      </c>
      <c r="K217" s="9" t="s">
        <v>294</v>
      </c>
      <c r="L217" s="9" t="s">
        <v>294</v>
      </c>
      <c r="M217" s="9" t="s">
        <v>2543</v>
      </c>
      <c r="N217" s="9" t="s">
        <v>36</v>
      </c>
      <c r="R217" s="9" t="s">
        <v>1099</v>
      </c>
      <c r="S217"/>
      <c r="T217"/>
      <c r="U217"/>
      <c r="V217"/>
    </row>
    <row r="218" spans="1:25" s="9" customFormat="1" ht="20.5">
      <c r="A218" s="102" t="s">
        <v>1971</v>
      </c>
      <c r="B218" s="102" t="s">
        <v>1972</v>
      </c>
      <c r="C218" s="102" t="s">
        <v>2508</v>
      </c>
      <c r="D218" s="9" t="s">
        <v>1024</v>
      </c>
      <c r="E218" s="88" t="str">
        <f t="shared" ref="E218:E249" si="6">HYPERLINK(Q218,F218)</f>
        <v>โครงการศึกษาประสิทธิผลและความปลอดภัยของผักชีไทยในผู้สูงอายุโรคไขมันในเลือดสูง</v>
      </c>
      <c r="F218" s="9" t="s">
        <v>1025</v>
      </c>
      <c r="G218" s="9" t="s">
        <v>28</v>
      </c>
      <c r="H218" s="22">
        <v>2564</v>
      </c>
      <c r="I218" s="9" t="s">
        <v>872</v>
      </c>
      <c r="J218" s="9" t="s">
        <v>53</v>
      </c>
      <c r="K218" s="9" t="s">
        <v>1020</v>
      </c>
      <c r="L218" s="9" t="s">
        <v>974</v>
      </c>
      <c r="M218" s="9" t="s">
        <v>2532</v>
      </c>
      <c r="N218" s="9" t="s">
        <v>975</v>
      </c>
      <c r="O218" s="9" t="s">
        <v>2336</v>
      </c>
      <c r="Q218" s="9" t="s">
        <v>2351</v>
      </c>
      <c r="R218" s="9" t="s">
        <v>545</v>
      </c>
    </row>
    <row r="219" spans="1:25" s="9" customFormat="1" ht="20.5">
      <c r="A219" s="102" t="s">
        <v>1971</v>
      </c>
      <c r="B219" s="102" t="s">
        <v>1972</v>
      </c>
      <c r="C219" s="102" t="s">
        <v>2508</v>
      </c>
      <c r="D219" s="9" t="s">
        <v>1017</v>
      </c>
      <c r="E219" s="88" t="str">
        <f t="shared" si="6"/>
        <v>โครงการศึกษาประสิทธิผลและความปลอดภัยของผลิตภัณฑ์ผักชีบดแห้งชนิดแคปซูลต่ออาการปวดเข่าในผู้สูงอายุที่มีภาวะข้อเข่าเสื่อมระยะเริ่มต้น</v>
      </c>
      <c r="F219" s="9" t="s">
        <v>1018</v>
      </c>
      <c r="G219" s="9" t="s">
        <v>28</v>
      </c>
      <c r="H219" s="22">
        <v>2564</v>
      </c>
      <c r="I219" s="9" t="s">
        <v>872</v>
      </c>
      <c r="J219" s="9" t="s">
        <v>53</v>
      </c>
      <c r="K219" s="9" t="s">
        <v>1020</v>
      </c>
      <c r="L219" s="9" t="s">
        <v>974</v>
      </c>
      <c r="M219" s="9" t="s">
        <v>2532</v>
      </c>
      <c r="N219" s="9" t="s">
        <v>975</v>
      </c>
      <c r="O219" s="9" t="s">
        <v>2336</v>
      </c>
      <c r="Q219" s="9" t="s">
        <v>2353</v>
      </c>
      <c r="R219" s="9" t="s">
        <v>545</v>
      </c>
    </row>
    <row r="220" spans="1:25" s="9" customFormat="1" ht="20.5">
      <c r="A220" s="102" t="s">
        <v>1971</v>
      </c>
      <c r="B220" s="102" t="s">
        <v>1972</v>
      </c>
      <c r="C220" s="102" t="s">
        <v>2508</v>
      </c>
      <c r="D220" s="9" t="s">
        <v>930</v>
      </c>
      <c r="E220" s="88" t="str">
        <f t="shared" si="6"/>
        <v>ออกแบบฉนวนหลังคาเหล็กจากวัสดุเหลือทิ้งประเภทกระดาษ  Design for insulating metal sheet roofs from recycle materials</v>
      </c>
      <c r="F220" s="9" t="s">
        <v>931</v>
      </c>
      <c r="G220" s="9" t="s">
        <v>28</v>
      </c>
      <c r="H220" s="22">
        <v>2564</v>
      </c>
      <c r="I220" s="9" t="s">
        <v>872</v>
      </c>
      <c r="J220" s="9" t="s">
        <v>53</v>
      </c>
      <c r="K220" s="9" t="s">
        <v>34</v>
      </c>
      <c r="L220" s="9" t="s">
        <v>822</v>
      </c>
      <c r="M220" s="9" t="s">
        <v>2522</v>
      </c>
      <c r="N220" s="9" t="s">
        <v>36</v>
      </c>
      <c r="O220" s="9" t="s">
        <v>2336</v>
      </c>
      <c r="Q220" s="9" t="s">
        <v>2363</v>
      </c>
      <c r="R220" s="9" t="s">
        <v>545</v>
      </c>
    </row>
    <row r="221" spans="1:25" s="9" customFormat="1" ht="20.5">
      <c r="A221" s="102" t="s">
        <v>1971</v>
      </c>
      <c r="B221" s="102" t="s">
        <v>1972</v>
      </c>
      <c r="C221" s="102" t="s">
        <v>2508</v>
      </c>
      <c r="D221" s="9" t="s">
        <v>877</v>
      </c>
      <c r="E221" s="88" t="str">
        <f t="shared" si="6"/>
        <v>โครงการวิจัยการพัฒนาผลิตภัณฑ์บะหมี่สดเสริมปลีกล้วย</v>
      </c>
      <c r="F221" s="9" t="s">
        <v>878</v>
      </c>
      <c r="G221" s="9" t="s">
        <v>28</v>
      </c>
      <c r="H221" s="22">
        <v>2564</v>
      </c>
      <c r="I221" s="9" t="s">
        <v>226</v>
      </c>
      <c r="J221" s="9" t="s">
        <v>60</v>
      </c>
      <c r="K221" s="9" t="s">
        <v>41</v>
      </c>
      <c r="L221" s="9" t="s">
        <v>35</v>
      </c>
      <c r="M221" s="9" t="s">
        <v>2524</v>
      </c>
      <c r="N221" s="9" t="s">
        <v>36</v>
      </c>
      <c r="O221" s="9" t="s">
        <v>2336</v>
      </c>
      <c r="Q221" s="9" t="s">
        <v>2372</v>
      </c>
      <c r="R221" s="9" t="s">
        <v>545</v>
      </c>
    </row>
    <row r="222" spans="1:25" s="9" customFormat="1" ht="20.5">
      <c r="A222" s="102" t="s">
        <v>1971</v>
      </c>
      <c r="B222" s="102" t="s">
        <v>1972</v>
      </c>
      <c r="C222" s="102" t="s">
        <v>2508</v>
      </c>
      <c r="D222" s="9" t="s">
        <v>965</v>
      </c>
      <c r="E222" s="88" t="str">
        <f t="shared" si="6"/>
        <v>เผยแพร่นวัตกรรมภูมิสารสนเทศเพื่อสนับสนุนการพัฒนาท้องถิ่น ชุมชนคลองน้ำไหล</v>
      </c>
      <c r="F222" s="9" t="s">
        <v>966</v>
      </c>
      <c r="G222" s="9" t="s">
        <v>140</v>
      </c>
      <c r="H222" s="22">
        <v>2564</v>
      </c>
      <c r="I222" s="9" t="s">
        <v>872</v>
      </c>
      <c r="J222" s="9" t="s">
        <v>53</v>
      </c>
      <c r="K222" s="9" t="s">
        <v>968</v>
      </c>
      <c r="L222" s="9" t="s">
        <v>238</v>
      </c>
      <c r="M222" s="9" t="s">
        <v>2550</v>
      </c>
      <c r="N222" s="9" t="s">
        <v>36</v>
      </c>
      <c r="O222" s="9" t="s">
        <v>2336</v>
      </c>
      <c r="Q222" s="9" t="s">
        <v>2377</v>
      </c>
      <c r="R222" s="9" t="s">
        <v>545</v>
      </c>
    </row>
    <row r="223" spans="1:25" s="9" customFormat="1" ht="20.5">
      <c r="A223" s="102" t="s">
        <v>1971</v>
      </c>
      <c r="B223" s="102" t="s">
        <v>1972</v>
      </c>
      <c r="C223" s="102" t="s">
        <v>2508</v>
      </c>
      <c r="D223" s="9" t="s">
        <v>891</v>
      </c>
      <c r="E223" s="88" t="str">
        <f t="shared" si="6"/>
        <v>สร้างอุตสาหกรรมการแพทย์ใหม่บนฐานการก้าวกระโดดของเทคโนโลยีด้านชีววิทยาศาสตร์</v>
      </c>
      <c r="F223" s="9" t="s">
        <v>892</v>
      </c>
      <c r="G223" s="9" t="s">
        <v>28</v>
      </c>
      <c r="H223" s="22">
        <v>2564</v>
      </c>
      <c r="I223" s="9" t="s">
        <v>872</v>
      </c>
      <c r="J223" s="9" t="s">
        <v>53</v>
      </c>
      <c r="K223" s="9" t="s">
        <v>283</v>
      </c>
      <c r="L223" s="9" t="s">
        <v>1507</v>
      </c>
      <c r="M223" s="9" t="s">
        <v>2536</v>
      </c>
      <c r="N223" s="9" t="s">
        <v>36</v>
      </c>
      <c r="O223" s="9" t="s">
        <v>2336</v>
      </c>
      <c r="Q223" s="9" t="s">
        <v>2380</v>
      </c>
      <c r="R223" s="9" t="s">
        <v>545</v>
      </c>
    </row>
    <row r="224" spans="1:25" s="9" customFormat="1" ht="20.5">
      <c r="A224" s="102" t="s">
        <v>1971</v>
      </c>
      <c r="B224" s="102" t="s">
        <v>1972</v>
      </c>
      <c r="C224" s="102" t="s">
        <v>2508</v>
      </c>
      <c r="D224" s="9" t="s">
        <v>947</v>
      </c>
      <c r="E224" s="88" t="str">
        <f t="shared" si="6"/>
        <v>โครงการระดมทุนและความร่วมมือกับต่างประเทศเพื่อสร้างขีดความสามารถการวิจัยนวัตกรรม และบุคลากรเพื่อรองรับอุตสาหกรรมใหม่ฐานชีววิทยาศาสตร์</v>
      </c>
      <c r="F224" s="9" t="s">
        <v>954</v>
      </c>
      <c r="G224" s="9" t="s">
        <v>28</v>
      </c>
      <c r="H224" s="23">
        <v>2564</v>
      </c>
      <c r="I224" s="9" t="s">
        <v>872</v>
      </c>
      <c r="J224" s="9" t="s">
        <v>53</v>
      </c>
      <c r="K224" s="9" t="s">
        <v>199</v>
      </c>
      <c r="L224" s="9" t="s">
        <v>1507</v>
      </c>
      <c r="M224" s="9" t="s">
        <v>2536</v>
      </c>
      <c r="N224" s="9" t="s">
        <v>36</v>
      </c>
      <c r="O224" s="9" t="s">
        <v>2336</v>
      </c>
      <c r="Q224" s="9" t="s">
        <v>2470</v>
      </c>
      <c r="R224" s="9" t="s">
        <v>545</v>
      </c>
    </row>
    <row r="225" spans="1:18" s="9" customFormat="1" ht="20.5">
      <c r="A225" s="102" t="s">
        <v>1971</v>
      </c>
      <c r="B225" s="102" t="s">
        <v>1972</v>
      </c>
      <c r="C225" s="102" t="s">
        <v>2508</v>
      </c>
      <c r="D225" s="9" t="s">
        <v>1338</v>
      </c>
      <c r="E225" s="88" t="str">
        <f t="shared" si="6"/>
        <v>โครงการประชุมวิชาการระดับชาติ (NCOST)</v>
      </c>
      <c r="F225" s="9" t="s">
        <v>1339</v>
      </c>
      <c r="G225" s="9" t="s">
        <v>28</v>
      </c>
      <c r="H225" s="23">
        <v>2565</v>
      </c>
      <c r="I225" s="9" t="s">
        <v>1341</v>
      </c>
      <c r="J225" s="9" t="s">
        <v>1341</v>
      </c>
      <c r="K225" s="9" t="s">
        <v>382</v>
      </c>
      <c r="L225" s="9" t="s">
        <v>822</v>
      </c>
      <c r="M225" s="9" t="s">
        <v>2522</v>
      </c>
      <c r="N225" s="9" t="s">
        <v>36</v>
      </c>
      <c r="O225" s="9" t="s">
        <v>2107</v>
      </c>
      <c r="Q225" s="9" t="s">
        <v>2403</v>
      </c>
      <c r="R225" s="9" t="s">
        <v>545</v>
      </c>
    </row>
    <row r="226" spans="1:18" s="9" customFormat="1" ht="20.5">
      <c r="A226" s="102" t="s">
        <v>1971</v>
      </c>
      <c r="B226" s="102" t="s">
        <v>1972</v>
      </c>
      <c r="C226" s="102" t="s">
        <v>2508</v>
      </c>
      <c r="D226" s="9" t="s">
        <v>1350</v>
      </c>
      <c r="E226" s="88" t="str">
        <f t="shared" si="6"/>
        <v>การออกแบบและสร้างตู้อบธูป</v>
      </c>
      <c r="F226" s="9" t="s">
        <v>1351</v>
      </c>
      <c r="G226" s="9" t="s">
        <v>28</v>
      </c>
      <c r="H226" s="23">
        <v>2565</v>
      </c>
      <c r="I226" s="9" t="s">
        <v>432</v>
      </c>
      <c r="J226" s="9" t="s">
        <v>87</v>
      </c>
      <c r="K226" s="9" t="s">
        <v>34</v>
      </c>
      <c r="L226" s="9" t="s">
        <v>822</v>
      </c>
      <c r="M226" s="9" t="s">
        <v>2522</v>
      </c>
      <c r="N226" s="9" t="s">
        <v>36</v>
      </c>
      <c r="O226" s="9" t="s">
        <v>2107</v>
      </c>
      <c r="Q226" s="9" t="s">
        <v>2405</v>
      </c>
      <c r="R226" s="9" t="s">
        <v>545</v>
      </c>
    </row>
    <row r="227" spans="1:18" s="9" customFormat="1" ht="20.5">
      <c r="A227" s="102" t="s">
        <v>1971</v>
      </c>
      <c r="B227" s="102" t="s">
        <v>1972</v>
      </c>
      <c r="C227" s="102" t="s">
        <v>2508</v>
      </c>
      <c r="D227" s="9" t="s">
        <v>1393</v>
      </c>
      <c r="E227" s="88" t="str">
        <f t="shared" si="6"/>
        <v>การยกระดับนวัตกรรมการบริการในธุรกิจโรงแรมบนรากฐานมรดกวัฒนธรรมในจังหวัดพระนครศรีอยุธยา</v>
      </c>
      <c r="F227" s="9" t="s">
        <v>1394</v>
      </c>
      <c r="G227" s="9" t="s">
        <v>28</v>
      </c>
      <c r="H227" s="23">
        <v>2565</v>
      </c>
      <c r="I227" s="9" t="s">
        <v>432</v>
      </c>
      <c r="J227" s="9" t="s">
        <v>87</v>
      </c>
      <c r="K227" s="9" t="s">
        <v>1365</v>
      </c>
      <c r="L227" s="9" t="s">
        <v>822</v>
      </c>
      <c r="M227" s="9" t="s">
        <v>2522</v>
      </c>
      <c r="N227" s="9" t="s">
        <v>36</v>
      </c>
      <c r="O227" s="9" t="s">
        <v>2107</v>
      </c>
      <c r="Q227" s="9" t="s">
        <v>2419</v>
      </c>
      <c r="R227" s="9" t="s">
        <v>545</v>
      </c>
    </row>
    <row r="228" spans="1:18" s="9" customFormat="1" ht="20.5">
      <c r="A228" s="102" t="s">
        <v>1971</v>
      </c>
      <c r="B228" s="102" t="s">
        <v>1972</v>
      </c>
      <c r="C228" s="102" t="s">
        <v>2508</v>
      </c>
      <c r="D228" s="9" t="s">
        <v>1514</v>
      </c>
      <c r="E228" s="88" t="str">
        <f t="shared" si="6"/>
        <v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v>
      </c>
      <c r="F228" s="9" t="s">
        <v>1513</v>
      </c>
      <c r="G228" s="9" t="s">
        <v>28</v>
      </c>
      <c r="H228" s="23">
        <v>2565</v>
      </c>
      <c r="I228" s="9" t="s">
        <v>432</v>
      </c>
      <c r="J228" s="9" t="s">
        <v>87</v>
      </c>
      <c r="K228" s="9" t="s">
        <v>1365</v>
      </c>
      <c r="L228" s="9" t="s">
        <v>822</v>
      </c>
      <c r="M228" s="9" t="s">
        <v>2522</v>
      </c>
      <c r="N228" s="9" t="s">
        <v>36</v>
      </c>
      <c r="O228" s="9" t="s">
        <v>2107</v>
      </c>
      <c r="Q228" s="9" t="s">
        <v>2421</v>
      </c>
      <c r="R228" s="9" t="s">
        <v>545</v>
      </c>
    </row>
    <row r="229" spans="1:18" s="9" customFormat="1" ht="20.5">
      <c r="A229" s="102" t="s">
        <v>1971</v>
      </c>
      <c r="B229" s="102" t="s">
        <v>1972</v>
      </c>
      <c r="C229" s="102" t="s">
        <v>2508</v>
      </c>
      <c r="D229" s="9" t="s">
        <v>1413</v>
      </c>
      <c r="E229" s="88" t="str">
        <f t="shared" si="6"/>
        <v>พัฒนาความร่วมมือระหว่างประเทศเพื่อสร้างนวัตกรรม และยกระดับบุคลากรร่วมกับนานาชาติ</v>
      </c>
      <c r="F229" s="9" t="s">
        <v>1414</v>
      </c>
      <c r="G229" s="9" t="s">
        <v>28</v>
      </c>
      <c r="H229" s="23">
        <v>2565</v>
      </c>
      <c r="I229" s="9" t="s">
        <v>432</v>
      </c>
      <c r="J229" s="9" t="s">
        <v>87</v>
      </c>
      <c r="K229" s="9" t="s">
        <v>199</v>
      </c>
      <c r="L229" s="9" t="s">
        <v>1507</v>
      </c>
      <c r="M229" s="9" t="s">
        <v>2536</v>
      </c>
      <c r="N229" s="9" t="s">
        <v>36</v>
      </c>
      <c r="O229" s="9" t="s">
        <v>2107</v>
      </c>
      <c r="Q229" s="9" t="s">
        <v>2423</v>
      </c>
      <c r="R229" s="9" t="s">
        <v>545</v>
      </c>
    </row>
    <row r="230" spans="1:18" s="9" customFormat="1" ht="20.5">
      <c r="A230" s="102" t="s">
        <v>1971</v>
      </c>
      <c r="B230" s="102" t="s">
        <v>1972</v>
      </c>
      <c r="C230" s="102" t="s">
        <v>2508</v>
      </c>
      <c r="D230" s="9" t="s">
        <v>1431</v>
      </c>
      <c r="E230" s="88" t="str">
        <f t="shared" si="6"/>
        <v>โครงการศึกษาประสิทธิผลและความปลอดภัยของผักชีไทยในผู้สูงอายุที่มีภาวะไขมันในเลือดสูง (ระยะที่ 2)</v>
      </c>
      <c r="F230" s="9" t="s">
        <v>1432</v>
      </c>
      <c r="G230" s="9" t="s">
        <v>28</v>
      </c>
      <c r="H230" s="23">
        <v>2565</v>
      </c>
      <c r="I230" s="9" t="s">
        <v>432</v>
      </c>
      <c r="J230" s="9" t="s">
        <v>87</v>
      </c>
      <c r="K230" s="9" t="s">
        <v>1020</v>
      </c>
      <c r="L230" s="9" t="s">
        <v>974</v>
      </c>
      <c r="M230" s="9" t="s">
        <v>2532</v>
      </c>
      <c r="N230" s="9" t="s">
        <v>975</v>
      </c>
      <c r="O230" s="9" t="s">
        <v>2107</v>
      </c>
      <c r="Q230" s="9" t="s">
        <v>2429</v>
      </c>
      <c r="R230" s="9" t="s">
        <v>545</v>
      </c>
    </row>
    <row r="231" spans="1:18" s="9" customFormat="1" ht="20.5">
      <c r="A231" s="102" t="s">
        <v>1971</v>
      </c>
      <c r="B231" s="102" t="s">
        <v>1972</v>
      </c>
      <c r="C231" s="102" t="s">
        <v>2508</v>
      </c>
      <c r="D231" s="9" t="s">
        <v>1437</v>
      </c>
      <c r="E231" s="88" t="str">
        <f t="shared" si="6"/>
        <v xml:space="preserve">ผลผลิต : การขับเคลื่อนประเทศไทยด้วยโมเดลเศรษฐกิจ BCG </v>
      </c>
      <c r="F231" s="9" t="s">
        <v>2431</v>
      </c>
      <c r="G231" s="9" t="s">
        <v>28</v>
      </c>
      <c r="H231" s="23">
        <v>2565</v>
      </c>
      <c r="I231" s="9" t="s">
        <v>432</v>
      </c>
      <c r="J231" s="9" t="s">
        <v>87</v>
      </c>
      <c r="K231" s="9" t="s">
        <v>109</v>
      </c>
      <c r="L231" s="9" t="s">
        <v>1498</v>
      </c>
      <c r="M231" s="9" t="s">
        <v>2533</v>
      </c>
      <c r="N231" s="9" t="s">
        <v>36</v>
      </c>
      <c r="O231" s="9" t="s">
        <v>2107</v>
      </c>
      <c r="Q231" s="9" t="s">
        <v>2432</v>
      </c>
      <c r="R231" s="9" t="s">
        <v>545</v>
      </c>
    </row>
    <row r="232" spans="1:18" s="9" customFormat="1" ht="20.5">
      <c r="A232" s="102" t="s">
        <v>1971</v>
      </c>
      <c r="B232" s="102" t="s">
        <v>1972</v>
      </c>
      <c r="C232" s="102" t="s">
        <v>2508</v>
      </c>
      <c r="D232" s="9" t="s">
        <v>1328</v>
      </c>
      <c r="E232" s="88" t="str">
        <f t="shared" si="6"/>
        <v>R65202007 การศึกษาและทดสอบระบบควบคุมอุณหภูมิและความชื้นสัมพัทธ์ในโรงเรือนเพาะปลูกมะเขือเทศ.</v>
      </c>
      <c r="F232" s="9" t="s">
        <v>1329</v>
      </c>
      <c r="G232" s="9" t="s">
        <v>28</v>
      </c>
      <c r="H232" s="23">
        <v>2565</v>
      </c>
      <c r="I232" s="9" t="s">
        <v>432</v>
      </c>
      <c r="J232" s="9" t="s">
        <v>87</v>
      </c>
      <c r="K232" s="9" t="s">
        <v>1331</v>
      </c>
      <c r="L232" s="9" t="s">
        <v>822</v>
      </c>
      <c r="M232" s="9" t="s">
        <v>2522</v>
      </c>
      <c r="N232" s="9" t="s">
        <v>36</v>
      </c>
      <c r="O232" s="9" t="s">
        <v>2107</v>
      </c>
      <c r="Q232" s="9" t="s">
        <v>2437</v>
      </c>
      <c r="R232" s="9" t="s">
        <v>545</v>
      </c>
    </row>
    <row r="233" spans="1:18" s="9" customFormat="1" ht="20.5">
      <c r="A233" s="102" t="s">
        <v>1971</v>
      </c>
      <c r="B233" s="102" t="s">
        <v>1972</v>
      </c>
      <c r="C233" s="102" t="s">
        <v>2508</v>
      </c>
      <c r="D233" s="9" t="s">
        <v>1753</v>
      </c>
      <c r="E233" s="88" t="str">
        <f t="shared" si="6"/>
        <v>โครงการพัฒนาระบบสารสนเทศรองรับพระราชบัญญัติส่งเสริมการใช้ประโยชน์ผลงานวิจัยและนวัตกรรม พ.ศ. 2564</v>
      </c>
      <c r="F233" s="9" t="s">
        <v>1754</v>
      </c>
      <c r="G233" s="9" t="s">
        <v>1755</v>
      </c>
      <c r="H233" s="16">
        <v>2566</v>
      </c>
      <c r="I233" s="9" t="s">
        <v>1406</v>
      </c>
      <c r="J233" s="9" t="s">
        <v>1756</v>
      </c>
      <c r="K233" s="9" t="s">
        <v>1757</v>
      </c>
      <c r="L233" s="9" t="s">
        <v>1542</v>
      </c>
      <c r="M233" s="9" t="s">
        <v>2521</v>
      </c>
      <c r="N233" s="9" t="s">
        <v>36</v>
      </c>
      <c r="O233" s="9" t="s">
        <v>2110</v>
      </c>
      <c r="Q233" s="9" t="s">
        <v>2113</v>
      </c>
      <c r="R233" s="9" t="s">
        <v>1099</v>
      </c>
    </row>
    <row r="234" spans="1:18" s="9" customFormat="1" ht="20.5">
      <c r="A234" s="102" t="s">
        <v>1971</v>
      </c>
      <c r="B234" s="102" t="s">
        <v>1972</v>
      </c>
      <c r="C234" s="102" t="s">
        <v>2508</v>
      </c>
      <c r="D234" s="9" t="s">
        <v>1635</v>
      </c>
      <c r="E234" s="88" t="str">
        <f t="shared" si="6"/>
        <v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F234" s="9" t="s">
        <v>1636</v>
      </c>
      <c r="G234" s="9" t="s">
        <v>140</v>
      </c>
      <c r="H234" s="16">
        <v>2566</v>
      </c>
      <c r="I234" s="9" t="s">
        <v>583</v>
      </c>
      <c r="J234" s="9" t="s">
        <v>433</v>
      </c>
      <c r="K234" s="9" t="s">
        <v>425</v>
      </c>
      <c r="L234" s="9" t="s">
        <v>426</v>
      </c>
      <c r="M234" s="9" t="s">
        <v>2525</v>
      </c>
      <c r="N234" s="9" t="s">
        <v>36</v>
      </c>
      <c r="O234" s="9" t="s">
        <v>2110</v>
      </c>
      <c r="Q234" s="9" t="s">
        <v>2122</v>
      </c>
      <c r="R234" s="9" t="s">
        <v>1099</v>
      </c>
    </row>
    <row r="235" spans="1:18" s="9" customFormat="1" ht="20.5">
      <c r="A235" s="102" t="s">
        <v>1971</v>
      </c>
      <c r="B235" s="102" t="s">
        <v>1972</v>
      </c>
      <c r="C235" s="102" t="s">
        <v>2508</v>
      </c>
      <c r="D235" s="9" t="s">
        <v>1638</v>
      </c>
      <c r="E235" s="88" t="str">
        <f t="shared" si="6"/>
        <v>โครงการสำรวจและรวบรวมเครื่องนุ่งห่มของเผ่ากะเลิงสกลนคร</v>
      </c>
      <c r="F235" s="9" t="s">
        <v>1639</v>
      </c>
      <c r="G235" s="9" t="s">
        <v>140</v>
      </c>
      <c r="H235" s="16">
        <v>2566</v>
      </c>
      <c r="I235" s="9" t="s">
        <v>583</v>
      </c>
      <c r="J235" s="9" t="s">
        <v>433</v>
      </c>
      <c r="K235" s="9" t="s">
        <v>425</v>
      </c>
      <c r="L235" s="9" t="s">
        <v>426</v>
      </c>
      <c r="M235" s="9" t="s">
        <v>2525</v>
      </c>
      <c r="N235" s="9" t="s">
        <v>36</v>
      </c>
      <c r="O235" s="9" t="s">
        <v>2110</v>
      </c>
      <c r="Q235" s="9" t="s">
        <v>2126</v>
      </c>
      <c r="R235" s="9" t="s">
        <v>1099</v>
      </c>
    </row>
    <row r="236" spans="1:18" s="9" customFormat="1" ht="20.5">
      <c r="A236" s="102" t="s">
        <v>1971</v>
      </c>
      <c r="B236" s="102" t="s">
        <v>1972</v>
      </c>
      <c r="C236" s="102" t="s">
        <v>2508</v>
      </c>
      <c r="D236" s="9" t="s">
        <v>1656</v>
      </c>
      <c r="E236" s="88" t="str">
        <f t="shared" si="6"/>
        <v>โครงการพัฒนาและจัดทำผลิตภัณฑ์ใหม่</v>
      </c>
      <c r="F236" s="9" t="s">
        <v>1657</v>
      </c>
      <c r="G236" s="9" t="s">
        <v>28</v>
      </c>
      <c r="H236" s="16">
        <v>2566</v>
      </c>
      <c r="I236" s="9" t="s">
        <v>583</v>
      </c>
      <c r="J236" s="9" t="s">
        <v>433</v>
      </c>
      <c r="K236" s="9" t="s">
        <v>1095</v>
      </c>
      <c r="L236" s="9" t="s">
        <v>1096</v>
      </c>
      <c r="M236" s="9" t="s">
        <v>2526</v>
      </c>
      <c r="N236" s="9" t="s">
        <v>1097</v>
      </c>
      <c r="O236" s="9" t="s">
        <v>2110</v>
      </c>
      <c r="Q236" s="9" t="s">
        <v>2131</v>
      </c>
      <c r="R236" s="9" t="s">
        <v>1099</v>
      </c>
    </row>
    <row r="237" spans="1:18" s="9" customFormat="1" ht="20.5">
      <c r="A237" s="102" t="s">
        <v>1971</v>
      </c>
      <c r="B237" s="102" t="s">
        <v>1972</v>
      </c>
      <c r="C237" s="102" t="s">
        <v>2508</v>
      </c>
      <c r="D237" s="9" t="s">
        <v>1703</v>
      </c>
      <c r="E237" s="88" t="str">
        <f t="shared" si="6"/>
        <v xml:space="preserve"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 </v>
      </c>
      <c r="F237" s="9" t="s">
        <v>2141</v>
      </c>
      <c r="G237" s="9" t="s">
        <v>28</v>
      </c>
      <c r="H237" s="16">
        <v>2566</v>
      </c>
      <c r="I237" s="9" t="s">
        <v>583</v>
      </c>
      <c r="J237" s="9" t="s">
        <v>433</v>
      </c>
      <c r="K237" s="9" t="s">
        <v>1284</v>
      </c>
      <c r="L237" s="9" t="s">
        <v>974</v>
      </c>
      <c r="M237" s="9" t="s">
        <v>2532</v>
      </c>
      <c r="N237" s="9" t="s">
        <v>975</v>
      </c>
      <c r="O237" s="9" t="s">
        <v>2110</v>
      </c>
      <c r="Q237" s="9" t="s">
        <v>2142</v>
      </c>
      <c r="R237" s="9" t="s">
        <v>1099</v>
      </c>
    </row>
    <row r="238" spans="1:18" s="9" customFormat="1" ht="20.5">
      <c r="A238" s="102" t="s">
        <v>1971</v>
      </c>
      <c r="B238" s="102" t="s">
        <v>1972</v>
      </c>
      <c r="C238" s="102" t="s">
        <v>2508</v>
      </c>
      <c r="D238" s="9" t="s">
        <v>1735</v>
      </c>
      <c r="E238" s="88" t="str">
        <f t="shared" si="6"/>
        <v>โครงการการศึกษาความคงสภาพของตำรับยาแผนไทยจำนวน 16 ตำรับที่มีกัญชาเป็นส่วนประกอบ</v>
      </c>
      <c r="F238" s="9" t="s">
        <v>1032</v>
      </c>
      <c r="G238" s="9" t="s">
        <v>28</v>
      </c>
      <c r="H238" s="16">
        <v>2566</v>
      </c>
      <c r="I238" s="9" t="s">
        <v>583</v>
      </c>
      <c r="J238" s="9" t="s">
        <v>433</v>
      </c>
      <c r="K238" s="9" t="s">
        <v>1034</v>
      </c>
      <c r="L238" s="9" t="s">
        <v>974</v>
      </c>
      <c r="M238" s="9" t="s">
        <v>2532</v>
      </c>
      <c r="N238" s="9" t="s">
        <v>975</v>
      </c>
      <c r="O238" s="9" t="s">
        <v>2110</v>
      </c>
      <c r="Q238" s="9" t="s">
        <v>2144</v>
      </c>
      <c r="R238" s="9" t="s">
        <v>1099</v>
      </c>
    </row>
    <row r="239" spans="1:18" s="9" customFormat="1" ht="20.5">
      <c r="A239" s="102" t="s">
        <v>1971</v>
      </c>
      <c r="B239" s="102" t="s">
        <v>1972</v>
      </c>
      <c r="C239" s="102" t="s">
        <v>2508</v>
      </c>
      <c r="D239" s="9" t="s">
        <v>1741</v>
      </c>
      <c r="E239" s="88" t="str">
        <f t="shared" si="6"/>
        <v>โครงการศึกษาความคงสภาพและต้านเชื้อจุลชีพก่อโรคของตำรับยาเม็ดอมจากสารสกัดตรีผลา</v>
      </c>
      <c r="F239" s="9" t="s">
        <v>1742</v>
      </c>
      <c r="G239" s="9" t="s">
        <v>28</v>
      </c>
      <c r="H239" s="16">
        <v>2566</v>
      </c>
      <c r="I239" s="9" t="s">
        <v>583</v>
      </c>
      <c r="J239" s="9" t="s">
        <v>433</v>
      </c>
      <c r="K239" s="9" t="s">
        <v>1034</v>
      </c>
      <c r="L239" s="9" t="s">
        <v>974</v>
      </c>
      <c r="M239" s="9" t="s">
        <v>2532</v>
      </c>
      <c r="N239" s="9" t="s">
        <v>975</v>
      </c>
      <c r="O239" s="9" t="s">
        <v>2110</v>
      </c>
      <c r="Q239" s="9" t="s">
        <v>2146</v>
      </c>
      <c r="R239" s="9" t="s">
        <v>1099</v>
      </c>
    </row>
    <row r="240" spans="1:18" s="9" customFormat="1" ht="20.5">
      <c r="A240" s="102" t="s">
        <v>1971</v>
      </c>
      <c r="B240" s="102" t="s">
        <v>1972</v>
      </c>
      <c r="C240" s="102" t="s">
        <v>2508</v>
      </c>
      <c r="D240" s="9" t="s">
        <v>1744</v>
      </c>
      <c r="E240" s="88" t="str">
        <f t="shared" si="6"/>
        <v>โครงการวิจัยการศึกษาการพัฒนายาแคปซูลจากสารสกัดกระท่อมเพื่อใช้ในการศึกษาความคงสภาพ</v>
      </c>
      <c r="F240" s="9" t="s">
        <v>1745</v>
      </c>
      <c r="G240" s="9" t="s">
        <v>28</v>
      </c>
      <c r="H240" s="16">
        <v>2566</v>
      </c>
      <c r="I240" s="9" t="s">
        <v>583</v>
      </c>
      <c r="J240" s="9" t="s">
        <v>433</v>
      </c>
      <c r="K240" s="9" t="s">
        <v>1034</v>
      </c>
      <c r="L240" s="9" t="s">
        <v>974</v>
      </c>
      <c r="M240" s="9" t="s">
        <v>2532</v>
      </c>
      <c r="N240" s="9" t="s">
        <v>975</v>
      </c>
      <c r="O240" s="9" t="s">
        <v>2110</v>
      </c>
      <c r="Q240" s="9" t="s">
        <v>2147</v>
      </c>
      <c r="R240" s="9" t="s">
        <v>1099</v>
      </c>
    </row>
    <row r="241" spans="1:25" s="9" customFormat="1" ht="20.5">
      <c r="A241" s="102" t="s">
        <v>1971</v>
      </c>
      <c r="B241" s="102" t="s">
        <v>1972</v>
      </c>
      <c r="C241" s="102" t="s">
        <v>2508</v>
      </c>
      <c r="D241" s="9" t="s">
        <v>1698</v>
      </c>
      <c r="E241" s="88" t="str">
        <f t="shared" si="6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F241" s="9" t="s">
        <v>1376</v>
      </c>
      <c r="G241" s="9" t="s">
        <v>28</v>
      </c>
      <c r="H241" s="16">
        <v>2566</v>
      </c>
      <c r="I241" s="9" t="s">
        <v>583</v>
      </c>
      <c r="J241" s="9" t="s">
        <v>433</v>
      </c>
      <c r="K241" s="9" t="s">
        <v>1284</v>
      </c>
      <c r="L241" s="9" t="s">
        <v>974</v>
      </c>
      <c r="M241" s="9" t="s">
        <v>2532</v>
      </c>
      <c r="N241" s="9" t="s">
        <v>975</v>
      </c>
      <c r="O241" s="9" t="s">
        <v>2110</v>
      </c>
      <c r="Q241" s="9" t="s">
        <v>2152</v>
      </c>
      <c r="R241" s="9" t="s">
        <v>1099</v>
      </c>
    </row>
    <row r="242" spans="1:25" s="9" customFormat="1" ht="20.5">
      <c r="A242" s="102" t="s">
        <v>1971</v>
      </c>
      <c r="B242" s="102" t="s">
        <v>1972</v>
      </c>
      <c r="C242" s="102" t="s">
        <v>2508</v>
      </c>
      <c r="D242" s="9" t="s">
        <v>1710</v>
      </c>
      <c r="E242" s="88" t="str">
        <f t="shared" si="6"/>
        <v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v>
      </c>
      <c r="F242" s="9" t="s">
        <v>1711</v>
      </c>
      <c r="G242" s="9" t="s">
        <v>28</v>
      </c>
      <c r="H242" s="16">
        <v>2566</v>
      </c>
      <c r="I242" s="9" t="s">
        <v>583</v>
      </c>
      <c r="J242" s="9" t="s">
        <v>433</v>
      </c>
      <c r="K242" s="9" t="s">
        <v>997</v>
      </c>
      <c r="L242" s="9" t="s">
        <v>974</v>
      </c>
      <c r="M242" s="9" t="s">
        <v>2532</v>
      </c>
      <c r="N242" s="9" t="s">
        <v>975</v>
      </c>
      <c r="O242" s="9" t="s">
        <v>2110</v>
      </c>
      <c r="Q242" s="9" t="s">
        <v>2153</v>
      </c>
      <c r="R242" s="9" t="s">
        <v>1099</v>
      </c>
    </row>
    <row r="243" spans="1:25" s="9" customFormat="1" ht="20.5">
      <c r="A243" s="102" t="s">
        <v>1971</v>
      </c>
      <c r="B243" s="102" t="s">
        <v>1972</v>
      </c>
      <c r="C243" s="102" t="s">
        <v>2508</v>
      </c>
      <c r="D243" s="9" t="s">
        <v>1713</v>
      </c>
      <c r="E243" s="88" t="str">
        <f t="shared" si="6"/>
        <v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v>
      </c>
      <c r="F243" s="9" t="s">
        <v>1714</v>
      </c>
      <c r="G243" s="9" t="s">
        <v>28</v>
      </c>
      <c r="H243" s="16">
        <v>2566</v>
      </c>
      <c r="I243" s="9" t="s">
        <v>583</v>
      </c>
      <c r="J243" s="9" t="s">
        <v>433</v>
      </c>
      <c r="K243" s="9" t="s">
        <v>997</v>
      </c>
      <c r="L243" s="9" t="s">
        <v>974</v>
      </c>
      <c r="M243" s="9" t="s">
        <v>2532</v>
      </c>
      <c r="N243" s="9" t="s">
        <v>975</v>
      </c>
      <c r="O243" s="9" t="s">
        <v>2110</v>
      </c>
      <c r="Q243" s="9" t="s">
        <v>2154</v>
      </c>
      <c r="R243" s="9" t="s">
        <v>1099</v>
      </c>
    </row>
    <row r="244" spans="1:25" s="9" customFormat="1" ht="20.5">
      <c r="A244" s="102" t="s">
        <v>1971</v>
      </c>
      <c r="B244" s="102" t="s">
        <v>1972</v>
      </c>
      <c r="C244" s="102" t="s">
        <v>2508</v>
      </c>
      <c r="D244" s="9" t="s">
        <v>1716</v>
      </c>
      <c r="E244" s="88" t="str">
        <f t="shared" si="6"/>
        <v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v>
      </c>
      <c r="F244" s="9" t="s">
        <v>1717</v>
      </c>
      <c r="G244" s="9" t="s">
        <v>28</v>
      </c>
      <c r="H244" s="16">
        <v>2566</v>
      </c>
      <c r="I244" s="9" t="s">
        <v>583</v>
      </c>
      <c r="J244" s="9" t="s">
        <v>433</v>
      </c>
      <c r="K244" s="9" t="s">
        <v>997</v>
      </c>
      <c r="L244" s="9" t="s">
        <v>974</v>
      </c>
      <c r="M244" s="9" t="s">
        <v>2532</v>
      </c>
      <c r="N244" s="9" t="s">
        <v>975</v>
      </c>
      <c r="O244" s="9" t="s">
        <v>2110</v>
      </c>
      <c r="Q244" s="9" t="s">
        <v>2155</v>
      </c>
      <c r="R244" s="9" t="s">
        <v>1099</v>
      </c>
    </row>
    <row r="245" spans="1:25" s="9" customFormat="1" ht="20.5">
      <c r="A245" s="102" t="s">
        <v>1971</v>
      </c>
      <c r="B245" s="102" t="s">
        <v>1972</v>
      </c>
      <c r="C245" s="102" t="s">
        <v>2508</v>
      </c>
      <c r="D245" s="9" t="s">
        <v>1684</v>
      </c>
      <c r="E245" s="88" t="str">
        <f t="shared" si="6"/>
        <v>ออกแบบและสร้างชุดลูกรีดของเครื่องถอดประกอบล้อรถไฟลดการนำเข้าจากต่างประเทศ</v>
      </c>
      <c r="F245" s="9" t="s">
        <v>1685</v>
      </c>
      <c r="G245" s="9" t="s">
        <v>28</v>
      </c>
      <c r="H245" s="16">
        <v>2566</v>
      </c>
      <c r="I245" s="9" t="s">
        <v>583</v>
      </c>
      <c r="J245" s="9" t="s">
        <v>433</v>
      </c>
      <c r="K245" s="9" t="s">
        <v>1015</v>
      </c>
      <c r="L245" s="9" t="s">
        <v>822</v>
      </c>
      <c r="M245" s="9" t="s">
        <v>2522</v>
      </c>
      <c r="N245" s="9" t="s">
        <v>36</v>
      </c>
      <c r="O245" s="9" t="s">
        <v>2110</v>
      </c>
      <c r="Q245" s="9" t="s">
        <v>2167</v>
      </c>
      <c r="R245" s="9" t="s">
        <v>1099</v>
      </c>
      <c r="W245"/>
      <c r="X245"/>
      <c r="Y245"/>
    </row>
    <row r="246" spans="1:25" s="9" customFormat="1" ht="20.5">
      <c r="A246" s="102" t="s">
        <v>1971</v>
      </c>
      <c r="B246" s="102" t="s">
        <v>1972</v>
      </c>
      <c r="C246" s="102" t="s">
        <v>2508</v>
      </c>
      <c r="D246" s="9" t="s">
        <v>1728</v>
      </c>
      <c r="E246" s="88" t="str">
        <f t="shared" si="6"/>
        <v>โครงการพัฒนาตำรับตรีผลาในรูปแบบสเปรย์พ่นคอต่อการยับยั้งเชื้อ Streptococcus pyogenes</v>
      </c>
      <c r="F246" s="9" t="s">
        <v>1729</v>
      </c>
      <c r="G246" s="9" t="s">
        <v>28</v>
      </c>
      <c r="H246" s="16">
        <v>2566</v>
      </c>
      <c r="I246" s="9" t="s">
        <v>583</v>
      </c>
      <c r="J246" s="9" t="s">
        <v>433</v>
      </c>
      <c r="K246" s="9" t="s">
        <v>1034</v>
      </c>
      <c r="L246" s="9" t="s">
        <v>974</v>
      </c>
      <c r="M246" s="9" t="s">
        <v>2532</v>
      </c>
      <c r="N246" s="9" t="s">
        <v>975</v>
      </c>
      <c r="O246" s="9" t="s">
        <v>2110</v>
      </c>
      <c r="Q246" s="9" t="s">
        <v>2169</v>
      </c>
      <c r="R246" s="9" t="s">
        <v>1099</v>
      </c>
      <c r="W246"/>
      <c r="X246"/>
      <c r="Y246"/>
    </row>
    <row r="247" spans="1:25" s="9" customFormat="1" ht="20.5">
      <c r="A247" s="102" t="s">
        <v>1971</v>
      </c>
      <c r="B247" s="102" t="s">
        <v>1972</v>
      </c>
      <c r="C247" s="102" t="s">
        <v>2508</v>
      </c>
      <c r="D247" s="9" t="s">
        <v>1791</v>
      </c>
      <c r="E247" s="88" t="str">
        <f t="shared" si="6"/>
        <v>การศึกษาปริมาณการใช้เห็ดหูหนูเผือกในไส้กรอกรสกะเพรา</v>
      </c>
      <c r="F247" s="9" t="s">
        <v>1792</v>
      </c>
      <c r="G247" s="9" t="s">
        <v>28</v>
      </c>
      <c r="H247" s="16">
        <v>2566</v>
      </c>
      <c r="I247" s="9" t="s">
        <v>583</v>
      </c>
      <c r="J247" s="9" t="s">
        <v>433</v>
      </c>
      <c r="K247" s="9" t="s">
        <v>1793</v>
      </c>
      <c r="L247" s="9" t="s">
        <v>690</v>
      </c>
      <c r="M247" s="9" t="s">
        <v>2523</v>
      </c>
      <c r="N247" s="9" t="s">
        <v>36</v>
      </c>
      <c r="O247" s="9" t="s">
        <v>2110</v>
      </c>
      <c r="Q247" s="9" t="s">
        <v>2170</v>
      </c>
      <c r="R247" s="9" t="s">
        <v>1099</v>
      </c>
      <c r="W247"/>
      <c r="X247"/>
      <c r="Y247"/>
    </row>
    <row r="248" spans="1:25" s="9" customFormat="1" ht="20.5">
      <c r="A248" s="102" t="s">
        <v>1971</v>
      </c>
      <c r="B248" s="102" t="s">
        <v>1972</v>
      </c>
      <c r="C248" s="102" t="s">
        <v>2508</v>
      </c>
      <c r="D248" s="9" t="s">
        <v>1814</v>
      </c>
      <c r="E248" s="88" t="str">
        <f t="shared" si="6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v>
      </c>
      <c r="F248" s="9" t="s">
        <v>1815</v>
      </c>
      <c r="G248" s="9" t="s">
        <v>28</v>
      </c>
      <c r="H248" s="16">
        <v>2566</v>
      </c>
      <c r="I248" s="9" t="s">
        <v>583</v>
      </c>
      <c r="J248" s="9" t="s">
        <v>433</v>
      </c>
      <c r="K248" s="9" t="s">
        <v>492</v>
      </c>
      <c r="L248" s="9" t="s">
        <v>1806</v>
      </c>
      <c r="M248" s="9" t="s">
        <v>2535</v>
      </c>
      <c r="N248" s="9" t="s">
        <v>36</v>
      </c>
      <c r="O248" s="9" t="s">
        <v>2110</v>
      </c>
      <c r="Q248" s="9" t="s">
        <v>2171</v>
      </c>
      <c r="R248" s="9" t="s">
        <v>1099</v>
      </c>
      <c r="W248"/>
      <c r="X248"/>
      <c r="Y248"/>
    </row>
    <row r="249" spans="1:25" s="9" customFormat="1" ht="20.5">
      <c r="A249" s="102" t="s">
        <v>1971</v>
      </c>
      <c r="B249" s="102" t="s">
        <v>1972</v>
      </c>
      <c r="C249" s="102" t="s">
        <v>2508</v>
      </c>
      <c r="D249" s="9" t="s">
        <v>1826</v>
      </c>
      <c r="E249" s="88" t="str">
        <f t="shared" si="6"/>
        <v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v>
      </c>
      <c r="F249" s="9" t="s">
        <v>1827</v>
      </c>
      <c r="G249" s="9" t="s">
        <v>28</v>
      </c>
      <c r="H249" s="16">
        <v>2566</v>
      </c>
      <c r="I249" s="9" t="s">
        <v>583</v>
      </c>
      <c r="J249" s="9" t="s">
        <v>433</v>
      </c>
      <c r="K249" s="9" t="s">
        <v>1407</v>
      </c>
      <c r="L249" s="9" t="s">
        <v>690</v>
      </c>
      <c r="M249" s="9" t="s">
        <v>2523</v>
      </c>
      <c r="N249" s="9" t="s">
        <v>36</v>
      </c>
      <c r="O249" s="9" t="s">
        <v>2110</v>
      </c>
      <c r="Q249" s="9" t="s">
        <v>2176</v>
      </c>
      <c r="R249" s="9" t="s">
        <v>1099</v>
      </c>
      <c r="W249"/>
      <c r="X249"/>
      <c r="Y249"/>
    </row>
    <row r="250" spans="1:25" s="9" customFormat="1" ht="20.5">
      <c r="A250" s="102" t="s">
        <v>1971</v>
      </c>
      <c r="B250" s="102" t="s">
        <v>1972</v>
      </c>
      <c r="C250" s="102" t="s">
        <v>2508</v>
      </c>
      <c r="D250" s="9" t="s">
        <v>1706</v>
      </c>
      <c r="E250" s="88" t="str">
        <f t="shared" ref="E250:E280" si="7">HYPERLINK(Q250,F250)</f>
        <v>โครงการพัฒนาวิธีควบคุมคุณภาพและการศึกษาฤทธิ์ทางชีวภาพของตำรับยากระท่อมรักษาโรคเบาหวาน</v>
      </c>
      <c r="F250" s="9" t="s">
        <v>1707</v>
      </c>
      <c r="G250" s="9" t="s">
        <v>28</v>
      </c>
      <c r="H250" s="16">
        <v>2566</v>
      </c>
      <c r="I250" s="9" t="s">
        <v>583</v>
      </c>
      <c r="J250" s="9" t="s">
        <v>433</v>
      </c>
      <c r="K250" s="9" t="s">
        <v>1708</v>
      </c>
      <c r="L250" s="9" t="s">
        <v>974</v>
      </c>
      <c r="M250" s="9" t="s">
        <v>2532</v>
      </c>
      <c r="N250" s="9" t="s">
        <v>975</v>
      </c>
      <c r="O250" s="9" t="s">
        <v>2110</v>
      </c>
      <c r="Q250" s="9" t="s">
        <v>2178</v>
      </c>
      <c r="R250" s="9" t="s">
        <v>1099</v>
      </c>
      <c r="W250"/>
      <c r="X250"/>
      <c r="Y250"/>
    </row>
    <row r="251" spans="1:25" s="9" customFormat="1" ht="20.5">
      <c r="A251" s="102" t="s">
        <v>1971</v>
      </c>
      <c r="B251" s="102" t="s">
        <v>1972</v>
      </c>
      <c r="C251" s="102" t="s">
        <v>2508</v>
      </c>
      <c r="D251" s="9" t="s">
        <v>1719</v>
      </c>
      <c r="E251" s="88" t="str">
        <f t="shared" si="7"/>
        <v>โครงการพัฒนารูปแบบยาเตรียมตำรับลดการติดยาจากตำรับยาทำให้อดฝิ่น ชนิดเม็ดฟู่</v>
      </c>
      <c r="F251" s="9" t="s">
        <v>1720</v>
      </c>
      <c r="G251" s="9" t="s">
        <v>28</v>
      </c>
      <c r="H251" s="16">
        <v>2566</v>
      </c>
      <c r="I251" s="9" t="s">
        <v>583</v>
      </c>
      <c r="J251" s="9" t="s">
        <v>433</v>
      </c>
      <c r="K251" s="9" t="s">
        <v>1034</v>
      </c>
      <c r="L251" s="9" t="s">
        <v>974</v>
      </c>
      <c r="M251" s="9" t="s">
        <v>2532</v>
      </c>
      <c r="N251" s="9" t="s">
        <v>975</v>
      </c>
      <c r="O251" s="9" t="s">
        <v>2110</v>
      </c>
      <c r="Q251" s="9" t="s">
        <v>2179</v>
      </c>
      <c r="R251" s="9" t="s">
        <v>1099</v>
      </c>
      <c r="W251"/>
      <c r="X251"/>
      <c r="Y251"/>
    </row>
    <row r="252" spans="1:25" s="9" customFormat="1" ht="20.5">
      <c r="A252" s="102" t="s">
        <v>1971</v>
      </c>
      <c r="B252" s="102" t="s">
        <v>1972</v>
      </c>
      <c r="C252" s="102" t="s">
        <v>2508</v>
      </c>
      <c r="D252" s="9" t="s">
        <v>1690</v>
      </c>
      <c r="E252" s="88" t="str">
        <f t="shared" si="7"/>
        <v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v>
      </c>
      <c r="F252" s="9" t="s">
        <v>1691</v>
      </c>
      <c r="G252" s="9" t="s">
        <v>28</v>
      </c>
      <c r="H252" s="16">
        <v>2566</v>
      </c>
      <c r="I252" s="9" t="s">
        <v>583</v>
      </c>
      <c r="J252" s="9" t="s">
        <v>433</v>
      </c>
      <c r="K252" s="9" t="s">
        <v>283</v>
      </c>
      <c r="L252" s="9" t="s">
        <v>1507</v>
      </c>
      <c r="M252" s="9" t="s">
        <v>2536</v>
      </c>
      <c r="N252" s="9" t="s">
        <v>36</v>
      </c>
      <c r="O252" s="9" t="s">
        <v>2110</v>
      </c>
      <c r="Q252" s="9" t="s">
        <v>2184</v>
      </c>
      <c r="R252" s="9" t="s">
        <v>1099</v>
      </c>
      <c r="W252"/>
      <c r="X252"/>
      <c r="Y252"/>
    </row>
    <row r="253" spans="1:25" s="9" customFormat="1" ht="20.5">
      <c r="A253" s="102" t="s">
        <v>1971</v>
      </c>
      <c r="B253" s="102" t="s">
        <v>1972</v>
      </c>
      <c r="C253" s="102" t="s">
        <v>2508</v>
      </c>
      <c r="D253" s="9" t="s">
        <v>1722</v>
      </c>
      <c r="E253" s="88" t="str">
        <f t="shared" si="7"/>
        <v>โครงการพัฒนาตำรับยาเตรียมแผ่นแปะผิวหนังจากตำรับเมตตาโอสถในการลดอาการปวด</v>
      </c>
      <c r="F253" s="9" t="s">
        <v>1723</v>
      </c>
      <c r="G253" s="9" t="s">
        <v>28</v>
      </c>
      <c r="H253" s="16">
        <v>2566</v>
      </c>
      <c r="I253" s="9" t="s">
        <v>583</v>
      </c>
      <c r="J253" s="9" t="s">
        <v>433</v>
      </c>
      <c r="K253" s="9" t="s">
        <v>1034</v>
      </c>
      <c r="L253" s="9" t="s">
        <v>974</v>
      </c>
      <c r="M253" s="9" t="s">
        <v>2532</v>
      </c>
      <c r="N253" s="9" t="s">
        <v>975</v>
      </c>
      <c r="O253" s="9" t="s">
        <v>2110</v>
      </c>
      <c r="Q253" s="9" t="s">
        <v>2185</v>
      </c>
      <c r="R253" s="9" t="s">
        <v>1099</v>
      </c>
      <c r="W253"/>
      <c r="X253"/>
      <c r="Y253"/>
    </row>
    <row r="254" spans="1:25" s="9" customFormat="1" ht="20.5">
      <c r="A254" s="102" t="s">
        <v>1971</v>
      </c>
      <c r="B254" s="102" t="s">
        <v>1972</v>
      </c>
      <c r="C254" s="102" t="s">
        <v>2508</v>
      </c>
      <c r="D254" s="9" t="s">
        <v>1725</v>
      </c>
      <c r="E254" s="88" t="str">
        <f t="shared" si="7"/>
        <v>โครงการพัฒนารูปแบบยาเตรียมตำรับยาแก้เชื่อมฝีดาษจากกระท่อม สำหรับใช้ภายนอก</v>
      </c>
      <c r="F254" s="9" t="s">
        <v>1726</v>
      </c>
      <c r="G254" s="9" t="s">
        <v>28</v>
      </c>
      <c r="H254" s="16">
        <v>2566</v>
      </c>
      <c r="I254" s="9" t="s">
        <v>583</v>
      </c>
      <c r="J254" s="9" t="s">
        <v>433</v>
      </c>
      <c r="K254" s="9" t="s">
        <v>1034</v>
      </c>
      <c r="L254" s="9" t="s">
        <v>974</v>
      </c>
      <c r="M254" s="9" t="s">
        <v>2532</v>
      </c>
      <c r="N254" s="9" t="s">
        <v>975</v>
      </c>
      <c r="O254" s="9" t="s">
        <v>2110</v>
      </c>
      <c r="Q254" s="9" t="s">
        <v>2189</v>
      </c>
      <c r="R254" s="9" t="s">
        <v>1099</v>
      </c>
      <c r="W254"/>
      <c r="X254"/>
      <c r="Y254"/>
    </row>
    <row r="255" spans="1:25" s="9" customFormat="1" ht="20.5">
      <c r="A255" s="102" t="s">
        <v>1971</v>
      </c>
      <c r="B255" s="102" t="s">
        <v>1972</v>
      </c>
      <c r="C255" s="102" t="s">
        <v>2508</v>
      </c>
      <c r="D255" s="9" t="s">
        <v>2195</v>
      </c>
      <c r="E255" s="88" t="str">
        <f t="shared" si="7"/>
        <v xml:space="preserve">โครงการส่งเสริมการวิจัยยาสมุนไพร และตำรับยาสมุนไพรไทยในระบบบริการสาธารณสุขเพื่อสนับสนุนข้อมูลเสนอเข้าบัญชียาหลักแห่งชาติ </v>
      </c>
      <c r="F255" s="9" t="s">
        <v>2196</v>
      </c>
      <c r="G255" s="9" t="s">
        <v>28</v>
      </c>
      <c r="H255" s="16">
        <v>2567</v>
      </c>
      <c r="I255" s="9" t="s">
        <v>675</v>
      </c>
      <c r="J255" s="9" t="s">
        <v>472</v>
      </c>
      <c r="K255" s="9" t="s">
        <v>997</v>
      </c>
      <c r="L255" s="9" t="s">
        <v>974</v>
      </c>
      <c r="M255" s="9" t="s">
        <v>2532</v>
      </c>
      <c r="N255" s="9" t="s">
        <v>975</v>
      </c>
      <c r="O255" s="9" t="s">
        <v>2191</v>
      </c>
      <c r="Q255" s="9" t="s">
        <v>2197</v>
      </c>
      <c r="R255" s="9" t="s">
        <v>1972</v>
      </c>
      <c r="W255"/>
      <c r="X255"/>
      <c r="Y255"/>
    </row>
    <row r="256" spans="1:25" s="9" customFormat="1" ht="20.5">
      <c r="A256" s="102" t="s">
        <v>1971</v>
      </c>
      <c r="B256" s="102" t="s">
        <v>1972</v>
      </c>
      <c r="C256" s="102" t="s">
        <v>2508</v>
      </c>
      <c r="D256" s="9" t="s">
        <v>2198</v>
      </c>
      <c r="E256" s="88" t="str">
        <f t="shared" si="7"/>
        <v>โครงการการศึกษาประสิทธิผลและความปลอดภัยทางพรีคลินิกของตำรับยาสมุนไพรที่มีกระท่อมเป็นส่วนผสม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v>
      </c>
      <c r="F256" s="9" t="s">
        <v>2199</v>
      </c>
      <c r="G256" s="9" t="s">
        <v>28</v>
      </c>
      <c r="H256" s="16">
        <v>2567</v>
      </c>
      <c r="I256" s="9" t="s">
        <v>675</v>
      </c>
      <c r="J256" s="9" t="s">
        <v>472</v>
      </c>
      <c r="K256" s="9" t="s">
        <v>997</v>
      </c>
      <c r="L256" s="9" t="s">
        <v>974</v>
      </c>
      <c r="M256" s="9" t="s">
        <v>2532</v>
      </c>
      <c r="N256" s="9" t="s">
        <v>975</v>
      </c>
      <c r="O256" s="9" t="s">
        <v>2191</v>
      </c>
      <c r="Q256" s="9" t="s">
        <v>2200</v>
      </c>
      <c r="R256" s="9" t="s">
        <v>1972</v>
      </c>
      <c r="W256"/>
      <c r="X256"/>
      <c r="Y256"/>
    </row>
    <row r="257" spans="1:25" s="9" customFormat="1" ht="20.5">
      <c r="A257" s="102" t="s">
        <v>1971</v>
      </c>
      <c r="B257" s="102" t="s">
        <v>1972</v>
      </c>
      <c r="C257" s="102" t="s">
        <v>2508</v>
      </c>
      <c r="D257" s="9" t="s">
        <v>2201</v>
      </c>
      <c r="E257" s="88" t="str">
        <f t="shared" si="7"/>
        <v>การศึกษาประสิทธิผลและความปลอดภัยของยาแก้ไอสูตรตำรับโรงพยาบาลการแพทย์แผนไทย และการแพทย์ผสมผสานในการบรรเทาอาการไอในผู้ป่วยกลุ่มลองโควิด</v>
      </c>
      <c r="F257" s="9" t="s">
        <v>2202</v>
      </c>
      <c r="G257" s="9" t="s">
        <v>28</v>
      </c>
      <c r="H257" s="16">
        <v>2567</v>
      </c>
      <c r="I257" s="9" t="s">
        <v>675</v>
      </c>
      <c r="J257" s="9" t="s">
        <v>472</v>
      </c>
      <c r="K257" s="9" t="s">
        <v>997</v>
      </c>
      <c r="L257" s="9" t="s">
        <v>974</v>
      </c>
      <c r="M257" s="9" t="s">
        <v>2532</v>
      </c>
      <c r="N257" s="9" t="s">
        <v>975</v>
      </c>
      <c r="O257" s="9" t="s">
        <v>2191</v>
      </c>
      <c r="Q257" s="9" t="s">
        <v>2203</v>
      </c>
      <c r="R257" s="9" t="s">
        <v>1972</v>
      </c>
      <c r="W257"/>
      <c r="X257"/>
      <c r="Y257"/>
    </row>
    <row r="258" spans="1:25" s="9" customFormat="1" ht="20.5">
      <c r="A258" s="102" t="s">
        <v>1971</v>
      </c>
      <c r="B258" s="102" t="s">
        <v>1972</v>
      </c>
      <c r="C258" s="102" t="s">
        <v>2508</v>
      </c>
      <c r="D258" s="9" t="s">
        <v>2204</v>
      </c>
      <c r="E258" s="88" t="str">
        <f t="shared" si="7"/>
        <v>โครงการพัฒนารูปแบบและการจัดบริการการดูแลผู้ป่วยแบบประคับประคอง (palliative care)  ด้วยการแพทย์แผนไทยและการแพทย์ผสมผสานในแผนกผู้ป่วยใน โรงพยาบาลการแพทย์แผนไทยและการแพทย์ผสมผสาน</v>
      </c>
      <c r="F258" s="9" t="s">
        <v>2205</v>
      </c>
      <c r="G258" s="9" t="s">
        <v>28</v>
      </c>
      <c r="H258" s="16">
        <v>2567</v>
      </c>
      <c r="I258" s="9" t="s">
        <v>675</v>
      </c>
      <c r="J258" s="9" t="s">
        <v>472</v>
      </c>
      <c r="K258" s="9" t="s">
        <v>997</v>
      </c>
      <c r="L258" s="9" t="s">
        <v>974</v>
      </c>
      <c r="M258" s="9" t="s">
        <v>2532</v>
      </c>
      <c r="N258" s="9" t="s">
        <v>975</v>
      </c>
      <c r="O258" s="9" t="s">
        <v>2191</v>
      </c>
      <c r="Q258" s="9" t="s">
        <v>2206</v>
      </c>
      <c r="R258" s="9" t="s">
        <v>1972</v>
      </c>
      <c r="W258"/>
      <c r="X258"/>
      <c r="Y258"/>
    </row>
    <row r="259" spans="1:25" s="9" customFormat="1" ht="20.5">
      <c r="A259" s="102" t="s">
        <v>1971</v>
      </c>
      <c r="B259" s="102" t="s">
        <v>1972</v>
      </c>
      <c r="C259" s="102" t="s">
        <v>2508</v>
      </c>
      <c r="D259" s="9" t="s">
        <v>2209</v>
      </c>
      <c r="E259" s="88" t="str">
        <f t="shared" si="7"/>
        <v>การศึกษารูปแบบการจัดการความปวดในผู้ป่วยโรคมะเร็งด้วยการแพทย์แผนไทยในระบบบริการสุขภาพ</v>
      </c>
      <c r="F259" s="9" t="s">
        <v>2210</v>
      </c>
      <c r="G259" s="9" t="s">
        <v>28</v>
      </c>
      <c r="H259" s="16">
        <v>2567</v>
      </c>
      <c r="I259" s="9" t="s">
        <v>675</v>
      </c>
      <c r="J259" s="9" t="s">
        <v>472</v>
      </c>
      <c r="K259" s="9" t="s">
        <v>997</v>
      </c>
      <c r="L259" s="9" t="s">
        <v>974</v>
      </c>
      <c r="M259" s="9" t="s">
        <v>2532</v>
      </c>
      <c r="N259" s="9" t="s">
        <v>975</v>
      </c>
      <c r="O259" s="9" t="s">
        <v>2191</v>
      </c>
      <c r="Q259" s="9" t="s">
        <v>2211</v>
      </c>
      <c r="R259" s="9" t="s">
        <v>1972</v>
      </c>
      <c r="W259"/>
      <c r="X259"/>
      <c r="Y259"/>
    </row>
    <row r="260" spans="1:25" s="9" customFormat="1" ht="20.5">
      <c r="A260" s="102" t="s">
        <v>1971</v>
      </c>
      <c r="B260" s="102" t="s">
        <v>1972</v>
      </c>
      <c r="C260" s="102" t="s">
        <v>2508</v>
      </c>
      <c r="D260" s="9" t="s">
        <v>2216</v>
      </c>
      <c r="E260" s="88" t="str">
        <f t="shared" si="7"/>
        <v>โครงการพัฒนาตำรับยาเม็ดฟู่ของสารสกัดยาหอมเทพจิตร</v>
      </c>
      <c r="F260" s="9" t="s">
        <v>2217</v>
      </c>
      <c r="G260" s="9" t="s">
        <v>28</v>
      </c>
      <c r="H260" s="16">
        <v>2567</v>
      </c>
      <c r="I260" s="9" t="s">
        <v>675</v>
      </c>
      <c r="J260" s="9" t="s">
        <v>472</v>
      </c>
      <c r="K260" s="9" t="s">
        <v>1034</v>
      </c>
      <c r="L260" s="9" t="s">
        <v>974</v>
      </c>
      <c r="M260" s="9" t="s">
        <v>2532</v>
      </c>
      <c r="N260" s="9" t="s">
        <v>975</v>
      </c>
      <c r="O260" s="9" t="s">
        <v>2191</v>
      </c>
      <c r="Q260" s="9" t="s">
        <v>2218</v>
      </c>
      <c r="R260" s="9" t="s">
        <v>1972</v>
      </c>
      <c r="W260"/>
      <c r="X260"/>
      <c r="Y260"/>
    </row>
    <row r="261" spans="1:25" s="9" customFormat="1" ht="20.5">
      <c r="A261" s="102" t="s">
        <v>1971</v>
      </c>
      <c r="B261" s="102" t="s">
        <v>1972</v>
      </c>
      <c r="C261" s="102" t="s">
        <v>2508</v>
      </c>
      <c r="D261" s="9" t="s">
        <v>2219</v>
      </c>
      <c r="E261" s="88" t="str">
        <f t="shared" si="7"/>
        <v>โครงการพัฒนาสารสกััดผลมะขามป้อมสดให้มีสารสำคัญในปริมาณสูง สามารถนำไปใช้ในตำรับยาสมุนไพร ผลิตภัณฑ์เสริมอาหาร และผลิตภัณฑ์เวชสำอางได้อย่างมีประสิทธิผล</v>
      </c>
      <c r="F261" s="9" t="s">
        <v>2220</v>
      </c>
      <c r="G261" s="9" t="s">
        <v>28</v>
      </c>
      <c r="H261" s="16">
        <v>2567</v>
      </c>
      <c r="I261" s="9" t="s">
        <v>675</v>
      </c>
      <c r="J261" s="9" t="s">
        <v>472</v>
      </c>
      <c r="K261" s="9" t="s">
        <v>1034</v>
      </c>
      <c r="L261" s="9" t="s">
        <v>974</v>
      </c>
      <c r="M261" s="9" t="s">
        <v>2532</v>
      </c>
      <c r="N261" s="9" t="s">
        <v>975</v>
      </c>
      <c r="O261" s="9" t="s">
        <v>2191</v>
      </c>
      <c r="Q261" s="9" t="s">
        <v>2221</v>
      </c>
      <c r="R261" s="9" t="s">
        <v>1972</v>
      </c>
      <c r="W261"/>
      <c r="X261"/>
      <c r="Y261"/>
    </row>
    <row r="262" spans="1:25" ht="21" thickBot="1">
      <c r="A262" s="102" t="s">
        <v>1971</v>
      </c>
      <c r="B262" s="102" t="s">
        <v>1972</v>
      </c>
      <c r="C262" s="102" t="s">
        <v>2508</v>
      </c>
      <c r="D262" s="9" t="s">
        <v>2222</v>
      </c>
      <c r="E262" s="88" t="str">
        <f t="shared" si="7"/>
        <v>โครงการการศึกษาความคงตัวและการควบคุมคุณภาพแคปซูลยาตำรับที่ใช้ในโรงพยาบาลการแพทย์แผนไทยและการแพทย์ผสมผสาน</v>
      </c>
      <c r="F262" s="9" t="s">
        <v>2223</v>
      </c>
      <c r="G262" s="9" t="s">
        <v>28</v>
      </c>
      <c r="H262" s="16">
        <v>2567</v>
      </c>
      <c r="I262" s="9" t="s">
        <v>675</v>
      </c>
      <c r="J262" s="9" t="s">
        <v>472</v>
      </c>
      <c r="K262" s="9" t="s">
        <v>1034</v>
      </c>
      <c r="L262" s="9" t="s">
        <v>974</v>
      </c>
      <c r="M262" s="9" t="s">
        <v>2532</v>
      </c>
      <c r="N262" s="9" t="s">
        <v>975</v>
      </c>
      <c r="O262" s="9" t="s">
        <v>2191</v>
      </c>
      <c r="P262" s="9"/>
      <c r="Q262" s="9" t="s">
        <v>2224</v>
      </c>
      <c r="R262" s="9" t="s">
        <v>1972</v>
      </c>
      <c r="S262" s="9"/>
      <c r="T262" s="9"/>
      <c r="U262" s="9"/>
      <c r="V262" s="9"/>
    </row>
    <row r="263" spans="1:25" ht="21" thickBot="1">
      <c r="A263" s="102" t="s">
        <v>1971</v>
      </c>
      <c r="B263" s="102" t="s">
        <v>1972</v>
      </c>
      <c r="C263" s="102" t="s">
        <v>2508</v>
      </c>
      <c r="D263" s="9" t="s">
        <v>2225</v>
      </c>
      <c r="E263" s="89" t="str">
        <f t="shared" si="7"/>
        <v>โครงการวิจัยสารสกัดกัญชา กัญชง เพื่อพัฒนาผลิตภัณฑ์ทางการแพทย์ทางเลือก</v>
      </c>
      <c r="F263" s="9" t="s">
        <v>1475</v>
      </c>
      <c r="G263" s="9" t="s">
        <v>28</v>
      </c>
      <c r="H263" s="16">
        <v>2567</v>
      </c>
      <c r="I263" s="9" t="s">
        <v>675</v>
      </c>
      <c r="J263" s="9" t="s">
        <v>472</v>
      </c>
      <c r="K263" s="9" t="s">
        <v>1020</v>
      </c>
      <c r="L263" s="9" t="s">
        <v>974</v>
      </c>
      <c r="M263" s="9" t="s">
        <v>2532</v>
      </c>
      <c r="N263" s="9" t="s">
        <v>975</v>
      </c>
      <c r="O263" s="9" t="s">
        <v>2191</v>
      </c>
      <c r="P263" s="9"/>
      <c r="Q263" s="9" t="s">
        <v>2226</v>
      </c>
      <c r="R263" s="9" t="s">
        <v>1972</v>
      </c>
      <c r="S263" s="9"/>
      <c r="T263" s="9"/>
      <c r="U263" s="9"/>
      <c r="V263" s="9"/>
    </row>
    <row r="264" spans="1:25" ht="21" thickBot="1">
      <c r="A264" s="102" t="s">
        <v>1971</v>
      </c>
      <c r="B264" s="102" t="s">
        <v>1972</v>
      </c>
      <c r="C264" s="102" t="s">
        <v>2508</v>
      </c>
      <c r="D264" s="9" t="s">
        <v>2227</v>
      </c>
      <c r="E264" s="89" t="str">
        <f t="shared" si="7"/>
        <v>ประสิทธิผลของการใช้สารสกัดคาเลนดูลาต่อการหายของแผลในผู้ป่วยที่มีแผลเรื้อรัง</v>
      </c>
      <c r="F264" s="9" t="s">
        <v>2228</v>
      </c>
      <c r="G264" s="9" t="s">
        <v>28</v>
      </c>
      <c r="H264" s="16">
        <v>2567</v>
      </c>
      <c r="I264" s="9" t="s">
        <v>675</v>
      </c>
      <c r="J264" s="9" t="s">
        <v>472</v>
      </c>
      <c r="K264" s="9" t="s">
        <v>1020</v>
      </c>
      <c r="L264" s="9" t="s">
        <v>974</v>
      </c>
      <c r="M264" s="9" t="s">
        <v>2532</v>
      </c>
      <c r="N264" s="9" t="s">
        <v>975</v>
      </c>
      <c r="O264" s="9" t="s">
        <v>2191</v>
      </c>
      <c r="P264" s="9"/>
      <c r="Q264" s="9" t="s">
        <v>2229</v>
      </c>
      <c r="R264" s="9" t="s">
        <v>1972</v>
      </c>
      <c r="S264" s="9"/>
      <c r="T264" s="9"/>
      <c r="U264" s="9"/>
      <c r="V264" s="9"/>
    </row>
    <row r="265" spans="1:25" ht="21" thickBot="1">
      <c r="A265" s="102" t="s">
        <v>1971</v>
      </c>
      <c r="B265" s="102" t="s">
        <v>1972</v>
      </c>
      <c r="C265" s="102" t="s">
        <v>2508</v>
      </c>
      <c r="D265" s="9" t="s">
        <v>2230</v>
      </c>
      <c r="E265" s="89" t="str">
        <f t="shared" si="7"/>
        <v>โครงการศึกษาและพัฒนารูปแบบการดูแลสุขภาพด้วยการแพทย์ผสมผสานในศูนย์เวลเนส</v>
      </c>
      <c r="F265" s="9" t="s">
        <v>2231</v>
      </c>
      <c r="G265" s="9" t="s">
        <v>28</v>
      </c>
      <c r="H265" s="16">
        <v>2567</v>
      </c>
      <c r="I265" s="9" t="s">
        <v>675</v>
      </c>
      <c r="J265" s="9" t="s">
        <v>472</v>
      </c>
      <c r="K265" s="9" t="s">
        <v>1020</v>
      </c>
      <c r="L265" s="9" t="s">
        <v>974</v>
      </c>
      <c r="M265" s="9" t="s">
        <v>2532</v>
      </c>
      <c r="N265" s="9" t="s">
        <v>975</v>
      </c>
      <c r="O265" s="9" t="s">
        <v>2191</v>
      </c>
      <c r="P265" s="9"/>
      <c r="Q265" s="9" t="s">
        <v>2232</v>
      </c>
      <c r="R265" s="9" t="s">
        <v>1972</v>
      </c>
      <c r="S265" s="9"/>
      <c r="T265" s="9"/>
      <c r="U265" s="9"/>
      <c r="V265" s="9"/>
    </row>
    <row r="266" spans="1:25" ht="21" thickBot="1">
      <c r="A266" s="102" t="s">
        <v>1971</v>
      </c>
      <c r="B266" s="102" t="s">
        <v>1972</v>
      </c>
      <c r="C266" s="102" t="s">
        <v>2508</v>
      </c>
      <c r="D266" s="9" t="s">
        <v>2241</v>
      </c>
      <c r="E266" s="89" t="str">
        <f t="shared" si="7"/>
        <v>การออกแบบตู้ปลูกพืชแบบ 3 ชั้นสำหรับการทำฟาร์มในร่ม</v>
      </c>
      <c r="F266" s="9" t="s">
        <v>2242</v>
      </c>
      <c r="G266" s="9" t="s">
        <v>28</v>
      </c>
      <c r="H266" s="16">
        <v>2567</v>
      </c>
      <c r="I266" s="9" t="s">
        <v>675</v>
      </c>
      <c r="J266" s="9" t="s">
        <v>472</v>
      </c>
      <c r="K266" s="9" t="s">
        <v>34</v>
      </c>
      <c r="L266" s="9" t="s">
        <v>35</v>
      </c>
      <c r="M266" s="9" t="s">
        <v>2524</v>
      </c>
      <c r="N266" s="9" t="s">
        <v>36</v>
      </c>
      <c r="O266" s="9" t="s">
        <v>2191</v>
      </c>
      <c r="P266" s="9"/>
      <c r="Q266" s="9" t="s">
        <v>2243</v>
      </c>
      <c r="R266" s="9" t="s">
        <v>1972</v>
      </c>
      <c r="S266" s="9"/>
      <c r="T266" s="9"/>
      <c r="U266" s="9"/>
      <c r="V266" s="9"/>
    </row>
    <row r="267" spans="1:25" ht="21" thickBot="1">
      <c r="A267" s="102" t="s">
        <v>1971</v>
      </c>
      <c r="B267" s="102" t="s">
        <v>1972</v>
      </c>
      <c r="C267" s="102" t="s">
        <v>2508</v>
      </c>
      <c r="D267" s="9" t="s">
        <v>1969</v>
      </c>
      <c r="E267" s="89" t="str">
        <f t="shared" si="7"/>
        <v>โครงการพัฒนานวัตกรรมเชิงพาณิชย์</v>
      </c>
      <c r="F267" s="9" t="s">
        <v>1970</v>
      </c>
      <c r="G267" s="9" t="s">
        <v>28</v>
      </c>
      <c r="H267" s="16">
        <v>2567</v>
      </c>
      <c r="I267" s="9" t="s">
        <v>675</v>
      </c>
      <c r="J267" s="9" t="s">
        <v>472</v>
      </c>
      <c r="K267" s="9" t="s">
        <v>345</v>
      </c>
      <c r="L267" s="9" t="s">
        <v>1258</v>
      </c>
      <c r="M267" s="9" t="s">
        <v>2538</v>
      </c>
      <c r="N267" s="9" t="s">
        <v>36</v>
      </c>
      <c r="O267" s="9" t="s">
        <v>2191</v>
      </c>
      <c r="P267" s="9"/>
      <c r="Q267" s="9" t="s">
        <v>2244</v>
      </c>
      <c r="R267" s="9" t="s">
        <v>1972</v>
      </c>
      <c r="S267" s="9"/>
      <c r="T267" s="9"/>
      <c r="U267" s="9"/>
      <c r="V267" s="9"/>
    </row>
    <row r="268" spans="1:25" ht="21" thickBot="1">
      <c r="A268" s="102" t="s">
        <v>1971</v>
      </c>
      <c r="B268" s="102" t="s">
        <v>1972</v>
      </c>
      <c r="C268" s="102" t="s">
        <v>2508</v>
      </c>
      <c r="D268" s="9" t="s">
        <v>1993</v>
      </c>
      <c r="E268" s="89" t="str">
        <f t="shared" si="7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</v>
      </c>
      <c r="F268" s="9" t="s">
        <v>1815</v>
      </c>
      <c r="G268" s="9" t="s">
        <v>28</v>
      </c>
      <c r="H268" s="16">
        <v>2567</v>
      </c>
      <c r="I268" s="9" t="s">
        <v>675</v>
      </c>
      <c r="J268" s="9" t="s">
        <v>472</v>
      </c>
      <c r="K268" s="9" t="s">
        <v>492</v>
      </c>
      <c r="L268" s="9" t="s">
        <v>1806</v>
      </c>
      <c r="M268" s="9" t="s">
        <v>2535</v>
      </c>
      <c r="N268" s="9" t="s">
        <v>36</v>
      </c>
      <c r="O268" s="9" t="s">
        <v>2191</v>
      </c>
      <c r="P268" s="9"/>
      <c r="Q268" s="9" t="s">
        <v>2246</v>
      </c>
      <c r="R268" s="9" t="s">
        <v>1972</v>
      </c>
      <c r="S268" s="9"/>
      <c r="T268" s="9"/>
      <c r="U268" s="9"/>
      <c r="V268" s="9"/>
    </row>
    <row r="269" spans="1:25" ht="21" thickBot="1">
      <c r="A269" s="102" t="s">
        <v>1971</v>
      </c>
      <c r="B269" s="102" t="s">
        <v>1972</v>
      </c>
      <c r="C269" s="102" t="s">
        <v>2508</v>
      </c>
      <c r="D269" s="9" t="s">
        <v>2249</v>
      </c>
      <c r="E269" s="89" t="str">
        <f t="shared" si="7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F269" s="9" t="s">
        <v>1946</v>
      </c>
      <c r="G269" s="9" t="s">
        <v>28</v>
      </c>
      <c r="H269" s="16">
        <v>2567</v>
      </c>
      <c r="I269" s="9" t="s">
        <v>675</v>
      </c>
      <c r="J269" s="9" t="s">
        <v>472</v>
      </c>
      <c r="K269" s="9" t="s">
        <v>639</v>
      </c>
      <c r="L269" s="9" t="s">
        <v>1592</v>
      </c>
      <c r="M269" s="9" t="s">
        <v>2540</v>
      </c>
      <c r="N269" s="9" t="s">
        <v>36</v>
      </c>
      <c r="O269" s="9" t="s">
        <v>2250</v>
      </c>
      <c r="P269" s="9"/>
      <c r="Q269" s="9" t="s">
        <v>2251</v>
      </c>
      <c r="R269" s="9" t="s">
        <v>1099</v>
      </c>
      <c r="S269" s="9"/>
      <c r="T269" s="9"/>
      <c r="U269" s="9"/>
      <c r="V269" s="9"/>
    </row>
    <row r="270" spans="1:25" ht="21" thickBot="1">
      <c r="A270" s="102" t="s">
        <v>1971</v>
      </c>
      <c r="B270" s="102" t="s">
        <v>1972</v>
      </c>
      <c r="C270" s="102" t="s">
        <v>2508</v>
      </c>
      <c r="D270" s="9" t="s">
        <v>1974</v>
      </c>
      <c r="E270" s="89" t="str">
        <f t="shared" si="7"/>
        <v>โครงการพัฒนาและจัดทำผลิตภัณฑ์ใหม่</v>
      </c>
      <c r="F270" s="9" t="s">
        <v>1657</v>
      </c>
      <c r="G270" s="9" t="s">
        <v>28</v>
      </c>
      <c r="H270" s="16">
        <v>2567</v>
      </c>
      <c r="I270" s="9" t="s">
        <v>675</v>
      </c>
      <c r="J270" s="9" t="s">
        <v>472</v>
      </c>
      <c r="K270" s="9" t="s">
        <v>1095</v>
      </c>
      <c r="L270" s="9" t="s">
        <v>1096</v>
      </c>
      <c r="M270" s="9" t="s">
        <v>2526</v>
      </c>
      <c r="N270" s="9" t="s">
        <v>1097</v>
      </c>
      <c r="O270" s="9" t="s">
        <v>2191</v>
      </c>
      <c r="P270" s="9"/>
      <c r="Q270" s="9" t="s">
        <v>2254</v>
      </c>
      <c r="R270" s="9" t="s">
        <v>1972</v>
      </c>
      <c r="S270" s="9"/>
      <c r="T270" s="9"/>
      <c r="U270" s="9"/>
      <c r="V270" s="9"/>
    </row>
    <row r="271" spans="1:25" ht="21" thickBot="1">
      <c r="A271" s="102" t="s">
        <v>1971</v>
      </c>
      <c r="B271" s="102" t="s">
        <v>1972</v>
      </c>
      <c r="C271" s="102" t="s">
        <v>2508</v>
      </c>
      <c r="D271" s="9" t="s">
        <v>2263</v>
      </c>
      <c r="E271" s="89" t="str">
        <f t="shared" si="7"/>
        <v>โครงการการนำผลงานวิจัยและนวัตกรรมไปใช้ประโยชน์ Research Utilization (RU)</v>
      </c>
      <c r="F271" s="9" t="s">
        <v>2264</v>
      </c>
      <c r="G271" s="9" t="s">
        <v>28</v>
      </c>
      <c r="H271" s="16">
        <v>2568</v>
      </c>
      <c r="I271" s="9" t="s">
        <v>661</v>
      </c>
      <c r="J271" s="9" t="s">
        <v>522</v>
      </c>
      <c r="K271" s="9" t="s">
        <v>135</v>
      </c>
      <c r="L271" s="9" t="s">
        <v>377</v>
      </c>
      <c r="M271" s="9" t="s">
        <v>2530</v>
      </c>
      <c r="N271" s="9" t="s">
        <v>36</v>
      </c>
      <c r="O271" s="9" t="s">
        <v>2259</v>
      </c>
      <c r="P271" s="9"/>
      <c r="Q271" s="9" t="s">
        <v>2265</v>
      </c>
      <c r="R271" s="9" t="s">
        <v>1972</v>
      </c>
      <c r="S271" s="9"/>
      <c r="T271" s="9"/>
      <c r="U271" s="9"/>
      <c r="V271" s="9"/>
    </row>
    <row r="272" spans="1:25" ht="21" thickBot="1">
      <c r="A272" s="102" t="s">
        <v>1971</v>
      </c>
      <c r="B272" s="102" t="s">
        <v>1972</v>
      </c>
      <c r="C272" s="102" t="s">
        <v>2508</v>
      </c>
      <c r="D272" s="9" t="s">
        <v>2266</v>
      </c>
      <c r="E272" s="89" t="str">
        <f t="shared" si="7"/>
        <v>โครงการจัดทำแผนงานวิจัยด้านการแพทย์แผนไทยและการแพทย์ทางเลือกเพื่อรองรับการขยายผล  และพัฒนารูปแบบการจัดบริการให้เกิดการรองรับปัญหาสุขภาพที่สำคัญของประเทศ</v>
      </c>
      <c r="F272" s="9" t="s">
        <v>2267</v>
      </c>
      <c r="G272" s="9" t="s">
        <v>1679</v>
      </c>
      <c r="H272" s="16">
        <v>2568</v>
      </c>
      <c r="I272" s="9" t="s">
        <v>661</v>
      </c>
      <c r="J272" s="9" t="s">
        <v>522</v>
      </c>
      <c r="K272" s="9" t="s">
        <v>2268</v>
      </c>
      <c r="L272" s="9" t="s">
        <v>974</v>
      </c>
      <c r="M272" s="9" t="s">
        <v>2532</v>
      </c>
      <c r="N272" s="9" t="s">
        <v>975</v>
      </c>
      <c r="O272" s="9" t="s">
        <v>2259</v>
      </c>
      <c r="P272" s="9"/>
      <c r="Q272" s="9" t="s">
        <v>2269</v>
      </c>
      <c r="R272" s="9" t="s">
        <v>1972</v>
      </c>
      <c r="S272" s="9"/>
      <c r="T272" s="9"/>
      <c r="U272" s="9"/>
      <c r="V272" s="9"/>
    </row>
    <row r="273" spans="1:25" ht="21" thickBot="1">
      <c r="A273" s="102" t="s">
        <v>1971</v>
      </c>
      <c r="B273" s="102" t="s">
        <v>1972</v>
      </c>
      <c r="C273" s="102" t="s">
        <v>2508</v>
      </c>
      <c r="D273" s="9" t="s">
        <v>2273</v>
      </c>
      <c r="E273" s="89" t="str">
        <f t="shared" si="7"/>
        <v>โครงการพัฒนานวัตกรรมเชิงพาณิชย์</v>
      </c>
      <c r="F273" s="9" t="s">
        <v>1970</v>
      </c>
      <c r="G273" s="9" t="s">
        <v>28</v>
      </c>
      <c r="H273" s="16">
        <v>2568</v>
      </c>
      <c r="I273" s="9" t="s">
        <v>661</v>
      </c>
      <c r="J273" s="9" t="s">
        <v>522</v>
      </c>
      <c r="K273" s="9" t="s">
        <v>345</v>
      </c>
      <c r="L273" s="9" t="s">
        <v>1258</v>
      </c>
      <c r="M273" s="9" t="s">
        <v>2538</v>
      </c>
      <c r="N273" s="9" t="s">
        <v>36</v>
      </c>
      <c r="O273" s="9" t="s">
        <v>2259</v>
      </c>
      <c r="P273" s="9"/>
      <c r="Q273" s="9" t="s">
        <v>2274</v>
      </c>
      <c r="R273" s="9" t="s">
        <v>1972</v>
      </c>
      <c r="S273" s="9"/>
      <c r="T273" s="9"/>
      <c r="U273" s="9"/>
      <c r="V273" s="9"/>
    </row>
    <row r="274" spans="1:25" ht="21" thickBot="1">
      <c r="A274" s="102" t="s">
        <v>1971</v>
      </c>
      <c r="B274" s="102" t="s">
        <v>1972</v>
      </c>
      <c r="C274" s="102" t="s">
        <v>2508</v>
      </c>
      <c r="D274" s="9" t="s">
        <v>2275</v>
      </c>
      <c r="E274" s="89" t="str">
        <f t="shared" si="7"/>
        <v>โครงการส่งเสริม Soft Power อาชีวศึกษา ประจำปีงบประมาณ พ.ศ. 2568</v>
      </c>
      <c r="F274" s="9" t="s">
        <v>2276</v>
      </c>
      <c r="G274" s="9" t="s">
        <v>140</v>
      </c>
      <c r="H274" s="16">
        <v>2568</v>
      </c>
      <c r="I274" s="9" t="s">
        <v>661</v>
      </c>
      <c r="J274" s="9" t="s">
        <v>522</v>
      </c>
      <c r="K274" s="9" t="s">
        <v>983</v>
      </c>
      <c r="L274" s="9" t="s">
        <v>984</v>
      </c>
      <c r="M274" s="9" t="s">
        <v>2541</v>
      </c>
      <c r="N274" s="9" t="s">
        <v>347</v>
      </c>
      <c r="O274" s="9" t="s">
        <v>2259</v>
      </c>
      <c r="P274" s="9"/>
      <c r="Q274" s="9" t="s">
        <v>2277</v>
      </c>
      <c r="R274" s="9" t="s">
        <v>1972</v>
      </c>
      <c r="S274" s="9"/>
      <c r="T274" s="9"/>
      <c r="U274" s="9"/>
      <c r="V274" s="9"/>
    </row>
    <row r="275" spans="1:25" ht="21" thickBot="1">
      <c r="A275" s="102" t="s">
        <v>1971</v>
      </c>
      <c r="B275" s="102" t="s">
        <v>1972</v>
      </c>
      <c r="C275" s="102" t="s">
        <v>2508</v>
      </c>
      <c r="D275" s="9" t="s">
        <v>2278</v>
      </c>
      <c r="E275" s="89" t="str">
        <f t="shared" si="7"/>
        <v>โครงการการยกระดับมาตรฐานการวิเคราะห์สารกัมมันตภาพรังสีในเครื่องดื่มฟังก์ชันนัล (Functional Drinks)</v>
      </c>
      <c r="F275" s="9" t="s">
        <v>2279</v>
      </c>
      <c r="G275" s="9" t="s">
        <v>28</v>
      </c>
      <c r="H275" s="16">
        <v>2568</v>
      </c>
      <c r="I275" s="9" t="s">
        <v>661</v>
      </c>
      <c r="J275" s="9" t="s">
        <v>522</v>
      </c>
      <c r="K275" s="9" t="s">
        <v>161</v>
      </c>
      <c r="L275" s="9" t="s">
        <v>1554</v>
      </c>
      <c r="M275" s="9" t="s">
        <v>2531</v>
      </c>
      <c r="N275" s="9" t="s">
        <v>36</v>
      </c>
      <c r="O275" s="9" t="s">
        <v>2259</v>
      </c>
      <c r="P275" s="9"/>
      <c r="Q275" s="9" t="s">
        <v>2280</v>
      </c>
      <c r="R275" s="9" t="s">
        <v>1972</v>
      </c>
      <c r="S275" s="9"/>
      <c r="T275" s="9"/>
      <c r="U275" s="9"/>
      <c r="V275" s="9"/>
    </row>
    <row r="276" spans="1:25" ht="21" thickBot="1">
      <c r="A276" s="102" t="s">
        <v>1971</v>
      </c>
      <c r="B276" s="102" t="s">
        <v>1972</v>
      </c>
      <c r="C276" s="102" t="s">
        <v>2508</v>
      </c>
      <c r="D276" s="9" t="s">
        <v>2284</v>
      </c>
      <c r="E276" s="89" t="str">
        <f t="shared" si="7"/>
        <v>โครงการพัฒนาและจัดทำผลิตภัณฑ์ใหม่</v>
      </c>
      <c r="F276" s="9" t="s">
        <v>1657</v>
      </c>
      <c r="G276" s="9" t="s">
        <v>28</v>
      </c>
      <c r="H276" s="16">
        <v>2568</v>
      </c>
      <c r="I276" s="9" t="s">
        <v>661</v>
      </c>
      <c r="J276" s="9" t="s">
        <v>522</v>
      </c>
      <c r="K276" s="9" t="s">
        <v>1095</v>
      </c>
      <c r="L276" s="9" t="s">
        <v>1096</v>
      </c>
      <c r="M276" s="9" t="s">
        <v>2526</v>
      </c>
      <c r="N276" s="9" t="s">
        <v>1097</v>
      </c>
      <c r="O276" s="9" t="s">
        <v>2259</v>
      </c>
      <c r="P276" s="9"/>
      <c r="Q276" s="9" t="s">
        <v>2285</v>
      </c>
      <c r="R276" s="9" t="s">
        <v>1972</v>
      </c>
      <c r="S276" s="9"/>
      <c r="T276" s="9"/>
      <c r="U276" s="9"/>
      <c r="V276" s="9"/>
    </row>
    <row r="277" spans="1:25" ht="21" thickBot="1">
      <c r="A277" s="102" t="s">
        <v>1971</v>
      </c>
      <c r="B277" s="102" t="s">
        <v>1972</v>
      </c>
      <c r="C277" s="102" t="s">
        <v>2508</v>
      </c>
      <c r="D277" s="9" t="s">
        <v>2292</v>
      </c>
      <c r="E277" s="89" t="str">
        <f t="shared" si="7"/>
        <v>โครงการสร้างจิตสำนึกและถ่ายทอดองค์ความรู้การกักเก็บคาร์บอนของต้นมเหสัก-สักสยามินทร์ ในพื้นที่มหาวิทยาลัยเทคโนโลยีราชมงคลอีสาน วข.สกลนคร</v>
      </c>
      <c r="F277" s="9" t="s">
        <v>2293</v>
      </c>
      <c r="G277" s="9" t="s">
        <v>28</v>
      </c>
      <c r="H277" s="16">
        <v>2568</v>
      </c>
      <c r="I277" s="9" t="s">
        <v>661</v>
      </c>
      <c r="J277" s="9" t="s">
        <v>522</v>
      </c>
      <c r="K277" s="9" t="s">
        <v>425</v>
      </c>
      <c r="L277" s="9" t="s">
        <v>426</v>
      </c>
      <c r="M277" s="9" t="s">
        <v>2525</v>
      </c>
      <c r="N277" s="9" t="s">
        <v>36</v>
      </c>
      <c r="O277" s="9" t="s">
        <v>2259</v>
      </c>
      <c r="P277" s="9"/>
      <c r="Q277" s="9" t="s">
        <v>2294</v>
      </c>
      <c r="R277" s="9" t="s">
        <v>1972</v>
      </c>
      <c r="S277" s="9"/>
      <c r="T277" s="9"/>
      <c r="U277" s="9"/>
      <c r="V277" s="9"/>
    </row>
    <row r="278" spans="1:25" ht="21" thickBot="1">
      <c r="A278" s="102" t="s">
        <v>1971</v>
      </c>
      <c r="B278" s="102" t="s">
        <v>1972</v>
      </c>
      <c r="C278" s="102" t="s">
        <v>2508</v>
      </c>
      <c r="D278" s="9" t="s">
        <v>2295</v>
      </c>
      <c r="E278" s="89" t="str">
        <f t="shared" si="7"/>
        <v>โครงการพัฒนาครีมจากสารสกัดหมากเม่าและงางอกเพื่อบรรเทาอาการปวดในผู้ป่วยข้อเข่าเสื่อม</v>
      </c>
      <c r="F278" s="9" t="s">
        <v>2296</v>
      </c>
      <c r="G278" s="9" t="s">
        <v>28</v>
      </c>
      <c r="H278" s="16">
        <v>2568</v>
      </c>
      <c r="I278" s="9" t="s">
        <v>661</v>
      </c>
      <c r="J278" s="9" t="s">
        <v>522</v>
      </c>
      <c r="K278" s="9" t="s">
        <v>425</v>
      </c>
      <c r="L278" s="9" t="s">
        <v>426</v>
      </c>
      <c r="M278" s="9" t="s">
        <v>2525</v>
      </c>
      <c r="N278" s="9" t="s">
        <v>36</v>
      </c>
      <c r="O278" s="9" t="s">
        <v>2259</v>
      </c>
      <c r="P278" s="9"/>
      <c r="Q278" s="9" t="s">
        <v>2297</v>
      </c>
      <c r="R278" s="9" t="s">
        <v>1972</v>
      </c>
      <c r="S278" s="9"/>
      <c r="T278" s="9"/>
      <c r="U278" s="9"/>
      <c r="V278" s="9"/>
    </row>
    <row r="279" spans="1:25" ht="21" thickBot="1">
      <c r="A279" s="102" t="s">
        <v>1971</v>
      </c>
      <c r="B279" s="102" t="s">
        <v>1972</v>
      </c>
      <c r="C279" s="102" t="s">
        <v>2508</v>
      </c>
      <c r="D279" s="9" t="s">
        <v>2298</v>
      </c>
      <c r="E279" s="89" t="str">
        <f t="shared" si="7"/>
        <v>โครงการไอศกรีมข้าวโพดหลากสีพันธุ์พื้นเมืองน้ำตาลต่ำที่มีส่วนผสมของมันเลือดนกและสารสกัดน้ำ จากซังและเปลือกข้าวโพด</v>
      </c>
      <c r="F279" s="9" t="s">
        <v>2299</v>
      </c>
      <c r="G279" s="9" t="s">
        <v>28</v>
      </c>
      <c r="H279" s="16">
        <v>2568</v>
      </c>
      <c r="I279" s="9" t="s">
        <v>661</v>
      </c>
      <c r="J279" s="9" t="s">
        <v>522</v>
      </c>
      <c r="K279" s="9" t="s">
        <v>425</v>
      </c>
      <c r="L279" s="9" t="s">
        <v>426</v>
      </c>
      <c r="M279" s="9" t="s">
        <v>2525</v>
      </c>
      <c r="N279" s="9" t="s">
        <v>36</v>
      </c>
      <c r="O279" s="9" t="s">
        <v>2259</v>
      </c>
      <c r="P279" s="9"/>
      <c r="Q279" s="9" t="s">
        <v>2300</v>
      </c>
      <c r="R279" s="9" t="s">
        <v>1972</v>
      </c>
      <c r="S279" s="9"/>
      <c r="T279" s="9"/>
      <c r="U279" s="9"/>
      <c r="V279" s="9"/>
    </row>
    <row r="280" spans="1:25" ht="21" thickBot="1">
      <c r="A280" s="102" t="s">
        <v>1971</v>
      </c>
      <c r="B280" s="102" t="s">
        <v>1972</v>
      </c>
      <c r="C280" s="102" t="s">
        <v>2508</v>
      </c>
      <c r="D280" s="9" t="s">
        <v>2301</v>
      </c>
      <c r="E280" s="89" t="str">
        <f t="shared" si="7"/>
        <v>โครงการปลูกรักษาพันธุกรรมพืชที่สำรวจได้จากโครงการพื้นที่ 50 ไร่ (ปลูกสร้างสวนเม่า)</v>
      </c>
      <c r="F280" s="9" t="s">
        <v>2302</v>
      </c>
      <c r="G280" s="9" t="s">
        <v>28</v>
      </c>
      <c r="H280" s="16">
        <v>2568</v>
      </c>
      <c r="I280" s="9" t="s">
        <v>661</v>
      </c>
      <c r="J280" s="9" t="s">
        <v>522</v>
      </c>
      <c r="K280" s="9" t="s">
        <v>425</v>
      </c>
      <c r="L280" s="9" t="s">
        <v>426</v>
      </c>
      <c r="M280" s="9" t="s">
        <v>2525</v>
      </c>
      <c r="N280" s="9" t="s">
        <v>36</v>
      </c>
      <c r="O280" s="9" t="s">
        <v>2259</v>
      </c>
      <c r="P280" s="9"/>
      <c r="Q280" s="9" t="s">
        <v>2303</v>
      </c>
      <c r="R280" s="9" t="s">
        <v>1972</v>
      </c>
      <c r="S280" s="9"/>
      <c r="T280" s="9"/>
      <c r="U280" s="9"/>
      <c r="V280" s="9"/>
    </row>
    <row r="281" spans="1:25" ht="21" thickBot="1">
      <c r="A281" s="103" t="s">
        <v>1971</v>
      </c>
      <c r="B281" s="103" t="s">
        <v>1987</v>
      </c>
      <c r="C281" s="103" t="s">
        <v>2508</v>
      </c>
      <c r="D281" s="9" t="s">
        <v>125</v>
      </c>
      <c r="E281" s="51" t="s">
        <v>126</v>
      </c>
      <c r="F281" s="9" t="s">
        <v>126</v>
      </c>
      <c r="G281" s="9" t="s">
        <v>28</v>
      </c>
      <c r="H281" s="16">
        <v>2562</v>
      </c>
      <c r="I281" s="9" t="s">
        <v>86</v>
      </c>
      <c r="J281" s="9" t="s">
        <v>79</v>
      </c>
      <c r="K281" s="9" t="s">
        <v>80</v>
      </c>
      <c r="L281" s="9" t="s">
        <v>2517</v>
      </c>
      <c r="M281" s="9" t="s">
        <v>2549</v>
      </c>
      <c r="N281" s="9" t="s">
        <v>36</v>
      </c>
      <c r="O281" s="9"/>
      <c r="P281" s="9"/>
      <c r="Q281" s="9"/>
      <c r="R281" s="9" t="s">
        <v>1227</v>
      </c>
      <c r="W281" s="9"/>
      <c r="X281" s="9"/>
      <c r="Y281" s="9"/>
    </row>
    <row r="282" spans="1:25" ht="21" thickBot="1">
      <c r="A282" s="103" t="s">
        <v>1971</v>
      </c>
      <c r="B282" s="103" t="s">
        <v>1987</v>
      </c>
      <c r="C282" s="103" t="s">
        <v>2508</v>
      </c>
      <c r="D282" s="9" t="s">
        <v>632</v>
      </c>
      <c r="E282" s="89" t="str">
        <f t="shared" ref="E282:E321" si="8">HYPERLINK(Q282,F282)</f>
        <v>โครงการ “การพัฒนาผลิตภัณฑ์จากเนื้อสัตว์ เพื่อเพิ่มศักยภาพในการแข่งขันของผู้ประกอบการ ในเขตพื้นที่จังหวัดลำปาง” : กรณีศึกษาผลิตภัณฑ์ไส้อั่ว”</v>
      </c>
      <c r="F282" s="9" t="s">
        <v>633</v>
      </c>
      <c r="G282" s="9" t="s">
        <v>28</v>
      </c>
      <c r="H282" s="16">
        <v>2563</v>
      </c>
      <c r="I282" s="9" t="s">
        <v>432</v>
      </c>
      <c r="J282" s="9" t="s">
        <v>87</v>
      </c>
      <c r="K282" s="9" t="s">
        <v>444</v>
      </c>
      <c r="L282" s="9" t="s">
        <v>294</v>
      </c>
      <c r="M282" s="9" t="s">
        <v>2543</v>
      </c>
      <c r="N282" s="9" t="s">
        <v>36</v>
      </c>
      <c r="O282" s="9" t="s">
        <v>2304</v>
      </c>
      <c r="P282" s="9"/>
      <c r="Q282" s="9" t="s">
        <v>2308</v>
      </c>
      <c r="R282" s="9" t="s">
        <v>446</v>
      </c>
      <c r="S282" s="9"/>
      <c r="T282" s="9"/>
      <c r="U282" s="9"/>
      <c r="V282" s="9"/>
      <c r="W282" s="9"/>
      <c r="X282" s="9"/>
      <c r="Y282" s="9"/>
    </row>
    <row r="283" spans="1:25" ht="21" thickBot="1">
      <c r="A283" s="103" t="s">
        <v>1971</v>
      </c>
      <c r="B283" s="103" t="s">
        <v>1987</v>
      </c>
      <c r="C283" s="103" t="s">
        <v>2508</v>
      </c>
      <c r="D283" s="9" t="s">
        <v>846</v>
      </c>
      <c r="E283" s="89" t="str">
        <f t="shared" si="8"/>
        <v>โครงการจัดตั้งศูนย์วิเคราะห์และทดสอบเพื่อยกระดับมาตรฐานสินค้าและบริการที่สามารถสร้างความได้เปรียบทางการแข่งขัน</v>
      </c>
      <c r="F283" s="9" t="s">
        <v>847</v>
      </c>
      <c r="G283" s="9" t="s">
        <v>28</v>
      </c>
      <c r="H283" s="16">
        <v>2563</v>
      </c>
      <c r="I283" s="9" t="s">
        <v>432</v>
      </c>
      <c r="J283" s="9" t="s">
        <v>87</v>
      </c>
      <c r="K283" s="9" t="s">
        <v>444</v>
      </c>
      <c r="L283" s="9" t="s">
        <v>845</v>
      </c>
      <c r="M283" s="9" t="s">
        <v>2544</v>
      </c>
      <c r="N283" s="9" t="s">
        <v>36</v>
      </c>
      <c r="O283" s="9" t="s">
        <v>2304</v>
      </c>
      <c r="P283" s="9"/>
      <c r="Q283" s="9" t="s">
        <v>2320</v>
      </c>
      <c r="R283" s="9" t="s">
        <v>446</v>
      </c>
      <c r="S283" s="9"/>
      <c r="T283" s="9"/>
      <c r="U283" s="9"/>
      <c r="V283" s="9"/>
      <c r="W283" s="9"/>
      <c r="X283" s="9"/>
      <c r="Y283" s="9"/>
    </row>
    <row r="284" spans="1:25" ht="21" thickBot="1">
      <c r="A284" s="103" t="s">
        <v>1971</v>
      </c>
      <c r="B284" s="103" t="s">
        <v>1987</v>
      </c>
      <c r="C284" s="103" t="s">
        <v>2508</v>
      </c>
      <c r="D284" s="9" t="s">
        <v>654</v>
      </c>
      <c r="E284" s="89" t="str">
        <f t="shared" si="8"/>
        <v>การส่งเสริมและสนับสนุนการพัฒนาต่อยอดบัญชีสิ่งประดิษฐ์ ผลงานวิจัยและนวัตกรรม</v>
      </c>
      <c r="F284" s="9" t="s">
        <v>655</v>
      </c>
      <c r="G284" s="9" t="s">
        <v>28</v>
      </c>
      <c r="H284" s="22">
        <v>2563</v>
      </c>
      <c r="I284" s="9" t="s">
        <v>432</v>
      </c>
      <c r="J284" s="9" t="s">
        <v>87</v>
      </c>
      <c r="K284" s="9" t="s">
        <v>511</v>
      </c>
      <c r="L284" s="9" t="s">
        <v>420</v>
      </c>
      <c r="M284" s="9" t="s">
        <v>2548</v>
      </c>
      <c r="N284" s="9" t="s">
        <v>36</v>
      </c>
      <c r="O284" s="9" t="s">
        <v>2304</v>
      </c>
      <c r="P284" s="9"/>
      <c r="Q284" s="9" t="s">
        <v>2333</v>
      </c>
      <c r="R284" s="9" t="s">
        <v>446</v>
      </c>
      <c r="S284" s="9"/>
      <c r="T284" s="9"/>
      <c r="U284" s="9"/>
      <c r="V284" s="9"/>
      <c r="W284" s="9"/>
      <c r="X284" s="9"/>
      <c r="Y284" s="9"/>
    </row>
    <row r="285" spans="1:25" ht="21" thickBot="1">
      <c r="A285" s="103" t="s">
        <v>1971</v>
      </c>
      <c r="B285" s="103" t="s">
        <v>1987</v>
      </c>
      <c r="C285" s="103" t="s">
        <v>2508</v>
      </c>
      <c r="D285" s="9" t="s">
        <v>921</v>
      </c>
      <c r="E285" s="89" t="str">
        <f t="shared" si="8"/>
        <v>การพัฒนาถ่านอัดแท่งจากวัสดุเหลือใช้ในอุตสาหกรรมเครื่องหอม</v>
      </c>
      <c r="F285" s="9" t="s">
        <v>922</v>
      </c>
      <c r="G285" s="9" t="s">
        <v>140</v>
      </c>
      <c r="H285" s="22">
        <v>2564</v>
      </c>
      <c r="I285" s="9" t="s">
        <v>872</v>
      </c>
      <c r="J285" s="9" t="s">
        <v>53</v>
      </c>
      <c r="K285" s="9" t="s">
        <v>382</v>
      </c>
      <c r="L285" s="9" t="s">
        <v>822</v>
      </c>
      <c r="M285" s="9" t="s">
        <v>2522</v>
      </c>
      <c r="N285" s="9" t="s">
        <v>36</v>
      </c>
      <c r="O285" s="9" t="s">
        <v>2336</v>
      </c>
      <c r="P285" s="9"/>
      <c r="Q285" s="9" t="s">
        <v>2357</v>
      </c>
      <c r="R285" s="9" t="s">
        <v>446</v>
      </c>
      <c r="S285" s="9"/>
      <c r="T285" s="9"/>
      <c r="U285" s="9"/>
      <c r="V285" s="9"/>
      <c r="W285" s="9"/>
      <c r="X285" s="9"/>
      <c r="Y285" s="9"/>
    </row>
    <row r="286" spans="1:25" ht="21" thickBot="1">
      <c r="A286" s="103" t="s">
        <v>1971</v>
      </c>
      <c r="B286" s="103" t="s">
        <v>1987</v>
      </c>
      <c r="C286" s="103" t="s">
        <v>2508</v>
      </c>
      <c r="D286" s="9" t="s">
        <v>874</v>
      </c>
      <c r="E286" s="89" t="str">
        <f t="shared" si="8"/>
        <v>โครงการวิจัยการพัฒนาไอศกรีมนมปราศจากน้ำตาลทดแทนด้วยน้ำนมข้าวทับทิมชุมแพเพื่อสุขภาพ</v>
      </c>
      <c r="F286" s="9" t="s">
        <v>875</v>
      </c>
      <c r="G286" s="9" t="s">
        <v>28</v>
      </c>
      <c r="H286" s="22">
        <v>2564</v>
      </c>
      <c r="I286" s="9" t="s">
        <v>226</v>
      </c>
      <c r="J286" s="9" t="s">
        <v>60</v>
      </c>
      <c r="K286" s="9" t="s">
        <v>41</v>
      </c>
      <c r="L286" s="9" t="s">
        <v>35</v>
      </c>
      <c r="M286" s="9" t="s">
        <v>2524</v>
      </c>
      <c r="N286" s="9" t="s">
        <v>36</v>
      </c>
      <c r="O286" s="9" t="s">
        <v>2336</v>
      </c>
      <c r="P286" s="9"/>
      <c r="Q286" s="9" t="s">
        <v>2373</v>
      </c>
      <c r="R286" s="9" t="s">
        <v>446</v>
      </c>
      <c r="S286" s="9"/>
      <c r="T286" s="9"/>
      <c r="U286" s="9"/>
      <c r="V286" s="9"/>
      <c r="W286" s="9"/>
      <c r="X286" s="9"/>
      <c r="Y286" s="9"/>
    </row>
    <row r="287" spans="1:25" ht="21" thickBot="1">
      <c r="A287" s="103" t="s">
        <v>1971</v>
      </c>
      <c r="B287" s="103" t="s">
        <v>1987</v>
      </c>
      <c r="C287" s="103" t="s">
        <v>2508</v>
      </c>
      <c r="D287" s="9" t="s">
        <v>1335</v>
      </c>
      <c r="E287" s="89" t="str">
        <f t="shared" si="8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v>
      </c>
      <c r="F287" s="9" t="s">
        <v>1336</v>
      </c>
      <c r="G287" s="9" t="s">
        <v>28</v>
      </c>
      <c r="H287" s="23">
        <v>2565</v>
      </c>
      <c r="I287" s="9" t="s">
        <v>432</v>
      </c>
      <c r="J287" s="9" t="s">
        <v>87</v>
      </c>
      <c r="K287" s="9" t="s">
        <v>410</v>
      </c>
      <c r="L287" s="9" t="s">
        <v>1546</v>
      </c>
      <c r="M287" s="9" t="s">
        <v>2556</v>
      </c>
      <c r="N287" s="9" t="s">
        <v>36</v>
      </c>
      <c r="O287" s="9" t="s">
        <v>2107</v>
      </c>
      <c r="P287" s="9"/>
      <c r="Q287" s="9" t="s">
        <v>2439</v>
      </c>
      <c r="R287" s="9" t="s">
        <v>446</v>
      </c>
      <c r="S287" s="9"/>
      <c r="T287" s="9"/>
      <c r="U287" s="9"/>
      <c r="V287" s="9"/>
      <c r="W287" s="9"/>
      <c r="X287" s="9"/>
      <c r="Y287" s="9"/>
    </row>
    <row r="288" spans="1:25" ht="21" thickBot="1">
      <c r="A288" s="103" t="s">
        <v>1971</v>
      </c>
      <c r="B288" s="103" t="s">
        <v>1987</v>
      </c>
      <c r="C288" s="103" t="s">
        <v>2508</v>
      </c>
      <c r="D288" s="9" t="s">
        <v>1775</v>
      </c>
      <c r="E288" s="89" t="str">
        <f t="shared" si="8"/>
        <v xml:space="preserve">วิเคราะห์วรรณกรรมประเภทนิราศของสุนทรภู่กับการท่องเที่ยวเชิงวัฒนธรรม กรณีศึกษา นิราศสุพรรณ </v>
      </c>
      <c r="F288" s="9" t="s">
        <v>2117</v>
      </c>
      <c r="G288" s="9" t="s">
        <v>1679</v>
      </c>
      <c r="H288" s="16">
        <v>2566</v>
      </c>
      <c r="I288" s="9" t="s">
        <v>583</v>
      </c>
      <c r="J288" s="9" t="s">
        <v>433</v>
      </c>
      <c r="K288" s="9" t="s">
        <v>1761</v>
      </c>
      <c r="L288" s="9" t="s">
        <v>690</v>
      </c>
      <c r="M288" s="9" t="s">
        <v>2523</v>
      </c>
      <c r="N288" s="9" t="s">
        <v>36</v>
      </c>
      <c r="O288" s="9" t="s">
        <v>2110</v>
      </c>
      <c r="P288" s="9"/>
      <c r="Q288" s="9" t="s">
        <v>2118</v>
      </c>
      <c r="R288" s="9" t="s">
        <v>1227</v>
      </c>
      <c r="S288" s="9"/>
      <c r="T288" s="9"/>
      <c r="U288" s="9"/>
      <c r="V288" s="9"/>
      <c r="W288" s="9"/>
      <c r="X288" s="9"/>
      <c r="Y288" s="9"/>
    </row>
    <row r="289" spans="1:25" ht="21" thickBot="1">
      <c r="A289" s="103" t="s">
        <v>1971</v>
      </c>
      <c r="B289" s="103" t="s">
        <v>1987</v>
      </c>
      <c r="C289" s="103" t="s">
        <v>2508</v>
      </c>
      <c r="D289" s="9" t="s">
        <v>1759</v>
      </c>
      <c r="E289" s="89" t="str">
        <f t="shared" si="8"/>
        <v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v>
      </c>
      <c r="F289" s="9" t="s">
        <v>1760</v>
      </c>
      <c r="G289" s="9" t="s">
        <v>1679</v>
      </c>
      <c r="H289" s="16">
        <v>2566</v>
      </c>
      <c r="I289" s="9" t="s">
        <v>583</v>
      </c>
      <c r="J289" s="9" t="s">
        <v>433</v>
      </c>
      <c r="K289" s="9" t="s">
        <v>1761</v>
      </c>
      <c r="L289" s="9" t="s">
        <v>690</v>
      </c>
      <c r="M289" s="9" t="s">
        <v>2523</v>
      </c>
      <c r="N289" s="9" t="s">
        <v>36</v>
      </c>
      <c r="O289" s="9" t="s">
        <v>2110</v>
      </c>
      <c r="P289" s="9"/>
      <c r="Q289" s="9" t="s">
        <v>2120</v>
      </c>
      <c r="R289" s="9" t="s">
        <v>1227</v>
      </c>
      <c r="S289" s="9"/>
      <c r="T289" s="9"/>
      <c r="U289" s="9"/>
      <c r="V289" s="9"/>
      <c r="W289" s="9"/>
      <c r="X289" s="9"/>
      <c r="Y289" s="9"/>
    </row>
    <row r="290" spans="1:25" ht="21" thickBot="1">
      <c r="A290" s="103" t="s">
        <v>1971</v>
      </c>
      <c r="B290" s="103" t="s">
        <v>1987</v>
      </c>
      <c r="C290" s="103" t="s">
        <v>2508</v>
      </c>
      <c r="D290" s="9" t="s">
        <v>1763</v>
      </c>
      <c r="E290" s="89" t="str">
        <f t="shared" si="8"/>
        <v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v>
      </c>
      <c r="F290" s="9" t="s">
        <v>1764</v>
      </c>
      <c r="G290" s="9" t="s">
        <v>1679</v>
      </c>
      <c r="H290" s="16">
        <v>2566</v>
      </c>
      <c r="I290" s="9" t="s">
        <v>583</v>
      </c>
      <c r="J290" s="9" t="s">
        <v>433</v>
      </c>
      <c r="K290" s="9" t="s">
        <v>1761</v>
      </c>
      <c r="L290" s="9" t="s">
        <v>690</v>
      </c>
      <c r="M290" s="9" t="s">
        <v>2523</v>
      </c>
      <c r="N290" s="9" t="s">
        <v>36</v>
      </c>
      <c r="O290" s="9" t="s">
        <v>2110</v>
      </c>
      <c r="P290" s="9"/>
      <c r="Q290" s="9" t="s">
        <v>2121</v>
      </c>
      <c r="R290" s="9" t="s">
        <v>1227</v>
      </c>
      <c r="S290" s="9"/>
      <c r="T290" s="9"/>
      <c r="U290" s="9"/>
      <c r="V290" s="9"/>
      <c r="W290" s="9"/>
      <c r="X290" s="9"/>
      <c r="Y290" s="9"/>
    </row>
    <row r="291" spans="1:25" ht="21" thickBot="1">
      <c r="A291" s="103" t="s">
        <v>1971</v>
      </c>
      <c r="B291" s="103" t="s">
        <v>1987</v>
      </c>
      <c r="C291" s="103" t="s">
        <v>2508</v>
      </c>
      <c r="D291" s="9" t="s">
        <v>1641</v>
      </c>
      <c r="E291" s="89" t="str">
        <f t="shared" si="8"/>
        <v>โครงการประสิทธิภาพของสารสกัดจากเถากรุงเขมาในการเป็นสารไล่และการฆ่าเพลี้ยอ่อน</v>
      </c>
      <c r="F291" s="9" t="s">
        <v>1642</v>
      </c>
      <c r="G291" s="9" t="s">
        <v>140</v>
      </c>
      <c r="H291" s="16">
        <v>2566</v>
      </c>
      <c r="I291" s="9" t="s">
        <v>583</v>
      </c>
      <c r="J291" s="9" t="s">
        <v>433</v>
      </c>
      <c r="K291" s="9" t="s">
        <v>425</v>
      </c>
      <c r="L291" s="9" t="s">
        <v>426</v>
      </c>
      <c r="M291" s="9" t="s">
        <v>2525</v>
      </c>
      <c r="N291" s="9" t="s">
        <v>36</v>
      </c>
      <c r="O291" s="9" t="s">
        <v>2110</v>
      </c>
      <c r="P291" s="9"/>
      <c r="Q291" s="9" t="s">
        <v>2123</v>
      </c>
      <c r="R291" s="9" t="s">
        <v>1227</v>
      </c>
      <c r="S291" s="9"/>
      <c r="T291" s="9"/>
      <c r="U291" s="9"/>
      <c r="V291" s="9"/>
      <c r="W291" s="9"/>
      <c r="X291" s="9"/>
      <c r="Y291" s="9"/>
    </row>
    <row r="292" spans="1:25" ht="21" thickBot="1">
      <c r="A292" s="103" t="s">
        <v>1971</v>
      </c>
      <c r="B292" s="103" t="s">
        <v>1987</v>
      </c>
      <c r="C292" s="103" t="s">
        <v>2508</v>
      </c>
      <c r="D292" s="9" t="s">
        <v>1647</v>
      </c>
      <c r="E292" s="89" t="str">
        <f t="shared" si="8"/>
        <v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v>
      </c>
      <c r="F292" s="9" t="s">
        <v>1648</v>
      </c>
      <c r="G292" s="9" t="s">
        <v>140</v>
      </c>
      <c r="H292" s="16">
        <v>2566</v>
      </c>
      <c r="I292" s="9" t="s">
        <v>583</v>
      </c>
      <c r="J292" s="9" t="s">
        <v>433</v>
      </c>
      <c r="K292" s="9" t="s">
        <v>425</v>
      </c>
      <c r="L292" s="9" t="s">
        <v>426</v>
      </c>
      <c r="M292" s="9" t="s">
        <v>2525</v>
      </c>
      <c r="N292" s="9" t="s">
        <v>36</v>
      </c>
      <c r="O292" s="9" t="s">
        <v>2110</v>
      </c>
      <c r="P292" s="9"/>
      <c r="Q292" s="9" t="s">
        <v>2125</v>
      </c>
      <c r="R292" s="9" t="s">
        <v>1227</v>
      </c>
      <c r="S292" s="9"/>
      <c r="T292" s="9"/>
      <c r="U292" s="9"/>
      <c r="V292" s="9"/>
      <c r="W292" s="9"/>
      <c r="X292" s="9"/>
      <c r="Y292" s="9"/>
    </row>
    <row r="293" spans="1:25" ht="21" thickBot="1">
      <c r="A293" s="103" t="s">
        <v>1971</v>
      </c>
      <c r="B293" s="103" t="s">
        <v>1987</v>
      </c>
      <c r="C293" s="103" t="s">
        <v>2508</v>
      </c>
      <c r="D293" s="9" t="s">
        <v>1650</v>
      </c>
      <c r="E293" s="89" t="str">
        <f t="shared" si="8"/>
        <v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v>
      </c>
      <c r="F293" s="9" t="s">
        <v>1651</v>
      </c>
      <c r="G293" s="9" t="s">
        <v>140</v>
      </c>
      <c r="H293" s="16">
        <v>2566</v>
      </c>
      <c r="I293" s="9" t="s">
        <v>583</v>
      </c>
      <c r="J293" s="9" t="s">
        <v>433</v>
      </c>
      <c r="K293" s="9" t="s">
        <v>425</v>
      </c>
      <c r="L293" s="9" t="s">
        <v>426</v>
      </c>
      <c r="M293" s="9" t="s">
        <v>2525</v>
      </c>
      <c r="N293" s="9" t="s">
        <v>36</v>
      </c>
      <c r="O293" s="9" t="s">
        <v>2110</v>
      </c>
      <c r="P293" s="9"/>
      <c r="Q293" s="9" t="s">
        <v>2127</v>
      </c>
      <c r="R293" s="9" t="s">
        <v>1227</v>
      </c>
      <c r="S293" s="9"/>
      <c r="T293" s="9"/>
      <c r="U293" s="9"/>
      <c r="V293" s="9"/>
      <c r="W293" s="9"/>
      <c r="X293" s="9"/>
      <c r="Y293" s="9"/>
    </row>
    <row r="294" spans="1:25" ht="21" thickBot="1">
      <c r="A294" s="103" t="s">
        <v>1971</v>
      </c>
      <c r="B294" s="103" t="s">
        <v>1987</v>
      </c>
      <c r="C294" s="103" t="s">
        <v>2508</v>
      </c>
      <c r="D294" s="9" t="s">
        <v>1632</v>
      </c>
      <c r="E294" s="89" t="str">
        <f t="shared" si="8"/>
        <v>โครงการสำรวจและรวบรวมวิถีชีวิตและการตลาดพื้นบ้านตามวิถีชนเผ่ากะเลิงสกลนคร</v>
      </c>
      <c r="F294" s="9" t="s">
        <v>1633</v>
      </c>
      <c r="G294" s="9" t="s">
        <v>28</v>
      </c>
      <c r="H294" s="16">
        <v>2566</v>
      </c>
      <c r="I294" s="9" t="s">
        <v>583</v>
      </c>
      <c r="J294" s="9" t="s">
        <v>433</v>
      </c>
      <c r="K294" s="9" t="s">
        <v>425</v>
      </c>
      <c r="L294" s="9" t="s">
        <v>426</v>
      </c>
      <c r="M294" s="9" t="s">
        <v>2525</v>
      </c>
      <c r="N294" s="9" t="s">
        <v>36</v>
      </c>
      <c r="O294" s="9" t="s">
        <v>2110</v>
      </c>
      <c r="P294" s="9"/>
      <c r="Q294" s="9" t="s">
        <v>2130</v>
      </c>
      <c r="R294" s="9" t="s">
        <v>1227</v>
      </c>
      <c r="S294" s="9"/>
      <c r="T294" s="9"/>
      <c r="U294" s="9"/>
      <c r="V294" s="9"/>
      <c r="W294" s="9"/>
      <c r="X294" s="9"/>
      <c r="Y294" s="9"/>
    </row>
    <row r="295" spans="1:25" ht="21" thickBot="1">
      <c r="A295" s="103" t="s">
        <v>1971</v>
      </c>
      <c r="B295" s="103" t="s">
        <v>1987</v>
      </c>
      <c r="C295" s="103" t="s">
        <v>2508</v>
      </c>
      <c r="D295" s="9" t="s">
        <v>1731</v>
      </c>
      <c r="E295" s="89" t="str">
        <f t="shared" si="8"/>
        <v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v>
      </c>
      <c r="F295" s="9" t="s">
        <v>1732</v>
      </c>
      <c r="G295" s="9" t="s">
        <v>28</v>
      </c>
      <c r="H295" s="16">
        <v>2566</v>
      </c>
      <c r="I295" s="9" t="s">
        <v>583</v>
      </c>
      <c r="J295" s="9" t="s">
        <v>433</v>
      </c>
      <c r="K295" s="9" t="s">
        <v>1733</v>
      </c>
      <c r="L295" s="9" t="s">
        <v>974</v>
      </c>
      <c r="M295" s="9" t="s">
        <v>2532</v>
      </c>
      <c r="N295" s="9" t="s">
        <v>975</v>
      </c>
      <c r="O295" s="9" t="s">
        <v>2110</v>
      </c>
      <c r="P295" s="9"/>
      <c r="Q295" s="9" t="s">
        <v>2143</v>
      </c>
      <c r="R295" s="9" t="s">
        <v>1227</v>
      </c>
      <c r="S295" s="9"/>
      <c r="T295" s="9"/>
      <c r="U295" s="9"/>
      <c r="V295" s="9"/>
      <c r="W295" s="9"/>
      <c r="X295" s="9"/>
      <c r="Y295" s="9"/>
    </row>
    <row r="296" spans="1:25" ht="21" thickBot="1">
      <c r="A296" s="103" t="s">
        <v>1971</v>
      </c>
      <c r="B296" s="103" t="s">
        <v>1987</v>
      </c>
      <c r="C296" s="103" t="s">
        <v>2508</v>
      </c>
      <c r="D296" s="9" t="s">
        <v>1766</v>
      </c>
      <c r="E296" s="89" t="str">
        <f t="shared" si="8"/>
        <v>แนวทางการจัดการท่องเที่ยวยั่งยืนหลังการเปิดประเทศไทยปี 2565 ของตลาดน้ำอัมพวา จังหวัดสมุทรสงคราม…</v>
      </c>
      <c r="F296" s="9" t="s">
        <v>1767</v>
      </c>
      <c r="G296" s="9" t="s">
        <v>28</v>
      </c>
      <c r="H296" s="16">
        <v>2566</v>
      </c>
      <c r="I296" s="9" t="s">
        <v>583</v>
      </c>
      <c r="J296" s="9" t="s">
        <v>433</v>
      </c>
      <c r="K296" s="9" t="s">
        <v>1761</v>
      </c>
      <c r="L296" s="9" t="s">
        <v>690</v>
      </c>
      <c r="M296" s="9" t="s">
        <v>2523</v>
      </c>
      <c r="N296" s="9" t="s">
        <v>36</v>
      </c>
      <c r="O296" s="9" t="s">
        <v>2110</v>
      </c>
      <c r="P296" s="9"/>
      <c r="Q296" s="9" t="s">
        <v>2156</v>
      </c>
      <c r="R296" s="9" t="s">
        <v>1227</v>
      </c>
      <c r="S296" s="9"/>
      <c r="T296" s="9"/>
      <c r="U296" s="9"/>
      <c r="V296" s="9"/>
      <c r="W296" s="9"/>
      <c r="X296" s="9"/>
      <c r="Y296" s="9"/>
    </row>
    <row r="297" spans="1:25" ht="21" thickBot="1">
      <c r="A297" s="103" t="s">
        <v>1971</v>
      </c>
      <c r="B297" s="103" t="s">
        <v>1987</v>
      </c>
      <c r="C297" s="103" t="s">
        <v>2508</v>
      </c>
      <c r="D297" s="9" t="s">
        <v>1769</v>
      </c>
      <c r="E297" s="89" t="str">
        <f t="shared" si="8"/>
        <v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v>
      </c>
      <c r="F297" s="9" t="s">
        <v>1770</v>
      </c>
      <c r="G297" s="9" t="s">
        <v>28</v>
      </c>
      <c r="H297" s="16">
        <v>2566</v>
      </c>
      <c r="I297" s="9" t="s">
        <v>583</v>
      </c>
      <c r="J297" s="9" t="s">
        <v>433</v>
      </c>
      <c r="K297" s="9" t="s">
        <v>1761</v>
      </c>
      <c r="L297" s="9" t="s">
        <v>690</v>
      </c>
      <c r="M297" s="9" t="s">
        <v>2523</v>
      </c>
      <c r="N297" s="9" t="s">
        <v>36</v>
      </c>
      <c r="O297" s="9" t="s">
        <v>2110</v>
      </c>
      <c r="P297" s="9"/>
      <c r="Q297" s="9" t="s">
        <v>2157</v>
      </c>
      <c r="R297" s="9" t="s">
        <v>1227</v>
      </c>
      <c r="S297" s="9"/>
      <c r="T297" s="9"/>
      <c r="U297" s="9"/>
      <c r="V297" s="9"/>
      <c r="W297" s="9"/>
      <c r="X297" s="9"/>
      <c r="Y297" s="9"/>
    </row>
    <row r="298" spans="1:25" ht="21" thickBot="1">
      <c r="A298" s="103" t="s">
        <v>1971</v>
      </c>
      <c r="B298" s="103" t="s">
        <v>1987</v>
      </c>
      <c r="C298" s="103" t="s">
        <v>2508</v>
      </c>
      <c r="D298" s="9" t="s">
        <v>1772</v>
      </c>
      <c r="E298" s="89" t="str">
        <f t="shared" si="8"/>
        <v xml:space="preserve">โครงการศึกษาต้นแบบความสำเร็จของการจัดการท่องเที่ยวชุมชน ณ ชุมชนบ้านบางพลับ จังหวัดสมุทรสงคราม </v>
      </c>
      <c r="F298" s="9" t="s">
        <v>2158</v>
      </c>
      <c r="G298" s="9" t="s">
        <v>28</v>
      </c>
      <c r="H298" s="16">
        <v>2566</v>
      </c>
      <c r="I298" s="9" t="s">
        <v>583</v>
      </c>
      <c r="J298" s="9" t="s">
        <v>433</v>
      </c>
      <c r="K298" s="9" t="s">
        <v>1761</v>
      </c>
      <c r="L298" s="9" t="s">
        <v>690</v>
      </c>
      <c r="M298" s="9" t="s">
        <v>2523</v>
      </c>
      <c r="N298" s="9" t="s">
        <v>36</v>
      </c>
      <c r="O298" s="9" t="s">
        <v>2110</v>
      </c>
      <c r="P298" s="9"/>
      <c r="Q298" s="9" t="s">
        <v>2159</v>
      </c>
      <c r="R298" s="9" t="s">
        <v>1227</v>
      </c>
      <c r="S298" s="9"/>
      <c r="T298" s="9"/>
      <c r="U298" s="9"/>
      <c r="V298" s="9"/>
      <c r="W298" s="9"/>
      <c r="X298" s="9"/>
      <c r="Y298" s="9"/>
    </row>
    <row r="299" spans="1:25" ht="21" thickBot="1">
      <c r="A299" s="103" t="s">
        <v>1971</v>
      </c>
      <c r="B299" s="103" t="s">
        <v>1987</v>
      </c>
      <c r="C299" s="103" t="s">
        <v>2508</v>
      </c>
      <c r="D299" s="9" t="s">
        <v>1788</v>
      </c>
      <c r="E299" s="89" t="str">
        <f t="shared" si="8"/>
        <v>การพัฒนาเส้นทางการท่องเที่ยวเชิงอาหารของนักท่องเที่ยวชาวไทยในจังหวัดเพชรบุรี</v>
      </c>
      <c r="F299" s="9" t="s">
        <v>1789</v>
      </c>
      <c r="G299" s="9" t="s">
        <v>28</v>
      </c>
      <c r="H299" s="16">
        <v>2566</v>
      </c>
      <c r="I299" s="9" t="s">
        <v>583</v>
      </c>
      <c r="J299" s="9" t="s">
        <v>433</v>
      </c>
      <c r="K299" s="9" t="s">
        <v>1761</v>
      </c>
      <c r="L299" s="9" t="s">
        <v>690</v>
      </c>
      <c r="M299" s="9" t="s">
        <v>2523</v>
      </c>
      <c r="N299" s="9" t="s">
        <v>36</v>
      </c>
      <c r="O299" s="9" t="s">
        <v>2110</v>
      </c>
      <c r="P299" s="9"/>
      <c r="Q299" s="9" t="s">
        <v>2163</v>
      </c>
      <c r="R299" s="9" t="s">
        <v>1227</v>
      </c>
      <c r="S299" s="9"/>
      <c r="T299" s="9"/>
      <c r="U299" s="9"/>
      <c r="V299" s="9"/>
    </row>
    <row r="300" spans="1:25" ht="21" thickBot="1">
      <c r="A300" s="103" t="s">
        <v>1971</v>
      </c>
      <c r="B300" s="103" t="s">
        <v>1987</v>
      </c>
      <c r="C300" s="103" t="s">
        <v>2508</v>
      </c>
      <c r="D300" s="9" t="s">
        <v>1804</v>
      </c>
      <c r="E300" s="89" t="str">
        <f t="shared" si="8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F300" s="9" t="s">
        <v>1805</v>
      </c>
      <c r="G300" s="9" t="s">
        <v>28</v>
      </c>
      <c r="H300" s="16">
        <v>2566</v>
      </c>
      <c r="I300" s="9" t="s">
        <v>583</v>
      </c>
      <c r="J300" s="9" t="s">
        <v>433</v>
      </c>
      <c r="K300" s="9" t="s">
        <v>492</v>
      </c>
      <c r="L300" s="9" t="s">
        <v>1806</v>
      </c>
      <c r="M300" s="9" t="s">
        <v>2535</v>
      </c>
      <c r="N300" s="9" t="s">
        <v>36</v>
      </c>
      <c r="O300" s="9" t="s">
        <v>2110</v>
      </c>
      <c r="P300" s="9"/>
      <c r="Q300" s="9" t="s">
        <v>2187</v>
      </c>
      <c r="R300" s="9" t="s">
        <v>1227</v>
      </c>
      <c r="S300" s="9"/>
      <c r="T300" s="9"/>
      <c r="U300" s="9"/>
      <c r="V300" s="9"/>
    </row>
    <row r="301" spans="1:25" ht="21" thickBot="1">
      <c r="A301" s="103" t="s">
        <v>1971</v>
      </c>
      <c r="B301" s="103" t="s">
        <v>1987</v>
      </c>
      <c r="C301" s="103" t="s">
        <v>2508</v>
      </c>
      <c r="D301" s="9" t="s">
        <v>1986</v>
      </c>
      <c r="E301" s="89" t="str">
        <f t="shared" si="8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F301" s="9" t="s">
        <v>1805</v>
      </c>
      <c r="G301" s="9" t="s">
        <v>28</v>
      </c>
      <c r="H301" s="16">
        <v>2567</v>
      </c>
      <c r="I301" s="9" t="s">
        <v>675</v>
      </c>
      <c r="J301" s="9" t="s">
        <v>472</v>
      </c>
      <c r="K301" s="9" t="s">
        <v>492</v>
      </c>
      <c r="L301" s="9" t="s">
        <v>1806</v>
      </c>
      <c r="M301" s="9" t="s">
        <v>2535</v>
      </c>
      <c r="N301" s="9" t="s">
        <v>36</v>
      </c>
      <c r="O301" s="9" t="s">
        <v>2191</v>
      </c>
      <c r="P301" s="9"/>
      <c r="Q301" s="9" t="s">
        <v>2248</v>
      </c>
      <c r="R301" s="9" t="s">
        <v>1987</v>
      </c>
      <c r="S301" s="9"/>
      <c r="T301" s="9"/>
      <c r="U301" s="9"/>
      <c r="V301" s="9"/>
    </row>
    <row r="302" spans="1:25" ht="21" thickBot="1">
      <c r="A302" s="103" t="s">
        <v>1971</v>
      </c>
      <c r="B302" s="103" t="s">
        <v>1987</v>
      </c>
      <c r="C302" s="103" t="s">
        <v>2508</v>
      </c>
      <c r="D302" s="9" t="s">
        <v>2445</v>
      </c>
      <c r="E302" s="89" t="str">
        <f t="shared" si="8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F302" s="9" t="s">
        <v>1914</v>
      </c>
      <c r="G302" s="9" t="s">
        <v>28</v>
      </c>
      <c r="H302" s="23">
        <v>2567</v>
      </c>
      <c r="I302" s="9" t="s">
        <v>675</v>
      </c>
      <c r="J302" s="9" t="s">
        <v>472</v>
      </c>
      <c r="K302" s="9" t="s">
        <v>161</v>
      </c>
      <c r="L302" s="9" t="s">
        <v>1554</v>
      </c>
      <c r="M302" s="9" t="s">
        <v>2531</v>
      </c>
      <c r="N302" s="9" t="s">
        <v>36</v>
      </c>
      <c r="O302" s="9" t="s">
        <v>2250</v>
      </c>
      <c r="P302" s="9"/>
      <c r="Q302" s="9" t="s">
        <v>2446</v>
      </c>
      <c r="R302" s="9" t="s">
        <v>1227</v>
      </c>
      <c r="S302" s="9"/>
      <c r="T302" s="9"/>
      <c r="U302" s="9"/>
      <c r="V302" s="9"/>
    </row>
    <row r="303" spans="1:25" ht="21" thickBot="1">
      <c r="A303" s="103" t="s">
        <v>1971</v>
      </c>
      <c r="B303" s="103" t="s">
        <v>1987</v>
      </c>
      <c r="C303" s="103" t="s">
        <v>2508</v>
      </c>
      <c r="D303" s="9" t="s">
        <v>2281</v>
      </c>
      <c r="E303" s="89" t="str">
        <f t="shared" si="8"/>
        <v>โครงการ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</v>
      </c>
      <c r="F303" s="9" t="s">
        <v>2282</v>
      </c>
      <c r="G303" s="9" t="s">
        <v>28</v>
      </c>
      <c r="H303" s="16">
        <v>2568</v>
      </c>
      <c r="I303" s="9" t="s">
        <v>661</v>
      </c>
      <c r="J303" s="9" t="s">
        <v>522</v>
      </c>
      <c r="K303" s="9" t="s">
        <v>161</v>
      </c>
      <c r="L303" s="9" t="s">
        <v>1554</v>
      </c>
      <c r="M303" s="9" t="s">
        <v>2531</v>
      </c>
      <c r="N303" s="9" t="s">
        <v>36</v>
      </c>
      <c r="O303" s="9" t="s">
        <v>2259</v>
      </c>
      <c r="P303" s="9"/>
      <c r="Q303" s="9" t="s">
        <v>2283</v>
      </c>
      <c r="R303" s="9" t="s">
        <v>1987</v>
      </c>
      <c r="S303" s="9"/>
      <c r="T303" s="9"/>
      <c r="U303" s="9"/>
      <c r="V303" s="9"/>
    </row>
    <row r="304" spans="1:25" ht="21" thickBot="1">
      <c r="A304" s="103" t="s">
        <v>1971</v>
      </c>
      <c r="B304" s="103" t="s">
        <v>1987</v>
      </c>
      <c r="C304" s="103" t="s">
        <v>2509</v>
      </c>
      <c r="D304" s="9" t="s">
        <v>2490</v>
      </c>
      <c r="E304" s="89" t="str">
        <f t="shared" si="8"/>
        <v xml:space="preserve">การส่งเสริมการผลิตแพะเชิงพานิชย์เพื่อยกระดับคุณภาพชีวิตและพัฒนาเศรษฐกิจฐานราก </v>
      </c>
      <c r="F304" s="9" t="s">
        <v>2491</v>
      </c>
      <c r="G304" s="9" t="s">
        <v>2492</v>
      </c>
      <c r="H304" s="23">
        <v>2565</v>
      </c>
      <c r="I304" s="9" t="s">
        <v>2476</v>
      </c>
      <c r="J304" s="9" t="s">
        <v>87</v>
      </c>
      <c r="K304" s="9" t="s">
        <v>990</v>
      </c>
      <c r="L304" s="9" t="s">
        <v>991</v>
      </c>
      <c r="M304" s="9" t="s">
        <v>2551</v>
      </c>
      <c r="N304" s="9" t="s">
        <v>36</v>
      </c>
      <c r="O304" s="9" t="s">
        <v>2107</v>
      </c>
      <c r="P304" s="9"/>
      <c r="Q304" s="9" t="s">
        <v>2495</v>
      </c>
      <c r="R304" s="9" t="s">
        <v>2493</v>
      </c>
      <c r="S304" s="9"/>
      <c r="T304" s="9"/>
      <c r="U304" s="9"/>
      <c r="V304" s="9"/>
      <c r="W304" s="9"/>
      <c r="X304" s="9"/>
      <c r="Y304" s="9"/>
    </row>
    <row r="305" spans="1:25" ht="21" thickBot="1">
      <c r="A305" s="103" t="s">
        <v>1971</v>
      </c>
      <c r="B305" s="103" t="s">
        <v>1987</v>
      </c>
      <c r="C305" s="103" t="s">
        <v>2509</v>
      </c>
      <c r="D305" s="9" t="s">
        <v>2496</v>
      </c>
      <c r="E305" s="89" t="str">
        <f t="shared" si="8"/>
        <v>การส่งเสริมและสนับสนุนการพัฒนาต่อยอดบัญชีสิ่งประดิษฐ์และนวัตกรรม</v>
      </c>
      <c r="F305" s="9" t="s">
        <v>2497</v>
      </c>
      <c r="G305" s="9" t="s">
        <v>28</v>
      </c>
      <c r="H305" s="23">
        <v>2567</v>
      </c>
      <c r="I305" s="9" t="s">
        <v>675</v>
      </c>
      <c r="J305" s="9" t="s">
        <v>472</v>
      </c>
      <c r="K305" s="9" t="s">
        <v>2498</v>
      </c>
      <c r="L305" s="9" t="s">
        <v>420</v>
      </c>
      <c r="M305" s="9" t="s">
        <v>2548</v>
      </c>
      <c r="N305" s="9" t="s">
        <v>36</v>
      </c>
      <c r="O305" s="9" t="s">
        <v>2191</v>
      </c>
      <c r="P305" s="9"/>
      <c r="Q305" s="9" t="s">
        <v>2502</v>
      </c>
      <c r="R305" s="9" t="s">
        <v>2501</v>
      </c>
      <c r="S305" s="9"/>
      <c r="T305" s="9"/>
      <c r="U305" s="9"/>
      <c r="V305" s="9"/>
    </row>
    <row r="306" spans="1:25" ht="21" thickBot="1">
      <c r="A306" s="103" t="s">
        <v>1971</v>
      </c>
      <c r="B306" s="103" t="s">
        <v>1987</v>
      </c>
      <c r="C306" s="103" t="s">
        <v>2509</v>
      </c>
      <c r="D306" s="9" t="s">
        <v>2503</v>
      </c>
      <c r="E306" s="89" t="str">
        <f t="shared" si="8"/>
        <v>การส่งเสริมและสนับสนุนการพัฒนาต่อยอดบัญชีสิ่งประดิษฐ์และนวัตกรรม</v>
      </c>
      <c r="F306" s="9" t="s">
        <v>2497</v>
      </c>
      <c r="G306" s="9" t="s">
        <v>28</v>
      </c>
      <c r="H306" s="23">
        <v>2568</v>
      </c>
      <c r="I306" s="9" t="s">
        <v>661</v>
      </c>
      <c r="J306" s="9" t="s">
        <v>522</v>
      </c>
      <c r="K306" s="9" t="s">
        <v>2498</v>
      </c>
      <c r="L306" s="9" t="s">
        <v>420</v>
      </c>
      <c r="M306" s="9" t="s">
        <v>2548</v>
      </c>
      <c r="N306" s="9" t="s">
        <v>36</v>
      </c>
      <c r="O306" s="9" t="s">
        <v>2259</v>
      </c>
      <c r="P306" s="9"/>
      <c r="Q306" s="9" t="s">
        <v>2505</v>
      </c>
      <c r="R306" s="9" t="s">
        <v>2504</v>
      </c>
      <c r="S306" s="9"/>
      <c r="T306" s="9"/>
      <c r="U306" s="9"/>
      <c r="V306" s="9"/>
    </row>
    <row r="307" spans="1:25" ht="21" thickBot="1">
      <c r="A307" s="104" t="s">
        <v>2004</v>
      </c>
      <c r="B307" s="104" t="s">
        <v>2005</v>
      </c>
      <c r="C307" s="104" t="s">
        <v>2508</v>
      </c>
      <c r="D307" s="9" t="s">
        <v>1444</v>
      </c>
      <c r="E307" s="89" t="str">
        <f t="shared" si="8"/>
        <v>โครงการพัฒนานวัตกรรมและบุคลากรวิจัยด้านยานพาหนะไฟฟ้าสมัยใหม่</v>
      </c>
      <c r="F307" s="9" t="s">
        <v>1056</v>
      </c>
      <c r="G307" s="9" t="s">
        <v>28</v>
      </c>
      <c r="H307" s="16">
        <v>2565</v>
      </c>
      <c r="I307" s="9" t="s">
        <v>583</v>
      </c>
      <c r="J307" s="9" t="s">
        <v>1058</v>
      </c>
      <c r="K307" s="9" t="s">
        <v>444</v>
      </c>
      <c r="L307" s="9" t="s">
        <v>588</v>
      </c>
      <c r="M307" s="9" t="s">
        <v>2520</v>
      </c>
      <c r="N307" s="9" t="s">
        <v>36</v>
      </c>
      <c r="O307" s="9" t="s">
        <v>2107</v>
      </c>
      <c r="P307" s="9"/>
      <c r="Q307" s="9" t="s">
        <v>2109</v>
      </c>
      <c r="R307" s="9" t="s">
        <v>1061</v>
      </c>
      <c r="S307" s="9"/>
      <c r="T307" s="9"/>
      <c r="U307" s="9"/>
      <c r="V307" s="9"/>
      <c r="W307" s="9"/>
      <c r="X307" s="9"/>
      <c r="Y307" s="9"/>
    </row>
    <row r="308" spans="1:25" ht="21" thickBot="1">
      <c r="A308" s="104" t="s">
        <v>2004</v>
      </c>
      <c r="B308" s="104" t="s">
        <v>2005</v>
      </c>
      <c r="C308" s="104" t="s">
        <v>2508</v>
      </c>
      <c r="D308" s="9" t="s">
        <v>1399</v>
      </c>
      <c r="E308" s="89" t="str">
        <f t="shared" si="8"/>
        <v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v>
      </c>
      <c r="F308" s="9" t="s">
        <v>1400</v>
      </c>
      <c r="G308" s="9" t="s">
        <v>140</v>
      </c>
      <c r="H308" s="23">
        <v>2565</v>
      </c>
      <c r="I308" s="9" t="s">
        <v>432</v>
      </c>
      <c r="J308" s="9" t="s">
        <v>87</v>
      </c>
      <c r="K308" s="9" t="s">
        <v>1365</v>
      </c>
      <c r="L308" s="9" t="s">
        <v>822</v>
      </c>
      <c r="M308" s="9" t="s">
        <v>2522</v>
      </c>
      <c r="N308" s="9" t="s">
        <v>36</v>
      </c>
      <c r="O308" s="9" t="s">
        <v>2107</v>
      </c>
      <c r="P308" s="9"/>
      <c r="Q308" s="9" t="s">
        <v>2398</v>
      </c>
      <c r="R308" s="9" t="s">
        <v>515</v>
      </c>
      <c r="S308" s="9"/>
      <c r="T308" s="9"/>
      <c r="U308" s="9"/>
      <c r="V308" s="9"/>
      <c r="W308" s="9"/>
      <c r="X308" s="9"/>
      <c r="Y308" s="9"/>
    </row>
    <row r="309" spans="1:25" ht="21" thickBot="1">
      <c r="A309" s="104" t="s">
        <v>2004</v>
      </c>
      <c r="B309" s="104" t="s">
        <v>2005</v>
      </c>
      <c r="C309" s="104" t="s">
        <v>2508</v>
      </c>
      <c r="D309" s="9" t="s">
        <v>1403</v>
      </c>
      <c r="E309" s="89" t="str">
        <f t="shared" si="8"/>
        <v>โครงการ  ส่งเสริมและยกระดับอาชีพภูมิปัญญาท้องถิ่น</v>
      </c>
      <c r="F309" s="9" t="s">
        <v>1404</v>
      </c>
      <c r="G309" s="9" t="s">
        <v>140</v>
      </c>
      <c r="H309" s="23">
        <v>2565</v>
      </c>
      <c r="I309" s="9" t="s">
        <v>865</v>
      </c>
      <c r="J309" s="9" t="s">
        <v>1406</v>
      </c>
      <c r="K309" s="9" t="s">
        <v>1407</v>
      </c>
      <c r="L309" s="9" t="s">
        <v>690</v>
      </c>
      <c r="M309" s="9" t="s">
        <v>2523</v>
      </c>
      <c r="N309" s="9" t="s">
        <v>36</v>
      </c>
      <c r="O309" s="9" t="s">
        <v>2107</v>
      </c>
      <c r="P309" s="9"/>
      <c r="Q309" s="9" t="s">
        <v>2399</v>
      </c>
      <c r="R309" s="9" t="s">
        <v>515</v>
      </c>
      <c r="S309" s="9"/>
      <c r="T309" s="9"/>
      <c r="U309" s="9"/>
      <c r="V309" s="9"/>
      <c r="W309" s="9"/>
      <c r="X309" s="9"/>
      <c r="Y309" s="9"/>
    </row>
    <row r="310" spans="1:25" ht="21" thickBot="1">
      <c r="A310" s="104" t="s">
        <v>2004</v>
      </c>
      <c r="B310" s="104" t="s">
        <v>2005</v>
      </c>
      <c r="C310" s="104" t="s">
        <v>2508</v>
      </c>
      <c r="D310" s="9" t="s">
        <v>1419</v>
      </c>
      <c r="E310" s="89" t="str">
        <f t="shared" si="8"/>
        <v>กังหันลมแกนหมุนตั้งสำหรับสูบน้ำเพื่อใช้ในการเกษตร</v>
      </c>
      <c r="F310" s="9" t="s">
        <v>1420</v>
      </c>
      <c r="G310" s="9" t="s">
        <v>140</v>
      </c>
      <c r="H310" s="23">
        <v>2565</v>
      </c>
      <c r="I310" s="9" t="s">
        <v>432</v>
      </c>
      <c r="J310" s="9" t="s">
        <v>87</v>
      </c>
      <c r="K310" s="9" t="s">
        <v>1015</v>
      </c>
      <c r="L310" s="9" t="s">
        <v>822</v>
      </c>
      <c r="M310" s="9" t="s">
        <v>2522</v>
      </c>
      <c r="N310" s="9" t="s">
        <v>36</v>
      </c>
      <c r="O310" s="9" t="s">
        <v>2107</v>
      </c>
      <c r="P310" s="9"/>
      <c r="Q310" s="9" t="s">
        <v>2400</v>
      </c>
      <c r="R310" s="9" t="s">
        <v>515</v>
      </c>
      <c r="S310" s="9"/>
      <c r="T310" s="9"/>
      <c r="U310" s="9"/>
      <c r="V310" s="9"/>
      <c r="W310" s="9"/>
      <c r="X310" s="9"/>
      <c r="Y310" s="9"/>
    </row>
    <row r="311" spans="1:25" ht="21" thickBot="1">
      <c r="A311" s="104" t="s">
        <v>2004</v>
      </c>
      <c r="B311" s="104" t="s">
        <v>2005</v>
      </c>
      <c r="C311" s="104" t="s">
        <v>2508</v>
      </c>
      <c r="D311" s="9" t="s">
        <v>1317</v>
      </c>
      <c r="E311" s="89" t="str">
        <f t="shared" si="8"/>
        <v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v>
      </c>
      <c r="F311" s="9" t="s">
        <v>1318</v>
      </c>
      <c r="G311" s="9" t="s">
        <v>140</v>
      </c>
      <c r="H311" s="23">
        <v>2565</v>
      </c>
      <c r="I311" s="9" t="s">
        <v>432</v>
      </c>
      <c r="J311" s="9" t="s">
        <v>87</v>
      </c>
      <c r="K311" s="9" t="s">
        <v>1015</v>
      </c>
      <c r="L311" s="9" t="s">
        <v>822</v>
      </c>
      <c r="M311" s="9" t="s">
        <v>2522</v>
      </c>
      <c r="N311" s="9" t="s">
        <v>36</v>
      </c>
      <c r="O311" s="9" t="s">
        <v>2107</v>
      </c>
      <c r="P311" s="9"/>
      <c r="Q311" s="9" t="s">
        <v>2401</v>
      </c>
      <c r="R311" s="9" t="s">
        <v>515</v>
      </c>
      <c r="S311" s="9"/>
      <c r="T311" s="9"/>
      <c r="U311" s="9"/>
      <c r="V311" s="9"/>
      <c r="W311" s="9"/>
      <c r="X311" s="9"/>
      <c r="Y311" s="9"/>
    </row>
    <row r="312" spans="1:25" ht="21" thickBot="1">
      <c r="A312" s="104" t="s">
        <v>2004</v>
      </c>
      <c r="B312" s="104" t="s">
        <v>2005</v>
      </c>
      <c r="C312" s="104" t="s">
        <v>2508</v>
      </c>
      <c r="D312" s="9" t="s">
        <v>1416</v>
      </c>
      <c r="E312" s="89" t="str">
        <f t="shared" si="8"/>
        <v>การพัฒนาสื่อดิจิทัลการเรียนการสอนออนไลน์แบบเปิดรายวิชาเทคโนโลยีสารสนเทศบูรณาการ</v>
      </c>
      <c r="F312" s="9" t="s">
        <v>1417</v>
      </c>
      <c r="G312" s="9" t="s">
        <v>28</v>
      </c>
      <c r="H312" s="23">
        <v>2565</v>
      </c>
      <c r="I312" s="9" t="s">
        <v>432</v>
      </c>
      <c r="J312" s="9" t="s">
        <v>87</v>
      </c>
      <c r="K312" s="9" t="s">
        <v>382</v>
      </c>
      <c r="L312" s="9" t="s">
        <v>822</v>
      </c>
      <c r="M312" s="9" t="s">
        <v>2522</v>
      </c>
      <c r="N312" s="9" t="s">
        <v>36</v>
      </c>
      <c r="O312" s="9" t="s">
        <v>2107</v>
      </c>
      <c r="P312" s="9"/>
      <c r="Q312" s="9" t="s">
        <v>2424</v>
      </c>
      <c r="R312" s="9" t="s">
        <v>515</v>
      </c>
      <c r="S312" s="9"/>
      <c r="T312" s="9"/>
      <c r="U312" s="9"/>
      <c r="V312" s="9"/>
      <c r="W312" s="9"/>
      <c r="X312" s="9"/>
      <c r="Y312" s="9"/>
    </row>
    <row r="313" spans="1:25" ht="21" thickBot="1">
      <c r="A313" s="104" t="s">
        <v>2004</v>
      </c>
      <c r="B313" s="104" t="s">
        <v>2005</v>
      </c>
      <c r="C313" s="104" t="s">
        <v>2508</v>
      </c>
      <c r="D313" s="9" t="s">
        <v>1425</v>
      </c>
      <c r="E313" s="89" t="str">
        <f t="shared" si="8"/>
        <v>การพัฒนาอุปกรณ์บันทึกระยะทางสำหรับติดตั้งไปกับรถตรวจราง</v>
      </c>
      <c r="F313" s="9" t="s">
        <v>1426</v>
      </c>
      <c r="G313" s="9" t="s">
        <v>28</v>
      </c>
      <c r="H313" s="23">
        <v>2565</v>
      </c>
      <c r="I313" s="9" t="s">
        <v>432</v>
      </c>
      <c r="J313" s="9" t="s">
        <v>87</v>
      </c>
      <c r="K313" s="9" t="s">
        <v>1015</v>
      </c>
      <c r="L313" s="9" t="s">
        <v>822</v>
      </c>
      <c r="M313" s="9" t="s">
        <v>2522</v>
      </c>
      <c r="N313" s="9" t="s">
        <v>36</v>
      </c>
      <c r="O313" s="9" t="s">
        <v>2107</v>
      </c>
      <c r="P313" s="9"/>
      <c r="Q313" s="9" t="s">
        <v>2427</v>
      </c>
      <c r="R313" s="9" t="s">
        <v>515</v>
      </c>
      <c r="S313" s="9"/>
      <c r="T313" s="9"/>
      <c r="U313" s="9"/>
      <c r="V313" s="9"/>
      <c r="W313" s="9"/>
      <c r="X313" s="9"/>
      <c r="Y313" s="9"/>
    </row>
    <row r="314" spans="1:25" ht="21" thickBot="1">
      <c r="A314" s="104" t="s">
        <v>2004</v>
      </c>
      <c r="B314" s="104" t="s">
        <v>2005</v>
      </c>
      <c r="C314" s="104" t="s">
        <v>2508</v>
      </c>
      <c r="D314" s="9" t="s">
        <v>1644</v>
      </c>
      <c r="E314" s="89" t="str">
        <f t="shared" si="8"/>
        <v>โครงการการพัฒนาผลิตภัณฑ์เครื่องดื่มเชิงหน้าที่จากหมากเม่า</v>
      </c>
      <c r="F314" s="9" t="s">
        <v>1645</v>
      </c>
      <c r="G314" s="9" t="s">
        <v>140</v>
      </c>
      <c r="H314" s="16">
        <v>2566</v>
      </c>
      <c r="I314" s="9" t="s">
        <v>583</v>
      </c>
      <c r="J314" s="9" t="s">
        <v>433</v>
      </c>
      <c r="K314" s="9" t="s">
        <v>425</v>
      </c>
      <c r="L314" s="9" t="s">
        <v>426</v>
      </c>
      <c r="M314" s="9" t="s">
        <v>2525</v>
      </c>
      <c r="N314" s="9" t="s">
        <v>36</v>
      </c>
      <c r="O314" s="9" t="s">
        <v>2110</v>
      </c>
      <c r="P314" s="9"/>
      <c r="Q314" s="9" t="s">
        <v>2124</v>
      </c>
      <c r="R314" s="9" t="s">
        <v>1061</v>
      </c>
      <c r="S314" s="9"/>
      <c r="T314" s="9"/>
      <c r="U314" s="9"/>
      <c r="V314" s="9"/>
      <c r="W314" s="9"/>
      <c r="X314" s="9"/>
      <c r="Y314" s="9"/>
    </row>
    <row r="315" spans="1:25" ht="21" thickBot="1">
      <c r="A315" s="104" t="s">
        <v>2004</v>
      </c>
      <c r="B315" s="104" t="s">
        <v>2005</v>
      </c>
      <c r="C315" s="104" t="s">
        <v>2508</v>
      </c>
      <c r="D315" s="9" t="s">
        <v>1653</v>
      </c>
      <c r="E315" s="89" t="str">
        <f t="shared" si="8"/>
        <v>4.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F315" s="9" t="s">
        <v>1654</v>
      </c>
      <c r="G315" s="9" t="s">
        <v>28</v>
      </c>
      <c r="H315" s="16">
        <v>2566</v>
      </c>
      <c r="I315" s="9" t="s">
        <v>583</v>
      </c>
      <c r="J315" s="9" t="s">
        <v>433</v>
      </c>
      <c r="K315" s="9" t="s">
        <v>830</v>
      </c>
      <c r="L315" s="9" t="s">
        <v>831</v>
      </c>
      <c r="M315" s="9" t="s">
        <v>2527</v>
      </c>
      <c r="N315" s="9" t="s">
        <v>121</v>
      </c>
      <c r="O315" s="9" t="s">
        <v>2110</v>
      </c>
      <c r="P315" s="9"/>
      <c r="Q315" s="9" t="s">
        <v>2132</v>
      </c>
      <c r="R315" s="9" t="s">
        <v>1061</v>
      </c>
      <c r="S315" s="9"/>
      <c r="T315" s="9"/>
      <c r="U315" s="9"/>
      <c r="V315" s="9"/>
      <c r="W315" s="9"/>
      <c r="X315" s="9"/>
      <c r="Y315" s="9"/>
    </row>
    <row r="316" spans="1:25" ht="21" thickBot="1">
      <c r="A316" s="104" t="s">
        <v>2004</v>
      </c>
      <c r="B316" s="104" t="s">
        <v>2005</v>
      </c>
      <c r="C316" s="104" t="s">
        <v>2508</v>
      </c>
      <c r="D316" s="9" t="s">
        <v>1671</v>
      </c>
      <c r="E316" s="89" t="str">
        <f t="shared" si="8"/>
        <v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v>
      </c>
      <c r="F316" s="9" t="s">
        <v>1672</v>
      </c>
      <c r="G316" s="9" t="s">
        <v>28</v>
      </c>
      <c r="H316" s="16">
        <v>2566</v>
      </c>
      <c r="I316" s="9" t="s">
        <v>583</v>
      </c>
      <c r="J316" s="9" t="s">
        <v>433</v>
      </c>
      <c r="K316" s="9" t="s">
        <v>1331</v>
      </c>
      <c r="L316" s="9" t="s">
        <v>822</v>
      </c>
      <c r="M316" s="9" t="s">
        <v>2522</v>
      </c>
      <c r="N316" s="9" t="s">
        <v>36</v>
      </c>
      <c r="O316" s="9" t="s">
        <v>2110</v>
      </c>
      <c r="P316" s="9"/>
      <c r="Q316" s="9" t="s">
        <v>2138</v>
      </c>
      <c r="R316" s="9" t="s">
        <v>1061</v>
      </c>
      <c r="S316" s="9"/>
      <c r="T316" s="9"/>
      <c r="U316" s="9"/>
      <c r="V316" s="9"/>
      <c r="W316" s="9"/>
      <c r="X316" s="9"/>
      <c r="Y316" s="9"/>
    </row>
    <row r="317" spans="1:25" ht="21" thickBot="1">
      <c r="A317" s="104" t="s">
        <v>2004</v>
      </c>
      <c r="B317" s="104" t="s">
        <v>2005</v>
      </c>
      <c r="C317" s="104" t="s">
        <v>2508</v>
      </c>
      <c r="D317" s="9" t="s">
        <v>1668</v>
      </c>
      <c r="E317" s="89" t="str">
        <f t="shared" si="8"/>
        <v>โครงการยกระดับคุณภาพมาตรฐานสินค้าและบริการ</v>
      </c>
      <c r="F317" s="9" t="s">
        <v>1669</v>
      </c>
      <c r="G317" s="9" t="s">
        <v>28</v>
      </c>
      <c r="H317" s="16">
        <v>2566</v>
      </c>
      <c r="I317" s="9" t="s">
        <v>583</v>
      </c>
      <c r="J317" s="9" t="s">
        <v>433</v>
      </c>
      <c r="K317" s="9" t="s">
        <v>161</v>
      </c>
      <c r="L317" s="9" t="s">
        <v>1554</v>
      </c>
      <c r="M317" s="9" t="s">
        <v>2531</v>
      </c>
      <c r="N317" s="9" t="s">
        <v>36</v>
      </c>
      <c r="O317" s="9" t="s">
        <v>2110</v>
      </c>
      <c r="P317" s="9"/>
      <c r="Q317" s="9" t="s">
        <v>2139</v>
      </c>
      <c r="R317" s="9" t="s">
        <v>1061</v>
      </c>
      <c r="S317" s="9"/>
      <c r="T317" s="9"/>
      <c r="U317" s="9"/>
      <c r="V317" s="9"/>
      <c r="W317" s="9"/>
      <c r="X317" s="9"/>
      <c r="Y317" s="9"/>
    </row>
    <row r="318" spans="1:25" ht="21" thickBot="1">
      <c r="A318" s="104" t="s">
        <v>2004</v>
      </c>
      <c r="B318" s="104" t="s">
        <v>2005</v>
      </c>
      <c r="C318" s="104" t="s">
        <v>2508</v>
      </c>
      <c r="D318" s="9" t="s">
        <v>1795</v>
      </c>
      <c r="E318" s="89" t="str">
        <f t="shared" si="8"/>
        <v>ประสิทธิผลของการศึกษาการบัญชีแบบดิจิทัลในระดับอุดมศึกษา</v>
      </c>
      <c r="F318" s="9" t="s">
        <v>1796</v>
      </c>
      <c r="G318" s="9" t="s">
        <v>28</v>
      </c>
      <c r="H318" s="16">
        <v>2566</v>
      </c>
      <c r="I318" s="9" t="s">
        <v>583</v>
      </c>
      <c r="J318" s="9" t="s">
        <v>433</v>
      </c>
      <c r="K318" s="9" t="s">
        <v>1407</v>
      </c>
      <c r="L318" s="9" t="s">
        <v>690</v>
      </c>
      <c r="M318" s="9" t="s">
        <v>2523</v>
      </c>
      <c r="N318" s="9" t="s">
        <v>36</v>
      </c>
      <c r="O318" s="9" t="s">
        <v>2110</v>
      </c>
      <c r="P318" s="9"/>
      <c r="Q318" s="9" t="s">
        <v>2173</v>
      </c>
      <c r="R318" s="9" t="s">
        <v>1061</v>
      </c>
      <c r="S318" s="9"/>
      <c r="T318" s="9"/>
      <c r="U318" s="9"/>
      <c r="V318" s="9"/>
    </row>
    <row r="319" spans="1:25" ht="21" thickBot="1">
      <c r="A319" s="104" t="s">
        <v>2004</v>
      </c>
      <c r="B319" s="104" t="s">
        <v>2005</v>
      </c>
      <c r="C319" s="104" t="s">
        <v>2508</v>
      </c>
      <c r="D319" s="9" t="s">
        <v>1798</v>
      </c>
      <c r="E319" s="89" t="str">
        <f t="shared" si="8"/>
        <v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v>
      </c>
      <c r="F319" s="9" t="s">
        <v>1799</v>
      </c>
      <c r="G319" s="9" t="s">
        <v>28</v>
      </c>
      <c r="H319" s="16">
        <v>2566</v>
      </c>
      <c r="I319" s="9" t="s">
        <v>583</v>
      </c>
      <c r="J319" s="9" t="s">
        <v>433</v>
      </c>
      <c r="K319" s="9" t="s">
        <v>1407</v>
      </c>
      <c r="L319" s="9" t="s">
        <v>690</v>
      </c>
      <c r="M319" s="9" t="s">
        <v>2523</v>
      </c>
      <c r="N319" s="9" t="s">
        <v>36</v>
      </c>
      <c r="O319" s="9" t="s">
        <v>2110</v>
      </c>
      <c r="P319" s="9"/>
      <c r="Q319" s="9" t="s">
        <v>2180</v>
      </c>
      <c r="R319" s="9" t="s">
        <v>1061</v>
      </c>
      <c r="S319" s="9"/>
      <c r="T319" s="9"/>
      <c r="U319" s="9"/>
      <c r="V319" s="9"/>
    </row>
    <row r="320" spans="1:25" ht="21" thickBot="1">
      <c r="A320" s="104" t="s">
        <v>2004</v>
      </c>
      <c r="B320" s="104" t="s">
        <v>2005</v>
      </c>
      <c r="C320" s="104" t="s">
        <v>2508</v>
      </c>
      <c r="D320" s="9" t="s">
        <v>2007</v>
      </c>
      <c r="E320" s="89" t="str">
        <f t="shared" si="8"/>
        <v>3.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F320" s="9" t="s">
        <v>2008</v>
      </c>
      <c r="G320" s="9" t="s">
        <v>28</v>
      </c>
      <c r="H320" s="16">
        <v>2567</v>
      </c>
      <c r="I320" s="9" t="s">
        <v>675</v>
      </c>
      <c r="J320" s="9" t="s">
        <v>472</v>
      </c>
      <c r="K320" s="9" t="s">
        <v>830</v>
      </c>
      <c r="L320" s="9" t="s">
        <v>831</v>
      </c>
      <c r="M320" s="9" t="s">
        <v>2527</v>
      </c>
      <c r="N320" s="9" t="s">
        <v>121</v>
      </c>
      <c r="O320" s="9" t="s">
        <v>2191</v>
      </c>
      <c r="P320" s="9"/>
      <c r="Q320" s="9" t="s">
        <v>2193</v>
      </c>
      <c r="R320" s="9" t="s">
        <v>2005</v>
      </c>
      <c r="S320" s="9"/>
      <c r="T320" s="9"/>
      <c r="U320" s="9"/>
      <c r="V320" s="9"/>
    </row>
    <row r="321" spans="1:25" ht="21" thickBot="1">
      <c r="A321" s="104" t="s">
        <v>2004</v>
      </c>
      <c r="B321" s="104" t="s">
        <v>2005</v>
      </c>
      <c r="C321" s="104" t="s">
        <v>2508</v>
      </c>
      <c r="D321" s="9" t="s">
        <v>2002</v>
      </c>
      <c r="E321" s="89" t="str">
        <f t="shared" si="8"/>
        <v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v>
      </c>
      <c r="F321" s="9" t="s">
        <v>2003</v>
      </c>
      <c r="G321" s="9" t="s">
        <v>140</v>
      </c>
      <c r="H321" s="16">
        <v>2567</v>
      </c>
      <c r="I321" s="9" t="s">
        <v>675</v>
      </c>
      <c r="J321" s="9" t="s">
        <v>472</v>
      </c>
      <c r="K321" s="9" t="s">
        <v>1015</v>
      </c>
      <c r="L321" s="9" t="s">
        <v>822</v>
      </c>
      <c r="M321" s="9" t="s">
        <v>2522</v>
      </c>
      <c r="N321" s="9" t="s">
        <v>36</v>
      </c>
      <c r="O321" s="9" t="s">
        <v>2191</v>
      </c>
      <c r="P321" s="9"/>
      <c r="Q321" s="9" t="s">
        <v>2236</v>
      </c>
      <c r="R321" s="9" t="s">
        <v>2005</v>
      </c>
      <c r="S321" s="9"/>
      <c r="T321" s="9"/>
      <c r="U321" s="9"/>
      <c r="V321" s="9"/>
    </row>
    <row r="322" spans="1:25" ht="21" thickBot="1">
      <c r="A322" s="105" t="s">
        <v>2004</v>
      </c>
      <c r="B322" s="105" t="s">
        <v>2355</v>
      </c>
      <c r="C322" s="105" t="s">
        <v>2508</v>
      </c>
      <c r="D322" s="9" t="s">
        <v>338</v>
      </c>
      <c r="E322" s="51" t="s">
        <v>339</v>
      </c>
      <c r="F322" s="9" t="s">
        <v>339</v>
      </c>
      <c r="G322" s="9" t="s">
        <v>28</v>
      </c>
      <c r="H322" s="16">
        <v>2562</v>
      </c>
      <c r="I322" s="9" t="s">
        <v>86</v>
      </c>
      <c r="J322" s="9" t="s">
        <v>79</v>
      </c>
      <c r="K322" s="9" t="s">
        <v>95</v>
      </c>
      <c r="L322" s="9" t="s">
        <v>96</v>
      </c>
      <c r="M322" s="9" t="s">
        <v>2574</v>
      </c>
      <c r="N322" s="9" t="s">
        <v>90</v>
      </c>
      <c r="O322" s="9"/>
      <c r="P322" s="9"/>
      <c r="Q322" s="9"/>
      <c r="R322" s="9" t="s">
        <v>1144</v>
      </c>
      <c r="W322" s="9"/>
      <c r="X322" s="9"/>
      <c r="Y322" s="9"/>
    </row>
    <row r="323" spans="1:25" ht="21" thickBot="1">
      <c r="A323" s="105" t="s">
        <v>2004</v>
      </c>
      <c r="B323" s="105" t="s">
        <v>2355</v>
      </c>
      <c r="C323" s="105" t="s">
        <v>2508</v>
      </c>
      <c r="D323" s="9" t="s">
        <v>1011</v>
      </c>
      <c r="E323" s="89" t="str">
        <f>HYPERLINK(Q323,F323)</f>
        <v>แนวทางการออกแบบพื้นที่วัฒนธรรมเพื่อส่งเสริมกิจกรรมการท่องเที่ยว  	ภายใต้แนวความคิดชีวิตวิถีใหม่ (New Normal) ตลาดชุมชนหมู่บ้านโอ่งอ่าง ตำบลเกาะเกร็ด  	จังหวัดนนทบุรี</v>
      </c>
      <c r="F323" s="9" t="s">
        <v>2354</v>
      </c>
      <c r="G323" s="9" t="s">
        <v>28</v>
      </c>
      <c r="H323" s="22">
        <v>2564</v>
      </c>
      <c r="I323" s="9" t="s">
        <v>617</v>
      </c>
      <c r="J323" s="9" t="s">
        <v>1014</v>
      </c>
      <c r="K323" s="9" t="s">
        <v>1015</v>
      </c>
      <c r="L323" s="9" t="s">
        <v>822</v>
      </c>
      <c r="M323" s="9" t="s">
        <v>2522</v>
      </c>
      <c r="N323" s="9" t="s">
        <v>36</v>
      </c>
      <c r="O323" s="9" t="s">
        <v>2336</v>
      </c>
      <c r="P323" s="9"/>
      <c r="Q323" s="9" t="s">
        <v>2356</v>
      </c>
      <c r="R323" s="9" t="s">
        <v>708</v>
      </c>
      <c r="S323" s="9"/>
      <c r="T323" s="9"/>
      <c r="U323" s="9"/>
      <c r="V323" s="9"/>
      <c r="W323" s="9"/>
      <c r="X323" s="9"/>
      <c r="Y323" s="9"/>
    </row>
    <row r="324" spans="1:25" ht="21" thickBot="1">
      <c r="A324" s="105" t="s">
        <v>2004</v>
      </c>
      <c r="B324" s="105" t="s">
        <v>2355</v>
      </c>
      <c r="C324" s="105" t="s">
        <v>2508</v>
      </c>
      <c r="D324" s="9" t="s">
        <v>980</v>
      </c>
      <c r="E324" s="89" t="str">
        <f>HYPERLINK(Q324,F324)</f>
        <v>โครงการเสริมสร้างการวิจัยและพัฒนานวัตกรรมสิ่งประดิษฐ์เพื่อเข้าสู่ระบบอุตสาหกรรมและพาณิชยกรรม</v>
      </c>
      <c r="F324" s="9" t="s">
        <v>981</v>
      </c>
      <c r="G324" s="9" t="s">
        <v>28</v>
      </c>
      <c r="H324" s="23">
        <v>2564</v>
      </c>
      <c r="I324" s="9" t="s">
        <v>872</v>
      </c>
      <c r="J324" s="9" t="s">
        <v>53</v>
      </c>
      <c r="K324" s="9" t="s">
        <v>983</v>
      </c>
      <c r="L324" s="9" t="s">
        <v>984</v>
      </c>
      <c r="M324" s="9" t="s">
        <v>2541</v>
      </c>
      <c r="N324" s="9" t="s">
        <v>347</v>
      </c>
      <c r="O324" s="9" t="s">
        <v>2336</v>
      </c>
      <c r="P324" s="9"/>
      <c r="Q324" s="9" t="s">
        <v>2467</v>
      </c>
      <c r="R324" s="9" t="s">
        <v>708</v>
      </c>
      <c r="S324" s="9"/>
      <c r="T324" s="9"/>
      <c r="U324" s="9"/>
      <c r="V324" s="9"/>
      <c r="W324" s="9"/>
      <c r="X324" s="9"/>
      <c r="Y324" s="9"/>
    </row>
    <row r="325" spans="1:25" ht="21" thickBot="1">
      <c r="A325" s="106" t="s">
        <v>1979</v>
      </c>
      <c r="B325" s="106" t="s">
        <v>2375</v>
      </c>
      <c r="C325" s="106" t="s">
        <v>2508</v>
      </c>
      <c r="D325" s="9" t="s">
        <v>950</v>
      </c>
      <c r="E325" s="89" t="str">
        <f>HYPERLINK(Q325,F325)</f>
        <v xml:space="preserve">โครงการพัฒนาศูนย์ความเป็นเลิศเฉพาะทาง </v>
      </c>
      <c r="F325" s="9" t="s">
        <v>2374</v>
      </c>
      <c r="G325" s="9" t="s">
        <v>28</v>
      </c>
      <c r="H325" s="22">
        <v>2564</v>
      </c>
      <c r="I325" s="9" t="s">
        <v>872</v>
      </c>
      <c r="J325" s="9" t="s">
        <v>53</v>
      </c>
      <c r="K325" s="9" t="s">
        <v>216</v>
      </c>
      <c r="L325" s="9" t="s">
        <v>953</v>
      </c>
      <c r="M325" s="9" t="s">
        <v>2528</v>
      </c>
      <c r="N325" s="9" t="s">
        <v>36</v>
      </c>
      <c r="O325" s="9" t="s">
        <v>2336</v>
      </c>
      <c r="P325" s="9"/>
      <c r="Q325" s="9" t="s">
        <v>2376</v>
      </c>
      <c r="R325" s="9" t="s">
        <v>784</v>
      </c>
      <c r="S325" s="9"/>
      <c r="T325" s="9"/>
      <c r="U325" s="9"/>
      <c r="V325" s="9"/>
      <c r="W325" s="9"/>
      <c r="X325" s="9"/>
      <c r="Y325" s="9"/>
    </row>
    <row r="326" spans="1:25" ht="21" thickBot="1">
      <c r="A326" s="107" t="s">
        <v>1979</v>
      </c>
      <c r="B326" s="107" t="s">
        <v>2378</v>
      </c>
      <c r="C326" s="107" t="s">
        <v>2508</v>
      </c>
      <c r="D326" s="9" t="s">
        <v>105</v>
      </c>
      <c r="E326" s="51" t="s">
        <v>106</v>
      </c>
      <c r="F326" s="9" t="s">
        <v>106</v>
      </c>
      <c r="G326" s="9" t="s">
        <v>28</v>
      </c>
      <c r="H326" s="16">
        <v>2561</v>
      </c>
      <c r="I326" s="9" t="s">
        <v>32</v>
      </c>
      <c r="J326" s="9" t="s">
        <v>79</v>
      </c>
      <c r="K326" s="9" t="s">
        <v>109</v>
      </c>
      <c r="L326" s="9" t="s">
        <v>1498</v>
      </c>
      <c r="M326" s="9" t="s">
        <v>2533</v>
      </c>
      <c r="N326" s="9" t="s">
        <v>36</v>
      </c>
      <c r="O326" s="9"/>
      <c r="P326" s="9"/>
      <c r="Q326" s="9"/>
      <c r="R326" s="9" t="s">
        <v>1184</v>
      </c>
      <c r="W326" s="9"/>
      <c r="X326" s="9"/>
      <c r="Y326" s="9"/>
    </row>
    <row r="327" spans="1:25" ht="21" thickBot="1">
      <c r="A327" s="107" t="s">
        <v>1979</v>
      </c>
      <c r="B327" s="107" t="s">
        <v>2378</v>
      </c>
      <c r="C327" s="107" t="s">
        <v>2508</v>
      </c>
      <c r="D327" s="9" t="s">
        <v>394</v>
      </c>
      <c r="E327" s="51" t="s">
        <v>395</v>
      </c>
      <c r="F327" s="9" t="s">
        <v>395</v>
      </c>
      <c r="G327" s="9" t="s">
        <v>28</v>
      </c>
      <c r="H327" s="16">
        <v>2563</v>
      </c>
      <c r="I327" s="9" t="s">
        <v>226</v>
      </c>
      <c r="J327" s="9" t="s">
        <v>60</v>
      </c>
      <c r="K327" s="9" t="s">
        <v>109</v>
      </c>
      <c r="L327" s="9" t="s">
        <v>1498</v>
      </c>
      <c r="M327" s="9" t="s">
        <v>2533</v>
      </c>
      <c r="N327" s="9" t="s">
        <v>36</v>
      </c>
      <c r="O327" s="9"/>
      <c r="P327" s="9"/>
      <c r="Q327" s="9"/>
      <c r="R327" s="9" t="s">
        <v>1184</v>
      </c>
      <c r="W327" s="9"/>
      <c r="X327" s="9"/>
      <c r="Y327" s="9"/>
    </row>
    <row r="328" spans="1:25" ht="21" thickBot="1">
      <c r="A328" s="107" t="s">
        <v>1979</v>
      </c>
      <c r="B328" s="107" t="s">
        <v>2378</v>
      </c>
      <c r="C328" s="107" t="s">
        <v>2508</v>
      </c>
      <c r="D328" s="9" t="s">
        <v>986</v>
      </c>
      <c r="E328" s="89" t="str">
        <f>HYPERLINK(Q328,F328)</f>
        <v>แนวทางการให้อาหารและการประยุกต์ใช้เทคโนโลยีชีวภาพทางการสืบพันธุ์ในแม่แพะลูกผสม เพื่อเพิ่มประสิทธิภาพการผลิตแพะเนื้อเชิงพาณิชย์ในจังหวัดสุรินทร์</v>
      </c>
      <c r="F328" s="9" t="s">
        <v>987</v>
      </c>
      <c r="G328" s="9" t="s">
        <v>140</v>
      </c>
      <c r="H328" s="22">
        <v>2564</v>
      </c>
      <c r="I328" s="9" t="s">
        <v>565</v>
      </c>
      <c r="J328" s="9" t="s">
        <v>989</v>
      </c>
      <c r="K328" s="9" t="s">
        <v>990</v>
      </c>
      <c r="L328" s="9" t="s">
        <v>991</v>
      </c>
      <c r="M328" s="9" t="s">
        <v>2551</v>
      </c>
      <c r="N328" s="9" t="s">
        <v>36</v>
      </c>
      <c r="O328" s="9" t="s">
        <v>2336</v>
      </c>
      <c r="P328" s="9"/>
      <c r="Q328" s="9" t="s">
        <v>2379</v>
      </c>
      <c r="R328" s="9" t="s">
        <v>992</v>
      </c>
      <c r="S328" s="9"/>
      <c r="T328" s="9"/>
      <c r="U328" s="9"/>
      <c r="V328" s="9"/>
      <c r="W328" s="9"/>
      <c r="X328" s="9"/>
      <c r="Y328" s="9"/>
    </row>
    <row r="329" spans="1:25" ht="21" thickBot="1">
      <c r="A329" s="107" t="s">
        <v>1979</v>
      </c>
      <c r="B329" s="107" t="s">
        <v>2378</v>
      </c>
      <c r="C329" s="107" t="s">
        <v>2508</v>
      </c>
      <c r="D329" s="9" t="s">
        <v>1473</v>
      </c>
      <c r="E329" s="89" t="str">
        <f>HYPERLINK(Q329,F329)</f>
        <v>โครงการการถอดความการจัดการเอกสารอ้างอิงและการตีพิมพ์เผยแพร่ผลงานวิจัย</v>
      </c>
      <c r="F329" s="9" t="s">
        <v>1472</v>
      </c>
      <c r="G329" s="9" t="s">
        <v>28</v>
      </c>
      <c r="H329" s="23">
        <v>2565</v>
      </c>
      <c r="I329" s="9" t="s">
        <v>1341</v>
      </c>
      <c r="J329" s="9" t="s">
        <v>87</v>
      </c>
      <c r="K329" s="9" t="s">
        <v>1471</v>
      </c>
      <c r="L329" s="9" t="s">
        <v>867</v>
      </c>
      <c r="M329" s="9" t="s">
        <v>2553</v>
      </c>
      <c r="N329" s="9" t="s">
        <v>36</v>
      </c>
      <c r="O329" s="9" t="s">
        <v>2107</v>
      </c>
      <c r="P329" s="9"/>
      <c r="Q329" s="9" t="s">
        <v>2395</v>
      </c>
      <c r="R329" s="9" t="s">
        <v>992</v>
      </c>
      <c r="S329" s="9"/>
      <c r="T329" s="9"/>
      <c r="U329" s="9"/>
      <c r="V329" s="9"/>
      <c r="W329" s="9"/>
      <c r="X329" s="9"/>
      <c r="Y329" s="9"/>
    </row>
    <row r="330" spans="1:25" ht="21" thickBot="1">
      <c r="A330" s="107" t="s">
        <v>1979</v>
      </c>
      <c r="B330" s="107" t="s">
        <v>2378</v>
      </c>
      <c r="C330" s="107" t="s">
        <v>2509</v>
      </c>
      <c r="D330" s="9" t="s">
        <v>2490</v>
      </c>
      <c r="E330" s="89" t="str">
        <f>HYPERLINK(Q330,F330)</f>
        <v xml:space="preserve">การส่งเสริมการผลิตแพะเชิงพานิชย์เพื่อยกระดับคุณภาพชีวิตและพัฒนาเศรษฐกิจฐานราก </v>
      </c>
      <c r="F330" s="9" t="s">
        <v>2491</v>
      </c>
      <c r="G330" s="9" t="s">
        <v>2492</v>
      </c>
      <c r="H330" s="23">
        <v>2565</v>
      </c>
      <c r="I330" s="9" t="s">
        <v>2476</v>
      </c>
      <c r="J330" s="9" t="s">
        <v>87</v>
      </c>
      <c r="K330" s="9" t="s">
        <v>990</v>
      </c>
      <c r="L330" s="9" t="s">
        <v>991</v>
      </c>
      <c r="M330" s="9" t="s">
        <v>2551</v>
      </c>
      <c r="N330" s="9" t="s">
        <v>36</v>
      </c>
      <c r="O330" s="9" t="s">
        <v>2107</v>
      </c>
      <c r="P330" s="9"/>
      <c r="Q330" s="9" t="s">
        <v>2495</v>
      </c>
      <c r="R330" s="9" t="s">
        <v>2493</v>
      </c>
      <c r="S330" s="9"/>
      <c r="T330" s="9"/>
      <c r="U330" s="9"/>
      <c r="V330" s="9"/>
      <c r="W330" s="9"/>
      <c r="X330" s="9"/>
      <c r="Y330" s="9"/>
    </row>
    <row r="331" spans="1:25" ht="21" thickBot="1">
      <c r="A331" s="108" t="s">
        <v>1979</v>
      </c>
      <c r="B331" s="108" t="s">
        <v>2149</v>
      </c>
      <c r="C331" s="108" t="s">
        <v>2508</v>
      </c>
      <c r="D331" s="9" t="s">
        <v>1492</v>
      </c>
      <c r="E331" s="89" t="str">
        <f>HYPERLINK(Q331,F331)</f>
        <v>บริหารงานบริการวิชาการ วิจัยและนวัตกรรม  (งบยุทธศาสตร์)</v>
      </c>
      <c r="F331" s="9" t="s">
        <v>1491</v>
      </c>
      <c r="G331" s="9" t="s">
        <v>140</v>
      </c>
      <c r="H331" s="23">
        <v>2565</v>
      </c>
      <c r="I331" s="9" t="s">
        <v>432</v>
      </c>
      <c r="J331" s="9" t="s">
        <v>87</v>
      </c>
      <c r="K331" s="9" t="s">
        <v>968</v>
      </c>
      <c r="L331" s="9" t="s">
        <v>238</v>
      </c>
      <c r="M331" s="9" t="s">
        <v>2550</v>
      </c>
      <c r="N331" s="9" t="s">
        <v>36</v>
      </c>
      <c r="O331" s="9" t="s">
        <v>2107</v>
      </c>
      <c r="P331" s="9"/>
      <c r="Q331" s="9" t="s">
        <v>2387</v>
      </c>
      <c r="R331" s="9" t="s">
        <v>524</v>
      </c>
      <c r="S331" s="9"/>
      <c r="T331" s="9"/>
      <c r="U331" s="9"/>
      <c r="V331" s="9"/>
      <c r="W331" s="9"/>
      <c r="X331" s="9"/>
      <c r="Y331" s="9"/>
    </row>
    <row r="332" spans="1:25" ht="21" thickBot="1">
      <c r="A332" s="108" t="s">
        <v>1979</v>
      </c>
      <c r="B332" s="108" t="s">
        <v>2149</v>
      </c>
      <c r="C332" s="108" t="s">
        <v>2508</v>
      </c>
      <c r="D332" s="9" t="s">
        <v>1747</v>
      </c>
      <c r="E332" s="89" t="str">
        <f>HYPERLINK(Q332,F332)</f>
        <v xml:space="preserve">การบริหารงานขับเคลื่อนประเทศไทยด้วยโมเดลเศรษฐกิจ BCG </v>
      </c>
      <c r="F332" s="9" t="s">
        <v>2148</v>
      </c>
      <c r="G332" s="9" t="s">
        <v>28</v>
      </c>
      <c r="H332" s="16">
        <v>2566</v>
      </c>
      <c r="I332" s="9" t="s">
        <v>583</v>
      </c>
      <c r="J332" s="9" t="s">
        <v>433</v>
      </c>
      <c r="K332" s="9" t="s">
        <v>109</v>
      </c>
      <c r="L332" s="9" t="s">
        <v>1498</v>
      </c>
      <c r="M332" s="9" t="s">
        <v>2533</v>
      </c>
      <c r="N332" s="9" t="s">
        <v>36</v>
      </c>
      <c r="O332" s="9" t="s">
        <v>2110</v>
      </c>
      <c r="P332" s="9"/>
      <c r="Q332" s="9" t="s">
        <v>2150</v>
      </c>
      <c r="R332" s="9" t="s">
        <v>1188</v>
      </c>
      <c r="S332" s="9"/>
      <c r="T332" s="9"/>
      <c r="U332" s="9"/>
      <c r="V332" s="9"/>
      <c r="W332" s="9"/>
      <c r="X332" s="9"/>
      <c r="Y332" s="9"/>
    </row>
    <row r="333" spans="1:25" ht="21" thickBot="1">
      <c r="A333" s="109" t="s">
        <v>1979</v>
      </c>
      <c r="B333" s="109" t="s">
        <v>1980</v>
      </c>
      <c r="C333" s="109" t="s">
        <v>2508</v>
      </c>
      <c r="D333" s="9" t="s">
        <v>25</v>
      </c>
      <c r="E333" s="51" t="s">
        <v>26</v>
      </c>
      <c r="F333" s="9" t="s">
        <v>26</v>
      </c>
      <c r="G333" s="9" t="s">
        <v>28</v>
      </c>
      <c r="H333" s="16">
        <v>2561</v>
      </c>
      <c r="I333" s="9" t="s">
        <v>32</v>
      </c>
      <c r="J333" s="9" t="s">
        <v>33</v>
      </c>
      <c r="K333" s="9" t="s">
        <v>34</v>
      </c>
      <c r="L333" s="9" t="s">
        <v>35</v>
      </c>
      <c r="M333" s="9" t="s">
        <v>2524</v>
      </c>
      <c r="N333" s="9" t="s">
        <v>36</v>
      </c>
      <c r="O333" s="9"/>
      <c r="P333" s="9"/>
      <c r="Q333" s="9"/>
      <c r="R333" s="9" t="s">
        <v>1075</v>
      </c>
      <c r="W333" s="9"/>
      <c r="X333" s="9"/>
      <c r="Y333" s="9"/>
    </row>
    <row r="334" spans="1:25" ht="21" thickBot="1">
      <c r="A334" s="109" t="s">
        <v>1979</v>
      </c>
      <c r="B334" s="109" t="s">
        <v>1980</v>
      </c>
      <c r="C334" s="109" t="s">
        <v>2508</v>
      </c>
      <c r="D334" s="9" t="s">
        <v>128</v>
      </c>
      <c r="E334" s="51" t="s">
        <v>129</v>
      </c>
      <c r="F334" s="9" t="s">
        <v>129</v>
      </c>
      <c r="G334" s="9" t="s">
        <v>28</v>
      </c>
      <c r="H334" s="16">
        <v>2562</v>
      </c>
      <c r="I334" s="9" t="s">
        <v>86</v>
      </c>
      <c r="J334" s="9" t="s">
        <v>79</v>
      </c>
      <c r="K334" s="9" t="s">
        <v>109</v>
      </c>
      <c r="L334" s="9" t="s">
        <v>1498</v>
      </c>
      <c r="M334" s="9" t="s">
        <v>2533</v>
      </c>
      <c r="N334" s="9" t="s">
        <v>36</v>
      </c>
      <c r="O334" s="9"/>
      <c r="P334" s="9"/>
      <c r="Q334" s="9"/>
      <c r="R334" s="9" t="s">
        <v>1075</v>
      </c>
      <c r="W334" s="9"/>
      <c r="X334" s="9"/>
      <c r="Y334" s="9"/>
    </row>
    <row r="335" spans="1:25" ht="21" thickBot="1">
      <c r="A335" s="109" t="s">
        <v>1979</v>
      </c>
      <c r="B335" s="109" t="s">
        <v>1980</v>
      </c>
      <c r="C335" s="109" t="s">
        <v>2508</v>
      </c>
      <c r="D335" s="9" t="s">
        <v>348</v>
      </c>
      <c r="E335" s="51" t="s">
        <v>349</v>
      </c>
      <c r="F335" s="9" t="s">
        <v>349</v>
      </c>
      <c r="G335" s="9" t="s">
        <v>28</v>
      </c>
      <c r="H335" s="16">
        <v>2563</v>
      </c>
      <c r="I335" s="9" t="s">
        <v>324</v>
      </c>
      <c r="J335" s="9" t="s">
        <v>60</v>
      </c>
      <c r="K335" s="9" t="s">
        <v>345</v>
      </c>
      <c r="L335" s="9" t="s">
        <v>346</v>
      </c>
      <c r="M335" s="9" t="s">
        <v>2565</v>
      </c>
      <c r="N335" s="9" t="s">
        <v>347</v>
      </c>
      <c r="O335" s="9"/>
      <c r="P335" s="9"/>
      <c r="Q335" s="9"/>
      <c r="R335" s="9" t="s">
        <v>1075</v>
      </c>
      <c r="W335" s="9"/>
      <c r="X335" s="9"/>
      <c r="Y335" s="9"/>
    </row>
    <row r="336" spans="1:25" ht="21" thickBot="1">
      <c r="A336" s="109" t="s">
        <v>1979</v>
      </c>
      <c r="B336" s="109" t="s">
        <v>1980</v>
      </c>
      <c r="C336" s="109" t="s">
        <v>2508</v>
      </c>
      <c r="D336" s="9" t="s">
        <v>1659</v>
      </c>
      <c r="E336" s="89" t="str">
        <f t="shared" ref="E336:E341" si="9">HYPERLINK(Q336,F336)</f>
        <v>โครงการพัฒนาศูนย์ความเป็นเลิศเฉพาะทาง</v>
      </c>
      <c r="F336" s="9" t="s">
        <v>951</v>
      </c>
      <c r="G336" s="9" t="s">
        <v>28</v>
      </c>
      <c r="H336" s="16">
        <v>2566</v>
      </c>
      <c r="I336" s="9" t="s">
        <v>583</v>
      </c>
      <c r="J336" s="9" t="s">
        <v>433</v>
      </c>
      <c r="K336" s="9" t="s">
        <v>216</v>
      </c>
      <c r="L336" s="9" t="s">
        <v>953</v>
      </c>
      <c r="M336" s="9" t="s">
        <v>2528</v>
      </c>
      <c r="N336" s="9" t="s">
        <v>36</v>
      </c>
      <c r="O336" s="9" t="s">
        <v>2110</v>
      </c>
      <c r="P336" s="9"/>
      <c r="Q336" s="9" t="s">
        <v>2133</v>
      </c>
      <c r="R336" s="9" t="s">
        <v>1075</v>
      </c>
      <c r="S336" s="9"/>
      <c r="T336" s="9"/>
      <c r="U336" s="9"/>
      <c r="V336" s="9"/>
      <c r="W336" s="9"/>
      <c r="X336" s="9"/>
      <c r="Y336" s="9"/>
    </row>
    <row r="337" spans="1:25" ht="21" thickBot="1">
      <c r="A337" s="109" t="s">
        <v>1979</v>
      </c>
      <c r="B337" s="109" t="s">
        <v>1980</v>
      </c>
      <c r="C337" s="109" t="s">
        <v>2508</v>
      </c>
      <c r="D337" s="9" t="s">
        <v>1845</v>
      </c>
      <c r="E337" s="89" t="str">
        <f t="shared" si="9"/>
        <v>โครงการส่งเสริมการท่องเที่ยวเชิงวัฒนธรรมและเตรียมเมืองเตาเป็นแหล่งท่องเที่ยวเชิงวัฒนธรรม</v>
      </c>
      <c r="F337" s="9" t="s">
        <v>1846</v>
      </c>
      <c r="G337" s="9" t="s">
        <v>28</v>
      </c>
      <c r="H337" s="16">
        <v>2566</v>
      </c>
      <c r="I337" s="9" t="s">
        <v>583</v>
      </c>
      <c r="J337" s="9" t="s">
        <v>433</v>
      </c>
      <c r="K337" s="9" t="s">
        <v>492</v>
      </c>
      <c r="L337" s="9" t="s">
        <v>1847</v>
      </c>
      <c r="M337" s="9" t="s">
        <v>2534</v>
      </c>
      <c r="N337" s="9" t="s">
        <v>36</v>
      </c>
      <c r="O337" s="9" t="s">
        <v>2110</v>
      </c>
      <c r="P337" s="9"/>
      <c r="Q337" s="9" t="s">
        <v>2151</v>
      </c>
      <c r="R337" s="9" t="s">
        <v>1075</v>
      </c>
      <c r="S337" s="9"/>
      <c r="T337" s="9"/>
      <c r="U337" s="9"/>
      <c r="V337" s="9"/>
      <c r="W337" s="9"/>
      <c r="X337" s="9"/>
      <c r="Y337" s="9"/>
    </row>
    <row r="338" spans="1:25" ht="21" thickBot="1">
      <c r="A338" s="109" t="s">
        <v>1979</v>
      </c>
      <c r="B338" s="109" t="s">
        <v>1980</v>
      </c>
      <c r="C338" s="109" t="s">
        <v>2508</v>
      </c>
      <c r="D338" s="9" t="s">
        <v>1695</v>
      </c>
      <c r="E338" s="89" t="str">
        <f t="shared" si="9"/>
        <v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v>
      </c>
      <c r="F338" s="9" t="s">
        <v>1696</v>
      </c>
      <c r="G338" s="9" t="s">
        <v>28</v>
      </c>
      <c r="H338" s="16">
        <v>2566</v>
      </c>
      <c r="I338" s="9" t="s">
        <v>583</v>
      </c>
      <c r="J338" s="9" t="s">
        <v>433</v>
      </c>
      <c r="K338" s="9" t="s">
        <v>1284</v>
      </c>
      <c r="L338" s="9" t="s">
        <v>974</v>
      </c>
      <c r="M338" s="9" t="s">
        <v>2532</v>
      </c>
      <c r="N338" s="9" t="s">
        <v>975</v>
      </c>
      <c r="O338" s="9" t="s">
        <v>2110</v>
      </c>
      <c r="P338" s="9"/>
      <c r="Q338" s="9" t="s">
        <v>2177</v>
      </c>
      <c r="R338" s="9" t="s">
        <v>1075</v>
      </c>
      <c r="S338" s="9"/>
      <c r="T338" s="9"/>
      <c r="U338" s="9"/>
      <c r="V338" s="9"/>
    </row>
    <row r="339" spans="1:25" ht="21" thickBot="1">
      <c r="A339" s="109" t="s">
        <v>1979</v>
      </c>
      <c r="B339" s="109" t="s">
        <v>1980</v>
      </c>
      <c r="C339" s="109" t="s">
        <v>2508</v>
      </c>
      <c r="D339" s="9" t="s">
        <v>2207</v>
      </c>
      <c r="E339" s="89" t="str">
        <f t="shared" si="9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F339" s="9" t="s">
        <v>1701</v>
      </c>
      <c r="G339" s="9" t="s">
        <v>28</v>
      </c>
      <c r="H339" s="16">
        <v>2567</v>
      </c>
      <c r="I339" s="9" t="s">
        <v>675</v>
      </c>
      <c r="J339" s="9" t="s">
        <v>472</v>
      </c>
      <c r="K339" s="9" t="s">
        <v>997</v>
      </c>
      <c r="L339" s="9" t="s">
        <v>974</v>
      </c>
      <c r="M339" s="9" t="s">
        <v>2532</v>
      </c>
      <c r="N339" s="9" t="s">
        <v>975</v>
      </c>
      <c r="O339" s="9" t="s">
        <v>2191</v>
      </c>
      <c r="P339" s="9"/>
      <c r="Q339" s="9" t="s">
        <v>2208</v>
      </c>
      <c r="R339" s="9" t="s">
        <v>1980</v>
      </c>
      <c r="S339" s="9"/>
      <c r="T339" s="9"/>
      <c r="U339" s="9"/>
      <c r="V339" s="9"/>
    </row>
    <row r="340" spans="1:25" ht="21" thickBot="1">
      <c r="A340" s="109" t="s">
        <v>1979</v>
      </c>
      <c r="B340" s="109" t="s">
        <v>1980</v>
      </c>
      <c r="C340" s="109" t="s">
        <v>2508</v>
      </c>
      <c r="D340" s="9" t="s">
        <v>1976</v>
      </c>
      <c r="E340" s="89" t="str">
        <f t="shared" si="9"/>
        <v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v>
      </c>
      <c r="F340" s="9" t="s">
        <v>1977</v>
      </c>
      <c r="G340" s="9" t="s">
        <v>28</v>
      </c>
      <c r="H340" s="16">
        <v>2567</v>
      </c>
      <c r="I340" s="9" t="s">
        <v>675</v>
      </c>
      <c r="J340" s="9" t="s">
        <v>472</v>
      </c>
      <c r="K340" s="9" t="s">
        <v>1978</v>
      </c>
      <c r="L340" s="9" t="s">
        <v>721</v>
      </c>
      <c r="M340" s="9" t="s">
        <v>2539</v>
      </c>
      <c r="N340" s="9" t="s">
        <v>36</v>
      </c>
      <c r="O340" s="9" t="s">
        <v>2191</v>
      </c>
      <c r="P340" s="9"/>
      <c r="Q340" s="9" t="s">
        <v>2245</v>
      </c>
      <c r="R340" s="9" t="s">
        <v>1980</v>
      </c>
      <c r="S340" s="9"/>
      <c r="T340" s="9"/>
      <c r="U340" s="9"/>
      <c r="V340" s="9"/>
    </row>
    <row r="341" spans="1:25" ht="20.5">
      <c r="A341" s="109" t="s">
        <v>1979</v>
      </c>
      <c r="B341" s="109" t="s">
        <v>1980</v>
      </c>
      <c r="C341" s="109" t="s">
        <v>2508</v>
      </c>
      <c r="D341" s="9" t="s">
        <v>2255</v>
      </c>
      <c r="E341" s="89" t="str">
        <f t="shared" si="9"/>
        <v>การวิเคราะห์ความต้องการกำลังคนของหน่วยงานในระบบ ววน. เพื่อออกแบบนโยบายและกลไก_x000B_การผลิต และพัฒนา รวมถึงการใช้ประโยชน์จากศักยภาพกำลังคน ววน. ให้ตรงกับความต้องการ</v>
      </c>
      <c r="F341" s="9" t="s">
        <v>2256</v>
      </c>
      <c r="G341" s="9" t="s">
        <v>28</v>
      </c>
      <c r="H341" s="16">
        <v>2568</v>
      </c>
      <c r="I341" s="9" t="s">
        <v>2257</v>
      </c>
      <c r="J341" s="9" t="s">
        <v>522</v>
      </c>
      <c r="K341" s="9" t="s">
        <v>2258</v>
      </c>
      <c r="L341" s="9" t="s">
        <v>1542</v>
      </c>
      <c r="M341" s="9" t="s">
        <v>2521</v>
      </c>
      <c r="N341" s="9" t="s">
        <v>36</v>
      </c>
      <c r="O341" s="9" t="s">
        <v>2259</v>
      </c>
      <c r="P341" s="9"/>
      <c r="Q341" s="9" t="s">
        <v>2260</v>
      </c>
      <c r="R341" s="9" t="s">
        <v>1980</v>
      </c>
      <c r="S341" s="9"/>
      <c r="T341" s="9"/>
      <c r="U341" s="9"/>
      <c r="V341" s="9"/>
    </row>
  </sheetData>
  <autoFilter ref="A3:Y341" xr:uid="{2A4B5935-0F7C-4FFD-A760-2BD8361FC0D8}">
    <sortState xmlns:xlrd2="http://schemas.microsoft.com/office/spreadsheetml/2017/richdata2" ref="A4:Y341">
      <sortCondition ref="B3"/>
    </sortState>
  </autoFilter>
  <hyperlinks>
    <hyperlink ref="E333" r:id="rId1" display="https://emenscr.nesdc.go.th/viewer/view.html?id=5b1ba272bdb2d17e2f9a15d2&amp;username=rmutt057802011" xr:uid="{61F8B85F-FBB7-4903-A546-9178527FC0D1}"/>
    <hyperlink ref="E67" r:id="rId2" display="https://emenscr.nesdc.go.th/viewer/view.html?id=5b1cb1afbdb2d17e2f9a15ef&amp;username=rmutt0578041" xr:uid="{90DAA37C-3A1B-4EC5-8403-6FE64D34BE35}"/>
    <hyperlink ref="E68" r:id="rId3" display="https://emenscr.nesdc.go.th/viewer/view.html?id=5b1cf148ea79507e38d7c611&amp;username=rmutt0578081" xr:uid="{E162E879-0333-4139-B8B6-E2029AB4E943}"/>
    <hyperlink ref="E69" r:id="rId4" display="https://emenscr.nesdc.go.th/viewer/view.html?id=5b1f7bae7587e67e2e720f7c&amp;username=sdu67011" xr:uid="{65B2F9ED-3F4D-44F3-84AF-B217E047A914}"/>
    <hyperlink ref="E48" r:id="rId5" display="https://emenscr.nesdc.go.th/viewer/view.html?id=5b20cdb37587e67e2e721162&amp;username=moex0021" xr:uid="{296E3C2B-EE16-4ABE-808F-ECD434624C7D}"/>
    <hyperlink ref="E70" r:id="rId6" display="https://emenscr.nesdc.go.th/viewer/view.html?id=5b20d34bea79507e38d7c90b&amp;username=moex0021" xr:uid="{C563F6AF-FEE6-4AC5-B5E2-56B345539703}"/>
    <hyperlink ref="E71" r:id="rId7" display="https://emenscr.nesdc.go.th/viewer/view.html?id=5b20d4eeea79507e38d7c916&amp;username=moex0021" xr:uid="{48AD69A0-8619-4E22-8461-7C16A5C753B1}"/>
    <hyperlink ref="E72" r:id="rId8" display="https://emenscr.nesdc.go.th/viewer/view.html?id=5b20d7a9916f477e3991ee3a&amp;username=moex0021" xr:uid="{347662F2-FC48-4783-8E37-60EAF04B0810}"/>
    <hyperlink ref="E73" r:id="rId9" display="https://emenscr.nesdc.go.th/viewer/view.html?id=5b20f1dbea79507e38d7c9ca&amp;username=moex0021" xr:uid="{A176BF9F-2416-4FEC-9AF6-1F3B74C89519}"/>
    <hyperlink ref="E74" r:id="rId10" display="https://emenscr.nesdc.go.th/viewer/view.html?id=5b20f5be7587e67e2e72125b&amp;username=most02041" xr:uid="{16D90FBA-E016-440B-BF64-9453ACD48BD1}"/>
    <hyperlink ref="E77" r:id="rId11" display="https://emenscr.nesdc.go.th/viewer/view.html?id=5b8503be5e20fa0f39ce89da&amp;username=moac6011" xr:uid="{AF81DEB7-8079-40D7-9AA3-9773EA474D6A}"/>
    <hyperlink ref="E78" r:id="rId12" display="https://emenscr.nesdc.go.th/viewer/view.html?id=5ba207608419180f2e67b01c&amp;username=moac271221" xr:uid="{DB0B7615-8B59-42E1-A9B2-AFA277D1973E}"/>
    <hyperlink ref="E66" r:id="rId13" display="https://emenscr.nesdc.go.th/viewer/view.html?id=5bc58cedead9a205b323d514&amp;username=cmu659391" xr:uid="{1C5EA544-75F2-4D33-B804-D5FE01A2C11D}"/>
    <hyperlink ref="E326" r:id="rId14" display="https://emenscr.nesdc.go.th/viewer/view.html?id=5bd6c3fd49b9c605ba60a137&amp;username=most54011" xr:uid="{9E7D968D-124C-4973-BEAB-254519A4F69F}"/>
    <hyperlink ref="E75" r:id="rId15" display="https://emenscr.nesdc.go.th/viewer/view.html?id=5bd7d634b0bb8f05b8702575&amp;username=most54011" xr:uid="{FCF1673E-AAC7-4E00-B5BF-BB86E10CEEB0}"/>
    <hyperlink ref="E76" r:id="rId16" display="https://emenscr.nesdc.go.th/viewer/view.html?id=5c21dfe672f0df1755ee57c0&amp;username=industry0033681" xr:uid="{771DE8FF-EE06-4693-B4E3-28D720F3B882}"/>
    <hyperlink ref="E79" r:id="rId17" display="https://emenscr.nesdc.go.th/viewer/view.html?id=5c5b910c4819522ef1ca2ce6&amp;username=most02041" xr:uid="{E87C7096-EFDF-418E-889D-081316D1C35B}"/>
    <hyperlink ref="E281" r:id="rId18" display="https://emenscr.nesdc.go.th/viewer/view.html?id=5c5b9895339edb2eebb97130&amp;username=most02041" xr:uid="{6A99CB28-C3CC-4113-AA6A-391610B6A6D3}"/>
    <hyperlink ref="E334" r:id="rId19" display="https://emenscr.nesdc.go.th/viewer/view.html?id=5c6e6f6e1248ca2ef6b77f53&amp;username=most54011" xr:uid="{916CA7F3-CC0F-4C65-B182-78A2AD0FEF17}"/>
    <hyperlink ref="E80" r:id="rId20" display="https://emenscr.nesdc.go.th/viewer/view.html?id=5c78f9ee1248ca2ef6b780cf&amp;username=skru11161" xr:uid="{F4140B91-0F20-4FCB-A92D-29049B1F254B}"/>
    <hyperlink ref="E81" r:id="rId21" display="https://emenscr.nesdc.go.th/viewer/view.html?id=5c99e4fda392573fe1bc6bd8&amp;username=industry03121" xr:uid="{6391B12F-9932-43B8-901E-D36EE875C74E}"/>
    <hyperlink ref="E4" r:id="rId22" display="https://emenscr.nesdc.go.th/viewer/view.html?id=5cadca457a930d3fec263255&amp;username=mcru0556061" xr:uid="{05DAA4CC-A8FC-43C7-BB2F-3F8AEDD37EF2}"/>
    <hyperlink ref="E82" r:id="rId23" display="https://emenscr.nesdc.go.th/viewer/view.html?id=5cb6e273f78b133fe6b14d13&amp;username=ubu05291" xr:uid="{A745E99D-F807-47F1-B843-3C71C74DFBF6}"/>
    <hyperlink ref="E83" r:id="rId24" display="https://emenscr.nesdc.go.th/viewer/view.html?id=5d030214985c284170d11c72&amp;username=most59101" xr:uid="{5C6D83BB-A21A-41D6-A4B3-8DFB85304345}"/>
    <hyperlink ref="E84" r:id="rId25" display="https://emenscr.nesdc.go.th/viewer/view.html?id=5d41b1670336c834720c85dc&amp;username=etda511031" xr:uid="{605EBF05-FAD2-4C5D-8A20-B074E5509248}"/>
    <hyperlink ref="E85" r:id="rId26" display="https://emenscr.nesdc.go.th/viewer/view.html?id=5d83029bc9040805a028696b&amp;username=moc11071" xr:uid="{7A3C50FA-433C-4F4C-A6A9-2FE0C626AA60}"/>
    <hyperlink ref="E86" r:id="rId27" display="https://emenscr.nesdc.go.th/viewer/view.html?id=5d83261e1970f105a1599106&amp;username=moc11021" xr:uid="{EB2BB281-3CDC-4BDD-B0C6-004B7814AD17}"/>
    <hyperlink ref="E87" r:id="rId28" display="https://emenscr.nesdc.go.th/viewer/view.html?id=5d8343976e6bea05a699b6b8&amp;username=rmutt0578041" xr:uid="{8688F60E-923C-44FD-A5B3-658DEF4E5839}"/>
    <hyperlink ref="E49" r:id="rId29" display="https://emenscr.nesdc.go.th/viewer/view.html?id=5d83716ac9040805a0286a1e&amp;username=moc11051" xr:uid="{251D24F3-F480-47B0-88DC-79E722D6A7CB}"/>
    <hyperlink ref="E88" r:id="rId30" display="https://emenscr.nesdc.go.th/viewer/view.html?id=5d8ce45a1eb143648e8b34e6&amp;username=rmutt0578081" xr:uid="{82189C83-81F2-470A-8C5D-9CB14F82623E}"/>
    <hyperlink ref="E89" r:id="rId31" display="https://emenscr.nesdc.go.th/viewer/view.html?id=5d8dadff9349fb22f9ca41c9&amp;username=most6500111" xr:uid="{33AD325A-7979-4233-875A-59EF62C753A7}"/>
    <hyperlink ref="E90" r:id="rId32" display="https://emenscr.nesdc.go.th/viewer/view.html?id=5d8dcdcf6110b422f75214b6&amp;username=crru0532031" xr:uid="{B6809FD1-54C6-4EA0-9F70-21FAF02C1407}"/>
    <hyperlink ref="E91" r:id="rId33" display="https://emenscr.nesdc.go.th/viewer/view.html?id=5d9178b57b4bdf41cc5a430d&amp;username=crru0532021" xr:uid="{D5CCECA2-642B-4DF3-9402-9CF2494F868E}"/>
    <hyperlink ref="E92" r:id="rId34" display="https://emenscr.nesdc.go.th/viewer/view.html?id=5d91accfd21c82469e4472c9&amp;username=crru0532051" xr:uid="{82DA792D-A74D-41F0-B102-C12420067EDB}"/>
    <hyperlink ref="E93" r:id="rId35" display="https://emenscr.nesdc.go.th/viewer/view.html?id=5d91d6131203995a2a86f4c4&amp;username=crru0532151" xr:uid="{48C0A2E7-EEF2-4960-81B3-EDF411350386}"/>
    <hyperlink ref="E112" r:id="rId36" display="https://emenscr.nesdc.go.th/viewer/view.html?id=5d944ceb8b5c3540ccab94d7&amp;username=git081" xr:uid="{3F6CA23E-E9A1-4E06-805D-E1614D659958}"/>
    <hyperlink ref="E113" r:id="rId37" display="https://emenscr.nesdc.go.th/viewer/view.html?id=5d9454c3644fd240c48a1d88&amp;username=git081" xr:uid="{B8072813-3261-45D5-B451-E38BA31F9B09}"/>
    <hyperlink ref="E7" r:id="rId38" display="https://emenscr.nesdc.go.th/viewer/view.html?id=5d9466008ee72640c581e517&amp;username=git081" xr:uid="{3B0CAC65-135F-453D-98EA-579E9E009CB3}"/>
    <hyperlink ref="E5" r:id="rId39" display="https://emenscr.nesdc.go.th/viewer/view.html?id=5da1e834161e9a5bd4af2a66&amp;username=kpru053631" xr:uid="{33845EA0-E8CE-4E99-A3BE-C80B4724BAA2}"/>
    <hyperlink ref="E94" r:id="rId40" display="https://emenscr.nesdc.go.th/viewer/view.html?id=5da6ddc9c684aa5bce4a8115&amp;username=su68031" xr:uid="{7F2B3974-4F06-48F1-A987-B78DCFB06C45}"/>
    <hyperlink ref="E114" r:id="rId41" display="https://emenscr.nesdc.go.th/viewer/view.html?id=5dae6ec1161e9a5bd4af314c&amp;username=skru11161" xr:uid="{E9A3912A-F22B-4E1B-9ADA-3327064E7C72}"/>
    <hyperlink ref="E95" r:id="rId42" display="https://emenscr.nesdc.go.th/viewer/view.html?id=5db41dd786d41314755703cc&amp;username=dru0563061" xr:uid="{13B5773C-B380-40EF-949A-2436A81F0D41}"/>
    <hyperlink ref="E96" r:id="rId43" display="https://emenscr.nesdc.go.th/viewer/view.html?id=5db421d1a099c714703199a1&amp;username=dru0563061" xr:uid="{F6CF0584-FBF5-432A-9AEB-8B2210DF02CD}"/>
    <hyperlink ref="E97" r:id="rId44" display="https://emenscr.nesdc.go.th/viewer/view.html?id=5db66856395adc146fd485f2&amp;username=most6500021" xr:uid="{E2BDC025-6B65-465B-94C0-29FAE6107E8B}"/>
    <hyperlink ref="E115" r:id="rId45" display="https://emenscr.nesdc.go.th/viewer/view.html?id=5dbbf01f5e9fed4a24861200&amp;username=rmutt057802011" xr:uid="{336C9597-BCF1-4ED2-B740-F4657F5A004F}"/>
    <hyperlink ref="E98" r:id="rId46" display="https://emenscr.nesdc.go.th/viewer/view.html?id=5dc4eece5e77a10312535d20&amp;username=rmutt0578031" xr:uid="{F2BC5D82-8676-473E-BE1E-5F702D2497F0}"/>
    <hyperlink ref="E116" r:id="rId47" display="https://emenscr.nesdc.go.th/viewer/view.html?id=5dd73bb9e498156aca0dab2e&amp;username=most6500021" xr:uid="{B61B8156-F514-488D-AA64-2E865067270D}"/>
    <hyperlink ref="E117" r:id="rId48" display="https://emenscr.nesdc.go.th/viewer/view.html?id=5dd7888d1d85456ad07717fc&amp;username=most6500021" xr:uid="{A400F744-3B03-4C7A-8ACB-98E0819D83D9}"/>
    <hyperlink ref="E99" r:id="rId49" display="https://emenscr.nesdc.go.th/viewer/view.html?id=5dd7888e8393cc6acba31ac4&amp;username=most6500011" xr:uid="{5A067390-1660-45B0-8B2C-22B181F96617}"/>
    <hyperlink ref="E100" r:id="rId50" display="https://emenscr.nesdc.go.th/viewer/view.html?id=5dd7888f13f46e6ad55abbda&amp;username=most6500011" xr:uid="{81C1B0D6-95B5-456C-B549-C0DB8EF5896F}"/>
    <hyperlink ref="E101" r:id="rId51" display="https://emenscr.nesdc.go.th/viewer/view.html?id=5dd788901d85456ad07717fe&amp;username=most6500011" xr:uid="{72239DBA-34B5-4E51-9671-96BD8C56E753}"/>
    <hyperlink ref="E182" r:id="rId52" display="https://emenscr.nesdc.go.th/viewer/view.html?id=5ddb3f59251aff41631f3ecf&amp;username=rmutl0583001" xr:uid="{3F6D177D-366C-4BEC-B6DF-44D974C5F734}"/>
    <hyperlink ref="E217" r:id="rId53" display="https://emenscr.nesdc.go.th/viewer/view.html?id=5ddc894d92249e532f57bc55&amp;username=rmutl0583001" xr:uid="{072595F9-3668-4645-9B07-1F6B43778534}"/>
    <hyperlink ref="E118" r:id="rId54" display="https://emenscr.nesdc.go.th/viewer/view.html?id=5ddc8e6444d12553340aeb48&amp;username=rmutl0583001" xr:uid="{D32F15D1-2128-4DD1-9B32-B04A4F63F4B5}"/>
    <hyperlink ref="E215" r:id="rId55" display="https://emenscr.nesdc.go.th/viewer/view.html?id=5deca1efa4f65846b25d432d&amp;username=rmutt0578031" xr:uid="{250F1512-C515-4A3E-8E38-C59DA3D1F3D6}"/>
    <hyperlink ref="E102" r:id="rId56" display="https://emenscr.nesdc.go.th/viewer/view.html?id=5decacb6240cac46ac1afb57&amp;username=rmutt0578031" xr:uid="{688DC5AA-8063-4AB4-81F8-B1DF45339C58}"/>
    <hyperlink ref="E103" r:id="rId57" display="https://emenscr.nesdc.go.th/viewer/view.html?id=5decb0859f75a146bbce08a1&amp;username=rmutt0578031" xr:uid="{EE24EDDF-00D5-45CE-96BA-A5759369719B}"/>
    <hyperlink ref="E104" r:id="rId58" display="https://emenscr.nesdc.go.th/viewer/view.html?id=5decba729f75a146bbce08a6&amp;username=rmutt0578031" xr:uid="{863BB91D-1613-4321-BD41-C8FB71FE6EBD}"/>
    <hyperlink ref="E105" r:id="rId59" display="https://emenscr.nesdc.go.th/viewer/view.html?id=5decc3b49f75a146bbce08a8&amp;username=rmutt0578031" xr:uid="{F799492D-9AFC-42AF-A81A-872543A6FA40}"/>
    <hyperlink ref="E119" r:id="rId60" display="https://emenscr.nesdc.go.th/viewer/view.html?id=5dedc6299f75a146bbce08e0&amp;username=moc11041" xr:uid="{90A73BA6-C1B4-4DA3-A805-A3199D7C78E5}"/>
    <hyperlink ref="E120" r:id="rId61" display="https://emenscr.nesdc.go.th/viewer/view.html?id=5df1d6bb21057f4ecfc9ee34&amp;username=moc11051" xr:uid="{17BCFAFF-EE43-44F8-8B63-84E59EF02DCE}"/>
    <hyperlink ref="E121" r:id="rId62" display="https://emenscr.nesdc.go.th/viewer/view.html?id=5df2fed59bd9f12c4a2d088e&amp;username=moc11051" xr:uid="{55242C3E-B0EA-4723-904C-B97DA5E2EABE}"/>
    <hyperlink ref="E122" r:id="rId63" display="https://emenscr.nesdc.go.th/viewer/view.html?id=5df74e381069321a558d6b09&amp;username=rubber1" xr:uid="{C2753890-A310-4FA1-BF4A-BF00BBB04D13}"/>
    <hyperlink ref="E123" r:id="rId64" display="https://emenscr.nesdc.go.th/viewer/view.html?id=5df99dfacaa0dc3f63b8c41f&amp;username=moi0019541" xr:uid="{3ED8D0C6-7E86-4B57-A0AE-3FF4085BBE84}"/>
    <hyperlink ref="E322" r:id="rId65" display="https://emenscr.nesdc.go.th/viewer/view.html?id=5dfc8702b03e921a67e376d6&amp;username=moac271221" xr:uid="{7DBF3978-C411-4BA4-B46B-89D94A3FDDEA}"/>
    <hyperlink ref="E124" r:id="rId66" display="https://emenscr.nesdc.go.th/viewer/view.html?id=5dfde6dd1fc9461489b1a72e&amp;username=nida05263081" xr:uid="{DDB3796E-3D1F-49B1-B78D-C850A24D09D1}"/>
    <hyperlink ref="E335" r:id="rId67" display="https://emenscr.nesdc.go.th/viewer/view.html?id=5e003e6eb459dd49a9ac70cb&amp;username=nida05263081" xr:uid="{5E2EBAF6-0065-42F1-8C77-86959B9F4660}"/>
    <hyperlink ref="E125" r:id="rId68" display="https://emenscr.nesdc.go.th/viewer/view.html?id=5e00717fca0feb49b458bc86&amp;username=nrru0544141" xr:uid="{C3743416-2E11-4A25-9A56-636378A9E548}"/>
    <hyperlink ref="E183" r:id="rId69" display="https://emenscr.nesdc.go.th/viewer/view.html?id=5e01994542c5ca49af55a8c3&amp;username=m-culture04011" xr:uid="{1A46F107-4844-421F-BD2E-D5D2946451DF}"/>
    <hyperlink ref="E126" r:id="rId70" display="https://emenscr.nesdc.go.th/viewer/view.html?id=5e01a8906f155549ab8fb805&amp;username=nrct00051" xr:uid="{A99ABC49-A46A-4386-85BC-ED72F4401BD8}"/>
    <hyperlink ref="E127" r:id="rId71" display="https://emenscr.nesdc.go.th/viewer/view.html?id=5e02c9206f155549ab8fbaee&amp;username=nrct00051" xr:uid="{E5665BBC-2C2B-4A8B-8163-BC1A18C75AD9}"/>
    <hyperlink ref="E128" r:id="rId72" display="https://emenscr.nesdc.go.th/viewer/view.html?id=5e03159a6f155549ab8fbcf9&amp;username=nsru0616021" xr:uid="{E58C4BE8-2217-46FE-9A34-18F3ED382D26}"/>
    <hyperlink ref="E129" r:id="rId73" display="https://emenscr.nesdc.go.th/viewer/view.html?id=5e032a1b6f155549ab8fbdd9&amp;username=nsru0616091" xr:uid="{D20CE972-5B10-42BF-9C89-EE5343713C5F}"/>
    <hyperlink ref="E130" r:id="rId74" display="https://emenscr.nesdc.go.th/viewer/view.html?id=5e03510fca0feb49b458c49e&amp;username=buu62001" xr:uid="{827D8829-07F5-4901-8296-7E76052732C4}"/>
    <hyperlink ref="E131" r:id="rId75" display="https://emenscr.nesdc.go.th/viewer/view.html?id=5e05b7f3e82416445c17a3cf&amp;username=most59101" xr:uid="{30F79830-72FA-48CE-8F58-480503BC09FD}"/>
    <hyperlink ref="E327" r:id="rId76" display="https://emenscr.nesdc.go.th/viewer/view.html?id=5e3908537c2b9a7b15c830cc&amp;username=most54011" xr:uid="{45AE1F9E-52BD-4E19-B000-34E955493F85}"/>
    <hyperlink ref="E184" r:id="rId77" display="https://emenscr.nesdc.go.th/viewer/view.html?id=5e90a45de3639f0f31ee9ced&amp;username=most61201" xr:uid="{BB4F4D97-E4A2-4AAF-A1A6-B3011073F9AD}"/>
    <hyperlink ref="E132" r:id="rId78" display="https://emenscr.nesdc.go.th/viewer/view.html?id=5e90b92ee3639f0f31ee9cef&amp;username=most61201" xr:uid="{ABD8491E-67B8-422E-B384-659418DAA061}"/>
    <hyperlink ref="E185" r:id="rId79" display="https://emenscr.nesdc.go.th/viewer/view.html?id=5ec259c742c0850af7bfe9f7&amp;username=nrct00041" xr:uid="{879E1EC7-235F-4AAF-B72D-C56042345091}"/>
    <hyperlink ref="E186" r:id="rId80" display="https://emenscr.nesdc.go.th/viewer/view.html?id=5eff00e29a1216308f9e4ce7&amp;username=rmuti51001" xr:uid="{44BEB175-B82F-400F-B3A2-EA93C1B60961}"/>
  </hyperlinks>
  <pageMargins left="0.7" right="0.7" top="0.75" bottom="0.75" header="0.3" footer="0.3"/>
  <pageSetup paperSize="9" orientation="portrait" r:id="rId8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AEAF-54C0-4FB9-9331-E34D1F9BE7BA}">
  <sheetPr>
    <tabColor rgb="FF00B0F0"/>
  </sheetPr>
  <dimension ref="A1:L42"/>
  <sheetViews>
    <sheetView zoomScale="90" zoomScaleNormal="90" workbookViewId="0">
      <selection activeCell="N1" sqref="N1"/>
    </sheetView>
  </sheetViews>
  <sheetFormatPr defaultRowHeight="14.5"/>
  <cols>
    <col min="1" max="1" width="17.54296875" bestFit="1" customWidth="1"/>
    <col min="2" max="2" width="15.26953125" bestFit="1" customWidth="1"/>
    <col min="3" max="7" width="4.81640625" bestFit="1" customWidth="1"/>
    <col min="8" max="8" width="4.81640625" customWidth="1"/>
    <col min="9" max="9" width="4.81640625" bestFit="1" customWidth="1"/>
    <col min="10" max="10" width="5.81640625" bestFit="1" customWidth="1"/>
    <col min="11" max="11" width="10.54296875" bestFit="1" customWidth="1"/>
    <col min="12" max="12" width="23.54296875" customWidth="1"/>
  </cols>
  <sheetData>
    <row r="1" spans="1:12" ht="18">
      <c r="A1" s="91" t="s">
        <v>2582</v>
      </c>
      <c r="B1" s="91" t="s">
        <v>2583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18">
      <c r="A2" s="91" t="s">
        <v>1468</v>
      </c>
      <c r="B2" s="92">
        <v>2560</v>
      </c>
      <c r="C2" s="92">
        <v>2561</v>
      </c>
      <c r="D2" s="92">
        <v>2562</v>
      </c>
      <c r="E2" s="92">
        <v>2563</v>
      </c>
      <c r="F2" s="92">
        <v>2564</v>
      </c>
      <c r="G2" s="92">
        <v>2565</v>
      </c>
      <c r="H2" s="92">
        <v>2566</v>
      </c>
      <c r="I2" s="92">
        <v>2567</v>
      </c>
      <c r="J2" s="92">
        <v>2568</v>
      </c>
      <c r="K2" s="92" t="s">
        <v>2581</v>
      </c>
      <c r="L2" s="95" t="s">
        <v>2584</v>
      </c>
    </row>
    <row r="3" spans="1:12" ht="18">
      <c r="A3" s="93" t="s">
        <v>2115</v>
      </c>
      <c r="B3" s="92"/>
      <c r="C3" s="92"/>
      <c r="D3" s="92">
        <v>2</v>
      </c>
      <c r="E3" s="92">
        <v>2</v>
      </c>
      <c r="F3" s="92">
        <v>21</v>
      </c>
      <c r="G3" s="92">
        <v>17</v>
      </c>
      <c r="H3" s="92">
        <v>2</v>
      </c>
      <c r="I3" s="92"/>
      <c r="J3" s="92"/>
      <c r="K3" s="92">
        <v>44</v>
      </c>
      <c r="L3" s="96">
        <f>SUM(H3:J3)</f>
        <v>2</v>
      </c>
    </row>
    <row r="4" spans="1:12" ht="18">
      <c r="A4" s="94" t="s">
        <v>2508</v>
      </c>
      <c r="B4" s="92"/>
      <c r="C4" s="92"/>
      <c r="D4" s="92">
        <v>2</v>
      </c>
      <c r="E4" s="92">
        <v>2</v>
      </c>
      <c r="F4" s="92">
        <v>21</v>
      </c>
      <c r="G4" s="92">
        <v>17</v>
      </c>
      <c r="H4" s="92">
        <v>2</v>
      </c>
      <c r="I4" s="92"/>
      <c r="J4" s="92"/>
      <c r="K4" s="92">
        <v>44</v>
      </c>
      <c r="L4" s="92">
        <f t="shared" ref="L4:L37" si="0">SUM(H4:J4)</f>
        <v>2</v>
      </c>
    </row>
    <row r="5" spans="1:12" ht="18">
      <c r="A5" s="93" t="s">
        <v>2309</v>
      </c>
      <c r="B5" s="92"/>
      <c r="C5" s="92">
        <v>1</v>
      </c>
      <c r="D5" s="92">
        <v>1</v>
      </c>
      <c r="E5" s="92">
        <v>8</v>
      </c>
      <c r="F5" s="92">
        <v>6</v>
      </c>
      <c r="G5" s="92">
        <v>2</v>
      </c>
      <c r="H5" s="92"/>
      <c r="I5" s="92"/>
      <c r="J5" s="92"/>
      <c r="K5" s="92">
        <v>18</v>
      </c>
      <c r="L5" s="96">
        <f t="shared" si="0"/>
        <v>0</v>
      </c>
    </row>
    <row r="6" spans="1:12" ht="18">
      <c r="A6" s="94" t="s">
        <v>2508</v>
      </c>
      <c r="B6" s="92"/>
      <c r="C6" s="92">
        <v>1</v>
      </c>
      <c r="D6" s="92">
        <v>1</v>
      </c>
      <c r="E6" s="92">
        <v>8</v>
      </c>
      <c r="F6" s="92">
        <v>5</v>
      </c>
      <c r="G6" s="92">
        <v>2</v>
      </c>
      <c r="H6" s="92"/>
      <c r="I6" s="92"/>
      <c r="J6" s="92"/>
      <c r="K6" s="92">
        <v>17</v>
      </c>
      <c r="L6" s="92">
        <f t="shared" si="0"/>
        <v>0</v>
      </c>
    </row>
    <row r="7" spans="1:12" ht="18">
      <c r="A7" s="94" t="s">
        <v>2509</v>
      </c>
      <c r="B7" s="92"/>
      <c r="C7" s="92"/>
      <c r="D7" s="92"/>
      <c r="E7" s="92"/>
      <c r="F7" s="92">
        <v>1</v>
      </c>
      <c r="G7" s="92"/>
      <c r="H7" s="92"/>
      <c r="I7" s="92"/>
      <c r="J7" s="92"/>
      <c r="K7" s="92">
        <v>1</v>
      </c>
      <c r="L7" s="92">
        <f t="shared" si="0"/>
        <v>0</v>
      </c>
    </row>
    <row r="8" spans="1:12" ht="18">
      <c r="A8" s="93" t="s">
        <v>1991</v>
      </c>
      <c r="B8" s="92">
        <v>1</v>
      </c>
      <c r="C8" s="92">
        <v>10</v>
      </c>
      <c r="D8" s="92">
        <v>29</v>
      </c>
      <c r="E8" s="92">
        <v>27</v>
      </c>
      <c r="F8" s="92">
        <v>9</v>
      </c>
      <c r="G8" s="92">
        <v>12</v>
      </c>
      <c r="H8" s="92">
        <v>9</v>
      </c>
      <c r="I8" s="92">
        <v>4</v>
      </c>
      <c r="J8" s="92">
        <v>1</v>
      </c>
      <c r="K8" s="92">
        <v>102</v>
      </c>
      <c r="L8" s="96">
        <f t="shared" si="0"/>
        <v>14</v>
      </c>
    </row>
    <row r="9" spans="1:12" ht="18">
      <c r="A9" s="94" t="s">
        <v>2508</v>
      </c>
      <c r="B9" s="92">
        <v>1</v>
      </c>
      <c r="C9" s="92">
        <v>10</v>
      </c>
      <c r="D9" s="92">
        <v>29</v>
      </c>
      <c r="E9" s="92">
        <v>27</v>
      </c>
      <c r="F9" s="92">
        <v>9</v>
      </c>
      <c r="G9" s="92">
        <v>12</v>
      </c>
      <c r="H9" s="92">
        <v>9</v>
      </c>
      <c r="I9" s="92">
        <v>4</v>
      </c>
      <c r="J9" s="92">
        <v>1</v>
      </c>
      <c r="K9" s="92">
        <v>102</v>
      </c>
      <c r="L9" s="92">
        <f t="shared" si="0"/>
        <v>14</v>
      </c>
    </row>
    <row r="10" spans="1:12" ht="18">
      <c r="A10" s="93" t="s">
        <v>2214</v>
      </c>
      <c r="B10" s="92"/>
      <c r="C10" s="92"/>
      <c r="D10" s="92"/>
      <c r="E10" s="92"/>
      <c r="F10" s="92"/>
      <c r="G10" s="92"/>
      <c r="H10" s="92"/>
      <c r="I10" s="92">
        <v>2</v>
      </c>
      <c r="J10" s="92">
        <v>1</v>
      </c>
      <c r="K10" s="92">
        <v>3</v>
      </c>
      <c r="L10" s="96">
        <f t="shared" si="0"/>
        <v>3</v>
      </c>
    </row>
    <row r="11" spans="1:12" ht="18">
      <c r="A11" s="94" t="s">
        <v>2508</v>
      </c>
      <c r="B11" s="92"/>
      <c r="C11" s="92"/>
      <c r="D11" s="92"/>
      <c r="E11" s="92"/>
      <c r="F11" s="92"/>
      <c r="G11" s="92"/>
      <c r="H11" s="92"/>
      <c r="I11" s="92">
        <v>2</v>
      </c>
      <c r="J11" s="92">
        <v>1</v>
      </c>
      <c r="K11" s="92">
        <v>3</v>
      </c>
      <c r="L11" s="92">
        <f t="shared" si="0"/>
        <v>3</v>
      </c>
    </row>
    <row r="12" spans="1:12" ht="18">
      <c r="A12" s="93" t="s">
        <v>2134</v>
      </c>
      <c r="B12" s="92"/>
      <c r="C12" s="92"/>
      <c r="D12" s="92"/>
      <c r="E12" s="92">
        <v>1</v>
      </c>
      <c r="F12" s="92"/>
      <c r="G12" s="92"/>
      <c r="H12" s="92">
        <v>3</v>
      </c>
      <c r="I12" s="92"/>
      <c r="J12" s="92"/>
      <c r="K12" s="92">
        <v>4</v>
      </c>
      <c r="L12" s="96">
        <f t="shared" si="0"/>
        <v>3</v>
      </c>
    </row>
    <row r="13" spans="1:12" ht="18">
      <c r="A13" s="94" t="s">
        <v>2508</v>
      </c>
      <c r="B13" s="92"/>
      <c r="C13" s="92"/>
      <c r="D13" s="92"/>
      <c r="E13" s="92">
        <v>1</v>
      </c>
      <c r="F13" s="92"/>
      <c r="G13" s="92"/>
      <c r="H13" s="92">
        <v>3</v>
      </c>
      <c r="I13" s="92"/>
      <c r="J13" s="92"/>
      <c r="K13" s="92">
        <v>4</v>
      </c>
      <c r="L13" s="92">
        <f t="shared" si="0"/>
        <v>3</v>
      </c>
    </row>
    <row r="14" spans="1:12" ht="18">
      <c r="A14" s="93" t="s">
        <v>1984</v>
      </c>
      <c r="B14" s="92"/>
      <c r="C14" s="92"/>
      <c r="D14" s="92"/>
      <c r="E14" s="92">
        <v>12</v>
      </c>
      <c r="F14" s="92"/>
      <c r="G14" s="92">
        <v>3</v>
      </c>
      <c r="H14" s="92">
        <v>7</v>
      </c>
      <c r="I14" s="92">
        <v>1</v>
      </c>
      <c r="J14" s="92">
        <v>2</v>
      </c>
      <c r="K14" s="92">
        <v>25</v>
      </c>
      <c r="L14" s="96">
        <f t="shared" si="0"/>
        <v>10</v>
      </c>
    </row>
    <row r="15" spans="1:12" ht="18">
      <c r="A15" s="94" t="s">
        <v>2508</v>
      </c>
      <c r="B15" s="92"/>
      <c r="C15" s="92"/>
      <c r="D15" s="92"/>
      <c r="E15" s="92">
        <v>12</v>
      </c>
      <c r="F15" s="92"/>
      <c r="G15" s="92">
        <v>3</v>
      </c>
      <c r="H15" s="92">
        <v>7</v>
      </c>
      <c r="I15" s="92">
        <v>1</v>
      </c>
      <c r="J15" s="92">
        <v>2</v>
      </c>
      <c r="K15" s="92">
        <v>25</v>
      </c>
      <c r="L15" s="92">
        <f t="shared" si="0"/>
        <v>10</v>
      </c>
    </row>
    <row r="16" spans="1:12" ht="18">
      <c r="A16" s="93" t="s">
        <v>1997</v>
      </c>
      <c r="B16" s="92"/>
      <c r="C16" s="92"/>
      <c r="D16" s="92"/>
      <c r="E16" s="92">
        <v>4</v>
      </c>
      <c r="F16" s="92">
        <v>1</v>
      </c>
      <c r="G16" s="92">
        <v>3</v>
      </c>
      <c r="H16" s="92">
        <v>4</v>
      </c>
      <c r="I16" s="92">
        <v>3</v>
      </c>
      <c r="J16" s="92"/>
      <c r="K16" s="92">
        <v>15</v>
      </c>
      <c r="L16" s="96">
        <f t="shared" si="0"/>
        <v>7</v>
      </c>
    </row>
    <row r="17" spans="1:12" ht="18">
      <c r="A17" s="94" t="s">
        <v>2508</v>
      </c>
      <c r="B17" s="92"/>
      <c r="C17" s="92"/>
      <c r="D17" s="92"/>
      <c r="E17" s="92">
        <v>3</v>
      </c>
      <c r="F17" s="92">
        <v>1</v>
      </c>
      <c r="G17" s="92">
        <v>3</v>
      </c>
      <c r="H17" s="92">
        <v>4</v>
      </c>
      <c r="I17" s="92">
        <v>3</v>
      </c>
      <c r="J17" s="92"/>
      <c r="K17" s="92">
        <v>14</v>
      </c>
      <c r="L17" s="92">
        <f t="shared" si="0"/>
        <v>7</v>
      </c>
    </row>
    <row r="18" spans="1:12" ht="18">
      <c r="A18" s="94" t="s">
        <v>2509</v>
      </c>
      <c r="B18" s="92"/>
      <c r="C18" s="92"/>
      <c r="D18" s="92"/>
      <c r="E18" s="92">
        <v>1</v>
      </c>
      <c r="F18" s="92"/>
      <c r="G18" s="92"/>
      <c r="H18" s="92"/>
      <c r="I18" s="92"/>
      <c r="J18" s="92"/>
      <c r="K18" s="92">
        <v>1</v>
      </c>
      <c r="L18" s="92">
        <f t="shared" si="0"/>
        <v>0</v>
      </c>
    </row>
    <row r="19" spans="1:12" ht="18">
      <c r="A19" s="93" t="s">
        <v>1972</v>
      </c>
      <c r="B19" s="92"/>
      <c r="C19" s="92"/>
      <c r="D19" s="92">
        <v>1</v>
      </c>
      <c r="E19" s="92">
        <v>2</v>
      </c>
      <c r="F19" s="92">
        <v>7</v>
      </c>
      <c r="G19" s="92">
        <v>8</v>
      </c>
      <c r="H19" s="92">
        <v>22</v>
      </c>
      <c r="I19" s="92">
        <v>16</v>
      </c>
      <c r="J19" s="92">
        <v>10</v>
      </c>
      <c r="K19" s="92">
        <v>66</v>
      </c>
      <c r="L19" s="96">
        <f t="shared" si="0"/>
        <v>48</v>
      </c>
    </row>
    <row r="20" spans="1:12" ht="18">
      <c r="A20" s="94" t="s">
        <v>2508</v>
      </c>
      <c r="B20" s="92"/>
      <c r="C20" s="92"/>
      <c r="D20" s="92">
        <v>1</v>
      </c>
      <c r="E20" s="92">
        <v>2</v>
      </c>
      <c r="F20" s="92">
        <v>7</v>
      </c>
      <c r="G20" s="92">
        <v>8</v>
      </c>
      <c r="H20" s="92">
        <v>22</v>
      </c>
      <c r="I20" s="92">
        <v>16</v>
      </c>
      <c r="J20" s="92">
        <v>10</v>
      </c>
      <c r="K20" s="92">
        <v>66</v>
      </c>
      <c r="L20" s="92">
        <f t="shared" si="0"/>
        <v>48</v>
      </c>
    </row>
    <row r="21" spans="1:12" ht="18">
      <c r="A21" s="93" t="s">
        <v>1987</v>
      </c>
      <c r="B21" s="92"/>
      <c r="C21" s="92"/>
      <c r="D21" s="92">
        <v>1</v>
      </c>
      <c r="E21" s="92">
        <v>3</v>
      </c>
      <c r="F21" s="92">
        <v>2</v>
      </c>
      <c r="G21" s="92">
        <v>2</v>
      </c>
      <c r="H21" s="92">
        <v>13</v>
      </c>
      <c r="I21" s="92">
        <v>3</v>
      </c>
      <c r="J21" s="92">
        <v>2</v>
      </c>
      <c r="K21" s="92">
        <v>26</v>
      </c>
      <c r="L21" s="96">
        <f t="shared" si="0"/>
        <v>18</v>
      </c>
    </row>
    <row r="22" spans="1:12" ht="18">
      <c r="A22" s="94" t="s">
        <v>2508</v>
      </c>
      <c r="B22" s="92"/>
      <c r="C22" s="92"/>
      <c r="D22" s="92">
        <v>1</v>
      </c>
      <c r="E22" s="92">
        <v>3</v>
      </c>
      <c r="F22" s="92">
        <v>2</v>
      </c>
      <c r="G22" s="92">
        <v>1</v>
      </c>
      <c r="H22" s="92">
        <v>13</v>
      </c>
      <c r="I22" s="92">
        <v>2</v>
      </c>
      <c r="J22" s="92">
        <v>1</v>
      </c>
      <c r="K22" s="92">
        <v>23</v>
      </c>
      <c r="L22" s="92">
        <f t="shared" si="0"/>
        <v>16</v>
      </c>
    </row>
    <row r="23" spans="1:12" ht="18">
      <c r="A23" s="94" t="s">
        <v>2509</v>
      </c>
      <c r="B23" s="92"/>
      <c r="C23" s="92"/>
      <c r="D23" s="92"/>
      <c r="E23" s="92"/>
      <c r="F23" s="92"/>
      <c r="G23" s="92">
        <v>1</v>
      </c>
      <c r="H23" s="92"/>
      <c r="I23" s="92">
        <v>1</v>
      </c>
      <c r="J23" s="92">
        <v>1</v>
      </c>
      <c r="K23" s="92">
        <v>3</v>
      </c>
      <c r="L23" s="92">
        <f t="shared" si="0"/>
        <v>2</v>
      </c>
    </row>
    <row r="24" spans="1:12" ht="18">
      <c r="A24" s="93" t="s">
        <v>2005</v>
      </c>
      <c r="B24" s="92"/>
      <c r="C24" s="92"/>
      <c r="D24" s="92"/>
      <c r="E24" s="92"/>
      <c r="F24" s="92"/>
      <c r="G24" s="92">
        <v>7</v>
      </c>
      <c r="H24" s="92">
        <v>6</v>
      </c>
      <c r="I24" s="92">
        <v>2</v>
      </c>
      <c r="J24" s="92"/>
      <c r="K24" s="92">
        <v>15</v>
      </c>
      <c r="L24" s="96">
        <f t="shared" si="0"/>
        <v>8</v>
      </c>
    </row>
    <row r="25" spans="1:12" ht="18">
      <c r="A25" s="94" t="s">
        <v>2508</v>
      </c>
      <c r="B25" s="92"/>
      <c r="C25" s="92"/>
      <c r="D25" s="92"/>
      <c r="E25" s="92"/>
      <c r="F25" s="92"/>
      <c r="G25" s="92">
        <v>7</v>
      </c>
      <c r="H25" s="92">
        <v>6</v>
      </c>
      <c r="I25" s="92">
        <v>2</v>
      </c>
      <c r="J25" s="92"/>
      <c r="K25" s="92">
        <v>15</v>
      </c>
      <c r="L25" s="92">
        <f t="shared" si="0"/>
        <v>8</v>
      </c>
    </row>
    <row r="26" spans="1:12" ht="18">
      <c r="A26" s="93" t="s">
        <v>2355</v>
      </c>
      <c r="B26" s="92"/>
      <c r="C26" s="92"/>
      <c r="D26" s="92">
        <v>1</v>
      </c>
      <c r="E26" s="92"/>
      <c r="F26" s="92">
        <v>2</v>
      </c>
      <c r="G26" s="92"/>
      <c r="H26" s="92"/>
      <c r="I26" s="92"/>
      <c r="J26" s="92"/>
      <c r="K26" s="92">
        <v>3</v>
      </c>
      <c r="L26" s="96">
        <f t="shared" si="0"/>
        <v>0</v>
      </c>
    </row>
    <row r="27" spans="1:12" ht="18">
      <c r="A27" s="94" t="s">
        <v>2508</v>
      </c>
      <c r="B27" s="92"/>
      <c r="C27" s="92"/>
      <c r="D27" s="92">
        <v>1</v>
      </c>
      <c r="E27" s="92"/>
      <c r="F27" s="92">
        <v>2</v>
      </c>
      <c r="G27" s="92"/>
      <c r="H27" s="92"/>
      <c r="I27" s="92"/>
      <c r="J27" s="92"/>
      <c r="K27" s="92">
        <v>3</v>
      </c>
      <c r="L27" s="92">
        <f t="shared" si="0"/>
        <v>0</v>
      </c>
    </row>
    <row r="28" spans="1:12" ht="18">
      <c r="A28" s="93" t="s">
        <v>2375</v>
      </c>
      <c r="B28" s="92"/>
      <c r="C28" s="92"/>
      <c r="D28" s="92"/>
      <c r="E28" s="92"/>
      <c r="F28" s="92">
        <v>1</v>
      </c>
      <c r="G28" s="92"/>
      <c r="H28" s="92"/>
      <c r="I28" s="92"/>
      <c r="J28" s="92"/>
      <c r="K28" s="92">
        <v>1</v>
      </c>
      <c r="L28" s="96">
        <f t="shared" si="0"/>
        <v>0</v>
      </c>
    </row>
    <row r="29" spans="1:12" ht="18">
      <c r="A29" s="94" t="s">
        <v>2508</v>
      </c>
      <c r="B29" s="92"/>
      <c r="C29" s="92"/>
      <c r="D29" s="92"/>
      <c r="E29" s="92"/>
      <c r="F29" s="92">
        <v>1</v>
      </c>
      <c r="G29" s="92"/>
      <c r="H29" s="92"/>
      <c r="I29" s="92"/>
      <c r="J29" s="92"/>
      <c r="K29" s="92">
        <v>1</v>
      </c>
      <c r="L29" s="92">
        <f t="shared" si="0"/>
        <v>0</v>
      </c>
    </row>
    <row r="30" spans="1:12" ht="18">
      <c r="A30" s="93" t="s">
        <v>2378</v>
      </c>
      <c r="B30" s="92"/>
      <c r="C30" s="92">
        <v>1</v>
      </c>
      <c r="D30" s="92"/>
      <c r="E30" s="92">
        <v>1</v>
      </c>
      <c r="F30" s="92">
        <v>1</v>
      </c>
      <c r="G30" s="92">
        <v>2</v>
      </c>
      <c r="H30" s="92"/>
      <c r="I30" s="92"/>
      <c r="J30" s="92"/>
      <c r="K30" s="92">
        <v>5</v>
      </c>
      <c r="L30" s="96">
        <f t="shared" si="0"/>
        <v>0</v>
      </c>
    </row>
    <row r="31" spans="1:12" ht="18">
      <c r="A31" s="94" t="s">
        <v>2508</v>
      </c>
      <c r="B31" s="92"/>
      <c r="C31" s="92">
        <v>1</v>
      </c>
      <c r="D31" s="92"/>
      <c r="E31" s="92">
        <v>1</v>
      </c>
      <c r="F31" s="92">
        <v>1</v>
      </c>
      <c r="G31" s="92">
        <v>1</v>
      </c>
      <c r="H31" s="92"/>
      <c r="I31" s="92"/>
      <c r="J31" s="92"/>
      <c r="K31" s="92">
        <v>4</v>
      </c>
      <c r="L31" s="92">
        <f t="shared" si="0"/>
        <v>0</v>
      </c>
    </row>
    <row r="32" spans="1:12" ht="18">
      <c r="A32" s="94" t="s">
        <v>2509</v>
      </c>
      <c r="B32" s="92"/>
      <c r="C32" s="92"/>
      <c r="D32" s="92"/>
      <c r="E32" s="92"/>
      <c r="F32" s="92"/>
      <c r="G32" s="92">
        <v>1</v>
      </c>
      <c r="H32" s="92"/>
      <c r="I32" s="92"/>
      <c r="J32" s="92"/>
      <c r="K32" s="92">
        <v>1</v>
      </c>
      <c r="L32" s="92">
        <f>SUM(H32:J32)</f>
        <v>0</v>
      </c>
    </row>
    <row r="33" spans="1:12" ht="18">
      <c r="A33" s="93" t="s">
        <v>2149</v>
      </c>
      <c r="B33" s="92"/>
      <c r="C33" s="92"/>
      <c r="D33" s="92"/>
      <c r="E33" s="92"/>
      <c r="F33" s="92"/>
      <c r="G33" s="92">
        <v>1</v>
      </c>
      <c r="H33" s="92">
        <v>1</v>
      </c>
      <c r="I33" s="92"/>
      <c r="J33" s="92"/>
      <c r="K33" s="92">
        <v>2</v>
      </c>
      <c r="L33" s="96">
        <f t="shared" si="0"/>
        <v>1</v>
      </c>
    </row>
    <row r="34" spans="1:12" ht="18">
      <c r="A34" s="94" t="s">
        <v>2508</v>
      </c>
      <c r="B34" s="92"/>
      <c r="C34" s="92"/>
      <c r="D34" s="92"/>
      <c r="E34" s="92"/>
      <c r="F34" s="92"/>
      <c r="G34" s="92">
        <v>1</v>
      </c>
      <c r="H34" s="92">
        <v>1</v>
      </c>
      <c r="I34" s="92"/>
      <c r="J34" s="92"/>
      <c r="K34" s="92">
        <v>2</v>
      </c>
      <c r="L34" s="92">
        <f t="shared" si="0"/>
        <v>1</v>
      </c>
    </row>
    <row r="35" spans="1:12" ht="18">
      <c r="A35" s="93" t="s">
        <v>1980</v>
      </c>
      <c r="B35" s="92"/>
      <c r="C35" s="92">
        <v>1</v>
      </c>
      <c r="D35" s="92">
        <v>1</v>
      </c>
      <c r="E35" s="92">
        <v>1</v>
      </c>
      <c r="F35" s="92"/>
      <c r="G35" s="92"/>
      <c r="H35" s="92">
        <v>3</v>
      </c>
      <c r="I35" s="92">
        <v>2</v>
      </c>
      <c r="J35" s="92">
        <v>1</v>
      </c>
      <c r="K35" s="92">
        <v>9</v>
      </c>
      <c r="L35" s="96">
        <f t="shared" si="0"/>
        <v>6</v>
      </c>
    </row>
    <row r="36" spans="1:12" ht="18">
      <c r="A36" s="94" t="s">
        <v>2508</v>
      </c>
      <c r="B36" s="92"/>
      <c r="C36" s="92">
        <v>1</v>
      </c>
      <c r="D36" s="92">
        <v>1</v>
      </c>
      <c r="E36" s="92">
        <v>1</v>
      </c>
      <c r="F36" s="92"/>
      <c r="G36" s="92"/>
      <c r="H36" s="92">
        <v>3</v>
      </c>
      <c r="I36" s="92">
        <v>2</v>
      </c>
      <c r="J36" s="92">
        <v>1</v>
      </c>
      <c r="K36" s="92">
        <v>9</v>
      </c>
      <c r="L36" s="92">
        <f t="shared" si="0"/>
        <v>6</v>
      </c>
    </row>
    <row r="37" spans="1:12" ht="18">
      <c r="A37" s="93" t="s">
        <v>2581</v>
      </c>
      <c r="B37" s="92">
        <v>1</v>
      </c>
      <c r="C37" s="92">
        <v>13</v>
      </c>
      <c r="D37" s="92">
        <v>36</v>
      </c>
      <c r="E37" s="92">
        <v>61</v>
      </c>
      <c r="F37" s="92">
        <v>50</v>
      </c>
      <c r="G37" s="92">
        <v>57</v>
      </c>
      <c r="H37" s="92">
        <v>70</v>
      </c>
      <c r="I37" s="92">
        <v>33</v>
      </c>
      <c r="J37" s="92">
        <v>17</v>
      </c>
      <c r="K37" s="92">
        <v>338</v>
      </c>
      <c r="L37" s="92">
        <f t="shared" si="0"/>
        <v>120</v>
      </c>
    </row>
    <row r="39" spans="1:12" ht="20.5">
      <c r="A39" s="14" t="s">
        <v>2585</v>
      </c>
      <c r="L39" s="9"/>
    </row>
    <row r="40" spans="1:12" ht="20.5">
      <c r="J40" s="90" t="s">
        <v>2586</v>
      </c>
      <c r="K40" s="12">
        <f>GETPIVOTDATA("ปัจจัย",$A$1,"ปัจจัย","v3_230101V01F01","ความสอดคล้องหลัก/รอง","หลัก")+GETPIVOTDATA("ปัจจัย",$A$1,"ปัจจัย","v3_230101V01F02","ความสอดคล้องหลัก/รอง","หลัก")+GETPIVOTDATA("ปัจจัย",$A$1,"ปัจจัย","v3_230101V01F03","ความสอดคล้องหลัก/รอง","หลัก")+GETPIVOTDATA("ปัจจัย",$A$1,"ปัจจัย","v3_230101V01F04","ความสอดคล้องหลัก/รอง","หลัก")+GETPIVOTDATA("ปัจจัย",$A$1,"ปัจจัย","v3_230101V02F01","ความสอดคล้องหลัก/รอง","หลัก")+GETPIVOTDATA("ปัจจัย",$A$1,"ปัจจัย","v3_230101V02F02","ความสอดคล้องหลัก/รอง","หลัก")+GETPIVOTDATA("ปัจจัย",$A$1,"ปัจจัย","v3_230101V02F03","ความสอดคล้องหลัก/รอง","หลัก")+GETPIVOTDATA("ปัจจัย",$A$1,"ปัจจัย","v3_230101V03F01","ความสอดคล้องหลัก/รอง","หลัก")+GETPIVOTDATA("ปัจจัย",$A$1,"ปัจจัย","v3_230101V03F02","ความสอดคล้องหลัก/รอง","หลัก")+GETPIVOTDATA("ปัจจัย",$A$1,"ปัจจัย","v3_230101V04F01","ความสอดคล้องหลัก/รอง","หลัก")+GETPIVOTDATA("ปัจจัย",$A$1,"ปัจจัย","v3_230101V04F02","ความสอดคล้องหลัก/รอง","หลัก")+GETPIVOTDATA("ปัจจัย",$A$1,"ปัจจัย","v3_230101V05F01","ความสอดคล้องหลัก/รอง","หลัก")+GETPIVOTDATA("ปัจจัย",$A$1,"ปัจจัย","v3_230101V05F03","ความสอดคล้องหลัก/รอง","หลัก")+GETPIVOTDATA("ปัจจัย",$A$1,"ปัจจัย","v3_230101V05F04","ความสอดคล้องหลัก/รอง","หลัก")+GETPIVOTDATA("ปัจจัย",$A$1,"ปัจจัย","v3_230101V05F05","ความสอดคล้องหลัก/รอง","หลัก")</f>
        <v>332</v>
      </c>
      <c r="L40" s="12">
        <f>SUM(L4,L6,L9,L11,L13,L15,L17,L20,L22,L25,L27,L29,L31,L34,L36)</f>
        <v>118</v>
      </c>
    </row>
    <row r="41" spans="1:12" ht="20.5">
      <c r="J41" s="90" t="s">
        <v>2587</v>
      </c>
      <c r="K41" s="12">
        <f>GETPIVOTDATA("ปัจจัย",$A$1,"ปัจจัย","v3_230101V01F02","ความสอดคล้องหลัก/รอง","รอง")+GETPIVOTDATA("ปัจจัย",$A$1,"ปัจจัย","v3_230101V02F03","ความสอดคล้องหลัก/รอง","รอง")+GETPIVOTDATA("ปัจจัย",$A$1,"ปัจจัย","v3_230101V03F02","ความสอดคล้องหลัก/รอง","รอง")+GETPIVOTDATA("ปัจจัย",$A$1,"ปัจจัย","v3_230101V05F03","ความสอดคล้องหลัก/รอง","รอง")</f>
        <v>6</v>
      </c>
      <c r="L41" s="12">
        <f>SUM(L7,L18,L23,L32)</f>
        <v>2</v>
      </c>
    </row>
    <row r="42" spans="1:12" ht="20.5">
      <c r="J42" s="90" t="s">
        <v>2588</v>
      </c>
      <c r="K42" s="12">
        <f>SUM(K40:K41)</f>
        <v>338</v>
      </c>
      <c r="L42" s="12">
        <f>SUM(L40:L41)</f>
        <v>120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06B94-83EC-4DA5-A3DC-221504D57ED1}">
  <sheetPr>
    <tabColor rgb="FFFF0000"/>
  </sheetPr>
  <dimension ref="A1:U12"/>
  <sheetViews>
    <sheetView workbookViewId="0">
      <selection activeCell="A16" sqref="A16"/>
    </sheetView>
  </sheetViews>
  <sheetFormatPr defaultRowHeight="14.5"/>
  <cols>
    <col min="1" max="1" width="12.1796875" customWidth="1"/>
    <col min="2" max="2" width="15.26953125" customWidth="1"/>
    <col min="3" max="3" width="23.453125" hidden="1" customWidth="1"/>
    <col min="4" max="4" width="1" hidden="1" customWidth="1"/>
    <col min="5" max="5" width="48.7265625" customWidth="1"/>
    <col min="6" max="6" width="33.1796875" hidden="1" customWidth="1"/>
    <col min="7" max="7" width="62.453125" bestFit="1" customWidth="1"/>
    <col min="8" max="8" width="21.453125" customWidth="1"/>
    <col min="9" max="9" width="7.1796875" bestFit="1" customWidth="1"/>
    <col min="10" max="15" width="13.1796875" bestFit="1" customWidth="1"/>
    <col min="16" max="16" width="10.1796875" hidden="1" customWidth="1"/>
    <col min="17" max="17" width="7.453125" hidden="1" customWidth="1"/>
    <col min="18" max="18" width="15.54296875" bestFit="1" customWidth="1"/>
    <col min="19" max="20" width="10.1796875" bestFit="1" customWidth="1"/>
    <col min="21" max="21" width="8.453125" bestFit="1" customWidth="1"/>
  </cols>
  <sheetData>
    <row r="1" spans="1:21" ht="28">
      <c r="A1" s="127" t="s">
        <v>2639</v>
      </c>
    </row>
    <row r="2" spans="1:21" ht="18">
      <c r="A2" s="110" t="s">
        <v>22</v>
      </c>
      <c r="B2" s="110" t="s">
        <v>2589</v>
      </c>
      <c r="C2" s="111" t="s">
        <v>2590</v>
      </c>
      <c r="D2" s="111" t="s">
        <v>2591</v>
      </c>
      <c r="E2" s="110" t="s">
        <v>2592</v>
      </c>
      <c r="F2" s="111" t="s">
        <v>2593</v>
      </c>
      <c r="G2" s="110" t="s">
        <v>2594</v>
      </c>
      <c r="H2" s="110" t="s">
        <v>2595</v>
      </c>
      <c r="I2" s="112" t="s">
        <v>2596</v>
      </c>
      <c r="J2" s="110" t="s">
        <v>2597</v>
      </c>
      <c r="K2" s="110" t="s">
        <v>2598</v>
      </c>
      <c r="L2" s="110" t="s">
        <v>2599</v>
      </c>
      <c r="M2" s="110" t="s">
        <v>2600</v>
      </c>
      <c r="N2" s="110" t="s">
        <v>2601</v>
      </c>
      <c r="O2" s="110" t="s">
        <v>2602</v>
      </c>
      <c r="P2" s="111" t="s">
        <v>2603</v>
      </c>
      <c r="Q2" s="111" t="s">
        <v>2045</v>
      </c>
      <c r="R2" s="110" t="s">
        <v>2046</v>
      </c>
      <c r="S2" s="113" t="s">
        <v>2604</v>
      </c>
      <c r="T2" s="113" t="s">
        <v>2604</v>
      </c>
      <c r="U2" s="114" t="s">
        <v>2049</v>
      </c>
    </row>
    <row r="3" spans="1:21" ht="18">
      <c r="A3" s="128" t="s">
        <v>1990</v>
      </c>
      <c r="B3" s="129" t="s">
        <v>2115</v>
      </c>
      <c r="C3" s="116" t="s">
        <v>2605</v>
      </c>
      <c r="D3" s="116" t="s">
        <v>2606</v>
      </c>
      <c r="E3" s="126" t="str">
        <f>HYPERLINK(D3,F3)</f>
        <v xml:space="preserve">โครงการสร้างความต่อเนื่องระบบนิเวศเศรษฐกิจอวกาศจากดาวเทียม ระยะที่ 4 (THEOS-3) </v>
      </c>
      <c r="F3" s="115" t="s">
        <v>2607</v>
      </c>
      <c r="G3" s="149" t="s">
        <v>1928</v>
      </c>
      <c r="H3" s="149" t="s">
        <v>36</v>
      </c>
      <c r="I3" s="149" t="s">
        <v>2053</v>
      </c>
      <c r="J3" s="150">
        <v>1</v>
      </c>
      <c r="K3" s="151">
        <v>4.0625</v>
      </c>
      <c r="L3" s="151">
        <v>3.875</v>
      </c>
      <c r="M3" s="151">
        <v>4.1749999999999998</v>
      </c>
      <c r="N3" s="151">
        <v>3.5625</v>
      </c>
      <c r="O3" s="151">
        <v>4.203125</v>
      </c>
      <c r="P3" s="152">
        <v>1</v>
      </c>
      <c r="Q3" s="153">
        <v>1</v>
      </c>
      <c r="R3" s="154" t="s">
        <v>2608</v>
      </c>
      <c r="S3" s="153" t="s">
        <v>2055</v>
      </c>
      <c r="T3" s="153" t="s">
        <v>2055</v>
      </c>
      <c r="U3" s="155" t="s">
        <v>2609</v>
      </c>
    </row>
    <row r="4" spans="1:21" ht="18">
      <c r="A4" s="130" t="s">
        <v>1990</v>
      </c>
      <c r="B4" s="131" t="s">
        <v>1991</v>
      </c>
      <c r="C4" s="116" t="s">
        <v>2610</v>
      </c>
      <c r="D4" s="116" t="s">
        <v>2611</v>
      </c>
      <c r="E4" s="126" t="str">
        <f t="shared" ref="E4:E12" si="0">HYPERLINK(D4,F4)</f>
        <v>โครงการแพลตฟอร์มกลางเพื่อการเรียนรู้และสร้างนวัตกรรมในภาคอุตสาหกรรม (คณะเทคโนโลยีอุตสาหกรรม)</v>
      </c>
      <c r="F4" s="115" t="s">
        <v>2612</v>
      </c>
      <c r="G4" s="115" t="s">
        <v>795</v>
      </c>
      <c r="H4" s="115" t="s">
        <v>36</v>
      </c>
      <c r="I4" s="115" t="s">
        <v>2053</v>
      </c>
      <c r="J4" s="117">
        <v>0.375</v>
      </c>
      <c r="K4" s="118">
        <v>3.75</v>
      </c>
      <c r="L4" s="117">
        <v>3.1875</v>
      </c>
      <c r="M4" s="117">
        <v>0.62624999999999997</v>
      </c>
      <c r="N4" s="118">
        <v>4.0625</v>
      </c>
      <c r="O4" s="118">
        <v>4.546875</v>
      </c>
      <c r="P4" s="119">
        <v>0</v>
      </c>
      <c r="Q4" s="120">
        <v>0</v>
      </c>
      <c r="R4" s="121" t="s">
        <v>2054</v>
      </c>
      <c r="S4" s="122" t="s">
        <v>2073</v>
      </c>
      <c r="T4" s="122" t="s">
        <v>2056</v>
      </c>
      <c r="U4" s="120" t="s">
        <v>2055</v>
      </c>
    </row>
    <row r="5" spans="1:21" ht="18">
      <c r="A5" s="130" t="s">
        <v>1990</v>
      </c>
      <c r="B5" s="131" t="s">
        <v>1991</v>
      </c>
      <c r="C5" s="116" t="s">
        <v>2613</v>
      </c>
      <c r="D5" s="116" t="s">
        <v>2614</v>
      </c>
      <c r="E5" s="126" t="str">
        <f t="shared" si="0"/>
        <v>โครงการพัฒนามาตรฐานผลิตภัณฑ์ภาพถ่ายดาวเทียมกลุ่ม THEOS ให้อยู่ในรูปแบบพร้อมวิเคราะห์ผล (Analysis Ready Data: ARD) เพื่อยกระดับความน่าเชื่อถือและเป็นที่ยอมรับในการให้บริการระดับสากล</v>
      </c>
      <c r="F5" s="115" t="s">
        <v>2615</v>
      </c>
      <c r="G5" s="115" t="s">
        <v>1928</v>
      </c>
      <c r="H5" s="115" t="s">
        <v>36</v>
      </c>
      <c r="I5" s="115" t="s">
        <v>2053</v>
      </c>
      <c r="J5" s="118">
        <v>0.75</v>
      </c>
      <c r="K5" s="118">
        <v>3.5</v>
      </c>
      <c r="L5" s="117">
        <v>3.28125</v>
      </c>
      <c r="M5" s="118">
        <v>4.2793749999999999</v>
      </c>
      <c r="N5" s="118">
        <v>3.5</v>
      </c>
      <c r="O5" s="118">
        <v>4.703125</v>
      </c>
      <c r="P5" s="119">
        <v>0</v>
      </c>
      <c r="Q5" s="120">
        <v>0</v>
      </c>
      <c r="R5" s="121" t="s">
        <v>2054</v>
      </c>
      <c r="S5" s="122" t="s">
        <v>2073</v>
      </c>
      <c r="T5" s="122" t="s">
        <v>2056</v>
      </c>
      <c r="U5" s="120" t="s">
        <v>2055</v>
      </c>
    </row>
    <row r="6" spans="1:21" ht="18">
      <c r="A6" s="132" t="s">
        <v>1983</v>
      </c>
      <c r="B6" s="133" t="s">
        <v>1984</v>
      </c>
      <c r="C6" s="116" t="s">
        <v>2616</v>
      </c>
      <c r="D6" s="116" t="s">
        <v>2617</v>
      </c>
      <c r="E6" s="126" t="str">
        <f t="shared" si="0"/>
        <v xml:space="preserve">โครงการ “การพัฒนาเทคโนโลยีฉีดพ่นปุ๋ย ฮอร์โมนพืชผ่านระบบปฏิบัติการแอนดรอยด์ในโรงเรือนลอยน้ำ สำหรับส่งเสริมการเกษตรอัจฉริยะ” </v>
      </c>
      <c r="F6" s="115" t="s">
        <v>2066</v>
      </c>
      <c r="G6" s="115" t="s">
        <v>35</v>
      </c>
      <c r="H6" s="115" t="s">
        <v>36</v>
      </c>
      <c r="I6" s="115" t="s">
        <v>2053</v>
      </c>
      <c r="J6" s="118">
        <v>0.875</v>
      </c>
      <c r="K6" s="123">
        <v>2</v>
      </c>
      <c r="L6" s="118">
        <v>3.5625</v>
      </c>
      <c r="M6" s="118">
        <v>4.2793749999999999</v>
      </c>
      <c r="N6" s="118">
        <v>3.9375</v>
      </c>
      <c r="O6" s="124">
        <v>5</v>
      </c>
      <c r="P6" s="119">
        <v>0</v>
      </c>
      <c r="Q6" s="120">
        <v>0</v>
      </c>
      <c r="R6" s="121" t="s">
        <v>2054</v>
      </c>
      <c r="S6" s="122" t="s">
        <v>2073</v>
      </c>
      <c r="T6" s="122" t="s">
        <v>2056</v>
      </c>
      <c r="U6" s="120" t="s">
        <v>2055</v>
      </c>
    </row>
    <row r="7" spans="1:21" ht="18">
      <c r="A7" s="134" t="s">
        <v>1983</v>
      </c>
      <c r="B7" s="135" t="s">
        <v>1997</v>
      </c>
      <c r="C7" s="116" t="s">
        <v>2618</v>
      </c>
      <c r="D7" s="116" t="s">
        <v>2619</v>
      </c>
      <c r="E7" s="126" t="str">
        <f t="shared" si="0"/>
        <v>โครงการออกแบบและพัฒนาดาวเทียมวิจัยวิทยาศาสตร์ดวงที่ 1 ภายใต้โครงการภาคีความร่วมมืออวกาศไทย</v>
      </c>
      <c r="F7" s="115" t="s">
        <v>2620</v>
      </c>
      <c r="G7" s="115" t="s">
        <v>2621</v>
      </c>
      <c r="H7" s="115" t="s">
        <v>36</v>
      </c>
      <c r="I7" s="115" t="s">
        <v>2053</v>
      </c>
      <c r="J7" s="124">
        <v>1</v>
      </c>
      <c r="K7" s="118">
        <v>3.5</v>
      </c>
      <c r="L7" s="118">
        <v>3.75</v>
      </c>
      <c r="M7" s="117">
        <v>2.5049999999999999</v>
      </c>
      <c r="N7" s="118">
        <v>3.5625</v>
      </c>
      <c r="O7" s="118">
        <v>4.625</v>
      </c>
      <c r="P7" s="119">
        <v>0</v>
      </c>
      <c r="Q7" s="120">
        <v>1</v>
      </c>
      <c r="R7" s="121" t="s">
        <v>2054</v>
      </c>
      <c r="S7" s="125" t="s">
        <v>2055</v>
      </c>
      <c r="T7" s="122" t="s">
        <v>2056</v>
      </c>
      <c r="U7" s="120" t="s">
        <v>2055</v>
      </c>
    </row>
    <row r="8" spans="1:21" ht="18">
      <c r="A8" s="136" t="s">
        <v>1971</v>
      </c>
      <c r="B8" s="137" t="s">
        <v>1972</v>
      </c>
      <c r="C8" s="116" t="s">
        <v>2622</v>
      </c>
      <c r="D8" s="116" t="s">
        <v>2623</v>
      </c>
      <c r="E8" s="126" t="str">
        <f t="shared" si="0"/>
        <v>โครงการบูรณาการงานบริการวิชาการ งานวิจัย และเร่งรัดพัฒนาธุรกิจ ร่วมกับภาคอุตสาหกรรมจังหวัดพระนครศรีอยุธยา</v>
      </c>
      <c r="F8" s="115" t="s">
        <v>2624</v>
      </c>
      <c r="G8" s="115" t="s">
        <v>822</v>
      </c>
      <c r="H8" s="115" t="s">
        <v>36</v>
      </c>
      <c r="I8" s="115" t="s">
        <v>2053</v>
      </c>
      <c r="J8" s="124">
        <v>1</v>
      </c>
      <c r="K8" s="123">
        <v>3</v>
      </c>
      <c r="L8" s="117">
        <v>2.8125</v>
      </c>
      <c r="M8" s="117">
        <v>2.9224999999999999</v>
      </c>
      <c r="N8" s="117">
        <v>3.1875</v>
      </c>
      <c r="O8" s="118">
        <v>4.6875</v>
      </c>
      <c r="P8" s="119">
        <v>0</v>
      </c>
      <c r="Q8" s="120">
        <v>1</v>
      </c>
      <c r="R8" s="121" t="s">
        <v>2054</v>
      </c>
      <c r="S8" s="125" t="s">
        <v>2055</v>
      </c>
      <c r="T8" s="122" t="s">
        <v>2056</v>
      </c>
      <c r="U8" s="120" t="s">
        <v>2055</v>
      </c>
    </row>
    <row r="9" spans="1:21" ht="18">
      <c r="A9" s="138" t="s">
        <v>1971</v>
      </c>
      <c r="B9" s="139" t="s">
        <v>1987</v>
      </c>
      <c r="C9" s="116" t="s">
        <v>2625</v>
      </c>
      <c r="D9" s="116" t="s">
        <v>2626</v>
      </c>
      <c r="E9" s="126" t="str">
        <f t="shared" si="0"/>
        <v>โครงการพัฒนาการวัดเลนส์มาตรฐาน</v>
      </c>
      <c r="F9" s="115" t="s">
        <v>2627</v>
      </c>
      <c r="G9" s="115" t="s">
        <v>2628</v>
      </c>
      <c r="H9" s="115" t="s">
        <v>36</v>
      </c>
      <c r="I9" s="115" t="s">
        <v>2053</v>
      </c>
      <c r="J9" s="124">
        <v>1</v>
      </c>
      <c r="K9" s="117">
        <v>2.5</v>
      </c>
      <c r="L9" s="117">
        <v>3.25</v>
      </c>
      <c r="M9" s="118">
        <v>4.38375</v>
      </c>
      <c r="N9" s="118">
        <v>4.3125</v>
      </c>
      <c r="O9" s="118">
        <v>4.65625</v>
      </c>
      <c r="P9" s="119">
        <v>0</v>
      </c>
      <c r="Q9" s="120">
        <v>1</v>
      </c>
      <c r="R9" s="121" t="s">
        <v>2054</v>
      </c>
      <c r="S9" s="125" t="s">
        <v>2055</v>
      </c>
      <c r="T9" s="122" t="s">
        <v>2056</v>
      </c>
      <c r="U9" s="120" t="s">
        <v>2055</v>
      </c>
    </row>
    <row r="10" spans="1:21" ht="18">
      <c r="A10" s="140" t="s">
        <v>2004</v>
      </c>
      <c r="B10" s="141" t="s">
        <v>2005</v>
      </c>
      <c r="C10" s="116" t="s">
        <v>2629</v>
      </c>
      <c r="D10" s="116" t="s">
        <v>2630</v>
      </c>
      <c r="E10" s="126" t="str">
        <f t="shared" si="0"/>
        <v>โครงการ “ โครงการส่งเสริมปัญญาประดิษฐ์ เพื่อขับเคลื่อนงานวิจัยชั้นแนวหน้า สู่การแข่งขันในเวทีระดับนานาขาติ ”</v>
      </c>
      <c r="F10" s="115" t="s">
        <v>2631</v>
      </c>
      <c r="G10" s="115" t="s">
        <v>35</v>
      </c>
      <c r="H10" s="115" t="s">
        <v>36</v>
      </c>
      <c r="I10" s="115" t="s">
        <v>2053</v>
      </c>
      <c r="J10" s="117">
        <v>0.3125</v>
      </c>
      <c r="K10" s="117">
        <v>1.625</v>
      </c>
      <c r="L10" s="118">
        <v>3.5625</v>
      </c>
      <c r="M10" s="117">
        <v>3.2356250000000002</v>
      </c>
      <c r="N10" s="118">
        <v>3.8125</v>
      </c>
      <c r="O10" s="118">
        <v>4.984375</v>
      </c>
      <c r="P10" s="119">
        <v>0</v>
      </c>
      <c r="Q10" s="120">
        <v>0</v>
      </c>
      <c r="R10" s="121" t="s">
        <v>2054</v>
      </c>
      <c r="S10" s="122" t="s">
        <v>2073</v>
      </c>
      <c r="T10" s="122" t="s">
        <v>2056</v>
      </c>
      <c r="U10" s="120" t="s">
        <v>2055</v>
      </c>
    </row>
    <row r="11" spans="1:21" ht="18">
      <c r="A11" s="142" t="s">
        <v>2004</v>
      </c>
      <c r="B11" s="143" t="s">
        <v>2355</v>
      </c>
      <c r="C11" s="116" t="s">
        <v>2632</v>
      </c>
      <c r="D11" s="116" t="s">
        <v>2633</v>
      </c>
      <c r="E11" s="126" t="str">
        <f t="shared" si="0"/>
        <v>โครงการถ่ายทอดองค์ความรู้ ผลงานวิจัยนวัตกรรมของมหาวิทยาลัยแม่ฟ้าหลวง เพื่อพัฒนาศักยภาพผู้ประกอบการชุมชนสู่ผู้ประกอบการนวัตกรรมและเกษตรนวัตกร</v>
      </c>
      <c r="F11" s="115" t="s">
        <v>2634</v>
      </c>
      <c r="G11" s="115" t="s">
        <v>807</v>
      </c>
      <c r="H11" s="115" t="s">
        <v>36</v>
      </c>
      <c r="I11" s="115" t="s">
        <v>2053</v>
      </c>
      <c r="J11" s="124">
        <v>1</v>
      </c>
      <c r="K11" s="117">
        <v>0.5625</v>
      </c>
      <c r="L11" s="117">
        <v>3.25</v>
      </c>
      <c r="M11" s="118">
        <v>4.2793749999999999</v>
      </c>
      <c r="N11" s="117">
        <v>2.5</v>
      </c>
      <c r="O11" s="118">
        <v>4.9375</v>
      </c>
      <c r="P11" s="119">
        <v>0</v>
      </c>
      <c r="Q11" s="120">
        <v>1</v>
      </c>
      <c r="R11" s="121" t="s">
        <v>2054</v>
      </c>
      <c r="S11" s="125" t="s">
        <v>2055</v>
      </c>
      <c r="T11" s="122" t="s">
        <v>2056</v>
      </c>
      <c r="U11" s="120" t="s">
        <v>2055</v>
      </c>
    </row>
    <row r="12" spans="1:21" ht="18">
      <c r="A12" s="144" t="s">
        <v>1979</v>
      </c>
      <c r="B12" s="145" t="s">
        <v>2635</v>
      </c>
      <c r="C12" s="116" t="s">
        <v>2636</v>
      </c>
      <c r="D12" s="116" t="s">
        <v>2637</v>
      </c>
      <c r="E12" s="126" t="str">
        <f t="shared" si="0"/>
        <v>รับรองระบบงานห้องปฏิบัติการทดสอบผลิตภัณฑ์ทางการแพทย์ตามมาตรฐานสากลด้วยระบบดิจิทัล</v>
      </c>
      <c r="F12" s="115" t="s">
        <v>2638</v>
      </c>
      <c r="G12" s="115" t="s">
        <v>1509</v>
      </c>
      <c r="H12" s="115" t="s">
        <v>36</v>
      </c>
      <c r="I12" s="115" t="s">
        <v>2053</v>
      </c>
      <c r="J12" s="118">
        <v>0.9375</v>
      </c>
      <c r="K12" s="117">
        <v>1.3125</v>
      </c>
      <c r="L12" s="118">
        <v>3.875</v>
      </c>
      <c r="M12" s="118">
        <v>3.8618749999999999</v>
      </c>
      <c r="N12" s="117">
        <v>3.4375</v>
      </c>
      <c r="O12" s="124">
        <v>5</v>
      </c>
      <c r="P12" s="119">
        <v>0</v>
      </c>
      <c r="Q12" s="120">
        <v>0</v>
      </c>
      <c r="R12" s="121" t="s">
        <v>2054</v>
      </c>
      <c r="S12" s="122" t="s">
        <v>2073</v>
      </c>
      <c r="T12" s="122" t="s">
        <v>2056</v>
      </c>
      <c r="U12" s="120" t="s">
        <v>2055</v>
      </c>
    </row>
  </sheetData>
  <autoFilter ref="A2:U12" xr:uid="{1BE06B94-83EC-4DA5-A3DC-221504D57ED1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V299"/>
  <sheetViews>
    <sheetView topLeftCell="B1" zoomScale="70" zoomScaleNormal="70" workbookViewId="0">
      <selection activeCell="J20" sqref="J20"/>
    </sheetView>
  </sheetViews>
  <sheetFormatPr defaultRowHeight="14.5"/>
  <cols>
    <col min="1" max="1" width="29.54296875" hidden="1" customWidth="1"/>
    <col min="2" max="2" width="56.81640625" customWidth="1"/>
    <col min="3" max="4" width="54" hidden="1" customWidth="1"/>
    <col min="5" max="5" width="16.1796875" customWidth="1"/>
    <col min="6" max="6" width="28.453125" hidden="1" customWidth="1"/>
    <col min="7" max="7" width="27" hidden="1" customWidth="1"/>
    <col min="8" max="8" width="54" hidden="1" customWidth="1"/>
    <col min="9" max="10" width="54" customWidth="1"/>
    <col min="11" max="11" width="34.26953125" bestFit="1" customWidth="1"/>
    <col min="12" max="12" width="13.453125" customWidth="1"/>
    <col min="13" max="13" width="16.1796875" customWidth="1"/>
    <col min="14" max="14" width="71" hidden="1" customWidth="1"/>
    <col min="15" max="15" width="14.7265625" hidden="1" customWidth="1"/>
    <col min="16" max="16" width="24.54296875" hidden="1" customWidth="1"/>
    <col min="17" max="17" width="19" hidden="1" customWidth="1"/>
    <col min="18" max="18" width="59.54296875" hidden="1" customWidth="1"/>
    <col min="19" max="19" width="28.7265625" customWidth="1"/>
    <col min="20" max="20" width="21.81640625" customWidth="1"/>
  </cols>
  <sheetData>
    <row r="1" spans="1:22" ht="35.5">
      <c r="B1" s="50" t="s">
        <v>2644</v>
      </c>
    </row>
    <row r="2" spans="1:22" ht="20.5">
      <c r="A2" s="11" t="s">
        <v>2</v>
      </c>
      <c r="B2" s="54"/>
      <c r="C2" s="11"/>
      <c r="D2" s="11"/>
      <c r="E2" s="55"/>
      <c r="F2" s="12"/>
      <c r="G2" s="12"/>
      <c r="H2" s="12"/>
      <c r="I2" s="56"/>
      <c r="J2" s="56"/>
      <c r="K2" s="56"/>
      <c r="L2" s="188" t="s">
        <v>2092</v>
      </c>
      <c r="M2" s="188"/>
      <c r="N2" s="9"/>
      <c r="O2" s="9"/>
      <c r="P2" s="12" t="s">
        <v>1562</v>
      </c>
      <c r="Q2" s="12" t="s">
        <v>1561</v>
      </c>
      <c r="R2" s="12" t="s">
        <v>2030</v>
      </c>
      <c r="S2" s="187" t="s">
        <v>2093</v>
      </c>
      <c r="T2" s="187"/>
    </row>
    <row r="3" spans="1:22" ht="20.5">
      <c r="A3" s="11"/>
      <c r="B3" s="54" t="s">
        <v>3</v>
      </c>
      <c r="C3" s="11" t="s">
        <v>3</v>
      </c>
      <c r="D3" s="11" t="s">
        <v>7</v>
      </c>
      <c r="E3" s="55" t="s">
        <v>1466</v>
      </c>
      <c r="F3" s="12" t="s">
        <v>14</v>
      </c>
      <c r="G3" s="12" t="s">
        <v>15</v>
      </c>
      <c r="H3" s="12" t="s">
        <v>18</v>
      </c>
      <c r="I3" s="56" t="s">
        <v>19</v>
      </c>
      <c r="J3" s="56" t="s">
        <v>20</v>
      </c>
      <c r="K3" s="56" t="s">
        <v>21</v>
      </c>
      <c r="L3" s="56" t="s">
        <v>22</v>
      </c>
      <c r="M3" s="56" t="s">
        <v>23</v>
      </c>
      <c r="N3" s="9"/>
      <c r="O3" s="9"/>
      <c r="P3" s="12"/>
      <c r="Q3" s="12"/>
      <c r="R3" s="12"/>
      <c r="S3" s="53" t="s">
        <v>22</v>
      </c>
      <c r="T3" s="53" t="s">
        <v>23</v>
      </c>
      <c r="V3" s="60" t="s">
        <v>2094</v>
      </c>
    </row>
    <row r="4" spans="1:22" ht="20.5">
      <c r="A4" s="9" t="s">
        <v>1960</v>
      </c>
      <c r="B4" s="21" t="str">
        <f t="shared" ref="B4:B18" si="0">HYPERLINK(N4,C4)</f>
        <v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v>
      </c>
      <c r="C4" s="9" t="s">
        <v>1961</v>
      </c>
      <c r="D4" s="9" t="s">
        <v>28</v>
      </c>
      <c r="E4" s="58">
        <v>2567</v>
      </c>
      <c r="F4" s="9" t="s">
        <v>675</v>
      </c>
      <c r="G4" s="9" t="s">
        <v>472</v>
      </c>
      <c r="H4" s="9" t="s">
        <v>345</v>
      </c>
      <c r="I4" s="9" t="s">
        <v>1258</v>
      </c>
      <c r="J4" s="9" t="s">
        <v>36</v>
      </c>
      <c r="K4" s="9" t="s">
        <v>1855</v>
      </c>
      <c r="L4" s="59" t="s">
        <v>438</v>
      </c>
      <c r="M4" s="59" t="s">
        <v>1478</v>
      </c>
      <c r="N4" s="9" t="s">
        <v>1962</v>
      </c>
      <c r="O4" s="9" t="str">
        <f t="shared" ref="O4:O19" si="1">IF(LEN(T4=11),_xlfn.CONCAT(S4,"F",RIGHT(T4,2)),T4)</f>
        <v>230101V01F01</v>
      </c>
      <c r="P4" s="9" t="s">
        <v>1118</v>
      </c>
      <c r="Q4" s="9" t="s">
        <v>1273</v>
      </c>
      <c r="R4" s="9" t="s">
        <v>2021</v>
      </c>
      <c r="S4" s="9" t="s">
        <v>438</v>
      </c>
      <c r="T4" s="9" t="s">
        <v>1478</v>
      </c>
    </row>
    <row r="5" spans="1:22" ht="20.5">
      <c r="A5" s="9" t="s">
        <v>1919</v>
      </c>
      <c r="B5" s="21" t="str">
        <f t="shared" si="0"/>
        <v>โครงการการพัฒนากำลังคนสมรรถนะสูงด้านเทคโนโลยีระบบอัตโนมัติและหุ่นยนต์</v>
      </c>
      <c r="C5" s="9" t="s">
        <v>1920</v>
      </c>
      <c r="D5" s="9" t="s">
        <v>28</v>
      </c>
      <c r="E5" s="58">
        <v>2567</v>
      </c>
      <c r="F5" s="9" t="s">
        <v>675</v>
      </c>
      <c r="G5" s="9" t="s">
        <v>472</v>
      </c>
      <c r="H5" s="9" t="s">
        <v>492</v>
      </c>
      <c r="I5" s="9" t="s">
        <v>35</v>
      </c>
      <c r="J5" s="9" t="s">
        <v>36</v>
      </c>
      <c r="K5" s="9" t="s">
        <v>1855</v>
      </c>
      <c r="L5" s="59" t="s">
        <v>438</v>
      </c>
      <c r="M5" s="59" t="s">
        <v>1485</v>
      </c>
      <c r="N5" s="9" t="s">
        <v>1921</v>
      </c>
      <c r="O5" s="9" t="str">
        <f t="shared" si="1"/>
        <v>230101V01F02</v>
      </c>
      <c r="P5" s="9" t="s">
        <v>1118</v>
      </c>
      <c r="Q5" s="9" t="s">
        <v>1132</v>
      </c>
      <c r="R5" s="9" t="s">
        <v>2022</v>
      </c>
      <c r="S5" s="9" t="s">
        <v>438</v>
      </c>
      <c r="T5" s="9" t="s">
        <v>1485</v>
      </c>
    </row>
    <row r="6" spans="1:22" ht="20.5">
      <c r="A6" s="9" t="s">
        <v>1966</v>
      </c>
      <c r="B6" s="21" t="str">
        <f t="shared" si="0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C6" s="9" t="s">
        <v>1967</v>
      </c>
      <c r="D6" s="9" t="s">
        <v>28</v>
      </c>
      <c r="E6" s="58">
        <v>2567</v>
      </c>
      <c r="F6" s="9" t="s">
        <v>675</v>
      </c>
      <c r="G6" s="9" t="s">
        <v>472</v>
      </c>
      <c r="H6" s="9" t="s">
        <v>492</v>
      </c>
      <c r="I6" s="9" t="s">
        <v>35</v>
      </c>
      <c r="J6" s="9" t="s">
        <v>36</v>
      </c>
      <c r="K6" s="9" t="s">
        <v>1855</v>
      </c>
      <c r="L6" s="59" t="s">
        <v>438</v>
      </c>
      <c r="M6" s="59" t="s">
        <v>1485</v>
      </c>
      <c r="N6" s="9" t="s">
        <v>1968</v>
      </c>
      <c r="O6" s="9" t="str">
        <f t="shared" si="1"/>
        <v>230101V01F02</v>
      </c>
      <c r="P6" s="9" t="s">
        <v>1118</v>
      </c>
      <c r="Q6" s="9" t="s">
        <v>1132</v>
      </c>
      <c r="R6" s="9" t="s">
        <v>2022</v>
      </c>
      <c r="S6" s="9" t="s">
        <v>438</v>
      </c>
      <c r="T6" s="9" t="s">
        <v>1485</v>
      </c>
    </row>
    <row r="7" spans="1:22" ht="20.5">
      <c r="A7" s="9" t="s">
        <v>1899</v>
      </c>
      <c r="B7" s="21" t="str">
        <f t="shared" si="0"/>
        <v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v>
      </c>
      <c r="C7" s="9" t="s">
        <v>1900</v>
      </c>
      <c r="D7" s="9" t="s">
        <v>28</v>
      </c>
      <c r="E7" s="58">
        <v>2567</v>
      </c>
      <c r="F7" s="9" t="s">
        <v>675</v>
      </c>
      <c r="G7" s="9" t="s">
        <v>472</v>
      </c>
      <c r="H7" s="9" t="s">
        <v>1901</v>
      </c>
      <c r="I7" s="9" t="s">
        <v>103</v>
      </c>
      <c r="J7" s="9" t="s">
        <v>36</v>
      </c>
      <c r="K7" s="9" t="s">
        <v>1855</v>
      </c>
      <c r="L7" s="59" t="s">
        <v>438</v>
      </c>
      <c r="M7" s="59" t="s">
        <v>1494</v>
      </c>
      <c r="N7" s="9" t="s">
        <v>1902</v>
      </c>
      <c r="O7" s="9" t="str">
        <f t="shared" si="1"/>
        <v>230101V01F03</v>
      </c>
      <c r="P7" s="9" t="s">
        <v>1118</v>
      </c>
      <c r="Q7" s="9" t="s">
        <v>1119</v>
      </c>
      <c r="R7" s="9" t="s">
        <v>2023</v>
      </c>
      <c r="S7" s="9" t="s">
        <v>438</v>
      </c>
      <c r="T7" s="9" t="s">
        <v>1494</v>
      </c>
    </row>
    <row r="8" spans="1:22" ht="20.5">
      <c r="A8" s="9" t="s">
        <v>1908</v>
      </c>
      <c r="B8" s="21" t="str">
        <f t="shared" si="0"/>
        <v>อาคารศูนย์กลางขับเคลื่อนธุรกิจ BCG สำหรับระเบียงเศรษฐกิจพิเศษภาคเหนือ (NEC – Creative LANNA)</v>
      </c>
      <c r="C8" s="9" t="s">
        <v>1909</v>
      </c>
      <c r="D8" s="9" t="s">
        <v>28</v>
      </c>
      <c r="E8" s="58">
        <v>2567</v>
      </c>
      <c r="F8" s="9" t="s">
        <v>675</v>
      </c>
      <c r="G8" s="9" t="s">
        <v>1910</v>
      </c>
      <c r="H8" s="9" t="s">
        <v>1911</v>
      </c>
      <c r="I8" s="9" t="s">
        <v>103</v>
      </c>
      <c r="J8" s="9" t="s">
        <v>36</v>
      </c>
      <c r="K8" s="9" t="s">
        <v>1855</v>
      </c>
      <c r="L8" s="59" t="s">
        <v>438</v>
      </c>
      <c r="M8" s="59" t="s">
        <v>1494</v>
      </c>
      <c r="N8" s="9" t="s">
        <v>1912</v>
      </c>
      <c r="O8" s="9" t="str">
        <f t="shared" si="1"/>
        <v>230101V01F03</v>
      </c>
      <c r="P8" s="9" t="s">
        <v>1118</v>
      </c>
      <c r="Q8" s="9" t="s">
        <v>1119</v>
      </c>
      <c r="R8" s="9" t="s">
        <v>2023</v>
      </c>
      <c r="S8" s="9" t="s">
        <v>438</v>
      </c>
      <c r="T8" s="9" t="s">
        <v>1494</v>
      </c>
    </row>
    <row r="9" spans="1:22" ht="20.5">
      <c r="A9" s="9" t="s">
        <v>1963</v>
      </c>
      <c r="B9" s="21" t="str">
        <f t="shared" si="0"/>
        <v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v>
      </c>
      <c r="C9" s="9" t="s">
        <v>1964</v>
      </c>
      <c r="D9" s="9" t="s">
        <v>28</v>
      </c>
      <c r="E9" s="58">
        <v>2567</v>
      </c>
      <c r="F9" s="9" t="s">
        <v>675</v>
      </c>
      <c r="G9" s="9" t="s">
        <v>472</v>
      </c>
      <c r="H9" s="9" t="s">
        <v>444</v>
      </c>
      <c r="I9" s="9" t="s">
        <v>1152</v>
      </c>
      <c r="J9" s="9" t="s">
        <v>36</v>
      </c>
      <c r="K9" s="9" t="s">
        <v>1855</v>
      </c>
      <c r="L9" s="59" t="s">
        <v>438</v>
      </c>
      <c r="M9" s="59" t="s">
        <v>1494</v>
      </c>
      <c r="N9" s="9" t="s">
        <v>1965</v>
      </c>
      <c r="O9" s="9" t="str">
        <f t="shared" si="1"/>
        <v>230101V01F03</v>
      </c>
      <c r="P9" s="9" t="s">
        <v>1118</v>
      </c>
      <c r="Q9" s="9" t="s">
        <v>1119</v>
      </c>
      <c r="R9" s="9" t="s">
        <v>2023</v>
      </c>
      <c r="S9" s="9" t="s">
        <v>438</v>
      </c>
      <c r="T9" s="9" t="s">
        <v>1494</v>
      </c>
    </row>
    <row r="10" spans="1:22" ht="20.5">
      <c r="A10" s="9" t="s">
        <v>1937</v>
      </c>
      <c r="B10" s="21" t="str">
        <f t="shared" si="0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10" s="9" t="s">
        <v>1938</v>
      </c>
      <c r="D10" s="9" t="s">
        <v>28</v>
      </c>
      <c r="E10" s="58">
        <v>2567</v>
      </c>
      <c r="F10" s="9" t="s">
        <v>583</v>
      </c>
      <c r="G10" s="9" t="s">
        <v>472</v>
      </c>
      <c r="H10" s="9" t="s">
        <v>1939</v>
      </c>
      <c r="I10" s="9" t="s">
        <v>1940</v>
      </c>
      <c r="J10" s="9" t="s">
        <v>90</v>
      </c>
      <c r="K10" s="9" t="s">
        <v>1855</v>
      </c>
      <c r="L10" s="59" t="s">
        <v>403</v>
      </c>
      <c r="M10" s="59" t="s">
        <v>1541</v>
      </c>
      <c r="N10" s="9" t="s">
        <v>1941</v>
      </c>
      <c r="O10" s="9" t="str">
        <f t="shared" si="1"/>
        <v>230101V02F02</v>
      </c>
      <c r="P10" s="9" t="s">
        <v>1052</v>
      </c>
      <c r="Q10" s="9" t="s">
        <v>1078</v>
      </c>
      <c r="R10" s="9" t="s">
        <v>2024</v>
      </c>
      <c r="S10" s="9" t="s">
        <v>403</v>
      </c>
      <c r="T10" s="9" t="s">
        <v>1541</v>
      </c>
    </row>
    <row r="11" spans="1:22" ht="20.5">
      <c r="A11" s="9" t="s">
        <v>1853</v>
      </c>
      <c r="B11" s="21" t="str">
        <f t="shared" si="0"/>
        <v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v>
      </c>
      <c r="C11" s="9" t="s">
        <v>1854</v>
      </c>
      <c r="D11" s="9" t="s">
        <v>28</v>
      </c>
      <c r="E11" s="58">
        <v>2567</v>
      </c>
      <c r="F11" s="9" t="s">
        <v>675</v>
      </c>
      <c r="G11" s="9" t="s">
        <v>472</v>
      </c>
      <c r="H11" s="9" t="s">
        <v>492</v>
      </c>
      <c r="I11" s="9" t="s">
        <v>721</v>
      </c>
      <c r="J11" s="9" t="s">
        <v>36</v>
      </c>
      <c r="K11" s="9" t="s">
        <v>1855</v>
      </c>
      <c r="L11" s="59" t="s">
        <v>403</v>
      </c>
      <c r="M11" s="59" t="s">
        <v>1569</v>
      </c>
      <c r="N11" s="9" t="s">
        <v>1856</v>
      </c>
      <c r="O11" s="9" t="str">
        <f t="shared" si="1"/>
        <v>230101V02F03</v>
      </c>
      <c r="P11" s="9" t="s">
        <v>1052</v>
      </c>
      <c r="Q11" s="9" t="s">
        <v>1195</v>
      </c>
      <c r="R11" s="9" t="s">
        <v>2025</v>
      </c>
      <c r="S11" s="9" t="s">
        <v>403</v>
      </c>
      <c r="T11" s="9" t="s">
        <v>1569</v>
      </c>
    </row>
    <row r="12" spans="1:22" ht="20.5">
      <c r="A12" s="9" t="s">
        <v>1942</v>
      </c>
      <c r="B12" s="21" t="str">
        <f t="shared" si="0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C12" s="9" t="s">
        <v>1943</v>
      </c>
      <c r="D12" s="9" t="s">
        <v>28</v>
      </c>
      <c r="E12" s="58">
        <v>2567</v>
      </c>
      <c r="F12" s="9" t="s">
        <v>675</v>
      </c>
      <c r="G12" s="9" t="s">
        <v>472</v>
      </c>
      <c r="H12" s="9" t="s">
        <v>639</v>
      </c>
      <c r="I12" s="9" t="s">
        <v>1592</v>
      </c>
      <c r="J12" s="9" t="s">
        <v>36</v>
      </c>
      <c r="K12" s="9" t="s">
        <v>1855</v>
      </c>
      <c r="L12" s="59" t="s">
        <v>403</v>
      </c>
      <c r="M12" s="59" t="s">
        <v>1569</v>
      </c>
      <c r="N12" s="9" t="s">
        <v>1944</v>
      </c>
      <c r="O12" s="9" t="str">
        <f t="shared" si="1"/>
        <v>230101V02F03</v>
      </c>
      <c r="P12" s="9" t="s">
        <v>1052</v>
      </c>
      <c r="Q12" s="9" t="s">
        <v>1195</v>
      </c>
      <c r="R12" s="9" t="s">
        <v>2025</v>
      </c>
      <c r="S12" s="9" t="s">
        <v>403</v>
      </c>
      <c r="T12" s="9" t="s">
        <v>1569</v>
      </c>
    </row>
    <row r="13" spans="1:22" ht="20.5">
      <c r="A13" s="9" t="s">
        <v>1945</v>
      </c>
      <c r="B13" s="21" t="str">
        <f t="shared" si="0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C13" s="9" t="s">
        <v>1946</v>
      </c>
      <c r="D13" s="9" t="s">
        <v>28</v>
      </c>
      <c r="E13" s="58">
        <v>2567</v>
      </c>
      <c r="F13" s="9" t="s">
        <v>675</v>
      </c>
      <c r="G13" s="9" t="s">
        <v>472</v>
      </c>
      <c r="H13" s="9" t="s">
        <v>639</v>
      </c>
      <c r="I13" s="9" t="s">
        <v>1592</v>
      </c>
      <c r="J13" s="9" t="s">
        <v>36</v>
      </c>
      <c r="K13" s="9" t="s">
        <v>1855</v>
      </c>
      <c r="L13" s="59" t="s">
        <v>445</v>
      </c>
      <c r="M13" s="59" t="s">
        <v>1497</v>
      </c>
      <c r="N13" s="9" t="s">
        <v>1947</v>
      </c>
      <c r="O13" s="9" t="str">
        <f t="shared" si="1"/>
        <v>230101V03F01</v>
      </c>
      <c r="P13" s="9" t="s">
        <v>1098</v>
      </c>
      <c r="Q13" s="9" t="s">
        <v>1099</v>
      </c>
      <c r="R13" s="9" t="s">
        <v>2026</v>
      </c>
      <c r="S13" s="9" t="s">
        <v>445</v>
      </c>
      <c r="T13" s="9" t="s">
        <v>1497</v>
      </c>
    </row>
    <row r="14" spans="1:22" ht="20.5">
      <c r="A14" s="9" t="s">
        <v>1951</v>
      </c>
      <c r="B14" s="21" t="str">
        <f t="shared" si="0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C14" s="9" t="s">
        <v>1952</v>
      </c>
      <c r="D14" s="9" t="s">
        <v>28</v>
      </c>
      <c r="E14" s="58">
        <v>2567</v>
      </c>
      <c r="F14" s="9" t="s">
        <v>675</v>
      </c>
      <c r="G14" s="9" t="s">
        <v>1058</v>
      </c>
      <c r="H14" s="9" t="s">
        <v>1780</v>
      </c>
      <c r="I14" s="9" t="s">
        <v>690</v>
      </c>
      <c r="J14" s="9" t="s">
        <v>36</v>
      </c>
      <c r="K14" s="9" t="s">
        <v>1855</v>
      </c>
      <c r="L14" s="59" t="s">
        <v>445</v>
      </c>
      <c r="M14" s="59" t="s">
        <v>1497</v>
      </c>
      <c r="N14" s="9" t="s">
        <v>1953</v>
      </c>
      <c r="O14" s="9" t="str">
        <f t="shared" si="1"/>
        <v>230101V03F01</v>
      </c>
      <c r="P14" s="9" t="s">
        <v>1098</v>
      </c>
      <c r="Q14" s="9" t="s">
        <v>1099</v>
      </c>
      <c r="R14" s="9" t="s">
        <v>2026</v>
      </c>
      <c r="S14" s="9" t="s">
        <v>445</v>
      </c>
      <c r="T14" s="9" t="s">
        <v>1497</v>
      </c>
    </row>
    <row r="15" spans="1:22" ht="20.5">
      <c r="A15" s="9" t="s">
        <v>1913</v>
      </c>
      <c r="B15" s="21" t="str">
        <f t="shared" si="0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C15" s="9" t="s">
        <v>1914</v>
      </c>
      <c r="D15" s="9" t="s">
        <v>28</v>
      </c>
      <c r="E15" s="58">
        <v>2567</v>
      </c>
      <c r="F15" s="9" t="s">
        <v>675</v>
      </c>
      <c r="G15" s="9" t="s">
        <v>472</v>
      </c>
      <c r="H15" s="9" t="s">
        <v>161</v>
      </c>
      <c r="I15" s="9" t="s">
        <v>1554</v>
      </c>
      <c r="J15" s="9" t="s">
        <v>36</v>
      </c>
      <c r="K15" s="9" t="s">
        <v>1855</v>
      </c>
      <c r="L15" s="59" t="s">
        <v>445</v>
      </c>
      <c r="M15" s="59" t="s">
        <v>1545</v>
      </c>
      <c r="N15" s="9" t="s">
        <v>1915</v>
      </c>
      <c r="O15" s="9" t="str">
        <f t="shared" si="1"/>
        <v>230101V03F02</v>
      </c>
      <c r="P15" s="9" t="s">
        <v>1098</v>
      </c>
      <c r="Q15" s="9" t="s">
        <v>1227</v>
      </c>
      <c r="R15" s="9" t="s">
        <v>2027</v>
      </c>
      <c r="S15" s="9" t="s">
        <v>445</v>
      </c>
      <c r="T15" s="9" t="s">
        <v>1545</v>
      </c>
    </row>
    <row r="16" spans="1:22" ht="20.5">
      <c r="A16" s="9" t="s">
        <v>1922</v>
      </c>
      <c r="B16" s="21" t="str">
        <f t="shared" si="0"/>
        <v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v>
      </c>
      <c r="C16" s="9" t="s">
        <v>1923</v>
      </c>
      <c r="D16" s="9" t="s">
        <v>28</v>
      </c>
      <c r="E16" s="58">
        <v>2567</v>
      </c>
      <c r="F16" s="9" t="s">
        <v>675</v>
      </c>
      <c r="G16" s="9" t="s">
        <v>472</v>
      </c>
      <c r="H16" s="9" t="s">
        <v>492</v>
      </c>
      <c r="I16" s="9" t="s">
        <v>35</v>
      </c>
      <c r="J16" s="9" t="s">
        <v>36</v>
      </c>
      <c r="K16" s="9" t="s">
        <v>1855</v>
      </c>
      <c r="L16" s="59" t="s">
        <v>445</v>
      </c>
      <c r="M16" s="59" t="s">
        <v>1545</v>
      </c>
      <c r="N16" s="9" t="s">
        <v>1924</v>
      </c>
      <c r="O16" s="9" t="str">
        <f t="shared" si="1"/>
        <v>230101V03F02</v>
      </c>
      <c r="P16" s="9" t="s">
        <v>1098</v>
      </c>
      <c r="Q16" s="9" t="s">
        <v>1227</v>
      </c>
      <c r="R16" s="9" t="s">
        <v>2027</v>
      </c>
      <c r="S16" s="9" t="s">
        <v>445</v>
      </c>
      <c r="T16" s="9" t="s">
        <v>1545</v>
      </c>
    </row>
    <row r="17" spans="1:20" ht="20.5">
      <c r="A17" s="9" t="s">
        <v>1857</v>
      </c>
      <c r="B17" s="21" t="str">
        <f t="shared" si="0"/>
        <v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v>
      </c>
      <c r="C17" s="9" t="s">
        <v>1858</v>
      </c>
      <c r="D17" s="9" t="s">
        <v>28</v>
      </c>
      <c r="E17" s="58">
        <v>2567</v>
      </c>
      <c r="F17" s="9" t="s">
        <v>675</v>
      </c>
      <c r="G17" s="9" t="s">
        <v>1859</v>
      </c>
      <c r="H17" s="9" t="s">
        <v>1059</v>
      </c>
      <c r="I17" s="9" t="s">
        <v>588</v>
      </c>
      <c r="J17" s="9" t="s">
        <v>36</v>
      </c>
      <c r="K17" s="9" t="s">
        <v>1855</v>
      </c>
      <c r="L17" s="59" t="s">
        <v>479</v>
      </c>
      <c r="M17" s="59" t="s">
        <v>1495</v>
      </c>
      <c r="N17" s="9" t="s">
        <v>1860</v>
      </c>
      <c r="O17" s="9" t="str">
        <f t="shared" si="1"/>
        <v>230101V04F01</v>
      </c>
      <c r="P17" s="9" t="s">
        <v>1060</v>
      </c>
      <c r="Q17" s="9" t="s">
        <v>1061</v>
      </c>
      <c r="R17" s="9" t="s">
        <v>2028</v>
      </c>
      <c r="S17" s="60" t="s">
        <v>479</v>
      </c>
      <c r="T17" s="60" t="s">
        <v>1556</v>
      </c>
    </row>
    <row r="18" spans="1:20" ht="20.5">
      <c r="A18" s="9" t="s">
        <v>1925</v>
      </c>
      <c r="B18" s="21" t="str">
        <f t="shared" si="0"/>
        <v>โครงการสร้างความต่อเนื่องการพัฒนาระบบนิเวศเศรษฐกิจอวกาศโดยดาวเทียม ระยะที่ 2</v>
      </c>
      <c r="C18" s="9" t="s">
        <v>1926</v>
      </c>
      <c r="D18" s="9" t="s">
        <v>28</v>
      </c>
      <c r="E18" s="58">
        <v>2567</v>
      </c>
      <c r="F18" s="9" t="s">
        <v>675</v>
      </c>
      <c r="G18" s="9" t="s">
        <v>1910</v>
      </c>
      <c r="H18" s="9" t="s">
        <v>1927</v>
      </c>
      <c r="I18" s="9" t="s">
        <v>1928</v>
      </c>
      <c r="J18" s="9" t="s">
        <v>36</v>
      </c>
      <c r="K18" s="9" t="s">
        <v>1855</v>
      </c>
      <c r="L18" s="59" t="s">
        <v>479</v>
      </c>
      <c r="M18" s="59" t="s">
        <v>1576</v>
      </c>
      <c r="N18" s="9" t="s">
        <v>1929</v>
      </c>
      <c r="O18" s="9" t="str">
        <f t="shared" si="1"/>
        <v>230101V02F02</v>
      </c>
      <c r="P18" s="9" t="s">
        <v>1060</v>
      </c>
      <c r="Q18" s="9" t="s">
        <v>1174</v>
      </c>
      <c r="R18" s="9" t="s">
        <v>2029</v>
      </c>
      <c r="S18" s="60" t="s">
        <v>403</v>
      </c>
      <c r="T18" s="60" t="s">
        <v>1541</v>
      </c>
    </row>
    <row r="19" spans="1:20" ht="20.5">
      <c r="A19" s="146" t="s">
        <v>2640</v>
      </c>
      <c r="B19" s="147" t="str">
        <f>HYPERLINK(N19,C19)</f>
        <v>โครงการสร้างความต่อเนื่องระบบนิเวศเศรษฐกิจอวกาศจากดาวเทียม ระยะที่ 4 (THEOS-3)</v>
      </c>
      <c r="C19" s="146" t="s">
        <v>2641</v>
      </c>
      <c r="D19" s="146" t="s">
        <v>28</v>
      </c>
      <c r="E19" s="148">
        <v>2569</v>
      </c>
      <c r="F19" s="146" t="s">
        <v>2642</v>
      </c>
      <c r="G19" s="146" t="s">
        <v>1910</v>
      </c>
      <c r="H19" s="146" t="s">
        <v>1927</v>
      </c>
      <c r="I19" s="146" t="s">
        <v>1928</v>
      </c>
      <c r="J19" s="146" t="s">
        <v>36</v>
      </c>
      <c r="K19" s="146" t="s">
        <v>2643</v>
      </c>
      <c r="L19" s="146" t="s">
        <v>438</v>
      </c>
      <c r="M19" s="146" t="s">
        <v>1478</v>
      </c>
      <c r="N19" s="146" t="s">
        <v>2606</v>
      </c>
      <c r="O19" s="9" t="str">
        <f t="shared" si="1"/>
        <v>230101V01F01</v>
      </c>
      <c r="P19" s="146" t="s">
        <v>1990</v>
      </c>
      <c r="Q19" s="146" t="s">
        <v>2115</v>
      </c>
      <c r="R19" s="9"/>
      <c r="S19" s="146" t="s">
        <v>438</v>
      </c>
      <c r="T19" s="146" t="s">
        <v>1478</v>
      </c>
    </row>
    <row r="20" spans="1:20" ht="21" thickBot="1">
      <c r="A20" s="9"/>
      <c r="B20" s="87"/>
      <c r="C20" s="9"/>
      <c r="D20" s="9"/>
      <c r="E20" s="1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0" ht="21" thickBot="1">
      <c r="A21" s="9"/>
      <c r="B21" s="51"/>
      <c r="C21" s="9"/>
      <c r="D21" s="9"/>
      <c r="E21" s="16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20" ht="21" thickBot="1">
      <c r="A22" s="9"/>
      <c r="B22" s="51"/>
      <c r="C22" s="9"/>
      <c r="D22" s="9"/>
      <c r="E22" s="1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0" ht="21" thickBot="1">
      <c r="A23" s="9"/>
      <c r="B23" s="51"/>
      <c r="C23" s="9"/>
      <c r="D23" s="9"/>
      <c r="E23" s="16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20" ht="21" thickBot="1">
      <c r="A24" s="9"/>
      <c r="B24" s="51"/>
      <c r="C24" s="9"/>
      <c r="D24" s="9"/>
      <c r="E24" s="16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20" ht="21" thickBot="1">
      <c r="A25" s="9"/>
      <c r="B25" s="51"/>
      <c r="C25" s="9"/>
      <c r="D25" s="9"/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20" ht="21" thickBot="1">
      <c r="A26" s="9"/>
      <c r="B26" s="51"/>
      <c r="C26" s="9"/>
      <c r="D26" s="9"/>
      <c r="E26" s="16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0" ht="21" thickBot="1">
      <c r="A27" s="9"/>
      <c r="B27" s="51"/>
      <c r="C27" s="9"/>
      <c r="D27" s="9"/>
      <c r="E27" s="16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ht="21" thickBot="1">
      <c r="A28" s="9"/>
      <c r="B28" s="51"/>
      <c r="C28" s="9"/>
      <c r="D28" s="9"/>
      <c r="E28" s="16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20" ht="21" thickBot="1">
      <c r="A29" s="9"/>
      <c r="B29" s="51"/>
      <c r="C29" s="9"/>
      <c r="D29" s="9"/>
      <c r="E29" s="1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20" ht="21" thickBot="1">
      <c r="A30" s="9"/>
      <c r="B30" s="51"/>
      <c r="C30" s="9"/>
      <c r="D30" s="9"/>
      <c r="E30" s="16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20" ht="21" thickBot="1">
      <c r="A31" s="9"/>
      <c r="B31" s="51"/>
      <c r="C31" s="9"/>
      <c r="D31" s="9"/>
      <c r="E31" s="16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20" ht="21" thickBot="1">
      <c r="A32" s="9"/>
      <c r="B32" s="51"/>
      <c r="C32" s="9"/>
      <c r="D32" s="9"/>
      <c r="E32" s="16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21" thickBot="1">
      <c r="A33" s="9"/>
      <c r="B33" s="51"/>
      <c r="C33" s="9"/>
      <c r="D33" s="9"/>
      <c r="E33" s="1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21" thickBot="1">
      <c r="A34" s="9"/>
      <c r="B34" s="51"/>
      <c r="C34" s="9"/>
      <c r="D34" s="9"/>
      <c r="E34" s="1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21" thickBot="1">
      <c r="A35" s="9"/>
      <c r="B35" s="51"/>
      <c r="C35" s="9"/>
      <c r="D35" s="9"/>
      <c r="E35" s="1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21" thickBot="1">
      <c r="A36" s="9"/>
      <c r="B36" s="51"/>
      <c r="C36" s="9"/>
      <c r="D36" s="9"/>
      <c r="E36" s="1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21" thickBot="1">
      <c r="A37" s="9"/>
      <c r="B37" s="51"/>
      <c r="C37" s="9"/>
      <c r="D37" s="9"/>
      <c r="E37" s="1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21" thickBot="1">
      <c r="A38" s="9"/>
      <c r="B38" s="51"/>
      <c r="C38" s="9"/>
      <c r="D38" s="9"/>
      <c r="E38" s="1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21" thickBot="1">
      <c r="A39" s="9"/>
      <c r="B39" s="51"/>
      <c r="C39" s="9"/>
      <c r="D39" s="9"/>
      <c r="E39" s="16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21" thickBot="1">
      <c r="A40" s="9"/>
      <c r="B40" s="51"/>
      <c r="C40" s="9"/>
      <c r="D40" s="9"/>
      <c r="E40" s="1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" thickBot="1">
      <c r="A41" s="9"/>
      <c r="B41" s="51"/>
      <c r="C41" s="9"/>
      <c r="D41" s="9"/>
      <c r="E41" s="1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21" thickBot="1">
      <c r="A42" s="9"/>
      <c r="B42" s="51"/>
      <c r="C42" s="9"/>
      <c r="D42" s="9"/>
      <c r="E42" s="1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ht="21" thickBot="1">
      <c r="A43" s="9"/>
      <c r="B43" s="51"/>
      <c r="C43" s="9"/>
      <c r="D43" s="9"/>
      <c r="E43" s="1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21" thickBot="1">
      <c r="A44" s="9"/>
      <c r="B44" s="51"/>
      <c r="C44" s="9"/>
      <c r="D44" s="9"/>
      <c r="E44" s="1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21" thickBot="1">
      <c r="A45" s="9"/>
      <c r="B45" s="51"/>
      <c r="C45" s="9"/>
      <c r="D45" s="9"/>
      <c r="E45" s="1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21" thickBot="1">
      <c r="A46" s="9"/>
      <c r="B46" s="51"/>
      <c r="C46" s="9"/>
      <c r="D46" s="9"/>
      <c r="E46" s="1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21" thickBot="1">
      <c r="A47" s="9"/>
      <c r="B47" s="51"/>
      <c r="C47" s="9"/>
      <c r="D47" s="9"/>
      <c r="E47" s="1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21" thickBot="1">
      <c r="A48" s="9"/>
      <c r="B48" s="51"/>
      <c r="C48" s="9"/>
      <c r="D48" s="9"/>
      <c r="E48" s="1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ht="21" thickBot="1">
      <c r="A49" s="9"/>
      <c r="B49" s="51"/>
      <c r="C49" s="9"/>
      <c r="D49" s="9"/>
      <c r="E49" s="1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21" thickBot="1">
      <c r="A50" s="9"/>
      <c r="B50" s="51"/>
      <c r="C50" s="9"/>
      <c r="D50" s="9"/>
      <c r="E50" s="1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21" thickBot="1">
      <c r="A51" s="9"/>
      <c r="B51" s="51"/>
      <c r="C51" s="9"/>
      <c r="D51" s="9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21" thickBot="1">
      <c r="A52" s="9"/>
      <c r="B52" s="51"/>
      <c r="C52" s="9"/>
      <c r="D52" s="9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1" thickBot="1">
      <c r="A53" s="9"/>
      <c r="B53" s="51"/>
      <c r="C53" s="9"/>
      <c r="D53" s="9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21" thickBot="1">
      <c r="A54" s="9"/>
      <c r="B54" s="51"/>
      <c r="C54" s="9"/>
      <c r="D54" s="9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21" thickBot="1">
      <c r="A55" s="9"/>
      <c r="B55" s="51"/>
      <c r="C55" s="9"/>
      <c r="D55" s="9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21" thickBot="1">
      <c r="A56" s="9"/>
      <c r="B56" s="51"/>
      <c r="C56" s="9"/>
      <c r="D56" s="9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ht="21" thickBot="1">
      <c r="A57" s="9"/>
      <c r="B57" s="51"/>
      <c r="C57" s="9"/>
      <c r="D57" s="9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21" thickBot="1">
      <c r="A58" s="9"/>
      <c r="B58" s="51"/>
      <c r="C58" s="9"/>
      <c r="D58" s="9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21" thickBot="1">
      <c r="A59" s="9"/>
      <c r="B59" s="51"/>
      <c r="C59" s="9"/>
      <c r="D59" s="9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21" thickBot="1">
      <c r="A60" s="9"/>
      <c r="B60" s="51"/>
      <c r="C60" s="9"/>
      <c r="D60" s="9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21" thickBot="1">
      <c r="A61" s="9"/>
      <c r="B61" s="51"/>
      <c r="C61" s="9"/>
      <c r="D61" s="9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21" thickBot="1">
      <c r="A62" s="9"/>
      <c r="B62" s="51"/>
      <c r="C62" s="9"/>
      <c r="D62" s="9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ht="21" thickBot="1">
      <c r="A63" s="9"/>
      <c r="B63" s="51"/>
      <c r="C63" s="9"/>
      <c r="D63" s="9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21" thickBot="1">
      <c r="A64" s="9"/>
      <c r="B64" s="51"/>
      <c r="C64" s="9"/>
      <c r="D64" s="9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21" thickBot="1">
      <c r="A65" s="9"/>
      <c r="B65" s="51"/>
      <c r="C65" s="9"/>
      <c r="D65" s="9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21" thickBot="1">
      <c r="A66" s="9"/>
      <c r="B66" s="51"/>
      <c r="C66" s="9"/>
      <c r="D66" s="9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21" thickBot="1">
      <c r="A67" s="9"/>
      <c r="B67" s="51"/>
      <c r="C67" s="9"/>
      <c r="D67" s="9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21" thickBot="1">
      <c r="A68" s="9"/>
      <c r="B68" s="51"/>
      <c r="C68" s="9"/>
      <c r="D68" s="9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21" thickBot="1">
      <c r="A69" s="9"/>
      <c r="B69" s="51"/>
      <c r="C69" s="9"/>
      <c r="D69" s="9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21" thickBot="1">
      <c r="A70" s="9"/>
      <c r="B70" s="51"/>
      <c r="C70" s="9"/>
      <c r="D70" s="9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ht="21" thickBot="1">
      <c r="A71" s="9"/>
      <c r="B71" s="51"/>
      <c r="C71" s="9"/>
      <c r="D71" s="9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21" thickBot="1">
      <c r="A72" s="9"/>
      <c r="B72" s="51"/>
      <c r="C72" s="9"/>
      <c r="D72" s="9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21" thickBot="1">
      <c r="A73" s="9"/>
      <c r="B73" s="51"/>
      <c r="C73" s="9"/>
      <c r="D73" s="9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21" thickBot="1">
      <c r="A74" s="9"/>
      <c r="B74" s="51"/>
      <c r="C74" s="9"/>
      <c r="D74" s="9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21" thickBot="1">
      <c r="A75" s="9"/>
      <c r="B75" s="51"/>
      <c r="C75" s="9"/>
      <c r="D75" s="9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21" thickBot="1">
      <c r="A76" s="9"/>
      <c r="B76" s="51"/>
      <c r="C76" s="9"/>
      <c r="D76" s="9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21" thickBot="1">
      <c r="A77" s="9"/>
      <c r="B77" s="51"/>
      <c r="C77" s="9"/>
      <c r="D77" s="9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21" thickBot="1">
      <c r="A78" s="9"/>
      <c r="B78" s="51"/>
      <c r="C78" s="9"/>
      <c r="D78" s="9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21" thickBot="1">
      <c r="A79" s="9"/>
      <c r="B79" s="51"/>
      <c r="C79" s="9"/>
      <c r="D79" s="9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21" thickBot="1">
      <c r="A80" s="9"/>
      <c r="B80" s="51"/>
      <c r="C80" s="9"/>
      <c r="D80" s="9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21" thickBot="1">
      <c r="A81" s="9"/>
      <c r="B81" s="51"/>
      <c r="C81" s="9"/>
      <c r="D81" s="9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21" thickBot="1">
      <c r="A82" s="9"/>
      <c r="B82" s="51"/>
      <c r="C82" s="9"/>
      <c r="D82" s="9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21" thickBot="1">
      <c r="A83" s="9"/>
      <c r="B83" s="51"/>
      <c r="C83" s="9"/>
      <c r="D83" s="9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21" thickBot="1">
      <c r="A84" s="9"/>
      <c r="B84" s="51"/>
      <c r="C84" s="9"/>
      <c r="D84" s="9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21" thickBot="1">
      <c r="A85" s="9"/>
      <c r="B85" s="51"/>
      <c r="C85" s="9"/>
      <c r="D85" s="9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21" thickBot="1">
      <c r="A86" s="9"/>
      <c r="B86" s="51"/>
      <c r="C86" s="9"/>
      <c r="D86" s="9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21" thickBot="1">
      <c r="A87" s="9"/>
      <c r="B87" s="51"/>
      <c r="C87" s="9"/>
      <c r="D87" s="9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21" thickBot="1">
      <c r="A88" s="9"/>
      <c r="B88" s="51"/>
      <c r="C88" s="9"/>
      <c r="D88" s="9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21" thickBot="1">
      <c r="A89" s="9"/>
      <c r="B89" s="51"/>
      <c r="C89" s="9"/>
      <c r="D89" s="9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21" thickBot="1">
      <c r="A90" s="9"/>
      <c r="B90" s="51"/>
      <c r="C90" s="9"/>
      <c r="D90" s="9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21" thickBot="1">
      <c r="A91" s="9"/>
      <c r="B91" s="51"/>
      <c r="C91" s="9"/>
      <c r="D91" s="9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21" thickBot="1">
      <c r="A92" s="9"/>
      <c r="B92" s="51"/>
      <c r="C92" s="9"/>
      <c r="D92" s="9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21" thickBot="1">
      <c r="A93" s="9"/>
      <c r="B93" s="51"/>
      <c r="C93" s="9"/>
      <c r="D93" s="9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21" thickBot="1">
      <c r="A94" s="9"/>
      <c r="B94" s="51"/>
      <c r="C94" s="9"/>
      <c r="D94" s="9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21" thickBot="1">
      <c r="A95" s="9"/>
      <c r="B95" s="51"/>
      <c r="C95" s="9"/>
      <c r="D95" s="9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21" thickBot="1">
      <c r="A96" s="9"/>
      <c r="B96" s="51"/>
      <c r="C96" s="9"/>
      <c r="D96" s="9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21" thickBot="1">
      <c r="A97" s="9"/>
      <c r="B97" s="51"/>
      <c r="C97" s="9"/>
      <c r="D97" s="9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21" thickBot="1">
      <c r="A98" s="9"/>
      <c r="B98" s="51"/>
      <c r="C98" s="9"/>
      <c r="D98" s="9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21" thickBot="1">
      <c r="A99" s="9"/>
      <c r="B99" s="51"/>
      <c r="C99" s="9"/>
      <c r="D99" s="9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21" thickBot="1">
      <c r="A100" s="9"/>
      <c r="B100" s="51"/>
      <c r="C100" s="9"/>
      <c r="D100" s="9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21" thickBot="1">
      <c r="A101" s="9"/>
      <c r="B101" s="51"/>
      <c r="C101" s="9"/>
      <c r="D101" s="9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21" thickBot="1">
      <c r="A102" s="9"/>
      <c r="B102" s="51"/>
      <c r="C102" s="9"/>
      <c r="D102" s="9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21" thickBot="1">
      <c r="A103" s="9"/>
      <c r="B103" s="51"/>
      <c r="C103" s="9"/>
      <c r="D103" s="9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21" thickBot="1">
      <c r="A104" s="9"/>
      <c r="B104" s="51"/>
      <c r="C104" s="9"/>
      <c r="D104" s="9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21" thickBot="1">
      <c r="A105" s="9"/>
      <c r="B105" s="51"/>
      <c r="C105" s="9"/>
      <c r="D105" s="9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21" thickBot="1">
      <c r="A106" s="9"/>
      <c r="B106" s="51"/>
      <c r="C106" s="9"/>
      <c r="D106" s="9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21" thickBot="1">
      <c r="A107" s="9"/>
      <c r="B107" s="51"/>
      <c r="C107" s="9"/>
      <c r="D107" s="9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21" thickBot="1">
      <c r="A108" s="9"/>
      <c r="B108" s="51"/>
      <c r="C108" s="9"/>
      <c r="D108" s="9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21" thickBot="1">
      <c r="A109" s="9"/>
      <c r="B109" s="51"/>
      <c r="C109" s="9"/>
      <c r="D109" s="9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21" thickBot="1">
      <c r="A110" s="9"/>
      <c r="B110" s="51"/>
      <c r="C110" s="9"/>
      <c r="D110" s="9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21" thickBot="1">
      <c r="A111" s="9"/>
      <c r="B111" s="51"/>
      <c r="C111" s="9"/>
      <c r="D111" s="9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21" thickBot="1">
      <c r="A112" s="9"/>
      <c r="B112" s="51"/>
      <c r="C112" s="9"/>
      <c r="D112" s="9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21" thickBot="1">
      <c r="A113" s="9"/>
      <c r="B113" s="51"/>
      <c r="C113" s="9"/>
      <c r="D113" s="9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21" thickBot="1">
      <c r="A114" s="9"/>
      <c r="B114" s="51"/>
      <c r="C114" s="9"/>
      <c r="D114" s="9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21" thickBot="1">
      <c r="A115" s="9"/>
      <c r="B115" s="51"/>
      <c r="C115" s="9"/>
      <c r="D115" s="9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21" thickBot="1">
      <c r="A116" s="9"/>
      <c r="B116" s="51"/>
      <c r="C116" s="9"/>
      <c r="D116" s="9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21" thickBot="1">
      <c r="A117" s="9"/>
      <c r="B117" s="51"/>
      <c r="C117" s="9"/>
      <c r="D117" s="9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21" thickBot="1">
      <c r="A118" s="9"/>
      <c r="B118" s="51"/>
      <c r="C118" s="9"/>
      <c r="D118" s="9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21" thickBot="1">
      <c r="A119" s="9"/>
      <c r="B119" s="51"/>
      <c r="C119" s="9"/>
      <c r="D119" s="9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21" thickBot="1">
      <c r="A120" s="9"/>
      <c r="B120" s="51"/>
      <c r="C120" s="9"/>
      <c r="D120" s="9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21" thickBot="1">
      <c r="A121" s="9"/>
      <c r="B121" s="51"/>
      <c r="C121" s="9"/>
      <c r="D121" s="9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21" thickBot="1">
      <c r="A122" s="9"/>
      <c r="B122" s="51"/>
      <c r="C122" s="9"/>
      <c r="D122" s="9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21" thickBot="1">
      <c r="A123" s="9"/>
      <c r="B123" s="51"/>
      <c r="C123" s="9"/>
      <c r="D123" s="9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21" thickBot="1">
      <c r="A124" s="9"/>
      <c r="B124" s="51"/>
      <c r="C124" s="9"/>
      <c r="D124" s="9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21" thickBot="1">
      <c r="A125" s="9"/>
      <c r="B125" s="51"/>
      <c r="C125" s="9"/>
      <c r="D125" s="9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21" thickBot="1">
      <c r="A126" s="9"/>
      <c r="B126" s="51"/>
      <c r="C126" s="9"/>
      <c r="D126" s="9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21" thickBot="1">
      <c r="A127" s="9"/>
      <c r="B127" s="51"/>
      <c r="C127" s="9"/>
      <c r="D127" s="9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21" thickBot="1">
      <c r="A128" s="9"/>
      <c r="B128" s="51"/>
      <c r="C128" s="9"/>
      <c r="D128" s="9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21" thickBot="1">
      <c r="A129" s="9"/>
      <c r="B129" s="51"/>
      <c r="C129" s="9"/>
      <c r="D129" s="9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21" thickBot="1">
      <c r="A130" s="9"/>
      <c r="B130" s="51"/>
      <c r="C130" s="9"/>
      <c r="D130" s="9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21" thickBot="1">
      <c r="A131" s="9"/>
      <c r="B131" s="51"/>
      <c r="C131" s="9"/>
      <c r="D131" s="9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21" thickBot="1">
      <c r="A132" s="9"/>
      <c r="B132" s="51"/>
      <c r="C132" s="9"/>
      <c r="D132" s="9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21" thickBot="1">
      <c r="A133" s="9"/>
      <c r="B133" s="51"/>
      <c r="C133" s="9"/>
      <c r="D133" s="9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21" thickBot="1">
      <c r="A134" s="9"/>
      <c r="B134" s="51"/>
      <c r="C134" s="9"/>
      <c r="D134" s="9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20.5">
      <c r="A135" s="9"/>
      <c r="B135" s="51"/>
      <c r="C135" s="9"/>
      <c r="D135" s="9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20.5">
      <c r="A136" s="9"/>
      <c r="B136" s="21"/>
      <c r="C136" s="9"/>
      <c r="D136" s="9"/>
      <c r="E136" s="2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20.5">
      <c r="A137" s="9"/>
      <c r="B137" s="21"/>
      <c r="C137" s="9"/>
      <c r="D137" s="9"/>
      <c r="E137" s="2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20.5">
      <c r="A138" s="9"/>
      <c r="B138" s="21"/>
      <c r="C138" s="9"/>
      <c r="D138" s="9"/>
      <c r="E138" s="2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20.5">
      <c r="A139" s="9"/>
      <c r="B139" s="21"/>
      <c r="C139" s="9"/>
      <c r="D139" s="9"/>
      <c r="E139" s="2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20.5">
      <c r="A140" s="9"/>
      <c r="B140" s="21"/>
      <c r="C140" s="9"/>
      <c r="D140" s="9"/>
      <c r="E140" s="2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20.5">
      <c r="A141" s="9"/>
      <c r="B141" s="21"/>
      <c r="C141" s="9"/>
      <c r="D141" s="9"/>
      <c r="E141" s="2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20.5">
      <c r="A142" s="9"/>
      <c r="B142" s="21"/>
      <c r="C142" s="9"/>
      <c r="D142" s="9"/>
      <c r="E142" s="2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20.5">
      <c r="A143" s="9"/>
      <c r="B143" s="21"/>
      <c r="C143" s="9"/>
      <c r="D143" s="9"/>
      <c r="E143" s="2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20.5">
      <c r="A144" s="9"/>
      <c r="B144" s="21"/>
      <c r="C144" s="9"/>
      <c r="D144" s="9"/>
      <c r="E144" s="2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20.5">
      <c r="A145" s="9"/>
      <c r="B145" s="21"/>
      <c r="C145" s="9"/>
      <c r="D145" s="9"/>
      <c r="E145" s="2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20.5">
      <c r="A146" s="9"/>
      <c r="B146" s="21"/>
      <c r="C146" s="9"/>
      <c r="D146" s="9"/>
      <c r="E146" s="2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20.5">
      <c r="A147" s="9"/>
      <c r="B147" s="21"/>
      <c r="C147" s="9"/>
      <c r="D147" s="9"/>
      <c r="E147" s="2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20.5">
      <c r="A148" s="9"/>
      <c r="B148" s="21"/>
      <c r="C148" s="9"/>
      <c r="D148" s="9"/>
      <c r="E148" s="2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20.5">
      <c r="A149" s="9"/>
      <c r="B149" s="21"/>
      <c r="C149" s="9"/>
      <c r="D149" s="9"/>
      <c r="E149" s="2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20.5">
      <c r="A150" s="9"/>
      <c r="B150" s="21"/>
      <c r="C150" s="9"/>
      <c r="D150" s="9"/>
      <c r="E150" s="2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20.5">
      <c r="A151" s="9"/>
      <c r="B151" s="21"/>
      <c r="C151" s="9"/>
      <c r="D151" s="9"/>
      <c r="E151" s="2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20.5">
      <c r="A152" s="9"/>
      <c r="B152" s="21"/>
      <c r="C152" s="9"/>
      <c r="D152" s="9"/>
      <c r="E152" s="2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20.5">
      <c r="A153" s="9"/>
      <c r="B153" s="21"/>
      <c r="C153" s="9"/>
      <c r="D153" s="9"/>
      <c r="E153" s="2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20.5">
      <c r="A154" s="9"/>
      <c r="B154" s="21"/>
      <c r="C154" s="9"/>
      <c r="D154" s="9"/>
      <c r="E154" s="2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20.5">
      <c r="A155" s="9"/>
      <c r="B155" s="21"/>
      <c r="C155" s="9"/>
      <c r="D155" s="9"/>
      <c r="E155" s="2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20.5">
      <c r="A156" s="9"/>
      <c r="B156" s="21"/>
      <c r="C156" s="9"/>
      <c r="D156" s="9"/>
      <c r="E156" s="2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20.5">
      <c r="A157" s="9"/>
      <c r="B157" s="21"/>
      <c r="C157" s="9"/>
      <c r="D157" s="9"/>
      <c r="E157" s="2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20.5">
      <c r="A158" s="9"/>
      <c r="B158" s="21"/>
      <c r="C158" s="9"/>
      <c r="D158" s="9"/>
      <c r="E158" s="2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20.5">
      <c r="A159" s="9"/>
      <c r="B159" s="21"/>
      <c r="C159" s="9"/>
      <c r="D159" s="9"/>
      <c r="E159" s="2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20.5">
      <c r="A160" s="9"/>
      <c r="B160" s="21"/>
      <c r="C160" s="9"/>
      <c r="D160" s="9"/>
      <c r="E160" s="2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20.5">
      <c r="A161" s="9"/>
      <c r="B161" s="21"/>
      <c r="C161" s="9"/>
      <c r="D161" s="9"/>
      <c r="E161" s="2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20.5">
      <c r="A162" s="9"/>
      <c r="B162" s="21"/>
      <c r="C162" s="9"/>
      <c r="D162" s="9"/>
      <c r="E162" s="2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20.5">
      <c r="A163" s="9"/>
      <c r="B163" s="21"/>
      <c r="C163" s="9"/>
      <c r="D163" s="9"/>
      <c r="E163" s="2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20.5">
      <c r="A164" s="9"/>
      <c r="B164" s="21"/>
      <c r="C164" s="9"/>
      <c r="D164" s="9"/>
      <c r="E164" s="2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20.5">
      <c r="A165" s="9"/>
      <c r="B165" s="21"/>
      <c r="C165" s="9"/>
      <c r="D165" s="9"/>
      <c r="E165" s="2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20.5">
      <c r="A166" s="9"/>
      <c r="B166" s="21"/>
      <c r="C166" s="9"/>
      <c r="D166" s="9"/>
      <c r="E166" s="2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20.5">
      <c r="A167" s="9"/>
      <c r="B167" s="21"/>
      <c r="C167" s="9"/>
      <c r="D167" s="9"/>
      <c r="E167" s="2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20.5">
      <c r="A168" s="9"/>
      <c r="B168" s="21"/>
      <c r="C168" s="9"/>
      <c r="D168" s="9"/>
      <c r="E168" s="2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20.5">
      <c r="A169" s="9"/>
      <c r="B169" s="21"/>
      <c r="C169" s="9"/>
      <c r="D169" s="9"/>
      <c r="E169" s="2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20.5">
      <c r="A170" s="9"/>
      <c r="B170" s="21"/>
      <c r="C170" s="9"/>
      <c r="D170" s="9"/>
      <c r="E170" s="2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20.5">
      <c r="A171" s="9"/>
      <c r="B171" s="21"/>
      <c r="C171" s="9"/>
      <c r="D171" s="9"/>
      <c r="E171" s="2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20.5">
      <c r="A172" s="9"/>
      <c r="B172" s="21"/>
      <c r="C172" s="9"/>
      <c r="D172" s="9"/>
      <c r="E172" s="2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20.5">
      <c r="A173" s="9"/>
      <c r="B173" s="21"/>
      <c r="C173" s="9"/>
      <c r="D173" s="9"/>
      <c r="E173" s="2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20.5">
      <c r="A174" s="9"/>
      <c r="B174" s="21"/>
      <c r="C174" s="9"/>
      <c r="D174" s="9"/>
      <c r="E174" s="2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20.5">
      <c r="A175" s="9"/>
      <c r="B175" s="21"/>
      <c r="C175" s="9"/>
      <c r="D175" s="9"/>
      <c r="E175" s="2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20.5">
      <c r="A176" s="9"/>
      <c r="B176" s="21"/>
      <c r="C176" s="9"/>
      <c r="D176" s="9"/>
      <c r="E176" s="2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20.5">
      <c r="A177" s="9"/>
      <c r="B177" s="21"/>
      <c r="C177" s="9"/>
      <c r="D177" s="9"/>
      <c r="E177" s="2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20.5">
      <c r="A178" s="9"/>
      <c r="B178" s="21"/>
      <c r="C178" s="9"/>
      <c r="D178" s="9"/>
      <c r="E178" s="2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20.5">
      <c r="A179" s="9"/>
      <c r="B179" s="21"/>
      <c r="C179" s="9"/>
      <c r="D179" s="9"/>
      <c r="E179" s="2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20.5">
      <c r="A180" s="9"/>
      <c r="B180" s="21"/>
      <c r="C180" s="9"/>
      <c r="D180" s="9"/>
      <c r="E180" s="2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20.5">
      <c r="A181" s="9"/>
      <c r="B181" s="21"/>
      <c r="C181" s="9"/>
      <c r="D181" s="9"/>
      <c r="E181" s="2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20.5">
      <c r="A182" s="9"/>
      <c r="B182" s="21"/>
      <c r="C182" s="9"/>
      <c r="D182" s="9"/>
      <c r="E182" s="2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20.5">
      <c r="A183" s="9"/>
      <c r="B183" s="21"/>
      <c r="C183" s="9"/>
      <c r="D183" s="9"/>
      <c r="E183" s="2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20.5">
      <c r="A184" s="9"/>
      <c r="B184" s="21"/>
      <c r="C184" s="9"/>
      <c r="D184" s="9"/>
      <c r="E184" s="2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20.5">
      <c r="A185" s="9"/>
      <c r="B185" s="21"/>
      <c r="C185" s="9"/>
      <c r="D185" s="9"/>
      <c r="E185" s="2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20.5">
      <c r="A186" s="9"/>
      <c r="B186" s="21"/>
      <c r="C186" s="9"/>
      <c r="D186" s="9"/>
      <c r="E186" s="2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20.5">
      <c r="A187" s="9"/>
      <c r="B187" s="21"/>
      <c r="C187" s="9"/>
      <c r="D187" s="9"/>
      <c r="E187" s="2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20.5">
      <c r="A188" s="9"/>
      <c r="B188" s="21"/>
      <c r="C188" s="9"/>
      <c r="D188" s="9"/>
      <c r="E188" s="23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20.5">
      <c r="A189" s="9"/>
      <c r="B189" s="21"/>
      <c r="C189" s="9"/>
      <c r="D189" s="9"/>
      <c r="E189" s="23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20.5">
      <c r="A190" s="9"/>
      <c r="B190" s="21"/>
      <c r="C190" s="9"/>
      <c r="D190" s="9"/>
      <c r="E190" s="23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20.5">
      <c r="A191" s="9"/>
      <c r="B191" s="21"/>
      <c r="C191" s="9"/>
      <c r="D191" s="9"/>
      <c r="E191" s="23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20.5">
      <c r="A192" s="9"/>
      <c r="B192" s="21"/>
      <c r="C192" s="9"/>
      <c r="D192" s="9"/>
      <c r="E192" s="23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20.5">
      <c r="A193" s="9"/>
      <c r="B193" s="21"/>
      <c r="C193" s="9"/>
      <c r="D193" s="9"/>
      <c r="E193" s="23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20.5">
      <c r="A194" s="9"/>
      <c r="B194" s="21"/>
      <c r="C194" s="9"/>
      <c r="D194" s="9"/>
      <c r="E194" s="23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20.5">
      <c r="A195" s="9"/>
      <c r="B195" s="21"/>
      <c r="C195" s="9"/>
      <c r="D195" s="9"/>
      <c r="E195" s="23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20.5">
      <c r="A196" s="9"/>
      <c r="B196" s="21"/>
      <c r="C196" s="9"/>
      <c r="D196" s="9"/>
      <c r="E196" s="23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20.5">
      <c r="A197" s="9"/>
      <c r="B197" s="21"/>
      <c r="C197" s="9"/>
      <c r="D197" s="9"/>
      <c r="E197" s="23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20.5">
      <c r="A198" s="9"/>
      <c r="B198" s="21"/>
      <c r="C198" s="9"/>
      <c r="D198" s="9"/>
      <c r="E198" s="23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20.5">
      <c r="A199" s="9"/>
      <c r="B199" s="21"/>
      <c r="C199" s="9"/>
      <c r="D199" s="9"/>
      <c r="E199" s="23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20.5">
      <c r="A200" s="9"/>
      <c r="B200" s="21"/>
      <c r="C200" s="9"/>
      <c r="D200" s="9"/>
      <c r="E200" s="23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20.5">
      <c r="A201" s="9"/>
      <c r="B201" s="21"/>
      <c r="C201" s="9"/>
      <c r="D201" s="9"/>
      <c r="E201" s="23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20.5">
      <c r="A202" s="9"/>
      <c r="B202" s="21"/>
      <c r="C202" s="9"/>
      <c r="D202" s="9"/>
      <c r="E202" s="23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20.5">
      <c r="A203" s="9"/>
      <c r="B203" s="21"/>
      <c r="C203" s="9"/>
      <c r="D203" s="9"/>
      <c r="E203" s="23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20.5">
      <c r="A204" s="9"/>
      <c r="B204" s="21"/>
      <c r="C204" s="9"/>
      <c r="D204" s="9"/>
      <c r="E204" s="23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20.5">
      <c r="A205" s="9"/>
      <c r="B205" s="21"/>
      <c r="C205" s="9"/>
      <c r="D205" s="9"/>
      <c r="E205" s="23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20.5">
      <c r="A206" s="9"/>
      <c r="B206" s="21"/>
      <c r="C206" s="9"/>
      <c r="D206" s="9"/>
      <c r="E206" s="23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20.5">
      <c r="A207" s="9"/>
      <c r="B207" s="21"/>
      <c r="C207" s="9"/>
      <c r="D207" s="9"/>
      <c r="E207" s="23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20.5">
      <c r="A208" s="9"/>
      <c r="B208" s="21"/>
      <c r="C208" s="9"/>
      <c r="D208" s="9"/>
      <c r="E208" s="23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20.5">
      <c r="A209" s="9"/>
      <c r="B209" s="21"/>
      <c r="C209" s="9"/>
      <c r="D209" s="9"/>
      <c r="E209" s="23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20.5">
      <c r="A210" s="9"/>
      <c r="B210" s="21"/>
      <c r="C210" s="9"/>
      <c r="D210" s="9"/>
      <c r="E210" s="23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20.5">
      <c r="A211" s="9"/>
      <c r="B211" s="21"/>
      <c r="C211" s="9"/>
      <c r="D211" s="9"/>
      <c r="E211" s="2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20.5">
      <c r="A212" s="9"/>
      <c r="B212" s="21"/>
      <c r="C212" s="9"/>
      <c r="D212" s="9"/>
      <c r="E212" s="23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20.5">
      <c r="A213" s="9"/>
      <c r="B213" s="21"/>
      <c r="C213" s="9"/>
      <c r="D213" s="9"/>
      <c r="E213" s="23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20.5">
      <c r="A214" s="9"/>
      <c r="B214" s="21"/>
      <c r="C214" s="9"/>
      <c r="D214" s="9"/>
      <c r="E214" s="23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20.5">
      <c r="A215" s="9"/>
      <c r="B215" s="21"/>
      <c r="C215" s="9"/>
      <c r="D215" s="9"/>
      <c r="E215" s="23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20.5">
      <c r="A216" s="9"/>
      <c r="B216" s="21"/>
      <c r="C216" s="9"/>
      <c r="D216" s="9"/>
      <c r="E216" s="23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20.5">
      <c r="A217" s="9"/>
      <c r="B217" s="21"/>
      <c r="C217" s="9"/>
      <c r="D217" s="9"/>
      <c r="E217" s="23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20.5">
      <c r="A218" s="9"/>
      <c r="B218" s="21"/>
      <c r="C218" s="9"/>
      <c r="D218" s="9"/>
      <c r="E218" s="23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20.5">
      <c r="A219" s="9"/>
      <c r="B219" s="21"/>
      <c r="C219" s="9"/>
      <c r="D219" s="9"/>
      <c r="E219" s="23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20.5">
      <c r="A220" s="9"/>
      <c r="B220" s="21"/>
      <c r="C220" s="9"/>
      <c r="D220" s="9"/>
      <c r="E220" s="23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20.5">
      <c r="A221" s="9"/>
      <c r="B221" s="21"/>
      <c r="C221" s="9"/>
      <c r="D221" s="9"/>
      <c r="E221" s="23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20.5">
      <c r="A222" s="9"/>
      <c r="B222" s="21"/>
      <c r="C222" s="9"/>
      <c r="D222" s="9"/>
      <c r="E222" s="23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20.5">
      <c r="A223" s="9"/>
      <c r="B223" s="21"/>
      <c r="C223" s="9"/>
      <c r="D223" s="9"/>
      <c r="E223" s="23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20.5">
      <c r="A224" s="9"/>
      <c r="B224" s="21"/>
      <c r="C224" s="9"/>
      <c r="D224" s="9"/>
      <c r="E224" s="23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20.5">
      <c r="A225" s="9"/>
      <c r="B225" s="21"/>
      <c r="C225" s="9"/>
      <c r="D225" s="9"/>
      <c r="E225" s="23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20.5">
      <c r="A226" s="9"/>
      <c r="B226" s="21"/>
      <c r="C226" s="9"/>
      <c r="D226" s="9"/>
      <c r="E226" s="23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20.5">
      <c r="A227" s="9"/>
      <c r="B227" s="21"/>
      <c r="C227" s="9"/>
      <c r="D227" s="9"/>
      <c r="E227" s="23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20.5">
      <c r="A228" s="9"/>
      <c r="B228" s="21"/>
      <c r="C228" s="9"/>
      <c r="D228" s="9"/>
      <c r="E228" s="23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20.5">
      <c r="A229" s="9"/>
      <c r="B229" s="21"/>
      <c r="C229" s="9"/>
      <c r="D229" s="9"/>
      <c r="E229" s="23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20.5">
      <c r="A230" s="9"/>
      <c r="B230" s="21"/>
      <c r="C230" s="9"/>
      <c r="D230" s="9"/>
      <c r="E230" s="23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20.5">
      <c r="A231" s="9"/>
      <c r="B231" s="21"/>
      <c r="C231" s="9"/>
      <c r="D231" s="9"/>
      <c r="E231" s="23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20.5">
      <c r="A232" s="9"/>
      <c r="B232" s="21"/>
      <c r="C232" s="9"/>
      <c r="D232" s="9"/>
      <c r="E232" s="23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20.5">
      <c r="A233" s="9"/>
      <c r="B233" s="21"/>
      <c r="C233" s="9"/>
      <c r="D233" s="9"/>
      <c r="E233" s="23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20.5">
      <c r="A234" s="9"/>
      <c r="B234" s="21"/>
      <c r="C234" s="9"/>
      <c r="D234" s="9"/>
      <c r="E234" s="23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20.5">
      <c r="A235" s="9"/>
      <c r="B235" s="21"/>
      <c r="C235" s="9"/>
      <c r="D235" s="9"/>
      <c r="E235" s="23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20.5">
      <c r="A236" s="9"/>
      <c r="B236" s="21"/>
      <c r="C236" s="9"/>
      <c r="D236" s="9"/>
      <c r="E236" s="23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20.5">
      <c r="A237" s="9"/>
      <c r="B237" s="21"/>
      <c r="C237" s="9"/>
      <c r="D237" s="9"/>
      <c r="E237" s="23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20.5">
      <c r="A238" s="9"/>
      <c r="B238" s="21"/>
      <c r="C238" s="9"/>
      <c r="D238" s="9"/>
      <c r="E238" s="23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20.5">
      <c r="A239" s="9"/>
      <c r="B239" s="21"/>
      <c r="C239" s="9"/>
      <c r="D239" s="9"/>
      <c r="E239" s="23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20.5">
      <c r="A240" s="9"/>
      <c r="B240" s="21"/>
      <c r="C240" s="9"/>
      <c r="D240" s="9"/>
      <c r="E240" s="23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20.5">
      <c r="A241" s="9"/>
      <c r="B241" s="21"/>
      <c r="C241" s="9"/>
      <c r="D241" s="9"/>
      <c r="E241" s="23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20.5">
      <c r="A242" s="9"/>
      <c r="B242" s="21"/>
      <c r="C242" s="9"/>
      <c r="D242" s="9"/>
      <c r="E242" s="23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20.5">
      <c r="A243" s="9"/>
      <c r="B243" s="21"/>
      <c r="C243" s="9"/>
      <c r="D243" s="9"/>
      <c r="E243" s="23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20.5">
      <c r="A244" s="9"/>
      <c r="B244" s="21"/>
      <c r="C244" s="9"/>
      <c r="D244" s="9"/>
      <c r="E244" s="23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20.5">
      <c r="A245" s="9"/>
      <c r="B245" s="21"/>
      <c r="C245" s="9"/>
      <c r="D245" s="9"/>
      <c r="E245" s="23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20.5">
      <c r="A246" s="9"/>
      <c r="B246" s="21"/>
      <c r="C246" s="9"/>
      <c r="D246" s="9"/>
      <c r="E246" s="23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20.5">
      <c r="A247" s="9"/>
      <c r="B247" s="21"/>
      <c r="C247" s="9"/>
      <c r="D247" s="9"/>
      <c r="E247" s="23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20.5">
      <c r="A248" s="9"/>
      <c r="B248" s="52"/>
      <c r="C248" s="9"/>
      <c r="D248" s="9"/>
      <c r="E248" s="23"/>
      <c r="F248" s="9"/>
      <c r="G248" s="9"/>
      <c r="H248" s="9"/>
      <c r="I248" s="9"/>
      <c r="J248" s="9"/>
      <c r="K248" s="9"/>
      <c r="L248" s="9"/>
      <c r="M248" s="9"/>
      <c r="N248" s="52"/>
      <c r="O248" s="9"/>
      <c r="P248" s="9"/>
      <c r="Q248" s="9"/>
      <c r="R248" s="9"/>
    </row>
    <row r="249" spans="1:18" ht="20.5">
      <c r="A249" s="9"/>
      <c r="B249" s="21"/>
      <c r="C249" s="9"/>
      <c r="D249" s="9"/>
      <c r="E249" s="23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20.5">
      <c r="A250" s="9"/>
      <c r="B250" s="21"/>
      <c r="C250" s="9"/>
      <c r="D250" s="9"/>
      <c r="E250" s="23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20.5">
      <c r="A251" s="9"/>
      <c r="B251" s="21"/>
      <c r="C251" s="9"/>
      <c r="D251" s="9"/>
      <c r="E251" s="23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20.5">
      <c r="A252" s="9"/>
      <c r="B252" s="21"/>
      <c r="C252" s="9"/>
      <c r="D252" s="9"/>
      <c r="E252" s="2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20.5">
      <c r="A253" s="9"/>
      <c r="B253" s="21"/>
      <c r="C253" s="9"/>
      <c r="D253" s="9"/>
      <c r="E253" s="2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20.5">
      <c r="A254" s="9"/>
      <c r="B254" s="21"/>
      <c r="C254" s="9"/>
      <c r="D254" s="9"/>
      <c r="E254" s="2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20.5">
      <c r="A255" s="9"/>
      <c r="B255" s="21"/>
      <c r="C255" s="9"/>
      <c r="D255" s="9"/>
      <c r="E255" s="2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20.5">
      <c r="A256" s="9"/>
      <c r="B256" s="21"/>
      <c r="C256" s="9"/>
      <c r="D256" s="9"/>
      <c r="E256" s="2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20.5">
      <c r="A257" s="9"/>
      <c r="B257" s="21"/>
      <c r="C257" s="9"/>
      <c r="D257" s="9"/>
      <c r="E257" s="2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20.5">
      <c r="A258" s="9"/>
      <c r="B258" s="21"/>
      <c r="C258" s="9"/>
      <c r="D258" s="9"/>
      <c r="E258" s="2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20.5">
      <c r="A259" s="9"/>
      <c r="B259" s="21"/>
      <c r="C259" s="9"/>
      <c r="D259" s="9"/>
      <c r="E259" s="2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20.5">
      <c r="A260" s="9"/>
      <c r="B260" s="21"/>
      <c r="C260" s="9"/>
      <c r="D260" s="9"/>
      <c r="E260" s="2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20.5">
      <c r="A261" s="9"/>
      <c r="B261" s="21"/>
      <c r="C261" s="9"/>
      <c r="D261" s="9"/>
      <c r="E261" s="2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20.5">
      <c r="A262" s="9"/>
      <c r="B262" s="21"/>
      <c r="C262" s="9"/>
      <c r="D262" s="9"/>
      <c r="E262" s="2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20.5">
      <c r="A263" s="9"/>
      <c r="B263" s="21"/>
      <c r="C263" s="9"/>
      <c r="D263" s="9"/>
      <c r="E263" s="2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20.5">
      <c r="A264" s="9"/>
      <c r="B264" s="21"/>
      <c r="C264" s="9"/>
      <c r="D264" s="9"/>
      <c r="E264" s="2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20.5">
      <c r="A265" s="9"/>
      <c r="B265" s="21"/>
      <c r="C265" s="9"/>
      <c r="D265" s="9"/>
      <c r="E265" s="2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20.5">
      <c r="A266" s="9"/>
      <c r="B266" s="21"/>
      <c r="C266" s="9"/>
      <c r="D266" s="9"/>
      <c r="E266" s="2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20.5">
      <c r="A267" s="9"/>
      <c r="B267" s="21"/>
      <c r="C267" s="9"/>
      <c r="D267" s="9"/>
      <c r="E267" s="2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20.5">
      <c r="A268" s="9"/>
      <c r="B268" s="21"/>
      <c r="C268" s="9"/>
      <c r="D268" s="9"/>
      <c r="E268" s="2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20.5">
      <c r="A269" s="9"/>
      <c r="B269" s="21"/>
      <c r="C269" s="9"/>
      <c r="D269" s="9"/>
      <c r="E269" s="2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20.5">
      <c r="A270" s="9"/>
      <c r="B270" s="21"/>
      <c r="C270" s="9"/>
      <c r="D270" s="9"/>
      <c r="E270" s="2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20.5">
      <c r="A271" s="9"/>
      <c r="B271" s="21"/>
      <c r="C271" s="9"/>
      <c r="D271" s="9"/>
      <c r="E271" s="2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20.5">
      <c r="A272" s="9"/>
      <c r="B272" s="21"/>
      <c r="C272" s="9"/>
      <c r="D272" s="9"/>
      <c r="E272" s="2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20.5">
      <c r="A273" s="9"/>
      <c r="B273" s="21"/>
      <c r="C273" s="9"/>
      <c r="D273" s="9"/>
      <c r="E273" s="2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20.5">
      <c r="A274" s="9"/>
      <c r="B274" s="21"/>
      <c r="C274" s="9"/>
      <c r="D274" s="9"/>
      <c r="E274" s="2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20.5">
      <c r="A275" s="9"/>
      <c r="B275" s="21"/>
      <c r="C275" s="9"/>
      <c r="D275" s="9"/>
      <c r="E275" s="2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20.5">
      <c r="A276" s="9"/>
      <c r="B276" s="21"/>
      <c r="C276" s="9"/>
      <c r="D276" s="9"/>
      <c r="E276" s="2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20.5">
      <c r="A277" s="9"/>
      <c r="B277" s="21"/>
      <c r="C277" s="9"/>
      <c r="D277" s="9"/>
      <c r="E277" s="2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20.5">
      <c r="A278" s="9"/>
      <c r="B278" s="21"/>
      <c r="C278" s="9"/>
      <c r="D278" s="9"/>
      <c r="E278" s="2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20.5">
      <c r="A279" s="9"/>
      <c r="B279" s="21"/>
      <c r="C279" s="9"/>
      <c r="D279" s="9"/>
      <c r="E279" s="2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20.5">
      <c r="A280" s="9"/>
      <c r="B280" s="52"/>
      <c r="C280" s="9"/>
      <c r="D280" s="9"/>
      <c r="E280" s="23"/>
      <c r="F280" s="9"/>
      <c r="G280" s="9"/>
      <c r="H280" s="9"/>
      <c r="I280" s="9"/>
      <c r="J280" s="9"/>
      <c r="K280" s="9"/>
      <c r="L280" s="9"/>
      <c r="M280" s="9"/>
      <c r="N280" s="52"/>
      <c r="O280" s="9"/>
      <c r="P280" s="9"/>
      <c r="Q280" s="9"/>
      <c r="R280" s="9"/>
    </row>
    <row r="281" spans="1:18" ht="20.5">
      <c r="A281" s="9"/>
      <c r="B281" s="21"/>
      <c r="C281" s="9"/>
      <c r="D281" s="9"/>
      <c r="E281" s="2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20.5">
      <c r="A282" s="9"/>
      <c r="B282" s="21"/>
      <c r="C282" s="9"/>
      <c r="D282" s="9"/>
      <c r="E282" s="2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20.5">
      <c r="A283" s="9"/>
      <c r="B283" s="21"/>
      <c r="C283" s="9"/>
      <c r="D283" s="9"/>
      <c r="E283" s="2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20.5">
      <c r="A284" s="9"/>
      <c r="B284" s="21"/>
      <c r="C284" s="9"/>
      <c r="D284" s="9"/>
      <c r="E284" s="2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20.5">
      <c r="A285" s="9"/>
      <c r="B285" s="21"/>
      <c r="C285" s="9"/>
      <c r="D285" s="9"/>
      <c r="E285" s="2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20.5">
      <c r="A286" s="9"/>
      <c r="B286" s="21"/>
      <c r="C286" s="9"/>
      <c r="D286" s="9"/>
      <c r="E286" s="2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20.5">
      <c r="A287" s="9"/>
      <c r="B287" s="21"/>
      <c r="C287" s="9"/>
      <c r="D287" s="9"/>
      <c r="E287" s="2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20.5">
      <c r="A288" s="35"/>
      <c r="B288" s="36"/>
      <c r="C288" s="35"/>
      <c r="E288" s="23"/>
      <c r="L288" s="34"/>
      <c r="M288" s="34"/>
    </row>
    <row r="289" spans="1:13" ht="20.5">
      <c r="A289" s="35"/>
      <c r="B289" s="36"/>
      <c r="C289" s="35"/>
      <c r="E289" s="23"/>
      <c r="L289" s="34"/>
      <c r="M289" s="34"/>
    </row>
    <row r="290" spans="1:13" ht="20.5">
      <c r="A290" s="35"/>
      <c r="B290" s="36"/>
      <c r="C290" s="35"/>
      <c r="E290" s="23"/>
      <c r="L290" s="34"/>
      <c r="M290" s="34"/>
    </row>
    <row r="291" spans="1:13" ht="20.5">
      <c r="A291" s="35"/>
      <c r="B291" s="36"/>
      <c r="C291" s="35"/>
      <c r="E291" s="23"/>
      <c r="L291" s="34"/>
      <c r="M291" s="34"/>
    </row>
    <row r="292" spans="1:13" ht="20.5">
      <c r="A292" s="35"/>
      <c r="B292" s="36"/>
      <c r="C292" s="35"/>
      <c r="E292" s="23"/>
      <c r="L292" s="34"/>
      <c r="M292" s="34"/>
    </row>
    <row r="293" spans="1:13" ht="20.5">
      <c r="A293" s="35"/>
      <c r="B293" s="36"/>
      <c r="C293" s="35"/>
      <c r="E293" s="23"/>
      <c r="L293" s="34"/>
      <c r="M293" s="34"/>
    </row>
    <row r="294" spans="1:13" ht="20.5">
      <c r="A294" s="35"/>
      <c r="B294" s="36"/>
      <c r="C294" s="35"/>
      <c r="E294" s="23"/>
      <c r="L294" s="34"/>
      <c r="M294" s="34"/>
    </row>
    <row r="295" spans="1:13" ht="20.5">
      <c r="A295" s="35"/>
      <c r="B295" s="36"/>
      <c r="C295" s="35"/>
      <c r="E295" s="23"/>
      <c r="L295" s="34"/>
      <c r="M295" s="34"/>
    </row>
    <row r="296" spans="1:13" ht="20.5">
      <c r="A296" s="35"/>
      <c r="B296" s="36"/>
      <c r="C296" s="35"/>
      <c r="E296" s="23"/>
      <c r="L296" s="34"/>
      <c r="M296" s="34"/>
    </row>
    <row r="297" spans="1:13" ht="20.5">
      <c r="A297" s="35"/>
      <c r="B297" s="36"/>
      <c r="C297" s="35"/>
      <c r="E297" s="23"/>
      <c r="L297" s="34"/>
      <c r="M297" s="34"/>
    </row>
    <row r="298" spans="1:13" ht="20.5">
      <c r="A298" s="35"/>
      <c r="B298" s="36"/>
      <c r="C298" s="35"/>
      <c r="E298" s="23"/>
      <c r="L298" s="34"/>
      <c r="M298" s="34"/>
    </row>
    <row r="299" spans="1:13" ht="20.5">
      <c r="A299" s="35"/>
      <c r="B299" s="36"/>
      <c r="C299" s="35"/>
      <c r="E299" s="23"/>
      <c r="L299" s="34"/>
      <c r="M299" s="34"/>
    </row>
  </sheetData>
  <autoFilter ref="B3:T18" xr:uid="{00000000-0009-0000-0000-000006000000}"/>
  <mergeCells count="2">
    <mergeCell ref="S2:T2"/>
    <mergeCell ref="L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F4D3-99A8-424F-9FEB-ADE690A77BFE}">
  <dimension ref="A1:Q327"/>
  <sheetViews>
    <sheetView zoomScale="80" zoomScaleNormal="80" workbookViewId="0">
      <selection activeCell="T2" sqref="T2"/>
    </sheetView>
  </sheetViews>
  <sheetFormatPr defaultRowHeight="14.5"/>
  <cols>
    <col min="1" max="1" width="17.54296875" bestFit="1" customWidth="1"/>
    <col min="3" max="3" width="18.54296875" bestFit="1" customWidth="1"/>
    <col min="5" max="5" width="13.81640625" bestFit="1" customWidth="1"/>
    <col min="6" max="6" width="10.81640625" bestFit="1" customWidth="1"/>
    <col min="8" max="8" width="19.26953125" bestFit="1" customWidth="1"/>
    <col min="10" max="10" width="8.7265625" style="192"/>
    <col min="11" max="11" width="15.26953125" hidden="1" customWidth="1"/>
    <col min="12" max="12" width="48.1796875" hidden="1" customWidth="1"/>
    <col min="13" max="13" width="9.54296875" bestFit="1" customWidth="1"/>
    <col min="16" max="16" width="12.81640625" bestFit="1" customWidth="1"/>
    <col min="17" max="17" width="14.1796875" bestFit="1" customWidth="1"/>
  </cols>
  <sheetData>
    <row r="1" spans="1:17" ht="18">
      <c r="A1" t="s">
        <v>2645</v>
      </c>
      <c r="C1" t="s">
        <v>2646</v>
      </c>
      <c r="K1" s="15" t="s">
        <v>2678</v>
      </c>
      <c r="M1" s="15" t="s">
        <v>2678</v>
      </c>
      <c r="O1" s="190" t="s">
        <v>2683</v>
      </c>
      <c r="P1" s="191"/>
      <c r="Q1" s="191"/>
    </row>
    <row r="3" spans="1:17" ht="18">
      <c r="A3" s="156" t="s">
        <v>1468</v>
      </c>
      <c r="C3" s="159" t="s">
        <v>1468</v>
      </c>
      <c r="E3" s="166" t="s">
        <v>23</v>
      </c>
      <c r="F3" s="166" t="s">
        <v>2671</v>
      </c>
      <c r="G3" s="166" t="s">
        <v>2672</v>
      </c>
      <c r="H3" s="166" t="s">
        <v>2673</v>
      </c>
      <c r="I3" s="166" t="s">
        <v>2674</v>
      </c>
      <c r="J3" s="193"/>
      <c r="K3" s="110" t="s">
        <v>2589</v>
      </c>
      <c r="L3" s="110" t="s">
        <v>2594</v>
      </c>
      <c r="M3" s="168" t="s">
        <v>2510</v>
      </c>
      <c r="O3" s="184" t="s">
        <v>2682</v>
      </c>
      <c r="P3" s="156" t="s">
        <v>1468</v>
      </c>
      <c r="Q3" t="s">
        <v>2681</v>
      </c>
    </row>
    <row r="4" spans="1:17" ht="18">
      <c r="A4" s="2" t="s">
        <v>2115</v>
      </c>
      <c r="C4" s="160" t="s">
        <v>1478</v>
      </c>
      <c r="E4" t="s">
        <v>1478</v>
      </c>
      <c r="F4" s="180" t="s">
        <v>2519</v>
      </c>
      <c r="G4" s="182" t="s">
        <v>2508</v>
      </c>
      <c r="H4" s="165" t="s">
        <v>2670</v>
      </c>
      <c r="K4" s="129" t="s">
        <v>1478</v>
      </c>
      <c r="L4" s="149" t="s">
        <v>1928</v>
      </c>
      <c r="M4" s="178" t="str">
        <f>VLOOKUP(L4,'[1]ตัวย่อ(ต่อท้าย)'!$B:$C,2,FALSE)</f>
        <v>สทอภ.</v>
      </c>
      <c r="O4" s="185">
        <v>1</v>
      </c>
      <c r="P4" s="2" t="s">
        <v>2667</v>
      </c>
      <c r="Q4">
        <v>1</v>
      </c>
    </row>
    <row r="5" spans="1:17">
      <c r="A5" s="157" t="s">
        <v>2508</v>
      </c>
      <c r="C5" s="162" t="s">
        <v>2508</v>
      </c>
      <c r="E5" t="s">
        <v>1478</v>
      </c>
      <c r="F5" s="180" t="s">
        <v>2550</v>
      </c>
      <c r="G5" s="182" t="s">
        <v>2508</v>
      </c>
      <c r="H5" s="15" t="s">
        <v>2669</v>
      </c>
      <c r="K5" s="169" t="s">
        <v>1478</v>
      </c>
      <c r="L5" s="169" t="s">
        <v>1258</v>
      </c>
      <c r="M5" s="178" t="str">
        <f>VLOOKUP(L5,'[1]ตัวย่อ(ต่อท้าย)'!$B:$C,2,FALSE)</f>
        <v>มจพ.</v>
      </c>
      <c r="O5" s="185">
        <v>2</v>
      </c>
      <c r="P5" s="2" t="s">
        <v>2532</v>
      </c>
      <c r="Q5">
        <v>8</v>
      </c>
    </row>
    <row r="6" spans="1:17">
      <c r="A6" s="158" t="s">
        <v>2532</v>
      </c>
      <c r="C6" s="158" t="s">
        <v>2519</v>
      </c>
      <c r="E6" t="s">
        <v>1478</v>
      </c>
      <c r="F6" s="167" t="s">
        <v>2546</v>
      </c>
      <c r="G6" s="181" t="s">
        <v>2509</v>
      </c>
      <c r="H6" s="15" t="s">
        <v>2669</v>
      </c>
      <c r="K6" s="169" t="s">
        <v>1478</v>
      </c>
      <c r="L6" s="169" t="s">
        <v>1928</v>
      </c>
      <c r="M6" t="str">
        <f>VLOOKUP(L6,'[1]ตัวย่อ(ต่อท้าย)'!$B:$C,2,FALSE)</f>
        <v>สทอภ.</v>
      </c>
      <c r="O6" s="185">
        <v>3</v>
      </c>
      <c r="P6" s="2" t="s">
        <v>2565</v>
      </c>
      <c r="Q6">
        <v>2</v>
      </c>
    </row>
    <row r="7" spans="1:17">
      <c r="A7" s="158" t="s">
        <v>2546</v>
      </c>
      <c r="C7" s="158" t="s">
        <v>2550</v>
      </c>
      <c r="E7" t="s">
        <v>1478</v>
      </c>
      <c r="F7" s="163" t="s">
        <v>2520</v>
      </c>
      <c r="G7" s="181" t="s">
        <v>2509</v>
      </c>
      <c r="H7" s="165" t="s">
        <v>2670</v>
      </c>
      <c r="K7" s="169" t="s">
        <v>1485</v>
      </c>
      <c r="L7" s="169" t="s">
        <v>35</v>
      </c>
      <c r="M7" s="178" t="str">
        <f>VLOOKUP(L7,'[1]ตัวย่อ(ต่อท้าย)'!$B:$C,2,FALSE)</f>
        <v>มทร.ธัญบุรี</v>
      </c>
      <c r="O7" s="185">
        <v>4</v>
      </c>
      <c r="P7" s="2" t="s">
        <v>2573</v>
      </c>
      <c r="Q7">
        <v>2</v>
      </c>
    </row>
    <row r="8" spans="1:17">
      <c r="A8" s="158" t="s">
        <v>2522</v>
      </c>
      <c r="C8" s="162" t="s">
        <v>2647</v>
      </c>
      <c r="E8" t="s">
        <v>1478</v>
      </c>
      <c r="F8" s="163" t="s">
        <v>2525</v>
      </c>
      <c r="G8" s="181" t="s">
        <v>2509</v>
      </c>
      <c r="H8" s="165" t="s">
        <v>2670</v>
      </c>
      <c r="K8" s="169" t="s">
        <v>1485</v>
      </c>
      <c r="L8" s="169" t="s">
        <v>35</v>
      </c>
      <c r="M8" t="str">
        <f>VLOOKUP(L8,'[1]ตัวย่อ(ต่อท้าย)'!$B:$C,2,FALSE)</f>
        <v>มทร.ธัญบุรี</v>
      </c>
      <c r="O8" s="185">
        <v>5</v>
      </c>
      <c r="P8" s="2" t="s">
        <v>2661</v>
      </c>
      <c r="Q8">
        <v>2</v>
      </c>
    </row>
    <row r="9" spans="1:17" ht="18">
      <c r="A9" s="158" t="s">
        <v>2576</v>
      </c>
      <c r="C9" s="158" t="s">
        <v>2546</v>
      </c>
      <c r="E9" t="s">
        <v>1478</v>
      </c>
      <c r="F9" s="163" t="s">
        <v>2648</v>
      </c>
      <c r="G9" s="181" t="s">
        <v>2509</v>
      </c>
      <c r="H9" s="165" t="s">
        <v>2670</v>
      </c>
      <c r="K9" s="131" t="s">
        <v>1494</v>
      </c>
      <c r="L9" s="115" t="s">
        <v>795</v>
      </c>
      <c r="M9" s="178" t="str">
        <f>VLOOKUP(L9,'[1]ตัวย่อ(ต่อท้าย)'!$B:$C,2,FALSE)</f>
        <v>มนพ.</v>
      </c>
      <c r="O9" s="185">
        <v>6</v>
      </c>
      <c r="P9" s="2" t="s">
        <v>2527</v>
      </c>
      <c r="Q9">
        <v>3</v>
      </c>
    </row>
    <row r="10" spans="1:17" ht="18">
      <c r="A10" s="158" t="s">
        <v>2550</v>
      </c>
      <c r="C10" s="158" t="s">
        <v>2520</v>
      </c>
      <c r="E10" t="s">
        <v>1478</v>
      </c>
      <c r="F10" s="163" t="s">
        <v>2649</v>
      </c>
      <c r="G10" s="181" t="s">
        <v>2509</v>
      </c>
      <c r="H10" s="165" t="s">
        <v>2670</v>
      </c>
      <c r="K10" s="131" t="s">
        <v>1494</v>
      </c>
      <c r="L10" s="115" t="s">
        <v>1928</v>
      </c>
      <c r="M10" s="178" t="str">
        <f>VLOOKUP(L10,'[1]ตัวย่อ(ต่อท้าย)'!$B:$C,2,FALSE)</f>
        <v>สทอภ.</v>
      </c>
      <c r="O10" s="185">
        <v>7</v>
      </c>
      <c r="P10" s="2" t="s">
        <v>2563</v>
      </c>
      <c r="Q10">
        <v>1</v>
      </c>
    </row>
    <row r="11" spans="1:17">
      <c r="A11" s="158" t="s">
        <v>2536</v>
      </c>
      <c r="C11" s="158" t="s">
        <v>2525</v>
      </c>
      <c r="E11" t="s">
        <v>1478</v>
      </c>
      <c r="F11" s="163" t="s">
        <v>2650</v>
      </c>
      <c r="G11" s="181" t="s">
        <v>2509</v>
      </c>
      <c r="H11" s="165" t="s">
        <v>2670</v>
      </c>
      <c r="K11" s="169" t="s">
        <v>1494</v>
      </c>
      <c r="L11" s="169" t="s">
        <v>103</v>
      </c>
      <c r="M11" t="str">
        <f>VLOOKUP(L11,'[1]ตัวย่อ(ต่อท้าย)'!$B:$C,2,FALSE)</f>
        <v>มช.</v>
      </c>
      <c r="O11" s="185">
        <v>8</v>
      </c>
      <c r="P11" s="2" t="s">
        <v>2575</v>
      </c>
      <c r="Q11">
        <v>1</v>
      </c>
    </row>
    <row r="12" spans="1:17">
      <c r="A12" s="158" t="s">
        <v>2560</v>
      </c>
      <c r="C12" s="158" t="s">
        <v>2648</v>
      </c>
      <c r="E12" t="s">
        <v>1478</v>
      </c>
      <c r="F12" s="163" t="s">
        <v>2651</v>
      </c>
      <c r="G12" s="181" t="s">
        <v>2509</v>
      </c>
      <c r="H12" s="165" t="s">
        <v>2670</v>
      </c>
      <c r="K12" s="169" t="s">
        <v>1494</v>
      </c>
      <c r="L12" s="169" t="s">
        <v>103</v>
      </c>
      <c r="M12" t="str">
        <f>VLOOKUP(L12,'[1]ตัวย่อ(ต่อท้าย)'!$B:$C,2,FALSE)</f>
        <v>มช.</v>
      </c>
      <c r="O12" s="185">
        <v>9</v>
      </c>
      <c r="P12" s="2" t="s">
        <v>2654</v>
      </c>
      <c r="Q12">
        <v>2</v>
      </c>
    </row>
    <row r="13" spans="1:17">
      <c r="A13" s="2" t="s">
        <v>2309</v>
      </c>
      <c r="C13" s="158" t="s">
        <v>2649</v>
      </c>
      <c r="E13" t="s">
        <v>1478</v>
      </c>
      <c r="F13" s="163" t="s">
        <v>2579</v>
      </c>
      <c r="G13" s="181" t="s">
        <v>2509</v>
      </c>
      <c r="H13" s="165" t="s">
        <v>2670</v>
      </c>
      <c r="K13" s="169" t="s">
        <v>1494</v>
      </c>
      <c r="L13" s="169" t="s">
        <v>1152</v>
      </c>
      <c r="M13" s="178" t="str">
        <f>VLOOKUP(L13,'[1]ตัวย่อ(ต่อท้าย)'!$B:$C,2,FALSE)</f>
        <v>มก.</v>
      </c>
      <c r="O13" s="185">
        <v>10</v>
      </c>
      <c r="P13" s="2" t="s">
        <v>2664</v>
      </c>
      <c r="Q13">
        <v>1</v>
      </c>
    </row>
    <row r="14" spans="1:17" ht="18">
      <c r="A14" s="157" t="s">
        <v>2508</v>
      </c>
      <c r="C14" s="158" t="s">
        <v>2650</v>
      </c>
      <c r="E14" t="s">
        <v>1478</v>
      </c>
      <c r="F14" s="163" t="s">
        <v>2542</v>
      </c>
      <c r="G14" s="181" t="s">
        <v>2509</v>
      </c>
      <c r="H14" s="165" t="s">
        <v>2670</v>
      </c>
      <c r="K14" s="170" t="s">
        <v>1541</v>
      </c>
      <c r="L14" s="177" t="s">
        <v>35</v>
      </c>
      <c r="M14" t="str">
        <f>VLOOKUP(L14,'[1]ตัวย่อ(ต่อท้าย)'!$B:$C,2,FALSE)</f>
        <v>มทร.ธัญบุรี</v>
      </c>
      <c r="O14" s="185">
        <v>11</v>
      </c>
      <c r="P14" s="2" t="s">
        <v>2529</v>
      </c>
      <c r="Q14">
        <v>2</v>
      </c>
    </row>
    <row r="15" spans="1:17">
      <c r="A15" s="158" t="s">
        <v>2546</v>
      </c>
      <c r="C15" s="158" t="s">
        <v>2651</v>
      </c>
      <c r="E15" t="s">
        <v>1478</v>
      </c>
      <c r="F15" s="163" t="s">
        <v>2547</v>
      </c>
      <c r="G15" s="181" t="s">
        <v>2509</v>
      </c>
      <c r="H15" s="165" t="s">
        <v>2670</v>
      </c>
      <c r="K15" t="s">
        <v>1541</v>
      </c>
      <c r="L15" t="s">
        <v>1940</v>
      </c>
      <c r="M15" s="178" t="str">
        <f>VLOOKUP(L15,'[1]ตัวย่อ(ต่อท้าย)'!$B:$C,2,FALSE)</f>
        <v>สวก.</v>
      </c>
      <c r="O15" s="185">
        <v>12</v>
      </c>
      <c r="P15" s="2" t="s">
        <v>2526</v>
      </c>
      <c r="Q15">
        <v>1</v>
      </c>
    </row>
    <row r="16" spans="1:17">
      <c r="A16" s="158" t="s">
        <v>2538</v>
      </c>
      <c r="C16" s="158" t="s">
        <v>2579</v>
      </c>
      <c r="E16" t="s">
        <v>1478</v>
      </c>
      <c r="F16" s="163" t="s">
        <v>2652</v>
      </c>
      <c r="G16" s="181" t="s">
        <v>2509</v>
      </c>
      <c r="H16" s="165" t="s">
        <v>2670</v>
      </c>
      <c r="K16" t="s">
        <v>1541</v>
      </c>
      <c r="L16" t="s">
        <v>1928</v>
      </c>
      <c r="M16" s="178" t="str">
        <f>VLOOKUP(L16,'[1]ตัวย่อ(ต่อท้าย)'!$B:$C,2,FALSE)</f>
        <v>สทอภ.</v>
      </c>
      <c r="O16" s="185">
        <v>13</v>
      </c>
      <c r="P16" s="2" t="s">
        <v>2655</v>
      </c>
      <c r="Q16">
        <v>3</v>
      </c>
    </row>
    <row r="17" spans="1:17" ht="18">
      <c r="A17" s="158" t="s">
        <v>2543</v>
      </c>
      <c r="C17" s="158" t="s">
        <v>2542</v>
      </c>
      <c r="E17" t="s">
        <v>1478</v>
      </c>
      <c r="F17" s="163" t="s">
        <v>2653</v>
      </c>
      <c r="G17" s="181" t="s">
        <v>2509</v>
      </c>
      <c r="H17" s="165" t="s">
        <v>2670</v>
      </c>
      <c r="K17" s="174" t="s">
        <v>1569</v>
      </c>
      <c r="L17" s="177" t="s">
        <v>2621</v>
      </c>
      <c r="M17" s="178" t="str">
        <f>VLOOKUP(L17,'[1]ตัวย่อ(ต่อท้าย)'!$B:$C,2,FALSE)</f>
        <v>สดร.</v>
      </c>
      <c r="O17" s="185">
        <v>14</v>
      </c>
      <c r="P17" s="2" t="s">
        <v>2564</v>
      </c>
      <c r="Q17">
        <v>1</v>
      </c>
    </row>
    <row r="18" spans="1:17">
      <c r="A18" s="158" t="s">
        <v>2522</v>
      </c>
      <c r="C18" s="158" t="s">
        <v>2547</v>
      </c>
      <c r="E18" t="s">
        <v>1478</v>
      </c>
      <c r="F18" s="167" t="s">
        <v>2532</v>
      </c>
      <c r="G18" t="s">
        <v>2679</v>
      </c>
      <c r="H18" s="15" t="s">
        <v>2669</v>
      </c>
      <c r="K18" t="s">
        <v>1569</v>
      </c>
      <c r="L18" t="s">
        <v>721</v>
      </c>
      <c r="M18" s="178" t="str">
        <f>VLOOKUP(L18,'[1]ตัวย่อ(ต่อท้าย)'!$B:$C,2,FALSE)</f>
        <v>มบส.</v>
      </c>
      <c r="O18" s="185">
        <v>15</v>
      </c>
      <c r="P18" s="2" t="s">
        <v>2676</v>
      </c>
      <c r="Q18">
        <v>1</v>
      </c>
    </row>
    <row r="19" spans="1:17">
      <c r="A19" s="158" t="s">
        <v>2525</v>
      </c>
      <c r="C19" s="158" t="s">
        <v>2652</v>
      </c>
      <c r="E19" s="178" t="s">
        <v>1478</v>
      </c>
      <c r="F19" t="s">
        <v>2538</v>
      </c>
      <c r="G19" t="s">
        <v>2679</v>
      </c>
      <c r="H19" s="15" t="s">
        <v>2669</v>
      </c>
      <c r="I19" s="179" t="s">
        <v>2674</v>
      </c>
      <c r="J19" s="193"/>
      <c r="K19" t="s">
        <v>1569</v>
      </c>
      <c r="L19" t="s">
        <v>1592</v>
      </c>
      <c r="M19" t="str">
        <f>VLOOKUP(L19,'[1]ตัวย่อ(ต่อท้าย)'!$B:$C,2,FALSE)</f>
        <v>สนช.</v>
      </c>
      <c r="O19" s="185">
        <v>16</v>
      </c>
      <c r="P19" s="2" t="s">
        <v>2660</v>
      </c>
      <c r="Q19">
        <v>3</v>
      </c>
    </row>
    <row r="20" spans="1:17" ht="18">
      <c r="A20" s="158" t="s">
        <v>2545</v>
      </c>
      <c r="C20" s="158" t="s">
        <v>2653</v>
      </c>
      <c r="E20" t="s">
        <v>1478</v>
      </c>
      <c r="F20" s="167" t="s">
        <v>2522</v>
      </c>
      <c r="G20" t="s">
        <v>2679</v>
      </c>
      <c r="H20" s="15" t="s">
        <v>2669</v>
      </c>
      <c r="K20" s="171" t="s">
        <v>1497</v>
      </c>
      <c r="L20" s="177" t="s">
        <v>822</v>
      </c>
      <c r="M20" t="str">
        <f>VLOOKUP(L20,'[1]ตัวย่อ(ต่อท้าย)'!$B:$C,2,FALSE)</f>
        <v>มทร.สุวรรณภูมิ</v>
      </c>
      <c r="O20" s="185">
        <v>17</v>
      </c>
      <c r="P20" s="2" t="s">
        <v>2546</v>
      </c>
      <c r="Q20">
        <v>3</v>
      </c>
    </row>
    <row r="21" spans="1:17">
      <c r="A21" s="158" t="s">
        <v>2572</v>
      </c>
      <c r="C21" s="160" t="s">
        <v>1485</v>
      </c>
      <c r="E21" t="s">
        <v>1478</v>
      </c>
      <c r="F21" s="167" t="s">
        <v>2576</v>
      </c>
      <c r="G21" t="s">
        <v>2679</v>
      </c>
      <c r="H21" s="15" t="s">
        <v>2669</v>
      </c>
      <c r="K21" t="s">
        <v>1497</v>
      </c>
      <c r="L21" t="s">
        <v>1592</v>
      </c>
      <c r="M21" t="str">
        <f>VLOOKUP(L21,'[1]ตัวย่อ(ต่อท้าย)'!$B:$C,2,FALSE)</f>
        <v>สนช.</v>
      </c>
      <c r="O21" s="185">
        <v>18</v>
      </c>
      <c r="P21" s="2" t="s">
        <v>2538</v>
      </c>
      <c r="Q21">
        <v>7</v>
      </c>
    </row>
    <row r="22" spans="1:17">
      <c r="A22" s="158" t="s">
        <v>2562</v>
      </c>
      <c r="C22" s="162" t="s">
        <v>2508</v>
      </c>
      <c r="E22" t="s">
        <v>1478</v>
      </c>
      <c r="F22" s="167" t="s">
        <v>2536</v>
      </c>
      <c r="G22" t="s">
        <v>2679</v>
      </c>
      <c r="H22" s="15" t="s">
        <v>2669</v>
      </c>
      <c r="K22" t="s">
        <v>1497</v>
      </c>
      <c r="L22" t="s">
        <v>690</v>
      </c>
      <c r="M22" t="str">
        <f>VLOOKUP(L22,'[1]ตัวย่อ(ต่อท้าย)'!$B:$C,2,FALSE)</f>
        <v>มทร.พระนคร</v>
      </c>
      <c r="O22" s="185">
        <v>19</v>
      </c>
      <c r="P22" s="2" t="s">
        <v>2519</v>
      </c>
      <c r="Q22">
        <v>11</v>
      </c>
    </row>
    <row r="23" spans="1:17" ht="18">
      <c r="A23" s="157" t="s">
        <v>2509</v>
      </c>
      <c r="C23" s="158" t="s">
        <v>2519</v>
      </c>
      <c r="E23" s="178" t="s">
        <v>1478</v>
      </c>
      <c r="F23" t="s">
        <v>2675</v>
      </c>
      <c r="G23" t="s">
        <v>2679</v>
      </c>
      <c r="H23" s="15" t="s">
        <v>2669</v>
      </c>
      <c r="I23" s="179" t="s">
        <v>2674</v>
      </c>
      <c r="J23" s="193"/>
      <c r="K23" s="176" t="s">
        <v>1545</v>
      </c>
      <c r="L23" s="177" t="s">
        <v>2628</v>
      </c>
      <c r="M23" s="178" t="str">
        <f>VLOOKUP(L23,'[1]ตัวย่อ(ต่อท้าย)'!$B:$C,2,FALSE)</f>
        <v>มว.</v>
      </c>
      <c r="O23" s="185">
        <v>20</v>
      </c>
      <c r="P23" s="2" t="s">
        <v>2544</v>
      </c>
      <c r="Q23">
        <v>1</v>
      </c>
    </row>
    <row r="24" spans="1:17">
      <c r="A24" s="158" t="s">
        <v>2559</v>
      </c>
      <c r="C24" s="158" t="s">
        <v>2550</v>
      </c>
      <c r="E24" t="s">
        <v>1478</v>
      </c>
      <c r="F24" s="167" t="s">
        <v>2560</v>
      </c>
      <c r="G24" t="s">
        <v>2679</v>
      </c>
      <c r="H24" s="15" t="s">
        <v>2669</v>
      </c>
      <c r="K24" t="s">
        <v>1545</v>
      </c>
      <c r="L24" t="s">
        <v>1554</v>
      </c>
      <c r="M24" t="str">
        <f>VLOOKUP(L24,'[1]ตัวย่อ(ต่อท้าย)'!$B:$C,2,FALSE)</f>
        <v>สทน.</v>
      </c>
      <c r="O24" s="185">
        <v>21</v>
      </c>
      <c r="P24" s="2" t="s">
        <v>2524</v>
      </c>
      <c r="Q24">
        <v>10</v>
      </c>
    </row>
    <row r="25" spans="1:17">
      <c r="A25" s="2" t="s">
        <v>1991</v>
      </c>
      <c r="C25" s="162" t="s">
        <v>2647</v>
      </c>
      <c r="E25" t="s">
        <v>1485</v>
      </c>
      <c r="F25" s="164" t="s">
        <v>2519</v>
      </c>
      <c r="G25" s="182" t="s">
        <v>2508</v>
      </c>
      <c r="H25" s="165" t="s">
        <v>2670</v>
      </c>
      <c r="K25" t="s">
        <v>1545</v>
      </c>
      <c r="L25" t="s">
        <v>35</v>
      </c>
      <c r="M25" t="str">
        <f>VLOOKUP(L25,'[1]ตัวย่อ(ต่อท้าย)'!$B:$C,2,FALSE)</f>
        <v>มทร.ธัญบุรี</v>
      </c>
      <c r="O25" s="185">
        <v>22</v>
      </c>
      <c r="P25" s="2" t="s">
        <v>2523</v>
      </c>
      <c r="Q25">
        <v>7</v>
      </c>
    </row>
    <row r="26" spans="1:17" ht="18">
      <c r="A26" s="157" t="s">
        <v>2508</v>
      </c>
      <c r="C26" s="158" t="s">
        <v>2546</v>
      </c>
      <c r="E26" t="s">
        <v>1485</v>
      </c>
      <c r="F26" s="164" t="s">
        <v>2550</v>
      </c>
      <c r="G26" s="182" t="s">
        <v>2508</v>
      </c>
      <c r="H26" s="165" t="s">
        <v>2670</v>
      </c>
      <c r="K26" s="173" t="s">
        <v>1556</v>
      </c>
      <c r="L26" s="177" t="s">
        <v>35</v>
      </c>
      <c r="M26" t="str">
        <f>VLOOKUP(L26,'[1]ตัวย่อ(ต่อท้าย)'!$B:$C,2,FALSE)</f>
        <v>มทร.ธัญบุรี</v>
      </c>
      <c r="O26" s="185">
        <v>23</v>
      </c>
      <c r="P26" s="2" t="s">
        <v>2520</v>
      </c>
      <c r="Q26">
        <v>8</v>
      </c>
    </row>
    <row r="27" spans="1:17">
      <c r="A27" s="158" t="s">
        <v>2532</v>
      </c>
      <c r="C27" s="158" t="s">
        <v>2525</v>
      </c>
      <c r="E27" t="s">
        <v>1485</v>
      </c>
      <c r="F27" s="15" t="s">
        <v>2546</v>
      </c>
      <c r="G27" s="181" t="s">
        <v>2509</v>
      </c>
      <c r="H27" s="15" t="s">
        <v>2669</v>
      </c>
      <c r="K27" t="s">
        <v>1556</v>
      </c>
      <c r="L27" t="s">
        <v>588</v>
      </c>
      <c r="M27" t="str">
        <f>VLOOKUP(L27,'[1]ตัวย่อ(ต่อท้าย)'!$B:$C,2,FALSE)</f>
        <v>มทร.รัตนโกสินทร์</v>
      </c>
      <c r="O27" s="185">
        <v>24</v>
      </c>
      <c r="P27" s="2" t="s">
        <v>2543</v>
      </c>
      <c r="Q27">
        <v>7</v>
      </c>
    </row>
    <row r="28" spans="1:17" ht="18">
      <c r="A28" s="158" t="s">
        <v>2565</v>
      </c>
      <c r="C28" s="158" t="s">
        <v>2648</v>
      </c>
      <c r="E28" t="s">
        <v>1485</v>
      </c>
      <c r="F28" s="15" t="s">
        <v>2525</v>
      </c>
      <c r="G28" s="181" t="s">
        <v>2509</v>
      </c>
      <c r="H28" s="15" t="s">
        <v>2669</v>
      </c>
      <c r="K28" s="175" t="s">
        <v>1495</v>
      </c>
      <c r="L28" s="177" t="s">
        <v>807</v>
      </c>
      <c r="M28" s="178" t="str">
        <f>VLOOKUP(L28,'[1]ตัวย่อ(ต่อท้าย)'!$B:$C,2,FALSE)</f>
        <v>มฟล.</v>
      </c>
      <c r="O28" s="185">
        <v>25</v>
      </c>
      <c r="P28" s="2" t="s">
        <v>2522</v>
      </c>
      <c r="Q28">
        <v>11</v>
      </c>
    </row>
    <row r="29" spans="1:17" ht="18">
      <c r="A29" s="158" t="s">
        <v>2573</v>
      </c>
      <c r="C29" s="158" t="s">
        <v>2650</v>
      </c>
      <c r="E29" t="s">
        <v>1485</v>
      </c>
      <c r="F29" s="165" t="s">
        <v>2648</v>
      </c>
      <c r="G29" s="181" t="s">
        <v>2509</v>
      </c>
      <c r="H29" s="165" t="s">
        <v>2670</v>
      </c>
      <c r="K29" s="172" t="s">
        <v>2668</v>
      </c>
      <c r="L29" s="177" t="s">
        <v>1509</v>
      </c>
      <c r="M29" s="178" t="str">
        <f>VLOOKUP(L29,'[1]ตัวย่อ(ต่อท้าย)'!$B:$C,2,FALSE)</f>
        <v>วศ.</v>
      </c>
      <c r="O29" s="185">
        <v>26</v>
      </c>
      <c r="P29" s="2" t="s">
        <v>2525</v>
      </c>
      <c r="Q29">
        <v>18</v>
      </c>
    </row>
    <row r="30" spans="1:17">
      <c r="A30" s="158" t="s">
        <v>2527</v>
      </c>
      <c r="C30" s="158" t="s">
        <v>2651</v>
      </c>
      <c r="E30" t="s">
        <v>1485</v>
      </c>
      <c r="F30" s="165" t="s">
        <v>2650</v>
      </c>
      <c r="G30" s="181" t="s">
        <v>2509</v>
      </c>
      <c r="H30" s="165" t="s">
        <v>2670</v>
      </c>
      <c r="O30" s="185">
        <v>27</v>
      </c>
      <c r="P30" s="2" t="s">
        <v>2648</v>
      </c>
      <c r="Q30">
        <v>18</v>
      </c>
    </row>
    <row r="31" spans="1:17">
      <c r="A31" s="158" t="s">
        <v>2563</v>
      </c>
      <c r="C31" s="158" t="s">
        <v>2579</v>
      </c>
      <c r="E31" t="s">
        <v>1485</v>
      </c>
      <c r="F31" s="165" t="s">
        <v>2651</v>
      </c>
      <c r="G31" s="181" t="s">
        <v>2509</v>
      </c>
      <c r="H31" s="165" t="s">
        <v>2670</v>
      </c>
      <c r="O31" s="185">
        <v>28</v>
      </c>
      <c r="P31" s="2" t="s">
        <v>2568</v>
      </c>
      <c r="Q31">
        <v>1</v>
      </c>
    </row>
    <row r="32" spans="1:17">
      <c r="A32" s="158" t="s">
        <v>2575</v>
      </c>
      <c r="C32" s="158" t="s">
        <v>2547</v>
      </c>
      <c r="E32" t="s">
        <v>1485</v>
      </c>
      <c r="F32" s="165" t="s">
        <v>2579</v>
      </c>
      <c r="G32" s="181" t="s">
        <v>2509</v>
      </c>
      <c r="H32" s="165" t="s">
        <v>2670</v>
      </c>
      <c r="O32" s="185">
        <v>29</v>
      </c>
      <c r="P32" s="2" t="s">
        <v>2539</v>
      </c>
      <c r="Q32">
        <v>2</v>
      </c>
    </row>
    <row r="33" spans="1:17">
      <c r="A33" s="158" t="s">
        <v>2529</v>
      </c>
      <c r="C33" s="158" t="s">
        <v>2652</v>
      </c>
      <c r="E33" t="s">
        <v>1485</v>
      </c>
      <c r="F33" s="165" t="s">
        <v>2547</v>
      </c>
      <c r="G33" s="181" t="s">
        <v>2509</v>
      </c>
      <c r="H33" s="165" t="s">
        <v>2670</v>
      </c>
      <c r="O33" s="185">
        <v>30</v>
      </c>
      <c r="P33" s="2" t="s">
        <v>2649</v>
      </c>
      <c r="Q33">
        <v>2</v>
      </c>
    </row>
    <row r="34" spans="1:17">
      <c r="A34" s="158" t="s">
        <v>2564</v>
      </c>
      <c r="C34" s="160" t="s">
        <v>1494</v>
      </c>
      <c r="E34" t="s">
        <v>1485</v>
      </c>
      <c r="F34" s="165" t="s">
        <v>2652</v>
      </c>
      <c r="G34" s="181" t="s">
        <v>2509</v>
      </c>
      <c r="H34" s="165" t="s">
        <v>2670</v>
      </c>
      <c r="O34" s="185">
        <v>31</v>
      </c>
      <c r="P34" s="2" t="s">
        <v>2574</v>
      </c>
      <c r="Q34">
        <v>3</v>
      </c>
    </row>
    <row r="35" spans="1:17">
      <c r="A35" s="158" t="s">
        <v>2546</v>
      </c>
      <c r="C35" s="162" t="s">
        <v>2508</v>
      </c>
      <c r="E35" t="s">
        <v>1485</v>
      </c>
      <c r="F35" s="15" t="s">
        <v>2538</v>
      </c>
      <c r="G35" t="s">
        <v>2679</v>
      </c>
      <c r="H35" s="15" t="s">
        <v>2669</v>
      </c>
      <c r="O35" s="185">
        <v>32</v>
      </c>
      <c r="P35" s="2" t="s">
        <v>2553</v>
      </c>
      <c r="Q35">
        <v>3</v>
      </c>
    </row>
    <row r="36" spans="1:17">
      <c r="A36" s="158" t="s">
        <v>2519</v>
      </c>
      <c r="C36" s="158" t="s">
        <v>2519</v>
      </c>
      <c r="E36" s="178" t="s">
        <v>1485</v>
      </c>
      <c r="F36" s="15" t="s">
        <v>2524</v>
      </c>
      <c r="G36" t="s">
        <v>2679</v>
      </c>
      <c r="H36" s="15" t="s">
        <v>2669</v>
      </c>
      <c r="I36" s="179" t="s">
        <v>2674</v>
      </c>
      <c r="J36" s="193"/>
      <c r="O36" s="185">
        <v>33</v>
      </c>
      <c r="P36" s="2" t="s">
        <v>2545</v>
      </c>
      <c r="Q36">
        <v>1</v>
      </c>
    </row>
    <row r="37" spans="1:17">
      <c r="A37" s="158" t="s">
        <v>2524</v>
      </c>
      <c r="C37" s="162" t="s">
        <v>2647</v>
      </c>
      <c r="E37" t="s">
        <v>1485</v>
      </c>
      <c r="F37" s="15" t="s">
        <v>2543</v>
      </c>
      <c r="G37" t="s">
        <v>2679</v>
      </c>
      <c r="H37" s="15" t="s">
        <v>2669</v>
      </c>
      <c r="O37" s="185">
        <v>34</v>
      </c>
      <c r="P37" s="2" t="s">
        <v>2554</v>
      </c>
      <c r="Q37">
        <v>1</v>
      </c>
    </row>
    <row r="38" spans="1:17">
      <c r="A38" s="158" t="s">
        <v>2523</v>
      </c>
      <c r="C38" s="158" t="s">
        <v>2654</v>
      </c>
      <c r="E38" t="s">
        <v>1485</v>
      </c>
      <c r="F38" s="15" t="s">
        <v>2522</v>
      </c>
      <c r="G38" t="s">
        <v>2679</v>
      </c>
      <c r="H38" s="15" t="s">
        <v>2669</v>
      </c>
      <c r="O38" s="185">
        <v>35</v>
      </c>
      <c r="P38" s="2" t="s">
        <v>2530</v>
      </c>
      <c r="Q38">
        <v>2</v>
      </c>
    </row>
    <row r="39" spans="1:17">
      <c r="A39" s="158" t="s">
        <v>2543</v>
      </c>
      <c r="C39" s="158" t="s">
        <v>2655</v>
      </c>
      <c r="E39" t="s">
        <v>1485</v>
      </c>
      <c r="F39" s="15" t="s">
        <v>2545</v>
      </c>
      <c r="G39" t="s">
        <v>2679</v>
      </c>
      <c r="H39" s="15" t="s">
        <v>2669</v>
      </c>
      <c r="O39" s="185">
        <v>36</v>
      </c>
      <c r="P39" s="2" t="s">
        <v>2659</v>
      </c>
      <c r="Q39">
        <v>6</v>
      </c>
    </row>
    <row r="40" spans="1:17">
      <c r="A40" s="158" t="s">
        <v>2522</v>
      </c>
      <c r="C40" s="158" t="s">
        <v>2546</v>
      </c>
      <c r="E40" t="s">
        <v>1485</v>
      </c>
      <c r="F40" s="15" t="s">
        <v>2572</v>
      </c>
      <c r="G40" t="s">
        <v>2679</v>
      </c>
      <c r="H40" s="15" t="s">
        <v>2669</v>
      </c>
      <c r="O40" s="185">
        <v>37</v>
      </c>
      <c r="P40" s="2" t="s">
        <v>2576</v>
      </c>
      <c r="Q40">
        <v>1</v>
      </c>
    </row>
    <row r="41" spans="1:17">
      <c r="A41" s="158" t="s">
        <v>2525</v>
      </c>
      <c r="C41" s="158" t="s">
        <v>2525</v>
      </c>
      <c r="E41" t="s">
        <v>1485</v>
      </c>
      <c r="F41" s="15" t="s">
        <v>2562</v>
      </c>
      <c r="G41" t="s">
        <v>2679</v>
      </c>
      <c r="H41" s="15" t="s">
        <v>2669</v>
      </c>
      <c r="O41" s="185">
        <v>38</v>
      </c>
      <c r="P41" s="2" t="s">
        <v>2665</v>
      </c>
      <c r="Q41">
        <v>3</v>
      </c>
    </row>
    <row r="42" spans="1:17">
      <c r="A42" s="158" t="s">
        <v>2568</v>
      </c>
      <c r="C42" s="158" t="s">
        <v>2648</v>
      </c>
      <c r="E42" t="s">
        <v>1485</v>
      </c>
      <c r="F42" s="15" t="s">
        <v>2559</v>
      </c>
      <c r="G42" s="15" t="s">
        <v>2680</v>
      </c>
      <c r="H42" s="15" t="s">
        <v>2669</v>
      </c>
      <c r="O42" s="185">
        <v>39</v>
      </c>
      <c r="P42" s="2" t="s">
        <v>2580</v>
      </c>
      <c r="Q42">
        <v>1</v>
      </c>
    </row>
    <row r="43" spans="1:17">
      <c r="A43" s="158" t="s">
        <v>2574</v>
      </c>
      <c r="C43" s="158" t="s">
        <v>2550</v>
      </c>
      <c r="E43" t="s">
        <v>1494</v>
      </c>
      <c r="F43" s="164" t="s">
        <v>2519</v>
      </c>
      <c r="G43" s="182" t="s">
        <v>2508</v>
      </c>
      <c r="H43" s="15" t="s">
        <v>2669</v>
      </c>
      <c r="O43" s="185">
        <v>40</v>
      </c>
      <c r="P43" s="2" t="s">
        <v>2550</v>
      </c>
      <c r="Q43">
        <v>8</v>
      </c>
    </row>
    <row r="44" spans="1:17">
      <c r="A44" s="158" t="s">
        <v>2553</v>
      </c>
      <c r="C44" s="158" t="s">
        <v>2651</v>
      </c>
      <c r="E44" t="s">
        <v>1494</v>
      </c>
      <c r="F44" s="165" t="s">
        <v>2654</v>
      </c>
      <c r="G44" s="181" t="s">
        <v>2509</v>
      </c>
      <c r="H44" s="165" t="s">
        <v>2670</v>
      </c>
      <c r="O44" s="185">
        <v>41</v>
      </c>
      <c r="P44" s="2" t="s">
        <v>2566</v>
      </c>
      <c r="Q44">
        <v>1</v>
      </c>
    </row>
    <row r="45" spans="1:17">
      <c r="A45" s="158" t="s">
        <v>2554</v>
      </c>
      <c r="C45" s="158" t="s">
        <v>2555</v>
      </c>
      <c r="E45" t="s">
        <v>1494</v>
      </c>
      <c r="F45" s="165" t="s">
        <v>2655</v>
      </c>
      <c r="G45" s="181" t="s">
        <v>2509</v>
      </c>
      <c r="H45" s="165" t="s">
        <v>2670</v>
      </c>
      <c r="O45" s="185">
        <v>42</v>
      </c>
      <c r="P45" s="2" t="s">
        <v>2650</v>
      </c>
      <c r="Q45">
        <v>2</v>
      </c>
    </row>
    <row r="46" spans="1:17">
      <c r="A46" s="158" t="s">
        <v>2530</v>
      </c>
      <c r="C46" s="158" t="s">
        <v>2652</v>
      </c>
      <c r="E46" t="s">
        <v>1494</v>
      </c>
      <c r="F46" s="15" t="s">
        <v>2546</v>
      </c>
      <c r="G46" s="181" t="s">
        <v>2509</v>
      </c>
      <c r="H46" s="15" t="s">
        <v>2669</v>
      </c>
      <c r="O46" s="185">
        <v>43</v>
      </c>
      <c r="P46" s="2" t="s">
        <v>2561</v>
      </c>
      <c r="Q46">
        <v>1</v>
      </c>
    </row>
    <row r="47" spans="1:17">
      <c r="A47" s="158" t="s">
        <v>2580</v>
      </c>
      <c r="C47" s="158" t="s">
        <v>2531</v>
      </c>
      <c r="E47" t="s">
        <v>1494</v>
      </c>
      <c r="F47" s="15" t="s">
        <v>2525</v>
      </c>
      <c r="G47" s="181" t="s">
        <v>2509</v>
      </c>
      <c r="H47" s="15" t="s">
        <v>2669</v>
      </c>
      <c r="O47" s="185">
        <v>44</v>
      </c>
      <c r="P47" s="2" t="s">
        <v>2551</v>
      </c>
      <c r="Q47">
        <v>2</v>
      </c>
    </row>
    <row r="48" spans="1:17">
      <c r="A48" s="158" t="s">
        <v>2550</v>
      </c>
      <c r="C48" s="158" t="s">
        <v>2656</v>
      </c>
      <c r="E48" t="s">
        <v>1494</v>
      </c>
      <c r="F48" s="165" t="s">
        <v>2648</v>
      </c>
      <c r="G48" s="181" t="s">
        <v>2509</v>
      </c>
      <c r="H48" s="165" t="s">
        <v>2670</v>
      </c>
      <c r="O48" s="185">
        <v>45</v>
      </c>
      <c r="P48" s="2" t="s">
        <v>2651</v>
      </c>
      <c r="Q48">
        <v>18</v>
      </c>
    </row>
    <row r="49" spans="1:17">
      <c r="A49" s="158" t="s">
        <v>2566</v>
      </c>
      <c r="C49" s="158" t="s">
        <v>2657</v>
      </c>
      <c r="E49" t="s">
        <v>1494</v>
      </c>
      <c r="F49" s="15" t="s">
        <v>2550</v>
      </c>
      <c r="G49" s="181" t="s">
        <v>2509</v>
      </c>
      <c r="H49" s="15" t="s">
        <v>2669</v>
      </c>
      <c r="O49" s="185">
        <v>46</v>
      </c>
      <c r="P49" s="2" t="s">
        <v>2534</v>
      </c>
      <c r="Q49">
        <v>1</v>
      </c>
    </row>
    <row r="50" spans="1:17">
      <c r="A50" s="158" t="s">
        <v>2561</v>
      </c>
      <c r="C50" s="160" t="s">
        <v>2658</v>
      </c>
      <c r="E50" t="s">
        <v>1494</v>
      </c>
      <c r="F50" s="165" t="s">
        <v>2651</v>
      </c>
      <c r="G50" s="181" t="s">
        <v>2509</v>
      </c>
      <c r="H50" s="165" t="s">
        <v>2670</v>
      </c>
      <c r="O50" s="185">
        <v>47</v>
      </c>
      <c r="P50" s="2" t="s">
        <v>2528</v>
      </c>
      <c r="Q50">
        <v>3</v>
      </c>
    </row>
    <row r="51" spans="1:17">
      <c r="A51" s="158" t="s">
        <v>2528</v>
      </c>
      <c r="C51" s="162" t="s">
        <v>2508</v>
      </c>
      <c r="E51" t="s">
        <v>1494</v>
      </c>
      <c r="F51" s="15" t="s">
        <v>2555</v>
      </c>
      <c r="G51" s="181" t="s">
        <v>2509</v>
      </c>
      <c r="H51" s="15" t="s">
        <v>2669</v>
      </c>
      <c r="O51" s="185">
        <v>48</v>
      </c>
      <c r="P51" s="2" t="s">
        <v>2535</v>
      </c>
      <c r="Q51">
        <v>3</v>
      </c>
    </row>
    <row r="52" spans="1:17">
      <c r="A52" s="158" t="s">
        <v>2535</v>
      </c>
      <c r="C52" s="158" t="s">
        <v>2519</v>
      </c>
      <c r="E52" t="s">
        <v>1494</v>
      </c>
      <c r="F52" s="165" t="s">
        <v>2652</v>
      </c>
      <c r="G52" s="181" t="s">
        <v>2509</v>
      </c>
      <c r="H52" s="165" t="s">
        <v>2670</v>
      </c>
      <c r="O52" s="185">
        <v>49</v>
      </c>
      <c r="P52" s="2" t="s">
        <v>2579</v>
      </c>
      <c r="Q52">
        <v>5</v>
      </c>
    </row>
    <row r="53" spans="1:17">
      <c r="A53" s="158" t="s">
        <v>2579</v>
      </c>
      <c r="C53" s="158" t="s">
        <v>2550</v>
      </c>
      <c r="E53" t="s">
        <v>1494</v>
      </c>
      <c r="F53" s="15" t="s">
        <v>2531</v>
      </c>
      <c r="G53" s="181" t="s">
        <v>2509</v>
      </c>
      <c r="H53" s="15" t="s">
        <v>2669</v>
      </c>
      <c r="O53" s="185">
        <v>50</v>
      </c>
      <c r="P53" s="2" t="s">
        <v>2542</v>
      </c>
      <c r="Q53">
        <v>8</v>
      </c>
    </row>
    <row r="54" spans="1:17">
      <c r="A54" s="158" t="s">
        <v>2542</v>
      </c>
      <c r="C54" s="162" t="s">
        <v>2647</v>
      </c>
      <c r="E54" t="s">
        <v>1494</v>
      </c>
      <c r="F54" s="165" t="s">
        <v>2656</v>
      </c>
      <c r="G54" s="181" t="s">
        <v>2509</v>
      </c>
      <c r="H54" s="165" t="s">
        <v>2670</v>
      </c>
      <c r="O54" s="185">
        <v>51</v>
      </c>
      <c r="P54" s="2" t="s">
        <v>2547</v>
      </c>
      <c r="Q54">
        <v>14</v>
      </c>
    </row>
    <row r="55" spans="1:17">
      <c r="A55" s="158" t="s">
        <v>2577</v>
      </c>
      <c r="C55" s="158" t="s">
        <v>2538</v>
      </c>
      <c r="E55" t="s">
        <v>1494</v>
      </c>
      <c r="F55" s="165" t="s">
        <v>2657</v>
      </c>
      <c r="G55" s="181" t="s">
        <v>2509</v>
      </c>
      <c r="H55" s="165" t="s">
        <v>2670</v>
      </c>
      <c r="O55" s="185">
        <v>52</v>
      </c>
      <c r="P55" s="2" t="s">
        <v>2577</v>
      </c>
      <c r="Q55">
        <v>4</v>
      </c>
    </row>
    <row r="56" spans="1:17">
      <c r="A56" s="158" t="s">
        <v>2548</v>
      </c>
      <c r="C56" s="158" t="s">
        <v>2520</v>
      </c>
      <c r="E56" t="s">
        <v>1494</v>
      </c>
      <c r="F56" s="15" t="s">
        <v>2532</v>
      </c>
      <c r="G56" t="s">
        <v>2679</v>
      </c>
      <c r="H56" s="15" t="s">
        <v>2669</v>
      </c>
      <c r="O56" s="185">
        <v>53</v>
      </c>
      <c r="P56" s="2" t="s">
        <v>2548</v>
      </c>
      <c r="Q56">
        <v>4</v>
      </c>
    </row>
    <row r="57" spans="1:17">
      <c r="A57" s="158" t="s">
        <v>2556</v>
      </c>
      <c r="C57" s="158" t="s">
        <v>2525</v>
      </c>
      <c r="E57" t="s">
        <v>1494</v>
      </c>
      <c r="F57" s="15" t="s">
        <v>2565</v>
      </c>
      <c r="G57" t="s">
        <v>2679</v>
      </c>
      <c r="H57" s="15" t="s">
        <v>2669</v>
      </c>
      <c r="O57" s="185">
        <v>54</v>
      </c>
      <c r="P57" s="2" t="s">
        <v>2556</v>
      </c>
      <c r="Q57">
        <v>3</v>
      </c>
    </row>
    <row r="58" spans="1:17">
      <c r="A58" s="158" t="s">
        <v>2555</v>
      </c>
      <c r="C58" s="158" t="s">
        <v>2648</v>
      </c>
      <c r="E58" t="s">
        <v>1494</v>
      </c>
      <c r="F58" s="15" t="s">
        <v>2573</v>
      </c>
      <c r="G58" t="s">
        <v>2679</v>
      </c>
      <c r="H58" s="15" t="s">
        <v>2669</v>
      </c>
      <c r="O58" s="185">
        <v>55</v>
      </c>
      <c r="P58" s="2" t="s">
        <v>2555</v>
      </c>
      <c r="Q58">
        <v>1</v>
      </c>
    </row>
    <row r="59" spans="1:17">
      <c r="A59" s="158" t="s">
        <v>2536</v>
      </c>
      <c r="C59" s="158" t="s">
        <v>2651</v>
      </c>
      <c r="E59" t="s">
        <v>1494</v>
      </c>
      <c r="F59" s="15" t="s">
        <v>2527</v>
      </c>
      <c r="G59" t="s">
        <v>2679</v>
      </c>
      <c r="H59" s="15" t="s">
        <v>2669</v>
      </c>
      <c r="O59" s="185">
        <v>56</v>
      </c>
      <c r="P59" s="2" t="s">
        <v>2567</v>
      </c>
      <c r="Q59">
        <v>1</v>
      </c>
    </row>
    <row r="60" spans="1:17">
      <c r="A60" s="158" t="s">
        <v>2572</v>
      </c>
      <c r="C60" s="158" t="s">
        <v>2542</v>
      </c>
      <c r="E60" t="s">
        <v>1494</v>
      </c>
      <c r="F60" s="15" t="s">
        <v>2563</v>
      </c>
      <c r="G60" t="s">
        <v>2679</v>
      </c>
      <c r="H60" s="15" t="s">
        <v>2669</v>
      </c>
      <c r="O60" s="185">
        <v>57</v>
      </c>
      <c r="P60" s="2" t="s">
        <v>2536</v>
      </c>
      <c r="Q60">
        <v>3</v>
      </c>
    </row>
    <row r="61" spans="1:17">
      <c r="A61" s="158" t="s">
        <v>2552</v>
      </c>
      <c r="C61" s="158" t="s">
        <v>2547</v>
      </c>
      <c r="E61" t="s">
        <v>1494</v>
      </c>
      <c r="F61" s="15" t="s">
        <v>2575</v>
      </c>
      <c r="G61" t="s">
        <v>2679</v>
      </c>
      <c r="H61" s="15" t="s">
        <v>2669</v>
      </c>
      <c r="O61" s="185">
        <v>58</v>
      </c>
      <c r="P61" s="2" t="s">
        <v>2521</v>
      </c>
      <c r="Q61">
        <v>4</v>
      </c>
    </row>
    <row r="62" spans="1:17">
      <c r="A62" s="158" t="s">
        <v>2557</v>
      </c>
      <c r="C62" s="158" t="s">
        <v>2652</v>
      </c>
      <c r="E62" t="s">
        <v>1494</v>
      </c>
      <c r="F62" s="15" t="s">
        <v>2529</v>
      </c>
      <c r="G62" t="s">
        <v>2679</v>
      </c>
      <c r="H62" s="15" t="s">
        <v>2669</v>
      </c>
      <c r="O62" s="185">
        <v>59</v>
      </c>
      <c r="P62" s="2" t="s">
        <v>2572</v>
      </c>
      <c r="Q62">
        <v>2</v>
      </c>
    </row>
    <row r="63" spans="1:17">
      <c r="A63" s="158" t="s">
        <v>2531</v>
      </c>
      <c r="C63" s="158" t="s">
        <v>2531</v>
      </c>
      <c r="E63" t="s">
        <v>1494</v>
      </c>
      <c r="F63" s="15" t="s">
        <v>2564</v>
      </c>
      <c r="G63" t="s">
        <v>2679</v>
      </c>
      <c r="H63" s="15" t="s">
        <v>2669</v>
      </c>
      <c r="O63" s="185">
        <v>60</v>
      </c>
      <c r="P63" s="2" t="s">
        <v>2552</v>
      </c>
      <c r="Q63">
        <v>1</v>
      </c>
    </row>
    <row r="64" spans="1:17">
      <c r="A64" s="158" t="s">
        <v>2562</v>
      </c>
      <c r="C64" s="158" t="s">
        <v>2653</v>
      </c>
      <c r="E64" s="178" t="s">
        <v>1494</v>
      </c>
      <c r="F64" t="s">
        <v>2676</v>
      </c>
      <c r="G64" t="s">
        <v>2679</v>
      </c>
      <c r="H64" s="15" t="s">
        <v>2669</v>
      </c>
      <c r="I64" s="179" t="s">
        <v>2674</v>
      </c>
      <c r="J64" s="193"/>
      <c r="O64" s="185">
        <v>61</v>
      </c>
      <c r="P64" s="2" t="s">
        <v>2652</v>
      </c>
      <c r="Q64">
        <v>18</v>
      </c>
    </row>
    <row r="65" spans="1:17">
      <c r="A65" s="158" t="s">
        <v>2537</v>
      </c>
      <c r="C65" s="160" t="s">
        <v>1579</v>
      </c>
      <c r="E65" t="s">
        <v>1494</v>
      </c>
      <c r="F65" s="15" t="s">
        <v>2524</v>
      </c>
      <c r="G65" t="s">
        <v>2679</v>
      </c>
      <c r="H65" s="15" t="s">
        <v>2669</v>
      </c>
      <c r="O65" s="185">
        <v>62</v>
      </c>
      <c r="P65" s="2" t="s">
        <v>2557</v>
      </c>
      <c r="Q65">
        <v>1</v>
      </c>
    </row>
    <row r="66" spans="1:17">
      <c r="A66" s="158" t="s">
        <v>2549</v>
      </c>
      <c r="C66" s="162" t="s">
        <v>2508</v>
      </c>
      <c r="E66" t="s">
        <v>1494</v>
      </c>
      <c r="F66" s="15" t="s">
        <v>2523</v>
      </c>
      <c r="G66" t="s">
        <v>2679</v>
      </c>
      <c r="H66" s="15" t="s">
        <v>2669</v>
      </c>
      <c r="O66" s="185">
        <v>63</v>
      </c>
      <c r="P66" s="2" t="s">
        <v>2531</v>
      </c>
      <c r="Q66">
        <v>5</v>
      </c>
    </row>
    <row r="67" spans="1:17">
      <c r="A67" s="158" t="s">
        <v>2578</v>
      </c>
      <c r="C67" s="158" t="s">
        <v>2519</v>
      </c>
      <c r="E67" t="s">
        <v>1494</v>
      </c>
      <c r="F67" s="15" t="s">
        <v>2543</v>
      </c>
      <c r="G67" t="s">
        <v>2679</v>
      </c>
      <c r="H67" s="15" t="s">
        <v>2669</v>
      </c>
      <c r="O67" s="185">
        <v>64</v>
      </c>
      <c r="P67" s="2" t="s">
        <v>2675</v>
      </c>
      <c r="Q67">
        <v>2</v>
      </c>
    </row>
    <row r="68" spans="1:17">
      <c r="A68" s="158" t="s">
        <v>2533</v>
      </c>
      <c r="C68" s="162" t="s">
        <v>2647</v>
      </c>
      <c r="E68" t="s">
        <v>1494</v>
      </c>
      <c r="F68" s="15" t="s">
        <v>2522</v>
      </c>
      <c r="G68" t="s">
        <v>2679</v>
      </c>
      <c r="H68" s="15" t="s">
        <v>2669</v>
      </c>
      <c r="O68" s="185">
        <v>65</v>
      </c>
      <c r="P68" s="2" t="s">
        <v>2562</v>
      </c>
      <c r="Q68">
        <v>2</v>
      </c>
    </row>
    <row r="69" spans="1:17">
      <c r="A69" s="158" t="s">
        <v>2560</v>
      </c>
      <c r="C69" s="158" t="s">
        <v>2538</v>
      </c>
      <c r="E69" t="s">
        <v>1494</v>
      </c>
      <c r="F69" s="15" t="s">
        <v>2568</v>
      </c>
      <c r="G69" t="s">
        <v>2679</v>
      </c>
      <c r="H69" s="15" t="s">
        <v>2669</v>
      </c>
      <c r="O69" s="185">
        <v>66</v>
      </c>
      <c r="P69" s="2" t="s">
        <v>2540</v>
      </c>
      <c r="Q69">
        <v>5</v>
      </c>
    </row>
    <row r="70" spans="1:17">
      <c r="A70" s="2" t="s">
        <v>2214</v>
      </c>
      <c r="C70" s="158" t="s">
        <v>2523</v>
      </c>
      <c r="E70" t="s">
        <v>1494</v>
      </c>
      <c r="F70" s="15" t="s">
        <v>2574</v>
      </c>
      <c r="G70" t="s">
        <v>2679</v>
      </c>
      <c r="H70" s="15" t="s">
        <v>2669</v>
      </c>
      <c r="O70" s="185">
        <v>67</v>
      </c>
      <c r="P70" s="2" t="s">
        <v>2559</v>
      </c>
      <c r="Q70">
        <v>1</v>
      </c>
    </row>
    <row r="71" spans="1:17">
      <c r="A71" s="157" t="s">
        <v>2508</v>
      </c>
      <c r="C71" s="158" t="s">
        <v>2522</v>
      </c>
      <c r="E71" t="s">
        <v>1494</v>
      </c>
      <c r="F71" s="15" t="s">
        <v>2553</v>
      </c>
      <c r="G71" t="s">
        <v>2679</v>
      </c>
      <c r="H71" s="15" t="s">
        <v>2669</v>
      </c>
      <c r="O71" s="185">
        <v>68</v>
      </c>
      <c r="P71" s="2" t="s">
        <v>2662</v>
      </c>
      <c r="Q71">
        <v>6</v>
      </c>
    </row>
    <row r="72" spans="1:17">
      <c r="A72" s="158" t="s">
        <v>2532</v>
      </c>
      <c r="C72" s="158" t="s">
        <v>2525</v>
      </c>
      <c r="E72" t="s">
        <v>1494</v>
      </c>
      <c r="F72" s="15" t="s">
        <v>2554</v>
      </c>
      <c r="G72" t="s">
        <v>2679</v>
      </c>
      <c r="H72" s="15" t="s">
        <v>2669</v>
      </c>
      <c r="O72" s="185">
        <v>69</v>
      </c>
      <c r="P72" s="2" t="s">
        <v>2666</v>
      </c>
      <c r="Q72">
        <v>3</v>
      </c>
    </row>
    <row r="73" spans="1:17">
      <c r="A73" s="158" t="s">
        <v>2529</v>
      </c>
      <c r="C73" s="158" t="s">
        <v>2648</v>
      </c>
      <c r="E73" t="s">
        <v>1494</v>
      </c>
      <c r="F73" s="15" t="s">
        <v>2530</v>
      </c>
      <c r="G73" t="s">
        <v>2679</v>
      </c>
      <c r="H73" s="15" t="s">
        <v>2669</v>
      </c>
      <c r="O73" s="185">
        <v>70</v>
      </c>
      <c r="P73" s="2" t="s">
        <v>2537</v>
      </c>
      <c r="Q73">
        <v>1</v>
      </c>
    </row>
    <row r="74" spans="1:17">
      <c r="A74" s="158" t="s">
        <v>2524</v>
      </c>
      <c r="C74" s="158" t="s">
        <v>2659</v>
      </c>
      <c r="E74" t="s">
        <v>1494</v>
      </c>
      <c r="F74" s="15" t="s">
        <v>2580</v>
      </c>
      <c r="G74" t="s">
        <v>2679</v>
      </c>
      <c r="H74" s="15" t="s">
        <v>2669</v>
      </c>
      <c r="O74" s="185">
        <v>71</v>
      </c>
      <c r="P74" s="2" t="s">
        <v>2549</v>
      </c>
      <c r="Q74">
        <v>2</v>
      </c>
    </row>
    <row r="75" spans="1:17">
      <c r="A75" s="2" t="s">
        <v>2134</v>
      </c>
      <c r="C75" s="158" t="s">
        <v>2651</v>
      </c>
      <c r="E75" t="s">
        <v>1494</v>
      </c>
      <c r="F75" s="15" t="s">
        <v>2566</v>
      </c>
      <c r="G75" t="s">
        <v>2679</v>
      </c>
      <c r="H75" s="15" t="s">
        <v>2669</v>
      </c>
      <c r="O75" s="185">
        <v>72</v>
      </c>
      <c r="P75" s="2" t="s">
        <v>2578</v>
      </c>
      <c r="Q75">
        <v>1</v>
      </c>
    </row>
    <row r="76" spans="1:17">
      <c r="A76" s="157" t="s">
        <v>2508</v>
      </c>
      <c r="C76" s="158" t="s">
        <v>2579</v>
      </c>
      <c r="E76" t="s">
        <v>1494</v>
      </c>
      <c r="F76" s="15" t="s">
        <v>2561</v>
      </c>
      <c r="G76" t="s">
        <v>2679</v>
      </c>
      <c r="H76" s="15" t="s">
        <v>2669</v>
      </c>
      <c r="O76" s="185">
        <v>73</v>
      </c>
      <c r="P76" s="2" t="s">
        <v>2656</v>
      </c>
      <c r="Q76">
        <v>2</v>
      </c>
    </row>
    <row r="77" spans="1:17">
      <c r="A77" s="158" t="s">
        <v>2524</v>
      </c>
      <c r="C77" s="158" t="s">
        <v>2542</v>
      </c>
      <c r="E77" t="s">
        <v>1494</v>
      </c>
      <c r="F77" s="15" t="s">
        <v>2528</v>
      </c>
      <c r="G77" t="s">
        <v>2679</v>
      </c>
      <c r="H77" s="15" t="s">
        <v>2669</v>
      </c>
      <c r="O77" s="185">
        <v>74</v>
      </c>
      <c r="P77" s="2" t="s">
        <v>2677</v>
      </c>
      <c r="Q77">
        <v>1</v>
      </c>
    </row>
    <row r="78" spans="1:17">
      <c r="A78" s="158" t="s">
        <v>2523</v>
      </c>
      <c r="C78" s="158" t="s">
        <v>2547</v>
      </c>
      <c r="E78" t="s">
        <v>1494</v>
      </c>
      <c r="F78" s="15" t="s">
        <v>2535</v>
      </c>
      <c r="G78" t="s">
        <v>2679</v>
      </c>
      <c r="H78" s="15" t="s">
        <v>2669</v>
      </c>
      <c r="O78" s="185">
        <v>75</v>
      </c>
      <c r="P78" s="2" t="s">
        <v>2663</v>
      </c>
      <c r="Q78">
        <v>1</v>
      </c>
    </row>
    <row r="79" spans="1:17">
      <c r="A79" s="158" t="s">
        <v>2543</v>
      </c>
      <c r="C79" s="158" t="s">
        <v>2577</v>
      </c>
      <c r="E79" t="s">
        <v>1494</v>
      </c>
      <c r="F79" s="15" t="s">
        <v>2579</v>
      </c>
      <c r="G79" t="s">
        <v>2679</v>
      </c>
      <c r="H79" s="15" t="s">
        <v>2669</v>
      </c>
      <c r="O79" s="185">
        <v>76</v>
      </c>
      <c r="P79" s="2" t="s">
        <v>2533</v>
      </c>
      <c r="Q79">
        <v>5</v>
      </c>
    </row>
    <row r="80" spans="1:17">
      <c r="A80" s="158" t="s">
        <v>2521</v>
      </c>
      <c r="C80" s="158" t="s">
        <v>2652</v>
      </c>
      <c r="E80" t="s">
        <v>1494</v>
      </c>
      <c r="F80" s="15" t="s">
        <v>2542</v>
      </c>
      <c r="G80" t="s">
        <v>2679</v>
      </c>
      <c r="H80" s="15" t="s">
        <v>2669</v>
      </c>
      <c r="O80" s="185">
        <v>77</v>
      </c>
      <c r="P80" s="2" t="s">
        <v>2657</v>
      </c>
      <c r="Q80">
        <v>1</v>
      </c>
    </row>
    <row r="81" spans="1:17">
      <c r="A81" s="2" t="s">
        <v>1984</v>
      </c>
      <c r="C81" s="158" t="s">
        <v>2653</v>
      </c>
      <c r="E81" t="s">
        <v>1494</v>
      </c>
      <c r="F81" s="15" t="s">
        <v>2577</v>
      </c>
      <c r="G81" t="s">
        <v>2679</v>
      </c>
      <c r="H81" s="15" t="s">
        <v>2669</v>
      </c>
      <c r="O81" s="185">
        <v>78</v>
      </c>
      <c r="P81" s="2" t="s">
        <v>2560</v>
      </c>
      <c r="Q81">
        <v>5</v>
      </c>
    </row>
    <row r="82" spans="1:17">
      <c r="A82" s="157" t="s">
        <v>2508</v>
      </c>
      <c r="C82" s="160" t="s">
        <v>1541</v>
      </c>
      <c r="E82" t="s">
        <v>1494</v>
      </c>
      <c r="F82" s="15" t="s">
        <v>2548</v>
      </c>
      <c r="G82" t="s">
        <v>2679</v>
      </c>
      <c r="H82" s="15" t="s">
        <v>2669</v>
      </c>
      <c r="O82" s="185">
        <v>79</v>
      </c>
      <c r="P82" s="2" t="s">
        <v>2653</v>
      </c>
      <c r="Q82">
        <v>9</v>
      </c>
    </row>
    <row r="83" spans="1:17">
      <c r="A83" s="158" t="s">
        <v>2532</v>
      </c>
      <c r="C83" s="162" t="s">
        <v>2508</v>
      </c>
      <c r="E83" t="s">
        <v>1494</v>
      </c>
      <c r="F83" s="15" t="s">
        <v>2556</v>
      </c>
      <c r="G83" t="s">
        <v>2679</v>
      </c>
      <c r="H83" s="15" t="s">
        <v>2669</v>
      </c>
      <c r="O83" s="185">
        <v>80</v>
      </c>
      <c r="P83" s="2" t="s">
        <v>2558</v>
      </c>
      <c r="Q83">
        <v>1</v>
      </c>
    </row>
    <row r="84" spans="1:17">
      <c r="A84" s="158" t="s">
        <v>2527</v>
      </c>
      <c r="C84" s="158" t="s">
        <v>2660</v>
      </c>
      <c r="E84" t="s">
        <v>1494</v>
      </c>
      <c r="F84" s="15" t="s">
        <v>2536</v>
      </c>
      <c r="G84" t="s">
        <v>2679</v>
      </c>
      <c r="H84" s="15" t="s">
        <v>2669</v>
      </c>
      <c r="O84" s="185">
        <v>81</v>
      </c>
      <c r="P84" s="2" t="s">
        <v>2541</v>
      </c>
      <c r="Q84">
        <v>2</v>
      </c>
    </row>
    <row r="85" spans="1:17">
      <c r="A85" s="158" t="s">
        <v>2538</v>
      </c>
      <c r="C85" s="158" t="s">
        <v>2519</v>
      </c>
      <c r="E85" t="s">
        <v>1494</v>
      </c>
      <c r="F85" s="15" t="s">
        <v>2572</v>
      </c>
      <c r="G85" t="s">
        <v>2679</v>
      </c>
      <c r="H85" s="15" t="s">
        <v>2669</v>
      </c>
      <c r="O85" s="185"/>
      <c r="P85" s="2" t="s">
        <v>2581</v>
      </c>
      <c r="Q85">
        <v>324</v>
      </c>
    </row>
    <row r="86" spans="1:17">
      <c r="A86" s="158" t="s">
        <v>2523</v>
      </c>
      <c r="C86" s="162" t="s">
        <v>2647</v>
      </c>
      <c r="E86" t="s">
        <v>1494</v>
      </c>
      <c r="F86" s="15" t="s">
        <v>2552</v>
      </c>
      <c r="G86" t="s">
        <v>2679</v>
      </c>
      <c r="H86" s="15" t="s">
        <v>2669</v>
      </c>
    </row>
    <row r="87" spans="1:17">
      <c r="A87" s="158" t="s">
        <v>2520</v>
      </c>
      <c r="C87" s="158" t="s">
        <v>2661</v>
      </c>
      <c r="E87" t="s">
        <v>1494</v>
      </c>
      <c r="F87" s="15" t="s">
        <v>2557</v>
      </c>
      <c r="G87" t="s">
        <v>2679</v>
      </c>
      <c r="H87" s="15" t="s">
        <v>2669</v>
      </c>
    </row>
    <row r="88" spans="1:17">
      <c r="A88" s="158" t="s">
        <v>2543</v>
      </c>
      <c r="C88" s="158" t="s">
        <v>2538</v>
      </c>
      <c r="E88" t="s">
        <v>1494</v>
      </c>
      <c r="F88" s="15" t="s">
        <v>2562</v>
      </c>
      <c r="G88" t="s">
        <v>2679</v>
      </c>
      <c r="H88" s="15" t="s">
        <v>2669</v>
      </c>
    </row>
    <row r="89" spans="1:17">
      <c r="A89" s="158" t="s">
        <v>2522</v>
      </c>
      <c r="C89" s="158" t="s">
        <v>2524</v>
      </c>
      <c r="E89" t="s">
        <v>1494</v>
      </c>
      <c r="F89" s="15" t="s">
        <v>2537</v>
      </c>
      <c r="G89" t="s">
        <v>2679</v>
      </c>
      <c r="H89" s="15" t="s">
        <v>2669</v>
      </c>
    </row>
    <row r="90" spans="1:17">
      <c r="A90" s="158" t="s">
        <v>2525</v>
      </c>
      <c r="C90" s="158" t="s">
        <v>2520</v>
      </c>
      <c r="E90" t="s">
        <v>1494</v>
      </c>
      <c r="F90" s="15" t="s">
        <v>2549</v>
      </c>
      <c r="G90" t="s">
        <v>2679</v>
      </c>
      <c r="H90" s="15" t="s">
        <v>2669</v>
      </c>
    </row>
    <row r="91" spans="1:17">
      <c r="A91" s="158" t="s">
        <v>2547</v>
      </c>
      <c r="C91" s="158" t="s">
        <v>2522</v>
      </c>
      <c r="E91" t="s">
        <v>1494</v>
      </c>
      <c r="F91" s="15" t="s">
        <v>2578</v>
      </c>
      <c r="G91" t="s">
        <v>2679</v>
      </c>
      <c r="H91" s="15" t="s">
        <v>2669</v>
      </c>
    </row>
    <row r="92" spans="1:17">
      <c r="A92" s="158" t="s">
        <v>2548</v>
      </c>
      <c r="C92" s="158" t="s">
        <v>2525</v>
      </c>
      <c r="E92" t="s">
        <v>1494</v>
      </c>
      <c r="F92" s="15" t="s">
        <v>2533</v>
      </c>
      <c r="G92" t="s">
        <v>2679</v>
      </c>
      <c r="H92" s="15" t="s">
        <v>2669</v>
      </c>
    </row>
    <row r="93" spans="1:17">
      <c r="A93" s="158" t="s">
        <v>2556</v>
      </c>
      <c r="C93" s="158" t="s">
        <v>2648</v>
      </c>
      <c r="E93" t="s">
        <v>1494</v>
      </c>
      <c r="F93" s="15" t="s">
        <v>2560</v>
      </c>
      <c r="G93" t="s">
        <v>2679</v>
      </c>
      <c r="H93" s="15" t="s">
        <v>2669</v>
      </c>
    </row>
    <row r="94" spans="1:17">
      <c r="A94" s="158" t="s">
        <v>2567</v>
      </c>
      <c r="C94" s="158" t="s">
        <v>2659</v>
      </c>
      <c r="E94" t="s">
        <v>2658</v>
      </c>
      <c r="F94" s="164" t="s">
        <v>2519</v>
      </c>
      <c r="G94" s="182" t="s">
        <v>2508</v>
      </c>
      <c r="H94" s="165" t="s">
        <v>2670</v>
      </c>
    </row>
    <row r="95" spans="1:17">
      <c r="A95" s="158" t="s">
        <v>2521</v>
      </c>
      <c r="C95" s="158" t="s">
        <v>2550</v>
      </c>
      <c r="E95" t="s">
        <v>2658</v>
      </c>
      <c r="F95" s="164" t="s">
        <v>2550</v>
      </c>
      <c r="G95" s="182" t="s">
        <v>2508</v>
      </c>
      <c r="H95" s="165" t="s">
        <v>2670</v>
      </c>
    </row>
    <row r="96" spans="1:17">
      <c r="A96" s="158" t="s">
        <v>2558</v>
      </c>
      <c r="C96" s="158" t="s">
        <v>2651</v>
      </c>
      <c r="E96" t="s">
        <v>2658</v>
      </c>
      <c r="F96" s="165" t="s">
        <v>2538</v>
      </c>
      <c r="G96" s="181" t="s">
        <v>2509</v>
      </c>
      <c r="H96" s="165" t="s">
        <v>2670</v>
      </c>
    </row>
    <row r="97" spans="1:8">
      <c r="A97" s="2" t="s">
        <v>1997</v>
      </c>
      <c r="C97" s="158" t="s">
        <v>2542</v>
      </c>
      <c r="E97" t="s">
        <v>2658</v>
      </c>
      <c r="F97" s="165" t="s">
        <v>2520</v>
      </c>
      <c r="G97" s="181" t="s">
        <v>2509</v>
      </c>
      <c r="H97" s="165" t="s">
        <v>2670</v>
      </c>
    </row>
    <row r="98" spans="1:8">
      <c r="A98" s="157" t="s">
        <v>2508</v>
      </c>
      <c r="C98" s="158" t="s">
        <v>2547</v>
      </c>
      <c r="E98" t="s">
        <v>2658</v>
      </c>
      <c r="F98" s="165" t="s">
        <v>2525</v>
      </c>
      <c r="G98" s="181" t="s">
        <v>2509</v>
      </c>
      <c r="H98" s="165" t="s">
        <v>2670</v>
      </c>
    </row>
    <row r="99" spans="1:8">
      <c r="A99" s="158" t="s">
        <v>2532</v>
      </c>
      <c r="C99" s="158" t="s">
        <v>2652</v>
      </c>
      <c r="E99" t="s">
        <v>2658</v>
      </c>
      <c r="F99" s="165" t="s">
        <v>2648</v>
      </c>
      <c r="G99" s="181" t="s">
        <v>2509</v>
      </c>
      <c r="H99" s="165" t="s">
        <v>2670</v>
      </c>
    </row>
    <row r="100" spans="1:8">
      <c r="A100" s="158" t="s">
        <v>2523</v>
      </c>
      <c r="C100" s="158" t="s">
        <v>2662</v>
      </c>
      <c r="E100" t="s">
        <v>2658</v>
      </c>
      <c r="F100" s="165" t="s">
        <v>2651</v>
      </c>
      <c r="G100" s="181" t="s">
        <v>2509</v>
      </c>
      <c r="H100" s="165" t="s">
        <v>2670</v>
      </c>
    </row>
    <row r="101" spans="1:8">
      <c r="A101" s="158" t="s">
        <v>2543</v>
      </c>
      <c r="C101" s="158" t="s">
        <v>2663</v>
      </c>
      <c r="E101" t="s">
        <v>2658</v>
      </c>
      <c r="F101" s="165" t="s">
        <v>2542</v>
      </c>
      <c r="G101" s="181" t="s">
        <v>2509</v>
      </c>
      <c r="H101" s="165" t="s">
        <v>2670</v>
      </c>
    </row>
    <row r="102" spans="1:8">
      <c r="A102" s="158" t="s">
        <v>2522</v>
      </c>
      <c r="C102" s="158" t="s">
        <v>2653</v>
      </c>
      <c r="E102" t="s">
        <v>2658</v>
      </c>
      <c r="F102" s="165" t="s">
        <v>2547</v>
      </c>
      <c r="G102" s="181" t="s">
        <v>2509</v>
      </c>
      <c r="H102" s="165" t="s">
        <v>2670</v>
      </c>
    </row>
    <row r="103" spans="1:8">
      <c r="A103" s="158" t="s">
        <v>2550</v>
      </c>
      <c r="C103" s="160" t="s">
        <v>1569</v>
      </c>
      <c r="E103" t="s">
        <v>2658</v>
      </c>
      <c r="F103" s="165" t="s">
        <v>2652</v>
      </c>
      <c r="G103" s="181" t="s">
        <v>2509</v>
      </c>
      <c r="H103" s="165" t="s">
        <v>2670</v>
      </c>
    </row>
    <row r="104" spans="1:8">
      <c r="A104" s="158" t="s">
        <v>2548</v>
      </c>
      <c r="C104" s="162" t="s">
        <v>2508</v>
      </c>
      <c r="E104" t="s">
        <v>2658</v>
      </c>
      <c r="F104" s="165" t="s">
        <v>2531</v>
      </c>
      <c r="G104" s="181" t="s">
        <v>2509</v>
      </c>
      <c r="H104" s="165" t="s">
        <v>2670</v>
      </c>
    </row>
    <row r="105" spans="1:8">
      <c r="A105" s="158" t="s">
        <v>2540</v>
      </c>
      <c r="C105" s="158" t="s">
        <v>2664</v>
      </c>
      <c r="E105" t="s">
        <v>2658</v>
      </c>
      <c r="F105" s="165" t="s">
        <v>2653</v>
      </c>
      <c r="G105" s="181" t="s">
        <v>2509</v>
      </c>
      <c r="H105" s="165" t="s">
        <v>2670</v>
      </c>
    </row>
    <row r="106" spans="1:8">
      <c r="A106" s="157" t="s">
        <v>2509</v>
      </c>
      <c r="C106" s="158" t="s">
        <v>2660</v>
      </c>
      <c r="E106" t="s">
        <v>2658</v>
      </c>
      <c r="F106" s="15" t="s">
        <v>2532</v>
      </c>
      <c r="G106" t="s">
        <v>2679</v>
      </c>
      <c r="H106" s="15" t="s">
        <v>2669</v>
      </c>
    </row>
    <row r="107" spans="1:8">
      <c r="A107" s="158" t="s">
        <v>2553</v>
      </c>
      <c r="C107" s="158" t="s">
        <v>2665</v>
      </c>
      <c r="E107" t="s">
        <v>2658</v>
      </c>
      <c r="F107" s="15" t="s">
        <v>2529</v>
      </c>
      <c r="G107" t="s">
        <v>2679</v>
      </c>
      <c r="H107" s="15" t="s">
        <v>2669</v>
      </c>
    </row>
    <row r="108" spans="1:8">
      <c r="A108" s="2" t="s">
        <v>1972</v>
      </c>
      <c r="C108" s="162" t="s">
        <v>2647</v>
      </c>
      <c r="E108" t="s">
        <v>2658</v>
      </c>
      <c r="F108" s="15" t="s">
        <v>2524</v>
      </c>
      <c r="G108" t="s">
        <v>2679</v>
      </c>
      <c r="H108" s="15" t="s">
        <v>2669</v>
      </c>
    </row>
    <row r="109" spans="1:8">
      <c r="A109" s="157" t="s">
        <v>2508</v>
      </c>
      <c r="C109" s="158" t="s">
        <v>2661</v>
      </c>
      <c r="E109" t="s">
        <v>1579</v>
      </c>
      <c r="F109" s="164" t="s">
        <v>2519</v>
      </c>
      <c r="G109" s="182" t="s">
        <v>2508</v>
      </c>
      <c r="H109" s="165" t="s">
        <v>2670</v>
      </c>
    </row>
    <row r="110" spans="1:8">
      <c r="A110" s="158" t="s">
        <v>2532</v>
      </c>
      <c r="C110" s="158" t="s">
        <v>2538</v>
      </c>
      <c r="E110" t="s">
        <v>1579</v>
      </c>
      <c r="F110" s="165" t="s">
        <v>2538</v>
      </c>
      <c r="G110" s="181" t="s">
        <v>2509</v>
      </c>
      <c r="H110" s="165" t="s">
        <v>2670</v>
      </c>
    </row>
    <row r="111" spans="1:8">
      <c r="A111" s="158" t="s">
        <v>2526</v>
      </c>
      <c r="C111" s="158" t="s">
        <v>2519</v>
      </c>
      <c r="E111" t="s">
        <v>1579</v>
      </c>
      <c r="F111" s="15" t="s">
        <v>2523</v>
      </c>
      <c r="G111" s="181" t="s">
        <v>2509</v>
      </c>
      <c r="H111" s="15" t="s">
        <v>2669</v>
      </c>
    </row>
    <row r="112" spans="1:8">
      <c r="A112" s="158" t="s">
        <v>2538</v>
      </c>
      <c r="C112" s="158" t="s">
        <v>2524</v>
      </c>
      <c r="E112" t="s">
        <v>1579</v>
      </c>
      <c r="F112" s="165" t="s">
        <v>2522</v>
      </c>
      <c r="G112" s="181" t="s">
        <v>2509</v>
      </c>
      <c r="H112" s="165" t="s">
        <v>2670</v>
      </c>
    </row>
    <row r="113" spans="1:8">
      <c r="A113" s="158" t="s">
        <v>2524</v>
      </c>
      <c r="C113" s="158" t="s">
        <v>2520</v>
      </c>
      <c r="E113" t="s">
        <v>1579</v>
      </c>
      <c r="F113" s="165" t="s">
        <v>2525</v>
      </c>
      <c r="G113" s="181" t="s">
        <v>2509</v>
      </c>
      <c r="H113" s="165" t="s">
        <v>2670</v>
      </c>
    </row>
    <row r="114" spans="1:8">
      <c r="A114" s="158" t="s">
        <v>2523</v>
      </c>
      <c r="C114" s="158" t="s">
        <v>2522</v>
      </c>
      <c r="E114" t="s">
        <v>1579</v>
      </c>
      <c r="F114" s="165" t="s">
        <v>2648</v>
      </c>
      <c r="G114" s="181" t="s">
        <v>2509</v>
      </c>
      <c r="H114" s="165" t="s">
        <v>2670</v>
      </c>
    </row>
    <row r="115" spans="1:8">
      <c r="A115" s="158" t="s">
        <v>2543</v>
      </c>
      <c r="C115" s="158" t="s">
        <v>2525</v>
      </c>
      <c r="E115" t="s">
        <v>1579</v>
      </c>
      <c r="F115" s="165" t="s">
        <v>2659</v>
      </c>
      <c r="G115" s="181" t="s">
        <v>2509</v>
      </c>
      <c r="H115" s="165" t="s">
        <v>2670</v>
      </c>
    </row>
    <row r="116" spans="1:8">
      <c r="A116" s="158" t="s">
        <v>2522</v>
      </c>
      <c r="C116" s="158" t="s">
        <v>2648</v>
      </c>
      <c r="E116" t="s">
        <v>1579</v>
      </c>
      <c r="F116" s="165" t="s">
        <v>2651</v>
      </c>
      <c r="G116" s="181" t="s">
        <v>2509</v>
      </c>
      <c r="H116" s="165" t="s">
        <v>2670</v>
      </c>
    </row>
    <row r="117" spans="1:8">
      <c r="A117" s="158" t="s">
        <v>2525</v>
      </c>
      <c r="C117" s="158" t="s">
        <v>2659</v>
      </c>
      <c r="E117" t="s">
        <v>1579</v>
      </c>
      <c r="F117" s="165" t="s">
        <v>2579</v>
      </c>
      <c r="G117" s="181" t="s">
        <v>2509</v>
      </c>
      <c r="H117" s="165" t="s">
        <v>2670</v>
      </c>
    </row>
    <row r="118" spans="1:8">
      <c r="A118" s="158" t="s">
        <v>2530</v>
      </c>
      <c r="C118" s="158" t="s">
        <v>2550</v>
      </c>
      <c r="E118" t="s">
        <v>1579</v>
      </c>
      <c r="F118" s="165" t="s">
        <v>2542</v>
      </c>
      <c r="G118" s="181" t="s">
        <v>2509</v>
      </c>
      <c r="H118" s="165" t="s">
        <v>2670</v>
      </c>
    </row>
    <row r="119" spans="1:8">
      <c r="A119" s="158" t="s">
        <v>2550</v>
      </c>
      <c r="C119" s="158" t="s">
        <v>2651</v>
      </c>
      <c r="E119" t="s">
        <v>1579</v>
      </c>
      <c r="F119" s="165" t="s">
        <v>2547</v>
      </c>
      <c r="G119" s="181" t="s">
        <v>2509</v>
      </c>
      <c r="H119" s="165" t="s">
        <v>2670</v>
      </c>
    </row>
    <row r="120" spans="1:8">
      <c r="A120" s="158" t="s">
        <v>2535</v>
      </c>
      <c r="C120" s="158" t="s">
        <v>2547</v>
      </c>
      <c r="E120" t="s">
        <v>1579</v>
      </c>
      <c r="F120" s="165" t="s">
        <v>2577</v>
      </c>
      <c r="G120" s="181" t="s">
        <v>2509</v>
      </c>
      <c r="H120" s="165" t="s">
        <v>2670</v>
      </c>
    </row>
    <row r="121" spans="1:8">
      <c r="A121" s="158" t="s">
        <v>2542</v>
      </c>
      <c r="C121" s="158" t="s">
        <v>2652</v>
      </c>
      <c r="E121" t="s">
        <v>1579</v>
      </c>
      <c r="F121" s="165" t="s">
        <v>2652</v>
      </c>
      <c r="G121" s="181" t="s">
        <v>2509</v>
      </c>
      <c r="H121" s="165" t="s">
        <v>2670</v>
      </c>
    </row>
    <row r="122" spans="1:8">
      <c r="A122" s="158" t="s">
        <v>2536</v>
      </c>
      <c r="C122" s="158" t="s">
        <v>2540</v>
      </c>
      <c r="E122" t="s">
        <v>1579</v>
      </c>
      <c r="F122" s="165" t="s">
        <v>2653</v>
      </c>
      <c r="G122" s="181" t="s">
        <v>2509</v>
      </c>
      <c r="H122" s="165" t="s">
        <v>2670</v>
      </c>
    </row>
    <row r="123" spans="1:8">
      <c r="A123" s="158" t="s">
        <v>2521</v>
      </c>
      <c r="C123" s="158" t="s">
        <v>2662</v>
      </c>
      <c r="E123" t="s">
        <v>1579</v>
      </c>
      <c r="F123" s="15" t="s">
        <v>2524</v>
      </c>
      <c r="G123" t="s">
        <v>2679</v>
      </c>
      <c r="H123" s="15" t="s">
        <v>2669</v>
      </c>
    </row>
    <row r="124" spans="1:8">
      <c r="A124" s="158" t="s">
        <v>2531</v>
      </c>
      <c r="C124" s="158" t="s">
        <v>2653</v>
      </c>
      <c r="E124" t="s">
        <v>1579</v>
      </c>
      <c r="F124" s="15" t="s">
        <v>2543</v>
      </c>
      <c r="G124" t="s">
        <v>2679</v>
      </c>
      <c r="H124" s="15" t="s">
        <v>2669</v>
      </c>
    </row>
    <row r="125" spans="1:8">
      <c r="A125" s="158" t="s">
        <v>2540</v>
      </c>
      <c r="C125" s="160" t="s">
        <v>1497</v>
      </c>
      <c r="E125" t="s">
        <v>1579</v>
      </c>
      <c r="F125" s="15" t="s">
        <v>2521</v>
      </c>
      <c r="G125" t="s">
        <v>2679</v>
      </c>
      <c r="H125" s="15" t="s">
        <v>2669</v>
      </c>
    </row>
    <row r="126" spans="1:8">
      <c r="A126" s="158" t="s">
        <v>2533</v>
      </c>
      <c r="C126" s="162" t="s">
        <v>2508</v>
      </c>
      <c r="E126" t="s">
        <v>1541</v>
      </c>
      <c r="F126" s="164" t="s">
        <v>2660</v>
      </c>
      <c r="G126" s="182" t="s">
        <v>2508</v>
      </c>
      <c r="H126" s="165" t="s">
        <v>2670</v>
      </c>
    </row>
    <row r="127" spans="1:8">
      <c r="A127" s="158" t="s">
        <v>2541</v>
      </c>
      <c r="C127" s="158" t="s">
        <v>2532</v>
      </c>
      <c r="E127" t="s">
        <v>1541</v>
      </c>
      <c r="F127" s="164" t="s">
        <v>2519</v>
      </c>
      <c r="G127" s="182" t="s">
        <v>2508</v>
      </c>
      <c r="H127" s="165" t="s">
        <v>2670</v>
      </c>
    </row>
    <row r="128" spans="1:8">
      <c r="A128" s="2" t="s">
        <v>1987</v>
      </c>
      <c r="C128" s="158" t="s">
        <v>2660</v>
      </c>
      <c r="E128" t="s">
        <v>1541</v>
      </c>
      <c r="F128" s="165" t="s">
        <v>2661</v>
      </c>
      <c r="G128" s="181" t="s">
        <v>2509</v>
      </c>
      <c r="H128" s="165" t="s">
        <v>2670</v>
      </c>
    </row>
    <row r="129" spans="1:8">
      <c r="A129" s="157" t="s">
        <v>2508</v>
      </c>
      <c r="C129" s="158" t="s">
        <v>2519</v>
      </c>
      <c r="E129" t="s">
        <v>1541</v>
      </c>
      <c r="F129" s="183" t="s">
        <v>2538</v>
      </c>
      <c r="G129" s="181" t="s">
        <v>2509</v>
      </c>
      <c r="H129" s="15" t="s">
        <v>2669</v>
      </c>
    </row>
    <row r="130" spans="1:8">
      <c r="A130" s="158" t="s">
        <v>2532</v>
      </c>
      <c r="C130" s="158" t="s">
        <v>2665</v>
      </c>
      <c r="E130" t="s">
        <v>1541</v>
      </c>
      <c r="F130" s="165" t="s">
        <v>2524</v>
      </c>
      <c r="G130" s="181" t="s">
        <v>2509</v>
      </c>
      <c r="H130" s="165" t="s">
        <v>2670</v>
      </c>
    </row>
    <row r="131" spans="1:8">
      <c r="A131" s="158" t="s">
        <v>2544</v>
      </c>
      <c r="C131" s="158" t="s">
        <v>2540</v>
      </c>
      <c r="E131" t="s">
        <v>1541</v>
      </c>
      <c r="F131" s="183" t="s">
        <v>2520</v>
      </c>
      <c r="G131" s="181" t="s">
        <v>2509</v>
      </c>
      <c r="H131" s="15" t="s">
        <v>2669</v>
      </c>
    </row>
    <row r="132" spans="1:8">
      <c r="A132" s="158" t="s">
        <v>2524</v>
      </c>
      <c r="C132" s="162" t="s">
        <v>2647</v>
      </c>
      <c r="E132" t="s">
        <v>1541</v>
      </c>
      <c r="F132" s="183" t="s">
        <v>2522</v>
      </c>
      <c r="G132" s="181" t="s">
        <v>2509</v>
      </c>
      <c r="H132" s="15" t="s">
        <v>2669</v>
      </c>
    </row>
    <row r="133" spans="1:8">
      <c r="A133" s="158" t="s">
        <v>2523</v>
      </c>
      <c r="C133" s="158" t="s">
        <v>2654</v>
      </c>
      <c r="E133" t="s">
        <v>1541</v>
      </c>
      <c r="F133" s="183" t="s">
        <v>2525</v>
      </c>
      <c r="G133" s="181" t="s">
        <v>2509</v>
      </c>
      <c r="H133" s="15" t="s">
        <v>2669</v>
      </c>
    </row>
    <row r="134" spans="1:8">
      <c r="A134" s="158" t="s">
        <v>2543</v>
      </c>
      <c r="C134" s="158" t="s">
        <v>2526</v>
      </c>
      <c r="E134" t="s">
        <v>1541</v>
      </c>
      <c r="F134" s="165" t="s">
        <v>2648</v>
      </c>
      <c r="G134" s="181" t="s">
        <v>2509</v>
      </c>
      <c r="H134" s="165" t="s">
        <v>2670</v>
      </c>
    </row>
    <row r="135" spans="1:8">
      <c r="A135" s="158" t="s">
        <v>2522</v>
      </c>
      <c r="C135" s="158" t="s">
        <v>2655</v>
      </c>
      <c r="E135" t="s">
        <v>1541</v>
      </c>
      <c r="F135" s="165" t="s">
        <v>2659</v>
      </c>
      <c r="G135" s="181" t="s">
        <v>2509</v>
      </c>
      <c r="H135" s="165" t="s">
        <v>2670</v>
      </c>
    </row>
    <row r="136" spans="1:8">
      <c r="A136" s="158" t="s">
        <v>2525</v>
      </c>
      <c r="C136" s="158" t="s">
        <v>2538</v>
      </c>
      <c r="E136" t="s">
        <v>1541</v>
      </c>
      <c r="F136" s="165" t="s">
        <v>2550</v>
      </c>
      <c r="G136" s="181" t="s">
        <v>2509</v>
      </c>
      <c r="H136" s="165" t="s">
        <v>2670</v>
      </c>
    </row>
    <row r="137" spans="1:8">
      <c r="A137" s="158" t="s">
        <v>2535</v>
      </c>
      <c r="C137" s="158" t="s">
        <v>2523</v>
      </c>
      <c r="E137" t="s">
        <v>1541</v>
      </c>
      <c r="F137" s="165" t="s">
        <v>2651</v>
      </c>
      <c r="G137" s="181" t="s">
        <v>2509</v>
      </c>
      <c r="H137" s="165" t="s">
        <v>2670</v>
      </c>
    </row>
    <row r="138" spans="1:8">
      <c r="A138" s="158" t="s">
        <v>2548</v>
      </c>
      <c r="C138" s="158" t="s">
        <v>2520</v>
      </c>
      <c r="E138" t="s">
        <v>1541</v>
      </c>
      <c r="F138" s="165" t="s">
        <v>2542</v>
      </c>
      <c r="G138" s="181" t="s">
        <v>2509</v>
      </c>
      <c r="H138" s="165" t="s">
        <v>2670</v>
      </c>
    </row>
    <row r="139" spans="1:8">
      <c r="A139" s="158" t="s">
        <v>2556</v>
      </c>
      <c r="C139" s="158" t="s">
        <v>2522</v>
      </c>
      <c r="E139" t="s">
        <v>1541</v>
      </c>
      <c r="F139" s="183" t="s">
        <v>2547</v>
      </c>
      <c r="G139" s="181" t="s">
        <v>2509</v>
      </c>
      <c r="H139" s="15" t="s">
        <v>2669</v>
      </c>
    </row>
    <row r="140" spans="1:8">
      <c r="A140" s="158" t="s">
        <v>2531</v>
      </c>
      <c r="C140" s="158" t="s">
        <v>2525</v>
      </c>
      <c r="E140" t="s">
        <v>1541</v>
      </c>
      <c r="F140" s="165" t="s">
        <v>2652</v>
      </c>
      <c r="G140" s="181" t="s">
        <v>2509</v>
      </c>
      <c r="H140" s="165" t="s">
        <v>2670</v>
      </c>
    </row>
    <row r="141" spans="1:8">
      <c r="A141" s="158" t="s">
        <v>2549</v>
      </c>
      <c r="C141" s="158" t="s">
        <v>2648</v>
      </c>
      <c r="E141" t="s">
        <v>1541</v>
      </c>
      <c r="F141" s="165" t="s">
        <v>2662</v>
      </c>
      <c r="G141" s="181" t="s">
        <v>2509</v>
      </c>
      <c r="H141" s="165" t="s">
        <v>2670</v>
      </c>
    </row>
    <row r="142" spans="1:8">
      <c r="A142" s="157" t="s">
        <v>2509</v>
      </c>
      <c r="C142" s="158" t="s">
        <v>2649</v>
      </c>
      <c r="E142" t="s">
        <v>1541</v>
      </c>
      <c r="F142" s="165" t="s">
        <v>2663</v>
      </c>
      <c r="G142" s="181" t="s">
        <v>2509</v>
      </c>
      <c r="H142" s="165" t="s">
        <v>2670</v>
      </c>
    </row>
    <row r="143" spans="1:8">
      <c r="A143" s="158" t="s">
        <v>2551</v>
      </c>
      <c r="C143" s="158" t="s">
        <v>2659</v>
      </c>
      <c r="E143" t="s">
        <v>1541</v>
      </c>
      <c r="F143" s="165" t="s">
        <v>2653</v>
      </c>
      <c r="G143" s="181" t="s">
        <v>2509</v>
      </c>
      <c r="H143" s="165" t="s">
        <v>2670</v>
      </c>
    </row>
    <row r="144" spans="1:8">
      <c r="A144" s="158" t="s">
        <v>2548</v>
      </c>
      <c r="C144" s="158" t="s">
        <v>2550</v>
      </c>
      <c r="E144" t="s">
        <v>1541</v>
      </c>
      <c r="F144" s="183" t="s">
        <v>2532</v>
      </c>
      <c r="G144" t="s">
        <v>2679</v>
      </c>
      <c r="H144" s="15" t="s">
        <v>2669</v>
      </c>
    </row>
    <row r="145" spans="1:10">
      <c r="A145" s="2" t="s">
        <v>2005</v>
      </c>
      <c r="C145" s="158" t="s">
        <v>2651</v>
      </c>
      <c r="E145" t="s">
        <v>1541</v>
      </c>
      <c r="F145" s="183" t="s">
        <v>2527</v>
      </c>
      <c r="G145" t="s">
        <v>2679</v>
      </c>
      <c r="H145" s="15" t="s">
        <v>2669</v>
      </c>
    </row>
    <row r="146" spans="1:10">
      <c r="A146" s="157" t="s">
        <v>2508</v>
      </c>
      <c r="C146" s="158" t="s">
        <v>2579</v>
      </c>
      <c r="E146" t="s">
        <v>1541</v>
      </c>
      <c r="F146" s="183" t="s">
        <v>2523</v>
      </c>
      <c r="G146" t="s">
        <v>2679</v>
      </c>
      <c r="H146" s="15" t="s">
        <v>2669</v>
      </c>
    </row>
    <row r="147" spans="1:10">
      <c r="A147" s="158" t="s">
        <v>2527</v>
      </c>
      <c r="C147" s="158" t="s">
        <v>2547</v>
      </c>
      <c r="E147" t="s">
        <v>1541</v>
      </c>
      <c r="F147" s="183" t="s">
        <v>2543</v>
      </c>
      <c r="G147" t="s">
        <v>2679</v>
      </c>
      <c r="H147" s="15" t="s">
        <v>2669</v>
      </c>
    </row>
    <row r="148" spans="1:10">
      <c r="A148" s="158" t="s">
        <v>2523</v>
      </c>
      <c r="C148" s="158" t="s">
        <v>2577</v>
      </c>
      <c r="E148" t="s">
        <v>1541</v>
      </c>
      <c r="F148" s="183" t="s">
        <v>2548</v>
      </c>
      <c r="G148" t="s">
        <v>2679</v>
      </c>
      <c r="H148" s="15" t="s">
        <v>2669</v>
      </c>
    </row>
    <row r="149" spans="1:10">
      <c r="A149" s="158" t="s">
        <v>2520</v>
      </c>
      <c r="C149" s="158" t="s">
        <v>2652</v>
      </c>
      <c r="E149" t="s">
        <v>1541</v>
      </c>
      <c r="F149" s="183" t="s">
        <v>2556</v>
      </c>
      <c r="G149" t="s">
        <v>2679</v>
      </c>
      <c r="H149" s="15" t="s">
        <v>2669</v>
      </c>
    </row>
    <row r="150" spans="1:10">
      <c r="A150" s="158" t="s">
        <v>2522</v>
      </c>
      <c r="C150" s="158" t="s">
        <v>2666</v>
      </c>
      <c r="E150" t="s">
        <v>1541</v>
      </c>
      <c r="F150" s="183" t="s">
        <v>2567</v>
      </c>
      <c r="G150" t="s">
        <v>2679</v>
      </c>
      <c r="H150" s="15" t="s">
        <v>2669</v>
      </c>
    </row>
    <row r="151" spans="1:10">
      <c r="A151" s="158" t="s">
        <v>2525</v>
      </c>
      <c r="C151" s="158" t="s">
        <v>2560</v>
      </c>
      <c r="E151" t="s">
        <v>1541</v>
      </c>
      <c r="F151" s="183" t="s">
        <v>2521</v>
      </c>
      <c r="G151" t="s">
        <v>2679</v>
      </c>
      <c r="H151" s="15" t="s">
        <v>2669</v>
      </c>
    </row>
    <row r="152" spans="1:10">
      <c r="A152" s="158" t="s">
        <v>2531</v>
      </c>
      <c r="C152" s="158" t="s">
        <v>2653</v>
      </c>
      <c r="E152" s="178" t="s">
        <v>1541</v>
      </c>
      <c r="F152" t="s">
        <v>2675</v>
      </c>
      <c r="G152" t="s">
        <v>2679</v>
      </c>
      <c r="H152" s="15" t="s">
        <v>2669</v>
      </c>
      <c r="I152" s="179" t="s">
        <v>2674</v>
      </c>
      <c r="J152" s="193"/>
    </row>
    <row r="153" spans="1:10">
      <c r="A153" s="2" t="s">
        <v>2355</v>
      </c>
      <c r="C153" s="160" t="s">
        <v>1545</v>
      </c>
      <c r="E153" s="178" t="s">
        <v>1541</v>
      </c>
      <c r="F153" t="s">
        <v>2677</v>
      </c>
      <c r="G153" t="s">
        <v>2679</v>
      </c>
      <c r="H153" s="15" t="s">
        <v>2669</v>
      </c>
      <c r="I153" s="179" t="s">
        <v>2674</v>
      </c>
      <c r="J153" s="193"/>
    </row>
    <row r="154" spans="1:10">
      <c r="A154" s="157" t="s">
        <v>2508</v>
      </c>
      <c r="C154" s="162" t="s">
        <v>2647</v>
      </c>
      <c r="E154" t="s">
        <v>1541</v>
      </c>
      <c r="F154" s="183" t="s">
        <v>2558</v>
      </c>
      <c r="G154" t="s">
        <v>2679</v>
      </c>
      <c r="H154" s="15" t="s">
        <v>2669</v>
      </c>
    </row>
    <row r="155" spans="1:10">
      <c r="A155" s="158" t="s">
        <v>2522</v>
      </c>
      <c r="C155" s="158" t="s">
        <v>2520</v>
      </c>
      <c r="E155" t="s">
        <v>1569</v>
      </c>
      <c r="F155" s="164" t="s">
        <v>2664</v>
      </c>
      <c r="G155" s="182" t="s">
        <v>2508</v>
      </c>
      <c r="H155" s="165" t="s">
        <v>2670</v>
      </c>
    </row>
    <row r="156" spans="1:10">
      <c r="A156" s="158" t="s">
        <v>2574</v>
      </c>
      <c r="C156" s="158" t="s">
        <v>2525</v>
      </c>
      <c r="E156" t="s">
        <v>1569</v>
      </c>
      <c r="F156" s="164" t="s">
        <v>2660</v>
      </c>
      <c r="G156" s="182" t="s">
        <v>2508</v>
      </c>
      <c r="H156" s="165" t="s">
        <v>2670</v>
      </c>
    </row>
    <row r="157" spans="1:10">
      <c r="A157" s="158" t="s">
        <v>2541</v>
      </c>
      <c r="C157" s="158" t="s">
        <v>2648</v>
      </c>
      <c r="E157" t="s">
        <v>1569</v>
      </c>
      <c r="F157" s="164" t="s">
        <v>2665</v>
      </c>
      <c r="G157" s="182" t="s">
        <v>2508</v>
      </c>
      <c r="H157" s="165" t="s">
        <v>2670</v>
      </c>
    </row>
    <row r="158" spans="1:10">
      <c r="A158" s="2" t="s">
        <v>2375</v>
      </c>
      <c r="C158" s="158" t="s">
        <v>2659</v>
      </c>
      <c r="E158" t="s">
        <v>1569</v>
      </c>
      <c r="F158" s="165" t="s">
        <v>2661</v>
      </c>
      <c r="G158" s="181" t="s">
        <v>2509</v>
      </c>
      <c r="H158" s="165" t="s">
        <v>2670</v>
      </c>
    </row>
    <row r="159" spans="1:10">
      <c r="A159" s="157" t="s">
        <v>2508</v>
      </c>
      <c r="C159" s="158" t="s">
        <v>2651</v>
      </c>
      <c r="E159" t="s">
        <v>1569</v>
      </c>
      <c r="F159" s="165" t="s">
        <v>2538</v>
      </c>
      <c r="G159" s="181" t="s">
        <v>2509</v>
      </c>
      <c r="H159" s="165" t="s">
        <v>2670</v>
      </c>
    </row>
    <row r="160" spans="1:10">
      <c r="A160" s="158" t="s">
        <v>2528</v>
      </c>
      <c r="C160" s="158" t="s">
        <v>2547</v>
      </c>
      <c r="E160" t="s">
        <v>1569</v>
      </c>
      <c r="F160" s="165" t="s">
        <v>2519</v>
      </c>
      <c r="G160" s="181" t="s">
        <v>2509</v>
      </c>
      <c r="H160" s="165" t="s">
        <v>2670</v>
      </c>
    </row>
    <row r="161" spans="1:8">
      <c r="A161" s="2" t="s">
        <v>2378</v>
      </c>
      <c r="C161" s="158" t="s">
        <v>2652</v>
      </c>
      <c r="E161" t="s">
        <v>1569</v>
      </c>
      <c r="F161" s="165" t="s">
        <v>2524</v>
      </c>
      <c r="G161" s="181" t="s">
        <v>2509</v>
      </c>
      <c r="H161" s="165" t="s">
        <v>2670</v>
      </c>
    </row>
    <row r="162" spans="1:8">
      <c r="A162" s="157" t="s">
        <v>2508</v>
      </c>
      <c r="C162" s="158" t="s">
        <v>2662</v>
      </c>
      <c r="E162" t="s">
        <v>1569</v>
      </c>
      <c r="F162" s="165" t="s">
        <v>2520</v>
      </c>
      <c r="G162" s="181" t="s">
        <v>2509</v>
      </c>
      <c r="H162" s="165" t="s">
        <v>2670</v>
      </c>
    </row>
    <row r="163" spans="1:8">
      <c r="A163" s="158" t="s">
        <v>2553</v>
      </c>
      <c r="C163" s="158" t="s">
        <v>2666</v>
      </c>
      <c r="E163" t="s">
        <v>1569</v>
      </c>
      <c r="F163" s="15" t="s">
        <v>2522</v>
      </c>
      <c r="G163" s="181" t="s">
        <v>2509</v>
      </c>
      <c r="H163" s="15" t="s">
        <v>2669</v>
      </c>
    </row>
    <row r="164" spans="1:8">
      <c r="A164" s="158" t="s">
        <v>2551</v>
      </c>
      <c r="C164" s="158" t="s">
        <v>2560</v>
      </c>
      <c r="E164" t="s">
        <v>1569</v>
      </c>
      <c r="F164" s="165" t="s">
        <v>2525</v>
      </c>
      <c r="G164" s="181" t="s">
        <v>2509</v>
      </c>
      <c r="H164" s="165" t="s">
        <v>2670</v>
      </c>
    </row>
    <row r="165" spans="1:8">
      <c r="A165" s="158" t="s">
        <v>2533</v>
      </c>
      <c r="C165" s="160" t="s">
        <v>1608</v>
      </c>
      <c r="E165" t="s">
        <v>1569</v>
      </c>
      <c r="F165" s="165" t="s">
        <v>2648</v>
      </c>
      <c r="G165" s="181" t="s">
        <v>2509</v>
      </c>
      <c r="H165" s="165" t="s">
        <v>2670</v>
      </c>
    </row>
    <row r="166" spans="1:8">
      <c r="A166" s="157" t="s">
        <v>2509</v>
      </c>
      <c r="C166" s="162" t="s">
        <v>2508</v>
      </c>
      <c r="E166" t="s">
        <v>1569</v>
      </c>
      <c r="F166" s="165" t="s">
        <v>2659</v>
      </c>
      <c r="G166" s="181" t="s">
        <v>2509</v>
      </c>
      <c r="H166" s="165" t="s">
        <v>2670</v>
      </c>
    </row>
    <row r="167" spans="1:8">
      <c r="A167" s="158" t="s">
        <v>2551</v>
      </c>
      <c r="C167" s="158" t="s">
        <v>2519</v>
      </c>
      <c r="E167" t="s">
        <v>1569</v>
      </c>
      <c r="F167" s="15" t="s">
        <v>2550</v>
      </c>
      <c r="G167" s="181" t="s">
        <v>2509</v>
      </c>
      <c r="H167" s="15" t="s">
        <v>2669</v>
      </c>
    </row>
    <row r="168" spans="1:8">
      <c r="A168" s="2" t="s">
        <v>2149</v>
      </c>
      <c r="C168" s="162" t="s">
        <v>2647</v>
      </c>
      <c r="E168" t="s">
        <v>1569</v>
      </c>
      <c r="F168" s="165" t="s">
        <v>2651</v>
      </c>
      <c r="G168" s="181" t="s">
        <v>2509</v>
      </c>
      <c r="H168" s="165" t="s">
        <v>2670</v>
      </c>
    </row>
    <row r="169" spans="1:8">
      <c r="A169" s="157" t="s">
        <v>2508</v>
      </c>
      <c r="C169" s="158" t="s">
        <v>2655</v>
      </c>
      <c r="E169" t="s">
        <v>1569</v>
      </c>
      <c r="F169" s="165" t="s">
        <v>2547</v>
      </c>
      <c r="G169" s="181" t="s">
        <v>2509</v>
      </c>
      <c r="H169" s="165" t="s">
        <v>2670</v>
      </c>
    </row>
    <row r="170" spans="1:8">
      <c r="A170" s="158" t="s">
        <v>2550</v>
      </c>
      <c r="C170" s="158" t="s">
        <v>2520</v>
      </c>
      <c r="E170" t="s">
        <v>1569</v>
      </c>
      <c r="F170" s="165" t="s">
        <v>2652</v>
      </c>
      <c r="G170" s="181" t="s">
        <v>2509</v>
      </c>
      <c r="H170" s="165" t="s">
        <v>2670</v>
      </c>
    </row>
    <row r="171" spans="1:8">
      <c r="A171" s="158" t="s">
        <v>2533</v>
      </c>
      <c r="C171" s="158" t="s">
        <v>2525</v>
      </c>
      <c r="E171" t="s">
        <v>1569</v>
      </c>
      <c r="F171" s="15" t="s">
        <v>2540</v>
      </c>
      <c r="G171" s="181" t="s">
        <v>2509</v>
      </c>
      <c r="H171" s="15" t="s">
        <v>2669</v>
      </c>
    </row>
    <row r="172" spans="1:8">
      <c r="A172" s="2" t="s">
        <v>1980</v>
      </c>
      <c r="C172" s="158" t="s">
        <v>2648</v>
      </c>
      <c r="E172" t="s">
        <v>1569</v>
      </c>
      <c r="F172" s="165" t="s">
        <v>2662</v>
      </c>
      <c r="G172" s="181" t="s">
        <v>2509</v>
      </c>
      <c r="H172" s="165" t="s">
        <v>2670</v>
      </c>
    </row>
    <row r="173" spans="1:8">
      <c r="A173" s="157" t="s">
        <v>2508</v>
      </c>
      <c r="C173" s="158" t="s">
        <v>2659</v>
      </c>
      <c r="E173" t="s">
        <v>1569</v>
      </c>
      <c r="F173" s="165" t="s">
        <v>2653</v>
      </c>
      <c r="G173" s="181" t="s">
        <v>2509</v>
      </c>
      <c r="H173" s="165" t="s">
        <v>2670</v>
      </c>
    </row>
    <row r="174" spans="1:8">
      <c r="A174" s="158" t="s">
        <v>2532</v>
      </c>
      <c r="C174" s="158" t="s">
        <v>2651</v>
      </c>
      <c r="E174" t="s">
        <v>1569</v>
      </c>
      <c r="F174" s="15" t="s">
        <v>2532</v>
      </c>
      <c r="G174" t="s">
        <v>2679</v>
      </c>
      <c r="H174" s="15" t="s">
        <v>2669</v>
      </c>
    </row>
    <row r="175" spans="1:8">
      <c r="A175" s="158" t="s">
        <v>2565</v>
      </c>
      <c r="C175" s="158" t="s">
        <v>2542</v>
      </c>
      <c r="E175" t="s">
        <v>1569</v>
      </c>
      <c r="F175" s="15" t="s">
        <v>2523</v>
      </c>
      <c r="G175" t="s">
        <v>2679</v>
      </c>
      <c r="H175" s="15" t="s">
        <v>2669</v>
      </c>
    </row>
    <row r="176" spans="1:8">
      <c r="A176" s="158" t="s">
        <v>2524</v>
      </c>
      <c r="C176" s="158" t="s">
        <v>2547</v>
      </c>
      <c r="E176" t="s">
        <v>1569</v>
      </c>
      <c r="F176" s="15" t="s">
        <v>2543</v>
      </c>
      <c r="G176" t="s">
        <v>2679</v>
      </c>
      <c r="H176" s="15" t="s">
        <v>2669</v>
      </c>
    </row>
    <row r="177" spans="1:9">
      <c r="A177" s="158" t="s">
        <v>2539</v>
      </c>
      <c r="C177" s="158" t="s">
        <v>2577</v>
      </c>
      <c r="E177" s="178" t="s">
        <v>1569</v>
      </c>
      <c r="F177" s="15" t="s">
        <v>2539</v>
      </c>
      <c r="G177" t="s">
        <v>2679</v>
      </c>
      <c r="H177" s="15" t="s">
        <v>2669</v>
      </c>
      <c r="I177" s="178" t="s">
        <v>2674</v>
      </c>
    </row>
    <row r="178" spans="1:9">
      <c r="A178" s="158" t="s">
        <v>2534</v>
      </c>
      <c r="C178" s="158" t="s">
        <v>2652</v>
      </c>
      <c r="E178" t="s">
        <v>1569</v>
      </c>
      <c r="F178" s="15" t="s">
        <v>2548</v>
      </c>
      <c r="G178" t="s">
        <v>2679</v>
      </c>
      <c r="H178" s="15" t="s">
        <v>2669</v>
      </c>
    </row>
    <row r="179" spans="1:9">
      <c r="A179" s="158" t="s">
        <v>2528</v>
      </c>
      <c r="C179" s="158" t="s">
        <v>2540</v>
      </c>
      <c r="E179" t="s">
        <v>1569</v>
      </c>
      <c r="F179" s="15" t="s">
        <v>2553</v>
      </c>
      <c r="G179" s="15" t="s">
        <v>2680</v>
      </c>
      <c r="H179" s="15" t="s">
        <v>2669</v>
      </c>
    </row>
    <row r="180" spans="1:9">
      <c r="A180" s="158" t="s">
        <v>2521</v>
      </c>
      <c r="C180" s="160" t="s">
        <v>1556</v>
      </c>
      <c r="E180" t="s">
        <v>1497</v>
      </c>
      <c r="F180" s="164" t="s">
        <v>2532</v>
      </c>
      <c r="G180" s="182" t="s">
        <v>2508</v>
      </c>
      <c r="H180" s="15" t="s">
        <v>2669</v>
      </c>
    </row>
    <row r="181" spans="1:9">
      <c r="A181" s="158" t="s">
        <v>2533</v>
      </c>
      <c r="C181" s="162" t="s">
        <v>2508</v>
      </c>
      <c r="E181" t="s">
        <v>1497</v>
      </c>
      <c r="F181" s="164" t="s">
        <v>2660</v>
      </c>
      <c r="G181" s="182" t="s">
        <v>2508</v>
      </c>
      <c r="H181" s="165" t="s">
        <v>2670</v>
      </c>
    </row>
    <row r="182" spans="1:9">
      <c r="A182" s="2" t="s">
        <v>2581</v>
      </c>
      <c r="C182" s="158" t="s">
        <v>2665</v>
      </c>
      <c r="E182" t="s">
        <v>1497</v>
      </c>
      <c r="F182" s="164" t="s">
        <v>2519</v>
      </c>
      <c r="G182" s="182" t="s">
        <v>2508</v>
      </c>
      <c r="H182" s="165" t="s">
        <v>2670</v>
      </c>
    </row>
    <row r="183" spans="1:9">
      <c r="C183" s="162" t="s">
        <v>2647</v>
      </c>
      <c r="E183" t="s">
        <v>1497</v>
      </c>
      <c r="F183" s="164" t="s">
        <v>2665</v>
      </c>
      <c r="G183" s="182" t="s">
        <v>2508</v>
      </c>
      <c r="H183" s="165" t="s">
        <v>2670</v>
      </c>
    </row>
    <row r="184" spans="1:9">
      <c r="C184" s="158" t="s">
        <v>2573</v>
      </c>
      <c r="E184" t="s">
        <v>1497</v>
      </c>
      <c r="F184" s="164" t="s">
        <v>2540</v>
      </c>
      <c r="G184" s="182" t="s">
        <v>2508</v>
      </c>
      <c r="H184" s="15" t="s">
        <v>2669</v>
      </c>
    </row>
    <row r="185" spans="1:9">
      <c r="C185" s="158" t="s">
        <v>2519</v>
      </c>
      <c r="E185" t="s">
        <v>1497</v>
      </c>
      <c r="F185" s="163" t="s">
        <v>2654</v>
      </c>
      <c r="G185" s="181" t="s">
        <v>2509</v>
      </c>
      <c r="H185" s="165" t="s">
        <v>2670</v>
      </c>
    </row>
    <row r="186" spans="1:9">
      <c r="C186" s="158" t="s">
        <v>2524</v>
      </c>
      <c r="E186" t="s">
        <v>1497</v>
      </c>
      <c r="F186" s="167" t="s">
        <v>2526</v>
      </c>
      <c r="G186" s="181" t="s">
        <v>2509</v>
      </c>
      <c r="H186" s="15" t="s">
        <v>2669</v>
      </c>
    </row>
    <row r="187" spans="1:9">
      <c r="C187" s="158" t="s">
        <v>2520</v>
      </c>
      <c r="E187" t="s">
        <v>1497</v>
      </c>
      <c r="F187" s="163" t="s">
        <v>2655</v>
      </c>
      <c r="G187" s="181" t="s">
        <v>2509</v>
      </c>
      <c r="H187" s="165" t="s">
        <v>2670</v>
      </c>
    </row>
    <row r="188" spans="1:9">
      <c r="C188" s="158" t="s">
        <v>2525</v>
      </c>
      <c r="E188" t="s">
        <v>1497</v>
      </c>
      <c r="F188" s="167" t="s">
        <v>2538</v>
      </c>
      <c r="G188" s="181" t="s">
        <v>2509</v>
      </c>
      <c r="H188" s="15" t="s">
        <v>2669</v>
      </c>
    </row>
    <row r="189" spans="1:9">
      <c r="C189" s="158" t="s">
        <v>2648</v>
      </c>
      <c r="E189" t="s">
        <v>1497</v>
      </c>
      <c r="F189" s="167" t="s">
        <v>2523</v>
      </c>
      <c r="G189" s="181" t="s">
        <v>2509</v>
      </c>
      <c r="H189" s="15" t="s">
        <v>2669</v>
      </c>
    </row>
    <row r="190" spans="1:9">
      <c r="C190" s="158" t="s">
        <v>2574</v>
      </c>
      <c r="E190" t="s">
        <v>1497</v>
      </c>
      <c r="F190" s="163" t="s">
        <v>2520</v>
      </c>
      <c r="G190" s="181" t="s">
        <v>2509</v>
      </c>
      <c r="H190" s="165" t="s">
        <v>2670</v>
      </c>
    </row>
    <row r="191" spans="1:9">
      <c r="C191" s="158" t="s">
        <v>2651</v>
      </c>
      <c r="E191" t="s">
        <v>1497</v>
      </c>
      <c r="F191" s="167" t="s">
        <v>2522</v>
      </c>
      <c r="G191" s="181" t="s">
        <v>2509</v>
      </c>
      <c r="H191" s="15" t="s">
        <v>2669</v>
      </c>
    </row>
    <row r="192" spans="1:9">
      <c r="C192" s="158" t="s">
        <v>2542</v>
      </c>
      <c r="E192" t="s">
        <v>1497</v>
      </c>
      <c r="F192" s="167" t="s">
        <v>2525</v>
      </c>
      <c r="G192" s="181" t="s">
        <v>2509</v>
      </c>
      <c r="H192" s="15" t="s">
        <v>2669</v>
      </c>
    </row>
    <row r="193" spans="3:8">
      <c r="C193" s="158" t="s">
        <v>2547</v>
      </c>
      <c r="E193" t="s">
        <v>1497</v>
      </c>
      <c r="F193" s="163" t="s">
        <v>2648</v>
      </c>
      <c r="G193" s="181" t="s">
        <v>2509</v>
      </c>
      <c r="H193" s="165" t="s">
        <v>2670</v>
      </c>
    </row>
    <row r="194" spans="3:8">
      <c r="C194" s="158" t="s">
        <v>2652</v>
      </c>
      <c r="E194" t="s">
        <v>1497</v>
      </c>
      <c r="F194" s="163" t="s">
        <v>2649</v>
      </c>
      <c r="G194" s="181" t="s">
        <v>2509</v>
      </c>
      <c r="H194" s="165" t="s">
        <v>2670</v>
      </c>
    </row>
    <row r="195" spans="3:8">
      <c r="C195" s="158" t="s">
        <v>2540</v>
      </c>
      <c r="E195" t="s">
        <v>1497</v>
      </c>
      <c r="F195" s="163" t="s">
        <v>2659</v>
      </c>
      <c r="G195" s="181" t="s">
        <v>2509</v>
      </c>
      <c r="H195" s="165" t="s">
        <v>2670</v>
      </c>
    </row>
    <row r="196" spans="3:8">
      <c r="C196" s="158" t="s">
        <v>2662</v>
      </c>
      <c r="E196" t="s">
        <v>1497</v>
      </c>
      <c r="F196" s="167" t="s">
        <v>2550</v>
      </c>
      <c r="G196" s="181" t="s">
        <v>2509</v>
      </c>
      <c r="H196" s="15" t="s">
        <v>2669</v>
      </c>
    </row>
    <row r="197" spans="3:8">
      <c r="C197" s="160" t="s">
        <v>1495</v>
      </c>
      <c r="E197" t="s">
        <v>1497</v>
      </c>
      <c r="F197" s="163" t="s">
        <v>2651</v>
      </c>
      <c r="G197" s="181" t="s">
        <v>2509</v>
      </c>
      <c r="H197" s="165" t="s">
        <v>2670</v>
      </c>
    </row>
    <row r="198" spans="3:8">
      <c r="C198" s="162" t="s">
        <v>2647</v>
      </c>
      <c r="E198" t="s">
        <v>1497</v>
      </c>
      <c r="F198" s="163" t="s">
        <v>2579</v>
      </c>
      <c r="G198" s="181" t="s">
        <v>2509</v>
      </c>
      <c r="H198" s="165" t="s">
        <v>2670</v>
      </c>
    </row>
    <row r="199" spans="3:8">
      <c r="C199" s="158" t="s">
        <v>2525</v>
      </c>
      <c r="E199" t="s">
        <v>1497</v>
      </c>
      <c r="F199" s="163" t="s">
        <v>2547</v>
      </c>
      <c r="G199" s="181" t="s">
        <v>2509</v>
      </c>
      <c r="H199" s="165" t="s">
        <v>2670</v>
      </c>
    </row>
    <row r="200" spans="3:8">
      <c r="C200" s="158" t="s">
        <v>2648</v>
      </c>
      <c r="E200" t="s">
        <v>1497</v>
      </c>
      <c r="F200" s="163" t="s">
        <v>2577</v>
      </c>
      <c r="G200" s="181" t="s">
        <v>2509</v>
      </c>
      <c r="H200" s="165" t="s">
        <v>2670</v>
      </c>
    </row>
    <row r="201" spans="3:8">
      <c r="C201" s="158" t="s">
        <v>2651</v>
      </c>
      <c r="E201" t="s">
        <v>1497</v>
      </c>
      <c r="F201" s="163" t="s">
        <v>2652</v>
      </c>
      <c r="G201" s="181" t="s">
        <v>2509</v>
      </c>
      <c r="H201" s="165" t="s">
        <v>2670</v>
      </c>
    </row>
    <row r="202" spans="3:8">
      <c r="C202" s="158" t="s">
        <v>2547</v>
      </c>
      <c r="E202" t="s">
        <v>1497</v>
      </c>
      <c r="F202" s="163" t="s">
        <v>2666</v>
      </c>
      <c r="G202" s="181" t="s">
        <v>2509</v>
      </c>
      <c r="H202" s="165" t="s">
        <v>2670</v>
      </c>
    </row>
    <row r="203" spans="3:8">
      <c r="C203" s="158" t="s">
        <v>2652</v>
      </c>
      <c r="E203" t="s">
        <v>1497</v>
      </c>
      <c r="F203" s="163" t="s">
        <v>2560</v>
      </c>
      <c r="G203" s="181" t="s">
        <v>2509</v>
      </c>
      <c r="H203" s="165" t="s">
        <v>2670</v>
      </c>
    </row>
    <row r="204" spans="3:8">
      <c r="C204" s="158" t="s">
        <v>2540</v>
      </c>
      <c r="E204" t="s">
        <v>1497</v>
      </c>
      <c r="F204" s="163" t="s">
        <v>2653</v>
      </c>
      <c r="G204" s="181" t="s">
        <v>2509</v>
      </c>
      <c r="H204" s="165" t="s">
        <v>2670</v>
      </c>
    </row>
    <row r="205" spans="3:8">
      <c r="C205" s="158" t="s">
        <v>2666</v>
      </c>
      <c r="E205" t="s">
        <v>1497</v>
      </c>
      <c r="F205" s="167" t="s">
        <v>2524</v>
      </c>
      <c r="G205" t="s">
        <v>2679</v>
      </c>
      <c r="H205" s="15" t="s">
        <v>2669</v>
      </c>
    </row>
    <row r="206" spans="3:8">
      <c r="C206" s="158" t="s">
        <v>2560</v>
      </c>
      <c r="E206" t="s">
        <v>1497</v>
      </c>
      <c r="F206" s="167" t="s">
        <v>2543</v>
      </c>
      <c r="G206" t="s">
        <v>2679</v>
      </c>
      <c r="H206" s="15" t="s">
        <v>2669</v>
      </c>
    </row>
    <row r="207" spans="3:8">
      <c r="C207" s="160" t="s">
        <v>1576</v>
      </c>
      <c r="E207" t="s">
        <v>1497</v>
      </c>
      <c r="F207" s="167" t="s">
        <v>2530</v>
      </c>
      <c r="G207" t="s">
        <v>2679</v>
      </c>
      <c r="H207" s="15" t="s">
        <v>2669</v>
      </c>
    </row>
    <row r="208" spans="3:8">
      <c r="C208" s="162" t="s">
        <v>2647</v>
      </c>
      <c r="E208" t="s">
        <v>1497</v>
      </c>
      <c r="F208" s="167" t="s">
        <v>2535</v>
      </c>
      <c r="G208" t="s">
        <v>2679</v>
      </c>
      <c r="H208" s="15" t="s">
        <v>2669</v>
      </c>
    </row>
    <row r="209" spans="3:8">
      <c r="C209" s="158" t="s">
        <v>2525</v>
      </c>
      <c r="E209" t="s">
        <v>1497</v>
      </c>
      <c r="F209" s="167" t="s">
        <v>2542</v>
      </c>
      <c r="G209" t="s">
        <v>2679</v>
      </c>
      <c r="H209" s="15" t="s">
        <v>2669</v>
      </c>
    </row>
    <row r="210" spans="3:8">
      <c r="C210" s="158" t="s">
        <v>2648</v>
      </c>
      <c r="E210" t="s">
        <v>1497</v>
      </c>
      <c r="F210" s="167" t="s">
        <v>2536</v>
      </c>
      <c r="G210" t="s">
        <v>2679</v>
      </c>
      <c r="H210" s="15" t="s">
        <v>2669</v>
      </c>
    </row>
    <row r="211" spans="3:8">
      <c r="C211" s="158" t="s">
        <v>2651</v>
      </c>
      <c r="E211" t="s">
        <v>1497</v>
      </c>
      <c r="F211" s="167" t="s">
        <v>2521</v>
      </c>
      <c r="G211" t="s">
        <v>2679</v>
      </c>
      <c r="H211" s="15" t="s">
        <v>2669</v>
      </c>
    </row>
    <row r="212" spans="3:8">
      <c r="C212" s="158" t="s">
        <v>2652</v>
      </c>
      <c r="E212" t="s">
        <v>1497</v>
      </c>
      <c r="F212" s="167" t="s">
        <v>2531</v>
      </c>
      <c r="G212" t="s">
        <v>2679</v>
      </c>
      <c r="H212" s="15" t="s">
        <v>2669</v>
      </c>
    </row>
    <row r="213" spans="3:8">
      <c r="C213" s="160" t="s">
        <v>1631</v>
      </c>
      <c r="E213" t="s">
        <v>1497</v>
      </c>
      <c r="F213" s="167" t="s">
        <v>2533</v>
      </c>
      <c r="G213" t="s">
        <v>2679</v>
      </c>
      <c r="H213" s="15" t="s">
        <v>2669</v>
      </c>
    </row>
    <row r="214" spans="3:8">
      <c r="C214" s="162" t="s">
        <v>2647</v>
      </c>
      <c r="E214" t="s">
        <v>1497</v>
      </c>
      <c r="F214" s="167" t="s">
        <v>2541</v>
      </c>
      <c r="G214" t="s">
        <v>2679</v>
      </c>
      <c r="H214" s="15" t="s">
        <v>2669</v>
      </c>
    </row>
    <row r="215" spans="3:8">
      <c r="C215" s="158" t="s">
        <v>2667</v>
      </c>
      <c r="E215" t="s">
        <v>1545</v>
      </c>
      <c r="F215" s="163" t="s">
        <v>2520</v>
      </c>
      <c r="G215" s="181" t="s">
        <v>2509</v>
      </c>
      <c r="H215" s="165" t="s">
        <v>2670</v>
      </c>
    </row>
    <row r="216" spans="3:8">
      <c r="C216" s="158" t="s">
        <v>2525</v>
      </c>
      <c r="E216" t="s">
        <v>1545</v>
      </c>
      <c r="F216" s="167" t="s">
        <v>2525</v>
      </c>
      <c r="G216" s="181" t="s">
        <v>2509</v>
      </c>
      <c r="H216" s="15" t="s">
        <v>2669</v>
      </c>
    </row>
    <row r="217" spans="3:8">
      <c r="C217" s="158" t="s">
        <v>2648</v>
      </c>
      <c r="E217" t="s">
        <v>1545</v>
      </c>
      <c r="F217" s="163" t="s">
        <v>2648</v>
      </c>
      <c r="G217" s="181" t="s">
        <v>2509</v>
      </c>
      <c r="H217" s="165" t="s">
        <v>2670</v>
      </c>
    </row>
    <row r="218" spans="3:8">
      <c r="C218" s="158" t="s">
        <v>2651</v>
      </c>
      <c r="E218" t="s">
        <v>1545</v>
      </c>
      <c r="F218" s="163" t="s">
        <v>2659</v>
      </c>
      <c r="G218" s="181" t="s">
        <v>2509</v>
      </c>
      <c r="H218" s="165" t="s">
        <v>2670</v>
      </c>
    </row>
    <row r="219" spans="3:8">
      <c r="C219" s="158" t="s">
        <v>2652</v>
      </c>
      <c r="E219" t="s">
        <v>1545</v>
      </c>
      <c r="F219" s="163" t="s">
        <v>2651</v>
      </c>
      <c r="G219" s="181" t="s">
        <v>2509</v>
      </c>
      <c r="H219" s="165" t="s">
        <v>2670</v>
      </c>
    </row>
    <row r="220" spans="3:8">
      <c r="C220" s="158" t="s">
        <v>2662</v>
      </c>
      <c r="E220" t="s">
        <v>1545</v>
      </c>
      <c r="F220" s="163" t="s">
        <v>2547</v>
      </c>
      <c r="G220" s="181" t="s">
        <v>2509</v>
      </c>
      <c r="H220" s="165" t="s">
        <v>2670</v>
      </c>
    </row>
    <row r="221" spans="3:8">
      <c r="C221" s="158" t="s">
        <v>2653</v>
      </c>
      <c r="E221" t="s">
        <v>1545</v>
      </c>
      <c r="F221" s="163" t="s">
        <v>2652</v>
      </c>
      <c r="G221" s="181" t="s">
        <v>2509</v>
      </c>
      <c r="H221" s="165" t="s">
        <v>2670</v>
      </c>
    </row>
    <row r="222" spans="3:8">
      <c r="C222" s="160" t="s">
        <v>2668</v>
      </c>
      <c r="E222" t="s">
        <v>1545</v>
      </c>
      <c r="F222" s="163" t="s">
        <v>2662</v>
      </c>
      <c r="G222" s="181" t="s">
        <v>2509</v>
      </c>
      <c r="H222" s="165" t="s">
        <v>2670</v>
      </c>
    </row>
    <row r="223" spans="3:8">
      <c r="C223" s="162" t="s">
        <v>2647</v>
      </c>
      <c r="E223" t="s">
        <v>1545</v>
      </c>
      <c r="F223" s="163" t="s">
        <v>2666</v>
      </c>
      <c r="G223" s="181" t="s">
        <v>2509</v>
      </c>
      <c r="H223" s="165" t="s">
        <v>2670</v>
      </c>
    </row>
    <row r="224" spans="3:8">
      <c r="C224" s="158" t="s">
        <v>2525</v>
      </c>
      <c r="E224" t="s">
        <v>1545</v>
      </c>
      <c r="F224" s="163" t="s">
        <v>2560</v>
      </c>
      <c r="G224" s="181" t="s">
        <v>2509</v>
      </c>
      <c r="H224" s="165" t="s">
        <v>2670</v>
      </c>
    </row>
    <row r="225" spans="3:8">
      <c r="C225" s="158" t="s">
        <v>2648</v>
      </c>
      <c r="E225" t="s">
        <v>1545</v>
      </c>
      <c r="F225" s="167" t="s">
        <v>2532</v>
      </c>
      <c r="G225" t="s">
        <v>2679</v>
      </c>
      <c r="H225" s="15" t="s">
        <v>2669</v>
      </c>
    </row>
    <row r="226" spans="3:8">
      <c r="C226" s="158" t="s">
        <v>2651</v>
      </c>
      <c r="E226" t="s">
        <v>1545</v>
      </c>
      <c r="F226" s="167" t="s">
        <v>2544</v>
      </c>
      <c r="G226" t="s">
        <v>2679</v>
      </c>
      <c r="H226" s="15" t="s">
        <v>2669</v>
      </c>
    </row>
    <row r="227" spans="3:8">
      <c r="C227" s="158" t="s">
        <v>2652</v>
      </c>
      <c r="E227" t="s">
        <v>1545</v>
      </c>
      <c r="F227" s="167" t="s">
        <v>2524</v>
      </c>
      <c r="G227" t="s">
        <v>2679</v>
      </c>
      <c r="H227" s="15" t="s">
        <v>2669</v>
      </c>
    </row>
    <row r="228" spans="3:8">
      <c r="C228" s="158" t="s">
        <v>2662</v>
      </c>
      <c r="E228" t="s">
        <v>1545</v>
      </c>
      <c r="F228" s="167" t="s">
        <v>2523</v>
      </c>
      <c r="G228" t="s">
        <v>2679</v>
      </c>
      <c r="H228" s="15" t="s">
        <v>2669</v>
      </c>
    </row>
    <row r="229" spans="3:8">
      <c r="C229" s="158" t="s">
        <v>2656</v>
      </c>
      <c r="E229" t="s">
        <v>1545</v>
      </c>
      <c r="F229" s="167" t="s">
        <v>2543</v>
      </c>
      <c r="G229" t="s">
        <v>2679</v>
      </c>
      <c r="H229" s="15" t="s">
        <v>2669</v>
      </c>
    </row>
    <row r="230" spans="3:8">
      <c r="C230" s="158" t="s">
        <v>2653</v>
      </c>
      <c r="E230" t="s">
        <v>1545</v>
      </c>
      <c r="F230" s="167" t="s">
        <v>2522</v>
      </c>
      <c r="G230" t="s">
        <v>2679</v>
      </c>
      <c r="H230" s="15" t="s">
        <v>2669</v>
      </c>
    </row>
    <row r="231" spans="3:8">
      <c r="C231" s="160" t="s">
        <v>1470</v>
      </c>
      <c r="E231" t="s">
        <v>1545</v>
      </c>
      <c r="F231" s="167" t="s">
        <v>2535</v>
      </c>
      <c r="G231" t="s">
        <v>2679</v>
      </c>
      <c r="H231" s="15" t="s">
        <v>2669</v>
      </c>
    </row>
    <row r="232" spans="3:8">
      <c r="C232" s="162" t="s">
        <v>2647</v>
      </c>
      <c r="E232" t="s">
        <v>1545</v>
      </c>
      <c r="F232" s="167" t="s">
        <v>2548</v>
      </c>
      <c r="G232" t="s">
        <v>2679</v>
      </c>
      <c r="H232" s="15" t="s">
        <v>2669</v>
      </c>
    </row>
    <row r="233" spans="3:8">
      <c r="C233" s="158" t="s">
        <v>2525</v>
      </c>
      <c r="E233" t="s">
        <v>1545</v>
      </c>
      <c r="F233" s="167" t="s">
        <v>2556</v>
      </c>
      <c r="G233" t="s">
        <v>2679</v>
      </c>
      <c r="H233" s="15" t="s">
        <v>2669</v>
      </c>
    </row>
    <row r="234" spans="3:8">
      <c r="C234" s="158" t="s">
        <v>2648</v>
      </c>
      <c r="E234" t="s">
        <v>1545</v>
      </c>
      <c r="F234" s="167" t="s">
        <v>2531</v>
      </c>
      <c r="G234" t="s">
        <v>2679</v>
      </c>
      <c r="H234" s="15" t="s">
        <v>2669</v>
      </c>
    </row>
    <row r="235" spans="3:8">
      <c r="C235" s="158" t="s">
        <v>2651</v>
      </c>
      <c r="E235" t="s">
        <v>1545</v>
      </c>
      <c r="F235" s="167" t="s">
        <v>2549</v>
      </c>
      <c r="G235" t="s">
        <v>2679</v>
      </c>
      <c r="H235" s="15" t="s">
        <v>2669</v>
      </c>
    </row>
    <row r="236" spans="3:8">
      <c r="C236" s="158" t="s">
        <v>2547</v>
      </c>
      <c r="E236" t="s">
        <v>1545</v>
      </c>
      <c r="F236" s="167" t="s">
        <v>2551</v>
      </c>
      <c r="G236" s="15" t="s">
        <v>2680</v>
      </c>
      <c r="H236" s="15" t="s">
        <v>2669</v>
      </c>
    </row>
    <row r="237" spans="3:8">
      <c r="C237" s="158" t="s">
        <v>2652</v>
      </c>
      <c r="E237" t="s">
        <v>1608</v>
      </c>
      <c r="F237" s="164" t="s">
        <v>2519</v>
      </c>
      <c r="G237" s="182" t="s">
        <v>2508</v>
      </c>
      <c r="H237" s="165" t="s">
        <v>2670</v>
      </c>
    </row>
    <row r="238" spans="3:8">
      <c r="C238" s="160" t="s">
        <v>1490</v>
      </c>
      <c r="E238" t="s">
        <v>1608</v>
      </c>
      <c r="F238" s="163" t="s">
        <v>2655</v>
      </c>
      <c r="G238" s="181" t="s">
        <v>2509</v>
      </c>
      <c r="H238" s="165" t="s">
        <v>2670</v>
      </c>
    </row>
    <row r="239" spans="3:8">
      <c r="C239" s="162" t="s">
        <v>2647</v>
      </c>
      <c r="E239" t="s">
        <v>1608</v>
      </c>
      <c r="F239" s="163" t="s">
        <v>2520</v>
      </c>
      <c r="G239" s="181" t="s">
        <v>2509</v>
      </c>
      <c r="H239" s="165" t="s">
        <v>2670</v>
      </c>
    </row>
    <row r="240" spans="3:8">
      <c r="C240" s="158" t="s">
        <v>2519</v>
      </c>
      <c r="E240" t="s">
        <v>1608</v>
      </c>
      <c r="F240" s="163" t="s">
        <v>2525</v>
      </c>
      <c r="G240" s="181" t="s">
        <v>2509</v>
      </c>
      <c r="H240" s="165" t="s">
        <v>2670</v>
      </c>
    </row>
    <row r="241" spans="3:8">
      <c r="C241" s="158" t="s">
        <v>2525</v>
      </c>
      <c r="E241" t="s">
        <v>1608</v>
      </c>
      <c r="F241" s="163" t="s">
        <v>2648</v>
      </c>
      <c r="G241" s="181" t="s">
        <v>2509</v>
      </c>
      <c r="H241" s="165" t="s">
        <v>2670</v>
      </c>
    </row>
    <row r="242" spans="3:8">
      <c r="C242" s="158" t="s">
        <v>2648</v>
      </c>
      <c r="E242" t="s">
        <v>1608</v>
      </c>
      <c r="F242" s="163" t="s">
        <v>2659</v>
      </c>
      <c r="G242" s="181" t="s">
        <v>2509</v>
      </c>
      <c r="H242" s="165" t="s">
        <v>2670</v>
      </c>
    </row>
    <row r="243" spans="3:8">
      <c r="C243" s="158" t="s">
        <v>2651</v>
      </c>
      <c r="E243" t="s">
        <v>1608</v>
      </c>
      <c r="F243" s="163" t="s">
        <v>2651</v>
      </c>
      <c r="G243" s="181" t="s">
        <v>2509</v>
      </c>
      <c r="H243" s="165" t="s">
        <v>2670</v>
      </c>
    </row>
    <row r="244" spans="3:8">
      <c r="C244" s="158" t="s">
        <v>2547</v>
      </c>
      <c r="E244" t="s">
        <v>1608</v>
      </c>
      <c r="F244" s="163" t="s">
        <v>2542</v>
      </c>
      <c r="G244" s="181" t="s">
        <v>2509</v>
      </c>
      <c r="H244" s="165" t="s">
        <v>2670</v>
      </c>
    </row>
    <row r="245" spans="3:8">
      <c r="C245" s="158" t="s">
        <v>2652</v>
      </c>
      <c r="E245" t="s">
        <v>1608</v>
      </c>
      <c r="F245" s="163" t="s">
        <v>2547</v>
      </c>
      <c r="G245" s="181" t="s">
        <v>2509</v>
      </c>
      <c r="H245" s="165" t="s">
        <v>2670</v>
      </c>
    </row>
    <row r="246" spans="3:8">
      <c r="C246" s="158" t="s">
        <v>2653</v>
      </c>
      <c r="E246" t="s">
        <v>1608</v>
      </c>
      <c r="F246" s="163" t="s">
        <v>2577</v>
      </c>
      <c r="G246" s="181" t="s">
        <v>2509</v>
      </c>
      <c r="H246" s="165" t="s">
        <v>2670</v>
      </c>
    </row>
    <row r="247" spans="3:8">
      <c r="C247" s="160" t="s">
        <v>1573</v>
      </c>
      <c r="E247" t="s">
        <v>1608</v>
      </c>
      <c r="F247" s="163" t="s">
        <v>2652</v>
      </c>
      <c r="G247" s="181" t="s">
        <v>2509</v>
      </c>
      <c r="H247" s="165" t="s">
        <v>2670</v>
      </c>
    </row>
    <row r="248" spans="3:8">
      <c r="C248" s="162" t="s">
        <v>2647</v>
      </c>
      <c r="E248" t="s">
        <v>1608</v>
      </c>
      <c r="F248" s="163" t="s">
        <v>2540</v>
      </c>
      <c r="G248" s="181" t="s">
        <v>2509</v>
      </c>
      <c r="H248" s="165" t="s">
        <v>2670</v>
      </c>
    </row>
    <row r="249" spans="3:8">
      <c r="C249" s="158" t="s">
        <v>2522</v>
      </c>
      <c r="E249" t="s">
        <v>1556</v>
      </c>
      <c r="F249" s="164" t="s">
        <v>2665</v>
      </c>
      <c r="G249" s="182" t="s">
        <v>2508</v>
      </c>
      <c r="H249" s="165" t="s">
        <v>2670</v>
      </c>
    </row>
    <row r="250" spans="3:8">
      <c r="C250" s="158" t="s">
        <v>2525</v>
      </c>
      <c r="E250" t="s">
        <v>1556</v>
      </c>
      <c r="F250" s="163" t="s">
        <v>2573</v>
      </c>
      <c r="G250" s="181" t="s">
        <v>2509</v>
      </c>
      <c r="H250" s="165" t="s">
        <v>2670</v>
      </c>
    </row>
    <row r="251" spans="3:8">
      <c r="C251" s="158" t="s">
        <v>2648</v>
      </c>
      <c r="E251" t="s">
        <v>1556</v>
      </c>
      <c r="F251" s="163" t="s">
        <v>2519</v>
      </c>
      <c r="G251" s="181" t="s">
        <v>2509</v>
      </c>
      <c r="H251" s="165" t="s">
        <v>2670</v>
      </c>
    </row>
    <row r="252" spans="3:8">
      <c r="C252" s="158" t="s">
        <v>2651</v>
      </c>
      <c r="E252" t="s">
        <v>1556</v>
      </c>
      <c r="F252" s="163" t="s">
        <v>2524</v>
      </c>
      <c r="G252" s="181" t="s">
        <v>2509</v>
      </c>
      <c r="H252" s="165" t="s">
        <v>2670</v>
      </c>
    </row>
    <row r="253" spans="3:8">
      <c r="C253" s="158" t="s">
        <v>2547</v>
      </c>
      <c r="E253" t="s">
        <v>1556</v>
      </c>
      <c r="F253" s="167" t="s">
        <v>2520</v>
      </c>
      <c r="G253" s="181" t="s">
        <v>2509</v>
      </c>
      <c r="H253" s="15" t="s">
        <v>2669</v>
      </c>
    </row>
    <row r="254" spans="3:8">
      <c r="C254" s="158" t="s">
        <v>2652</v>
      </c>
      <c r="E254" t="s">
        <v>1556</v>
      </c>
      <c r="F254" s="167" t="s">
        <v>2525</v>
      </c>
      <c r="G254" s="181" t="s">
        <v>2509</v>
      </c>
      <c r="H254" s="15" t="s">
        <v>2669</v>
      </c>
    </row>
    <row r="255" spans="3:8">
      <c r="C255" s="161" t="s">
        <v>2581</v>
      </c>
      <c r="E255" t="s">
        <v>1556</v>
      </c>
      <c r="F255" s="163" t="s">
        <v>2648</v>
      </c>
      <c r="G255" s="181" t="s">
        <v>2509</v>
      </c>
      <c r="H255" s="165" t="s">
        <v>2670</v>
      </c>
    </row>
    <row r="256" spans="3:8">
      <c r="E256" t="s">
        <v>1556</v>
      </c>
      <c r="F256" s="163" t="s">
        <v>2574</v>
      </c>
      <c r="G256" s="181" t="s">
        <v>2509</v>
      </c>
      <c r="H256" s="165" t="s">
        <v>2670</v>
      </c>
    </row>
    <row r="257" spans="5:8">
      <c r="E257" t="s">
        <v>1556</v>
      </c>
      <c r="F257" s="163" t="s">
        <v>2651</v>
      </c>
      <c r="G257" s="181" t="s">
        <v>2509</v>
      </c>
      <c r="H257" s="165" t="s">
        <v>2670</v>
      </c>
    </row>
    <row r="258" spans="5:8">
      <c r="E258" t="s">
        <v>1556</v>
      </c>
      <c r="F258" s="163" t="s">
        <v>2542</v>
      </c>
      <c r="G258" s="181" t="s">
        <v>2509</v>
      </c>
      <c r="H258" s="165" t="s">
        <v>2670</v>
      </c>
    </row>
    <row r="259" spans="5:8">
      <c r="E259" t="s">
        <v>1556</v>
      </c>
      <c r="F259" s="163" t="s">
        <v>2547</v>
      </c>
      <c r="G259" s="181" t="s">
        <v>2509</v>
      </c>
      <c r="H259" s="165" t="s">
        <v>2670</v>
      </c>
    </row>
    <row r="260" spans="5:8">
      <c r="E260" t="s">
        <v>1556</v>
      </c>
      <c r="F260" s="163" t="s">
        <v>2652</v>
      </c>
      <c r="G260" s="181" t="s">
        <v>2509</v>
      </c>
      <c r="H260" s="165" t="s">
        <v>2670</v>
      </c>
    </row>
    <row r="261" spans="5:8">
      <c r="E261" t="s">
        <v>1556</v>
      </c>
      <c r="F261" s="163" t="s">
        <v>2540</v>
      </c>
      <c r="G261" s="181" t="s">
        <v>2509</v>
      </c>
      <c r="H261" s="165" t="s">
        <v>2670</v>
      </c>
    </row>
    <row r="262" spans="5:8">
      <c r="E262" t="s">
        <v>1556</v>
      </c>
      <c r="F262" s="163" t="s">
        <v>2662</v>
      </c>
      <c r="G262" s="181" t="s">
        <v>2509</v>
      </c>
      <c r="H262" s="165" t="s">
        <v>2670</v>
      </c>
    </row>
    <row r="263" spans="5:8">
      <c r="E263" t="s">
        <v>1556</v>
      </c>
      <c r="F263" s="167" t="s">
        <v>2527</v>
      </c>
      <c r="G263" t="s">
        <v>2679</v>
      </c>
      <c r="H263" s="15" t="s">
        <v>2669</v>
      </c>
    </row>
    <row r="264" spans="5:8">
      <c r="E264" t="s">
        <v>1556</v>
      </c>
      <c r="F264" s="167" t="s">
        <v>2523</v>
      </c>
      <c r="G264" t="s">
        <v>2679</v>
      </c>
      <c r="H264" s="15" t="s">
        <v>2669</v>
      </c>
    </row>
    <row r="265" spans="5:8">
      <c r="E265" t="s">
        <v>1556</v>
      </c>
      <c r="F265" s="167" t="s">
        <v>2522</v>
      </c>
      <c r="G265" t="s">
        <v>2679</v>
      </c>
      <c r="H265" s="15" t="s">
        <v>2669</v>
      </c>
    </row>
    <row r="266" spans="5:8">
      <c r="E266" t="s">
        <v>1556</v>
      </c>
      <c r="F266" s="167" t="s">
        <v>2531</v>
      </c>
      <c r="G266" t="s">
        <v>2679</v>
      </c>
      <c r="H266" s="15" t="s">
        <v>2669</v>
      </c>
    </row>
    <row r="267" spans="5:8">
      <c r="E267" t="s">
        <v>1495</v>
      </c>
      <c r="F267" s="163" t="s">
        <v>2525</v>
      </c>
      <c r="G267" s="181" t="s">
        <v>2509</v>
      </c>
      <c r="H267" s="165" t="s">
        <v>2670</v>
      </c>
    </row>
    <row r="268" spans="5:8">
      <c r="E268" t="s">
        <v>1495</v>
      </c>
      <c r="F268" s="163" t="s">
        <v>2648</v>
      </c>
      <c r="G268" s="181" t="s">
        <v>2509</v>
      </c>
      <c r="H268" s="165" t="s">
        <v>2670</v>
      </c>
    </row>
    <row r="269" spans="5:8">
      <c r="E269" t="s">
        <v>1495</v>
      </c>
      <c r="F269" s="163" t="s">
        <v>2651</v>
      </c>
      <c r="G269" s="181" t="s">
        <v>2509</v>
      </c>
      <c r="H269" s="165" t="s">
        <v>2670</v>
      </c>
    </row>
    <row r="270" spans="5:8">
      <c r="E270" t="s">
        <v>1495</v>
      </c>
      <c r="F270" s="163" t="s">
        <v>2547</v>
      </c>
      <c r="G270" s="181" t="s">
        <v>2509</v>
      </c>
      <c r="H270" s="165" t="s">
        <v>2670</v>
      </c>
    </row>
    <row r="271" spans="5:8">
      <c r="E271" t="s">
        <v>1495</v>
      </c>
      <c r="F271" s="163" t="s">
        <v>2652</v>
      </c>
      <c r="G271" s="181" t="s">
        <v>2509</v>
      </c>
      <c r="H271" s="165" t="s">
        <v>2670</v>
      </c>
    </row>
    <row r="272" spans="5:8">
      <c r="E272" t="s">
        <v>1495</v>
      </c>
      <c r="F272" s="163" t="s">
        <v>2540</v>
      </c>
      <c r="G272" s="181" t="s">
        <v>2509</v>
      </c>
      <c r="H272" s="165" t="s">
        <v>2670</v>
      </c>
    </row>
    <row r="273" spans="5:8">
      <c r="E273" t="s">
        <v>1495</v>
      </c>
      <c r="F273" s="163" t="s">
        <v>2666</v>
      </c>
      <c r="G273" s="181" t="s">
        <v>2509</v>
      </c>
      <c r="H273" s="165" t="s">
        <v>2670</v>
      </c>
    </row>
    <row r="274" spans="5:8">
      <c r="E274" t="s">
        <v>1495</v>
      </c>
      <c r="F274" s="163" t="s">
        <v>2560</v>
      </c>
      <c r="G274" s="181" t="s">
        <v>2509</v>
      </c>
      <c r="H274" s="165" t="s">
        <v>2670</v>
      </c>
    </row>
    <row r="275" spans="5:8">
      <c r="E275" t="s">
        <v>1495</v>
      </c>
      <c r="F275" s="167" t="s">
        <v>2522</v>
      </c>
      <c r="G275" t="s">
        <v>2679</v>
      </c>
      <c r="H275" s="15" t="s">
        <v>2669</v>
      </c>
    </row>
    <row r="276" spans="5:8">
      <c r="E276" t="s">
        <v>1495</v>
      </c>
      <c r="F276" s="167" t="s">
        <v>2574</v>
      </c>
      <c r="G276" t="s">
        <v>2679</v>
      </c>
      <c r="H276" s="15" t="s">
        <v>2669</v>
      </c>
    </row>
    <row r="277" spans="5:8">
      <c r="E277" t="s">
        <v>1495</v>
      </c>
      <c r="F277" s="167" t="s">
        <v>2541</v>
      </c>
      <c r="G277" t="s">
        <v>2679</v>
      </c>
      <c r="H277" s="15" t="s">
        <v>2669</v>
      </c>
    </row>
    <row r="278" spans="5:8">
      <c r="E278" t="s">
        <v>1576</v>
      </c>
      <c r="F278" s="163" t="s">
        <v>2525</v>
      </c>
      <c r="G278" s="181" t="s">
        <v>2509</v>
      </c>
      <c r="H278" s="165" t="s">
        <v>2670</v>
      </c>
    </row>
    <row r="279" spans="5:8">
      <c r="E279" t="s">
        <v>1576</v>
      </c>
      <c r="F279" s="163" t="s">
        <v>2648</v>
      </c>
      <c r="G279" s="181" t="s">
        <v>2509</v>
      </c>
      <c r="H279" s="165" t="s">
        <v>2670</v>
      </c>
    </row>
    <row r="280" spans="5:8">
      <c r="E280" t="s">
        <v>1576</v>
      </c>
      <c r="F280" s="163" t="s">
        <v>2651</v>
      </c>
      <c r="G280" s="181" t="s">
        <v>2509</v>
      </c>
      <c r="H280" s="165" t="s">
        <v>2670</v>
      </c>
    </row>
    <row r="281" spans="5:8">
      <c r="E281" t="s">
        <v>1576</v>
      </c>
      <c r="F281" s="163" t="s">
        <v>2652</v>
      </c>
      <c r="G281" s="181" t="s">
        <v>2509</v>
      </c>
      <c r="H281" s="165" t="s">
        <v>2670</v>
      </c>
    </row>
    <row r="282" spans="5:8">
      <c r="E282" t="s">
        <v>1631</v>
      </c>
      <c r="F282" s="163" t="s">
        <v>2667</v>
      </c>
      <c r="G282" s="181" t="s">
        <v>2509</v>
      </c>
      <c r="H282" s="165" t="s">
        <v>2670</v>
      </c>
    </row>
    <row r="283" spans="5:8">
      <c r="E283" t="s">
        <v>1631</v>
      </c>
      <c r="F283" s="163" t="s">
        <v>2525</v>
      </c>
      <c r="G283" s="181" t="s">
        <v>2509</v>
      </c>
      <c r="H283" s="165" t="s">
        <v>2670</v>
      </c>
    </row>
    <row r="284" spans="5:8">
      <c r="E284" t="s">
        <v>1631</v>
      </c>
      <c r="F284" s="163" t="s">
        <v>2648</v>
      </c>
      <c r="G284" s="181" t="s">
        <v>2509</v>
      </c>
      <c r="H284" s="165" t="s">
        <v>2670</v>
      </c>
    </row>
    <row r="285" spans="5:8">
      <c r="E285" t="s">
        <v>1631</v>
      </c>
      <c r="F285" s="163" t="s">
        <v>2651</v>
      </c>
      <c r="G285" s="181" t="s">
        <v>2509</v>
      </c>
      <c r="H285" s="165" t="s">
        <v>2670</v>
      </c>
    </row>
    <row r="286" spans="5:8">
      <c r="E286" t="s">
        <v>1631</v>
      </c>
      <c r="F286" s="163" t="s">
        <v>2652</v>
      </c>
      <c r="G286" s="181" t="s">
        <v>2509</v>
      </c>
      <c r="H286" s="165" t="s">
        <v>2670</v>
      </c>
    </row>
    <row r="287" spans="5:8">
      <c r="E287" t="s">
        <v>1631</v>
      </c>
      <c r="F287" s="163" t="s">
        <v>2662</v>
      </c>
      <c r="G287" s="181" t="s">
        <v>2509</v>
      </c>
      <c r="H287" s="165" t="s">
        <v>2670</v>
      </c>
    </row>
    <row r="288" spans="5:8">
      <c r="E288" t="s">
        <v>1631</v>
      </c>
      <c r="F288" s="163" t="s">
        <v>2653</v>
      </c>
      <c r="G288" s="181" t="s">
        <v>2509</v>
      </c>
      <c r="H288" s="165" t="s">
        <v>2670</v>
      </c>
    </row>
    <row r="289" spans="5:8">
      <c r="E289" t="s">
        <v>1631</v>
      </c>
      <c r="F289" s="167" t="s">
        <v>2528</v>
      </c>
      <c r="G289" t="s">
        <v>2679</v>
      </c>
      <c r="H289" s="15" t="s">
        <v>2669</v>
      </c>
    </row>
    <row r="290" spans="5:8">
      <c r="E290" t="s">
        <v>2668</v>
      </c>
      <c r="F290" s="163" t="s">
        <v>2525</v>
      </c>
      <c r="G290" s="181" t="s">
        <v>2509</v>
      </c>
      <c r="H290" s="165" t="s">
        <v>2670</v>
      </c>
    </row>
    <row r="291" spans="5:8">
      <c r="E291" t="s">
        <v>2668</v>
      </c>
      <c r="F291" s="163" t="s">
        <v>2648</v>
      </c>
      <c r="G291" s="181" t="s">
        <v>2509</v>
      </c>
      <c r="H291" s="165" t="s">
        <v>2670</v>
      </c>
    </row>
    <row r="292" spans="5:8">
      <c r="E292" t="s">
        <v>2668</v>
      </c>
      <c r="F292" s="163" t="s">
        <v>2651</v>
      </c>
      <c r="G292" s="181" t="s">
        <v>2509</v>
      </c>
      <c r="H292" s="165" t="s">
        <v>2670</v>
      </c>
    </row>
    <row r="293" spans="5:8">
      <c r="E293" t="s">
        <v>2668</v>
      </c>
      <c r="F293" s="163" t="s">
        <v>2652</v>
      </c>
      <c r="G293" s="181" t="s">
        <v>2509</v>
      </c>
      <c r="H293" s="165" t="s">
        <v>2670</v>
      </c>
    </row>
    <row r="294" spans="5:8">
      <c r="E294" t="s">
        <v>2668</v>
      </c>
      <c r="F294" s="163" t="s">
        <v>2662</v>
      </c>
      <c r="G294" s="181" t="s">
        <v>2509</v>
      </c>
      <c r="H294" s="165" t="s">
        <v>2670</v>
      </c>
    </row>
    <row r="295" spans="5:8">
      <c r="E295" t="s">
        <v>2668</v>
      </c>
      <c r="F295" s="163" t="s">
        <v>2656</v>
      </c>
      <c r="G295" s="181" t="s">
        <v>2509</v>
      </c>
      <c r="H295" s="165" t="s">
        <v>2670</v>
      </c>
    </row>
    <row r="296" spans="5:8">
      <c r="E296" t="s">
        <v>2668</v>
      </c>
      <c r="F296" s="163" t="s">
        <v>2653</v>
      </c>
      <c r="G296" s="181" t="s">
        <v>2509</v>
      </c>
      <c r="H296" s="165" t="s">
        <v>2670</v>
      </c>
    </row>
    <row r="297" spans="5:8">
      <c r="E297" t="s">
        <v>1470</v>
      </c>
      <c r="F297" s="163" t="s">
        <v>2525</v>
      </c>
      <c r="G297" s="181" t="s">
        <v>2509</v>
      </c>
      <c r="H297" s="165" t="s">
        <v>2670</v>
      </c>
    </row>
    <row r="298" spans="5:8">
      <c r="E298" t="s">
        <v>1470</v>
      </c>
      <c r="F298" s="163" t="s">
        <v>2648</v>
      </c>
      <c r="G298" s="181" t="s">
        <v>2509</v>
      </c>
      <c r="H298" s="165" t="s">
        <v>2670</v>
      </c>
    </row>
    <row r="299" spans="5:8">
      <c r="E299" t="s">
        <v>1470</v>
      </c>
      <c r="F299" s="163" t="s">
        <v>2651</v>
      </c>
      <c r="G299" s="181" t="s">
        <v>2509</v>
      </c>
      <c r="H299" s="165" t="s">
        <v>2670</v>
      </c>
    </row>
    <row r="300" spans="5:8">
      <c r="E300" t="s">
        <v>1470</v>
      </c>
      <c r="F300" s="163" t="s">
        <v>2547</v>
      </c>
      <c r="G300" s="181" t="s">
        <v>2509</v>
      </c>
      <c r="H300" s="165" t="s">
        <v>2670</v>
      </c>
    </row>
    <row r="301" spans="5:8">
      <c r="E301" t="s">
        <v>1470</v>
      </c>
      <c r="F301" s="163" t="s">
        <v>2652</v>
      </c>
      <c r="G301" s="181" t="s">
        <v>2509</v>
      </c>
      <c r="H301" s="165" t="s">
        <v>2670</v>
      </c>
    </row>
    <row r="302" spans="5:8">
      <c r="E302" t="s">
        <v>1470</v>
      </c>
      <c r="F302" s="167" t="s">
        <v>2553</v>
      </c>
      <c r="G302" t="s">
        <v>2679</v>
      </c>
      <c r="H302" s="15" t="s">
        <v>2669</v>
      </c>
    </row>
    <row r="303" spans="5:8">
      <c r="E303" t="s">
        <v>1470</v>
      </c>
      <c r="F303" s="167" t="s">
        <v>2551</v>
      </c>
      <c r="G303" t="s">
        <v>2679</v>
      </c>
      <c r="H303" s="15" t="s">
        <v>2669</v>
      </c>
    </row>
    <row r="304" spans="5:8">
      <c r="E304" t="s">
        <v>1470</v>
      </c>
      <c r="F304" s="167" t="s">
        <v>2533</v>
      </c>
      <c r="G304" t="s">
        <v>2679</v>
      </c>
      <c r="H304" s="15" t="s">
        <v>2669</v>
      </c>
    </row>
    <row r="305" spans="5:8">
      <c r="E305" t="s">
        <v>1490</v>
      </c>
      <c r="F305" s="163" t="s">
        <v>2519</v>
      </c>
      <c r="G305" s="181" t="s">
        <v>2509</v>
      </c>
      <c r="H305" s="165" t="s">
        <v>2670</v>
      </c>
    </row>
    <row r="306" spans="5:8">
      <c r="E306" t="s">
        <v>1490</v>
      </c>
      <c r="F306" s="163" t="s">
        <v>2525</v>
      </c>
      <c r="G306" s="181" t="s">
        <v>2509</v>
      </c>
      <c r="H306" s="165" t="s">
        <v>2670</v>
      </c>
    </row>
    <row r="307" spans="5:8">
      <c r="E307" t="s">
        <v>1490</v>
      </c>
      <c r="F307" s="163" t="s">
        <v>2648</v>
      </c>
      <c r="G307" s="181" t="s">
        <v>2509</v>
      </c>
      <c r="H307" s="165" t="s">
        <v>2670</v>
      </c>
    </row>
    <row r="308" spans="5:8">
      <c r="E308" t="s">
        <v>1490</v>
      </c>
      <c r="F308" s="163" t="s">
        <v>2651</v>
      </c>
      <c r="G308" s="181" t="s">
        <v>2509</v>
      </c>
      <c r="H308" s="165" t="s">
        <v>2670</v>
      </c>
    </row>
    <row r="309" spans="5:8">
      <c r="E309" t="s">
        <v>1490</v>
      </c>
      <c r="F309" s="163" t="s">
        <v>2547</v>
      </c>
      <c r="G309" s="181" t="s">
        <v>2509</v>
      </c>
      <c r="H309" s="165" t="s">
        <v>2670</v>
      </c>
    </row>
    <row r="310" spans="5:8">
      <c r="E310" t="s">
        <v>1490</v>
      </c>
      <c r="F310" s="163" t="s">
        <v>2652</v>
      </c>
      <c r="G310" s="181" t="s">
        <v>2509</v>
      </c>
      <c r="H310" s="165" t="s">
        <v>2670</v>
      </c>
    </row>
    <row r="311" spans="5:8">
      <c r="E311" t="s">
        <v>1490</v>
      </c>
      <c r="F311" s="163" t="s">
        <v>2653</v>
      </c>
      <c r="G311" s="181" t="s">
        <v>2509</v>
      </c>
      <c r="H311" s="165" t="s">
        <v>2670</v>
      </c>
    </row>
    <row r="312" spans="5:8">
      <c r="E312" t="s">
        <v>1490</v>
      </c>
      <c r="F312" s="167" t="s">
        <v>2550</v>
      </c>
      <c r="G312" t="s">
        <v>2679</v>
      </c>
      <c r="H312" s="15" t="s">
        <v>2669</v>
      </c>
    </row>
    <row r="313" spans="5:8">
      <c r="E313" t="s">
        <v>1490</v>
      </c>
      <c r="F313" s="167" t="s">
        <v>2533</v>
      </c>
      <c r="G313" t="s">
        <v>2679</v>
      </c>
      <c r="H313" s="15" t="s">
        <v>2669</v>
      </c>
    </row>
    <row r="314" spans="5:8">
      <c r="E314" t="s">
        <v>1573</v>
      </c>
      <c r="F314" s="163" t="s">
        <v>2522</v>
      </c>
      <c r="G314" s="181" t="s">
        <v>2509</v>
      </c>
      <c r="H314" s="165" t="s">
        <v>2670</v>
      </c>
    </row>
    <row r="315" spans="5:8">
      <c r="E315" t="s">
        <v>1573</v>
      </c>
      <c r="F315" s="163" t="s">
        <v>2525</v>
      </c>
      <c r="G315" s="181" t="s">
        <v>2509</v>
      </c>
      <c r="H315" s="165" t="s">
        <v>2670</v>
      </c>
    </row>
    <row r="316" spans="5:8">
      <c r="E316" t="s">
        <v>1573</v>
      </c>
      <c r="F316" s="163" t="s">
        <v>2648</v>
      </c>
      <c r="G316" s="181" t="s">
        <v>2509</v>
      </c>
      <c r="H316" s="165" t="s">
        <v>2670</v>
      </c>
    </row>
    <row r="317" spans="5:8">
      <c r="E317" t="s">
        <v>1573</v>
      </c>
      <c r="F317" s="163" t="s">
        <v>2651</v>
      </c>
      <c r="G317" s="181" t="s">
        <v>2509</v>
      </c>
      <c r="H317" s="165" t="s">
        <v>2670</v>
      </c>
    </row>
    <row r="318" spans="5:8">
      <c r="E318" t="s">
        <v>1573</v>
      </c>
      <c r="F318" s="163" t="s">
        <v>2547</v>
      </c>
      <c r="G318" s="181" t="s">
        <v>2509</v>
      </c>
      <c r="H318" s="165" t="s">
        <v>2670</v>
      </c>
    </row>
    <row r="319" spans="5:8">
      <c r="E319" t="s">
        <v>1573</v>
      </c>
      <c r="F319" s="163" t="s">
        <v>2652</v>
      </c>
      <c r="G319" s="181" t="s">
        <v>2509</v>
      </c>
      <c r="H319" s="165" t="s">
        <v>2670</v>
      </c>
    </row>
    <row r="320" spans="5:8">
      <c r="E320" t="s">
        <v>1573</v>
      </c>
      <c r="F320" s="167" t="s">
        <v>2532</v>
      </c>
      <c r="G320" t="s">
        <v>2679</v>
      </c>
      <c r="H320" s="15" t="s">
        <v>2669</v>
      </c>
    </row>
    <row r="321" spans="5:8">
      <c r="E321" t="s">
        <v>1573</v>
      </c>
      <c r="F321" s="167" t="s">
        <v>2565</v>
      </c>
      <c r="G321" t="s">
        <v>2679</v>
      </c>
      <c r="H321" s="15" t="s">
        <v>2669</v>
      </c>
    </row>
    <row r="322" spans="5:8">
      <c r="E322" t="s">
        <v>1573</v>
      </c>
      <c r="F322" s="167" t="s">
        <v>2524</v>
      </c>
      <c r="G322" t="s">
        <v>2679</v>
      </c>
      <c r="H322" s="15" t="s">
        <v>2669</v>
      </c>
    </row>
    <row r="323" spans="5:8">
      <c r="E323" t="s">
        <v>1573</v>
      </c>
      <c r="F323" s="167" t="s">
        <v>2539</v>
      </c>
      <c r="G323" t="s">
        <v>2679</v>
      </c>
      <c r="H323" s="15" t="s">
        <v>2669</v>
      </c>
    </row>
    <row r="324" spans="5:8">
      <c r="E324" t="s">
        <v>1573</v>
      </c>
      <c r="F324" s="167" t="s">
        <v>2534</v>
      </c>
      <c r="G324" t="s">
        <v>2679</v>
      </c>
      <c r="H324" s="15" t="s">
        <v>2669</v>
      </c>
    </row>
    <row r="325" spans="5:8">
      <c r="E325" t="s">
        <v>1573</v>
      </c>
      <c r="F325" s="167" t="s">
        <v>2528</v>
      </c>
      <c r="G325" t="s">
        <v>2679</v>
      </c>
      <c r="H325" s="15" t="s">
        <v>2669</v>
      </c>
    </row>
    <row r="326" spans="5:8">
      <c r="E326" t="s">
        <v>1573</v>
      </c>
      <c r="F326" s="167" t="s">
        <v>2521</v>
      </c>
      <c r="G326" t="s">
        <v>2679</v>
      </c>
      <c r="H326" s="15" t="s">
        <v>2669</v>
      </c>
    </row>
    <row r="327" spans="5:8">
      <c r="E327" t="s">
        <v>1573</v>
      </c>
      <c r="F327" s="167" t="s">
        <v>2533</v>
      </c>
      <c r="G327" t="s">
        <v>2679</v>
      </c>
      <c r="H327" s="15" t="s">
        <v>2669</v>
      </c>
    </row>
  </sheetData>
  <autoFilter ref="E3:I3" xr:uid="{3A3AF4D3-99A8-424F-9FEB-ADE690A77BFE}"/>
  <phoneticPr fontId="56" type="noConversion"/>
  <conditionalFormatting sqref="M4:M5">
    <cfRule type="duplicateValues" dxfId="3" priority="35"/>
  </conditionalFormatting>
  <conditionalFormatting sqref="M7">
    <cfRule type="duplicateValues" dxfId="2" priority="34"/>
  </conditionalFormatting>
  <conditionalFormatting sqref="M23">
    <cfRule type="duplicateValues" dxfId="1" priority="29"/>
  </conditionalFormatting>
  <conditionalFormatting sqref="M28">
    <cfRule type="duplicateValues" dxfId="0" priority="37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6"/>
  <sheetViews>
    <sheetView topLeftCell="B1" zoomScale="90" zoomScaleNormal="90" workbookViewId="0">
      <pane xSplit="5" ySplit="2" topLeftCell="G3" activePane="bottomRight" state="frozen"/>
      <selection activeCell="E16" sqref="E16"/>
      <selection pane="topRight" activeCell="E16" sqref="E16"/>
      <selection pane="bottomLeft" activeCell="E16" sqref="E16"/>
      <selection pane="bottomRight" activeCell="E16" sqref="E16"/>
    </sheetView>
  </sheetViews>
  <sheetFormatPr defaultRowHeight="14.5"/>
  <cols>
    <col min="1" max="1" width="18.26953125" hidden="1" customWidth="1"/>
    <col min="2" max="3" width="18.26953125" customWidth="1"/>
    <col min="4" max="4" width="18.26953125" hidden="1" customWidth="1"/>
    <col min="5" max="5" width="47.7265625" customWidth="1"/>
    <col min="6" max="6" width="25.81640625" hidden="1" customWidth="1"/>
    <col min="7" max="8" width="27" customWidth="1"/>
    <col min="9" max="9" width="12.26953125" hidden="1" customWidth="1"/>
    <col min="10" max="17" width="9.1796875" hidden="1" customWidth="1"/>
    <col min="18" max="24" width="16" bestFit="1" customWidth="1"/>
    <col min="25" max="26" width="12.1796875" hidden="1" customWidth="1"/>
    <col min="27" max="27" width="14.26953125" customWidth="1"/>
    <col min="28" max="29" width="10.1796875" customWidth="1"/>
    <col min="30" max="30" width="10.1796875" hidden="1" customWidth="1"/>
    <col min="31" max="31" width="10.1796875" customWidth="1"/>
  </cols>
  <sheetData>
    <row r="1" spans="1:31" ht="35.5">
      <c r="B1" s="41" t="s">
        <v>2091</v>
      </c>
    </row>
    <row r="2" spans="1:31" ht="20.5">
      <c r="A2" s="31" t="s">
        <v>2</v>
      </c>
      <c r="B2" s="31" t="s">
        <v>22</v>
      </c>
      <c r="C2" s="31" t="s">
        <v>23</v>
      </c>
      <c r="D2" s="31" t="s">
        <v>2031</v>
      </c>
      <c r="E2" s="31" t="s">
        <v>2032</v>
      </c>
      <c r="F2" s="31" t="s">
        <v>2032</v>
      </c>
      <c r="G2" s="31" t="s">
        <v>2033</v>
      </c>
      <c r="H2" s="31" t="s">
        <v>2034</v>
      </c>
      <c r="I2" s="31" t="s">
        <v>2035</v>
      </c>
      <c r="J2" s="31">
        <v>1</v>
      </c>
      <c r="K2" s="31">
        <v>2</v>
      </c>
      <c r="L2" s="31">
        <v>3</v>
      </c>
      <c r="M2" s="31">
        <v>4</v>
      </c>
      <c r="N2" s="31">
        <v>5</v>
      </c>
      <c r="O2" s="31">
        <v>6</v>
      </c>
      <c r="P2" s="31">
        <v>7</v>
      </c>
      <c r="Q2" s="31" t="s">
        <v>2036</v>
      </c>
      <c r="R2" s="31" t="s">
        <v>2037</v>
      </c>
      <c r="S2" s="31" t="s">
        <v>2038</v>
      </c>
      <c r="T2" s="31" t="s">
        <v>2039</v>
      </c>
      <c r="U2" s="31" t="s">
        <v>2040</v>
      </c>
      <c r="V2" s="31" t="s">
        <v>2041</v>
      </c>
      <c r="W2" s="31" t="s">
        <v>2042</v>
      </c>
      <c r="X2" s="31" t="s">
        <v>2043</v>
      </c>
      <c r="Y2" s="40" t="s">
        <v>2044</v>
      </c>
      <c r="Z2" s="40" t="s">
        <v>2045</v>
      </c>
      <c r="AA2" s="31" t="s">
        <v>2046</v>
      </c>
      <c r="AB2" s="32" t="s">
        <v>2047</v>
      </c>
      <c r="AC2" s="32" t="s">
        <v>2048</v>
      </c>
      <c r="AD2" s="31"/>
      <c r="AE2" s="33" t="s">
        <v>2049</v>
      </c>
    </row>
    <row r="3" spans="1:31" ht="20.5">
      <c r="A3" s="35" t="s">
        <v>2050</v>
      </c>
      <c r="B3" s="42" t="s">
        <v>438</v>
      </c>
      <c r="C3" s="42" t="s">
        <v>1494</v>
      </c>
      <c r="D3" s="57" t="s">
        <v>2051</v>
      </c>
      <c r="E3" s="61" t="s">
        <v>2052</v>
      </c>
      <c r="F3" s="35" t="s">
        <v>2052</v>
      </c>
      <c r="G3" s="35" t="s">
        <v>156</v>
      </c>
      <c r="H3" s="35" t="s">
        <v>36</v>
      </c>
      <c r="I3" s="34" t="s">
        <v>2053</v>
      </c>
      <c r="J3" s="34">
        <v>1</v>
      </c>
      <c r="K3" s="34">
        <v>0</v>
      </c>
      <c r="L3" s="34">
        <v>1</v>
      </c>
      <c r="M3" s="34">
        <v>1</v>
      </c>
      <c r="N3" s="34">
        <v>0</v>
      </c>
      <c r="O3" s="34">
        <v>0</v>
      </c>
      <c r="P3" s="34">
        <v>0</v>
      </c>
      <c r="Q3" s="34">
        <v>3</v>
      </c>
      <c r="R3" s="37">
        <v>0.875</v>
      </c>
      <c r="S3" s="38">
        <v>2.375</v>
      </c>
      <c r="T3" s="37">
        <v>3.5</v>
      </c>
      <c r="U3" s="37">
        <v>3.75</v>
      </c>
      <c r="V3" s="38">
        <v>1</v>
      </c>
      <c r="W3" s="38">
        <v>2.875</v>
      </c>
      <c r="X3" s="38">
        <v>3.4375</v>
      </c>
      <c r="Y3" s="34">
        <v>0</v>
      </c>
      <c r="Z3" s="34">
        <v>1</v>
      </c>
      <c r="AA3" s="38" t="s">
        <v>2054</v>
      </c>
      <c r="AB3" s="39" t="s">
        <v>2055</v>
      </c>
      <c r="AC3" s="38" t="s">
        <v>2056</v>
      </c>
      <c r="AD3" s="39">
        <v>0</v>
      </c>
      <c r="AE3" s="39" t="s">
        <v>2055</v>
      </c>
    </row>
    <row r="4" spans="1:31" ht="20.5">
      <c r="A4" s="35" t="s">
        <v>2057</v>
      </c>
      <c r="B4" s="43" t="s">
        <v>403</v>
      </c>
      <c r="C4" s="43" t="s">
        <v>1541</v>
      </c>
      <c r="D4" s="57" t="s">
        <v>2058</v>
      </c>
      <c r="E4" s="61" t="s">
        <v>2059</v>
      </c>
      <c r="F4" s="35" t="s">
        <v>2059</v>
      </c>
      <c r="G4" s="35" t="s">
        <v>1864</v>
      </c>
      <c r="H4" s="35" t="s">
        <v>36</v>
      </c>
      <c r="I4" s="34" t="s">
        <v>2053</v>
      </c>
      <c r="J4" s="34">
        <v>1</v>
      </c>
      <c r="K4" s="34">
        <v>1</v>
      </c>
      <c r="L4" s="34">
        <v>1</v>
      </c>
      <c r="M4" s="34">
        <v>1</v>
      </c>
      <c r="N4" s="34">
        <v>0</v>
      </c>
      <c r="O4" s="34">
        <v>1</v>
      </c>
      <c r="P4" s="34">
        <v>1</v>
      </c>
      <c r="Q4" s="34">
        <v>6</v>
      </c>
      <c r="R4" s="37">
        <v>1</v>
      </c>
      <c r="S4" s="37">
        <v>4.75</v>
      </c>
      <c r="T4" s="37">
        <v>4.125</v>
      </c>
      <c r="U4" s="37">
        <v>4</v>
      </c>
      <c r="V4" s="38">
        <v>1.375</v>
      </c>
      <c r="W4" s="37">
        <v>4.125</v>
      </c>
      <c r="X4" s="37">
        <v>5</v>
      </c>
      <c r="Y4" s="34">
        <v>0</v>
      </c>
      <c r="Z4" s="34">
        <v>1</v>
      </c>
      <c r="AA4" s="38" t="s">
        <v>2054</v>
      </c>
      <c r="AB4" s="39" t="s">
        <v>2055</v>
      </c>
      <c r="AC4" s="38" t="s">
        <v>2056</v>
      </c>
      <c r="AD4" s="39">
        <v>0</v>
      </c>
      <c r="AE4" s="39" t="s">
        <v>2055</v>
      </c>
    </row>
    <row r="5" spans="1:31" ht="20.5">
      <c r="A5" s="35" t="s">
        <v>2060</v>
      </c>
      <c r="B5" s="43" t="s">
        <v>403</v>
      </c>
      <c r="C5" s="43" t="s">
        <v>1541</v>
      </c>
      <c r="D5" s="57" t="s">
        <v>2061</v>
      </c>
      <c r="E5" s="61" t="s">
        <v>2062</v>
      </c>
      <c r="F5" s="35" t="s">
        <v>2062</v>
      </c>
      <c r="G5" s="35" t="s">
        <v>2063</v>
      </c>
      <c r="H5" s="35" t="s">
        <v>36</v>
      </c>
      <c r="I5" s="34" t="s">
        <v>2053</v>
      </c>
      <c r="J5" s="34">
        <v>1</v>
      </c>
      <c r="K5" s="34">
        <v>1</v>
      </c>
      <c r="L5" s="34">
        <v>0</v>
      </c>
      <c r="M5" s="34">
        <v>0</v>
      </c>
      <c r="N5" s="34">
        <v>0</v>
      </c>
      <c r="O5" s="34">
        <v>0</v>
      </c>
      <c r="P5" s="34">
        <v>1</v>
      </c>
      <c r="Q5" s="34">
        <v>3</v>
      </c>
      <c r="R5" s="37">
        <v>1</v>
      </c>
      <c r="S5" s="37">
        <v>3.5</v>
      </c>
      <c r="T5" s="38">
        <v>2.75</v>
      </c>
      <c r="U5" s="38">
        <v>2.5</v>
      </c>
      <c r="V5" s="38">
        <v>2.5</v>
      </c>
      <c r="W5" s="38">
        <v>1.5</v>
      </c>
      <c r="X5" s="37">
        <v>5</v>
      </c>
      <c r="Y5" s="34">
        <v>0</v>
      </c>
      <c r="Z5" s="34">
        <v>1</v>
      </c>
      <c r="AA5" s="38" t="s">
        <v>2054</v>
      </c>
      <c r="AB5" s="39" t="s">
        <v>2055</v>
      </c>
      <c r="AC5" s="38" t="s">
        <v>2056</v>
      </c>
      <c r="AD5" s="39">
        <v>0</v>
      </c>
      <c r="AE5" s="39" t="s">
        <v>2055</v>
      </c>
    </row>
    <row r="6" spans="1:31" ht="20.5">
      <c r="A6" s="35" t="s">
        <v>2064</v>
      </c>
      <c r="B6" s="44" t="s">
        <v>403</v>
      </c>
      <c r="C6" s="44" t="s">
        <v>1569</v>
      </c>
      <c r="D6" s="57" t="s">
        <v>2065</v>
      </c>
      <c r="E6" s="61" t="s">
        <v>2066</v>
      </c>
      <c r="F6" s="35" t="s">
        <v>2066</v>
      </c>
      <c r="G6" s="35" t="s">
        <v>35</v>
      </c>
      <c r="H6" s="35" t="s">
        <v>36</v>
      </c>
      <c r="I6" s="34" t="s">
        <v>2053</v>
      </c>
      <c r="J6" s="34">
        <v>1</v>
      </c>
      <c r="K6" s="34">
        <v>1</v>
      </c>
      <c r="L6" s="34">
        <v>0</v>
      </c>
      <c r="M6" s="34">
        <v>0</v>
      </c>
      <c r="N6" s="34">
        <v>0</v>
      </c>
      <c r="O6" s="34">
        <v>0</v>
      </c>
      <c r="P6" s="34">
        <v>1</v>
      </c>
      <c r="Q6" s="34">
        <v>3</v>
      </c>
      <c r="R6" s="37">
        <v>1</v>
      </c>
      <c r="S6" s="37">
        <v>4.75</v>
      </c>
      <c r="T6" s="38">
        <v>3.25</v>
      </c>
      <c r="U6" s="38">
        <v>3.375</v>
      </c>
      <c r="V6" s="38">
        <v>1.375</v>
      </c>
      <c r="W6" s="38">
        <v>1.375</v>
      </c>
      <c r="X6" s="37">
        <v>4.9375</v>
      </c>
      <c r="Y6" s="34">
        <v>0</v>
      </c>
      <c r="Z6" s="34">
        <v>1</v>
      </c>
      <c r="AA6" s="38" t="s">
        <v>2054</v>
      </c>
      <c r="AB6" s="39" t="s">
        <v>2055</v>
      </c>
      <c r="AC6" s="38" t="s">
        <v>2056</v>
      </c>
      <c r="AD6" s="39">
        <v>0</v>
      </c>
      <c r="AE6" s="39" t="s">
        <v>2055</v>
      </c>
    </row>
    <row r="7" spans="1:31" ht="20.5">
      <c r="A7" s="35" t="s">
        <v>2067</v>
      </c>
      <c r="B7" s="44" t="s">
        <v>403</v>
      </c>
      <c r="C7" s="44" t="s">
        <v>1569</v>
      </c>
      <c r="D7" s="57" t="s">
        <v>2068</v>
      </c>
      <c r="E7" s="61" t="s">
        <v>2069</v>
      </c>
      <c r="F7" s="35" t="s">
        <v>2069</v>
      </c>
      <c r="G7" s="35" t="s">
        <v>35</v>
      </c>
      <c r="H7" s="35" t="s">
        <v>36</v>
      </c>
      <c r="I7" s="34" t="s">
        <v>2053</v>
      </c>
      <c r="J7" s="34">
        <v>1</v>
      </c>
      <c r="K7" s="34">
        <v>1</v>
      </c>
      <c r="L7" s="34">
        <v>0</v>
      </c>
      <c r="M7" s="34">
        <v>1</v>
      </c>
      <c r="N7" s="34">
        <v>0</v>
      </c>
      <c r="O7" s="34">
        <v>0</v>
      </c>
      <c r="P7" s="34">
        <v>1</v>
      </c>
      <c r="Q7" s="34">
        <v>4</v>
      </c>
      <c r="R7" s="37">
        <v>1</v>
      </c>
      <c r="S7" s="37">
        <v>4.75</v>
      </c>
      <c r="T7" s="38">
        <v>2.125</v>
      </c>
      <c r="U7" s="37">
        <v>3.625</v>
      </c>
      <c r="V7" s="38">
        <v>2.25</v>
      </c>
      <c r="W7" s="38">
        <v>1.875</v>
      </c>
      <c r="X7" s="37">
        <v>4.84375</v>
      </c>
      <c r="Y7" s="34">
        <v>0</v>
      </c>
      <c r="Z7" s="34">
        <v>1</v>
      </c>
      <c r="AA7" s="38" t="s">
        <v>2054</v>
      </c>
      <c r="AB7" s="39" t="s">
        <v>2055</v>
      </c>
      <c r="AC7" s="38" t="s">
        <v>2056</v>
      </c>
      <c r="AD7" s="39">
        <v>0</v>
      </c>
      <c r="AE7" s="39" t="s">
        <v>2055</v>
      </c>
    </row>
    <row r="8" spans="1:31" ht="20.5">
      <c r="A8" s="35" t="s">
        <v>2070</v>
      </c>
      <c r="B8" s="45" t="s">
        <v>445</v>
      </c>
      <c r="C8" s="45" t="s">
        <v>1497</v>
      </c>
      <c r="D8" s="57" t="s">
        <v>2071</v>
      </c>
      <c r="E8" s="61" t="s">
        <v>2072</v>
      </c>
      <c r="F8" s="35" t="s">
        <v>2072</v>
      </c>
      <c r="G8" s="35" t="s">
        <v>1864</v>
      </c>
      <c r="H8" s="35" t="s">
        <v>36</v>
      </c>
      <c r="I8" s="34" t="s">
        <v>2053</v>
      </c>
      <c r="J8" s="34">
        <v>1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1</v>
      </c>
      <c r="Q8" s="34">
        <v>2</v>
      </c>
      <c r="R8" s="37">
        <v>0.75</v>
      </c>
      <c r="S8" s="38">
        <v>2.9375</v>
      </c>
      <c r="T8" s="38">
        <v>2.5</v>
      </c>
      <c r="U8" s="38">
        <v>2.75</v>
      </c>
      <c r="V8" s="38">
        <v>2.5</v>
      </c>
      <c r="W8" s="38">
        <v>2</v>
      </c>
      <c r="X8" s="37">
        <v>3.9375</v>
      </c>
      <c r="Y8" s="34">
        <v>0</v>
      </c>
      <c r="Z8" s="34">
        <v>0</v>
      </c>
      <c r="AA8" s="38" t="s">
        <v>2054</v>
      </c>
      <c r="AB8" s="38" t="s">
        <v>2073</v>
      </c>
      <c r="AC8" s="38" t="s">
        <v>2056</v>
      </c>
      <c r="AD8" s="39">
        <v>0</v>
      </c>
      <c r="AE8" s="39" t="s">
        <v>2055</v>
      </c>
    </row>
    <row r="9" spans="1:31" ht="20.5">
      <c r="A9" s="35" t="s">
        <v>2074</v>
      </c>
      <c r="B9" s="45" t="s">
        <v>445</v>
      </c>
      <c r="C9" s="45" t="s">
        <v>1497</v>
      </c>
      <c r="D9" s="57" t="s">
        <v>2075</v>
      </c>
      <c r="E9" s="61" t="s">
        <v>1657</v>
      </c>
      <c r="F9" s="35" t="s">
        <v>1657</v>
      </c>
      <c r="G9" s="35" t="s">
        <v>1096</v>
      </c>
      <c r="H9" s="35" t="s">
        <v>1097</v>
      </c>
      <c r="I9" s="34" t="s">
        <v>2053</v>
      </c>
      <c r="J9" s="34">
        <v>1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1</v>
      </c>
      <c r="Q9" s="34">
        <v>2</v>
      </c>
      <c r="R9" s="37">
        <v>0.875</v>
      </c>
      <c r="S9" s="38">
        <v>3.4375</v>
      </c>
      <c r="T9" s="38">
        <v>1.375</v>
      </c>
      <c r="U9" s="38">
        <v>3</v>
      </c>
      <c r="V9" s="38">
        <v>2.75</v>
      </c>
      <c r="W9" s="38">
        <v>1.75</v>
      </c>
      <c r="X9" s="37">
        <v>4.71875</v>
      </c>
      <c r="Y9" s="34">
        <v>0</v>
      </c>
      <c r="Z9" s="34">
        <v>0</v>
      </c>
      <c r="AA9" s="38" t="s">
        <v>2054</v>
      </c>
      <c r="AB9" s="38" t="s">
        <v>2073</v>
      </c>
      <c r="AC9" s="38" t="s">
        <v>2056</v>
      </c>
      <c r="AD9" s="39">
        <v>0</v>
      </c>
      <c r="AE9" s="39" t="s">
        <v>2055</v>
      </c>
    </row>
    <row r="10" spans="1:31" ht="20.5">
      <c r="A10" s="35" t="s">
        <v>2076</v>
      </c>
      <c r="B10" s="46" t="s">
        <v>445</v>
      </c>
      <c r="C10" s="46" t="s">
        <v>1545</v>
      </c>
      <c r="D10" s="57" t="s">
        <v>2077</v>
      </c>
      <c r="E10" s="61" t="s">
        <v>2078</v>
      </c>
      <c r="F10" s="35" t="s">
        <v>2078</v>
      </c>
      <c r="G10" s="35" t="s">
        <v>1940</v>
      </c>
      <c r="H10" s="35" t="s">
        <v>90</v>
      </c>
      <c r="I10" s="34" t="s">
        <v>2053</v>
      </c>
      <c r="J10" s="34">
        <v>1</v>
      </c>
      <c r="K10" s="34">
        <v>0</v>
      </c>
      <c r="L10" s="34">
        <v>0</v>
      </c>
      <c r="M10" s="34">
        <v>1</v>
      </c>
      <c r="N10" s="34">
        <v>0</v>
      </c>
      <c r="O10" s="34">
        <v>0</v>
      </c>
      <c r="P10" s="34">
        <v>1</v>
      </c>
      <c r="Q10" s="34">
        <v>3</v>
      </c>
      <c r="R10" s="37">
        <v>1</v>
      </c>
      <c r="S10" s="38">
        <v>3.25</v>
      </c>
      <c r="T10" s="38">
        <v>3</v>
      </c>
      <c r="U10" s="37">
        <v>4.125</v>
      </c>
      <c r="V10" s="38">
        <v>1.125</v>
      </c>
      <c r="W10" s="38">
        <v>2.5</v>
      </c>
      <c r="X10" s="37">
        <v>4.875</v>
      </c>
      <c r="Y10" s="34">
        <v>0</v>
      </c>
      <c r="Z10" s="34">
        <v>1</v>
      </c>
      <c r="AA10" s="38" t="s">
        <v>2054</v>
      </c>
      <c r="AB10" s="39" t="s">
        <v>2055</v>
      </c>
      <c r="AC10" s="38" t="s">
        <v>2056</v>
      </c>
      <c r="AD10" s="39">
        <v>0</v>
      </c>
      <c r="AE10" s="39" t="s">
        <v>2055</v>
      </c>
    </row>
    <row r="11" spans="1:31" ht="20.5">
      <c r="A11" s="35" t="s">
        <v>2079</v>
      </c>
      <c r="B11" s="46" t="s">
        <v>445</v>
      </c>
      <c r="C11" s="46" t="s">
        <v>1545</v>
      </c>
      <c r="D11" s="57" t="s">
        <v>2080</v>
      </c>
      <c r="E11" s="61" t="s">
        <v>2081</v>
      </c>
      <c r="F11" s="35" t="s">
        <v>2081</v>
      </c>
      <c r="G11" s="35" t="s">
        <v>1940</v>
      </c>
      <c r="H11" s="35" t="s">
        <v>90</v>
      </c>
      <c r="I11" s="34" t="s">
        <v>2053</v>
      </c>
      <c r="J11" s="34">
        <v>1</v>
      </c>
      <c r="K11" s="34">
        <v>0</v>
      </c>
      <c r="L11" s="34">
        <v>1</v>
      </c>
      <c r="M11" s="34">
        <v>1</v>
      </c>
      <c r="N11" s="34">
        <v>0</v>
      </c>
      <c r="O11" s="34">
        <v>0</v>
      </c>
      <c r="P11" s="34">
        <v>1</v>
      </c>
      <c r="Q11" s="34">
        <v>4</v>
      </c>
      <c r="R11" s="37">
        <v>1</v>
      </c>
      <c r="S11" s="38">
        <v>3.25</v>
      </c>
      <c r="T11" s="37">
        <v>3.5</v>
      </c>
      <c r="U11" s="37">
        <v>4</v>
      </c>
      <c r="V11" s="38">
        <v>2.125</v>
      </c>
      <c r="W11" s="38">
        <v>1.75</v>
      </c>
      <c r="X11" s="37">
        <v>4.875</v>
      </c>
      <c r="Y11" s="34">
        <v>0</v>
      </c>
      <c r="Z11" s="34">
        <v>1</v>
      </c>
      <c r="AA11" s="38" t="s">
        <v>2054</v>
      </c>
      <c r="AB11" s="39" t="s">
        <v>2055</v>
      </c>
      <c r="AC11" s="38" t="s">
        <v>2056</v>
      </c>
      <c r="AD11" s="39">
        <v>0</v>
      </c>
      <c r="AE11" s="39" t="s">
        <v>2055</v>
      </c>
    </row>
    <row r="12" spans="1:31" ht="20.5">
      <c r="A12" s="35" t="s">
        <v>2082</v>
      </c>
      <c r="B12" s="47" t="s">
        <v>445</v>
      </c>
      <c r="C12" s="47" t="s">
        <v>1608</v>
      </c>
      <c r="D12" s="57" t="s">
        <v>2083</v>
      </c>
      <c r="E12" s="61" t="s">
        <v>2084</v>
      </c>
      <c r="F12" s="35" t="s">
        <v>2084</v>
      </c>
      <c r="G12" s="35" t="s">
        <v>1887</v>
      </c>
      <c r="H12" s="35" t="s">
        <v>36</v>
      </c>
      <c r="I12" s="34" t="s">
        <v>2053</v>
      </c>
      <c r="J12" s="34">
        <v>1</v>
      </c>
      <c r="K12" s="34">
        <v>1</v>
      </c>
      <c r="L12" s="34">
        <v>0</v>
      </c>
      <c r="M12" s="34">
        <v>1</v>
      </c>
      <c r="N12" s="34">
        <v>0</v>
      </c>
      <c r="O12" s="34">
        <v>0</v>
      </c>
      <c r="P12" s="34">
        <v>1</v>
      </c>
      <c r="Q12" s="34">
        <v>4</v>
      </c>
      <c r="R12" s="37">
        <v>1</v>
      </c>
      <c r="S12" s="37">
        <v>3.6875</v>
      </c>
      <c r="T12" s="38">
        <v>3.375</v>
      </c>
      <c r="U12" s="37">
        <v>3.5</v>
      </c>
      <c r="V12" s="38">
        <v>3.125</v>
      </c>
      <c r="W12" s="38">
        <v>1.875</v>
      </c>
      <c r="X12" s="37">
        <v>4.78125</v>
      </c>
      <c r="Y12" s="34">
        <v>0</v>
      </c>
      <c r="Z12" s="34">
        <v>1</v>
      </c>
      <c r="AA12" s="38" t="s">
        <v>2054</v>
      </c>
      <c r="AB12" s="39" t="s">
        <v>2055</v>
      </c>
      <c r="AC12" s="38" t="s">
        <v>2056</v>
      </c>
      <c r="AD12" s="39">
        <v>0</v>
      </c>
      <c r="AE12" s="39" t="s">
        <v>2055</v>
      </c>
    </row>
    <row r="13" spans="1:31" ht="20.5">
      <c r="A13" s="35" t="s">
        <v>2085</v>
      </c>
      <c r="B13" s="48" t="s">
        <v>479</v>
      </c>
      <c r="C13" s="48" t="s">
        <v>1556</v>
      </c>
      <c r="D13" s="57" t="s">
        <v>2086</v>
      </c>
      <c r="E13" s="61" t="s">
        <v>2087</v>
      </c>
      <c r="F13" s="35" t="s">
        <v>2087</v>
      </c>
      <c r="G13" s="35" t="s">
        <v>1940</v>
      </c>
      <c r="H13" s="35" t="s">
        <v>90</v>
      </c>
      <c r="I13" s="34" t="s">
        <v>2053</v>
      </c>
      <c r="J13" s="34">
        <v>1</v>
      </c>
      <c r="K13" s="34">
        <v>0</v>
      </c>
      <c r="L13" s="34">
        <v>0</v>
      </c>
      <c r="M13" s="34">
        <v>1</v>
      </c>
      <c r="N13" s="34">
        <v>0</v>
      </c>
      <c r="O13" s="34">
        <v>0</v>
      </c>
      <c r="P13" s="34">
        <v>1</v>
      </c>
      <c r="Q13" s="34">
        <v>3</v>
      </c>
      <c r="R13" s="37">
        <v>0.875</v>
      </c>
      <c r="S13" s="38">
        <v>3</v>
      </c>
      <c r="T13" s="38">
        <v>2.75</v>
      </c>
      <c r="U13" s="37">
        <v>4.125</v>
      </c>
      <c r="V13" s="38">
        <v>1.125</v>
      </c>
      <c r="W13" s="38">
        <v>2</v>
      </c>
      <c r="X13" s="37">
        <v>4.75</v>
      </c>
      <c r="Y13" s="34">
        <v>0</v>
      </c>
      <c r="Z13" s="34">
        <v>1</v>
      </c>
      <c r="AA13" s="38" t="s">
        <v>2054</v>
      </c>
      <c r="AB13" s="39" t="s">
        <v>2055</v>
      </c>
      <c r="AC13" s="38" t="s">
        <v>2056</v>
      </c>
      <c r="AD13" s="39">
        <v>0</v>
      </c>
      <c r="AE13" s="39" t="s">
        <v>2055</v>
      </c>
    </row>
    <row r="14" spans="1:31" ht="20.5">
      <c r="A14" s="35" t="s">
        <v>2088</v>
      </c>
      <c r="B14" s="49" t="s">
        <v>479</v>
      </c>
      <c r="C14" s="49" t="s">
        <v>1576</v>
      </c>
      <c r="D14" s="57" t="s">
        <v>2089</v>
      </c>
      <c r="E14" s="61" t="s">
        <v>2090</v>
      </c>
      <c r="F14" s="35" t="s">
        <v>2090</v>
      </c>
      <c r="G14" s="35" t="s">
        <v>662</v>
      </c>
      <c r="H14" s="35" t="s">
        <v>36</v>
      </c>
      <c r="I14" s="34" t="s">
        <v>2053</v>
      </c>
      <c r="J14" s="34">
        <v>1</v>
      </c>
      <c r="K14" s="34">
        <v>0</v>
      </c>
      <c r="L14" s="34">
        <v>0</v>
      </c>
      <c r="M14" s="34">
        <v>1</v>
      </c>
      <c r="N14" s="34">
        <v>0</v>
      </c>
      <c r="O14" s="34">
        <v>0</v>
      </c>
      <c r="P14" s="34">
        <v>1</v>
      </c>
      <c r="Q14" s="34">
        <v>3</v>
      </c>
      <c r="R14" s="37">
        <v>1</v>
      </c>
      <c r="S14" s="38">
        <v>2.5625</v>
      </c>
      <c r="T14" s="38">
        <v>3.375</v>
      </c>
      <c r="U14" s="37">
        <v>3.875</v>
      </c>
      <c r="V14" s="38">
        <v>1.125</v>
      </c>
      <c r="W14" s="38">
        <v>2.375</v>
      </c>
      <c r="X14" s="37">
        <v>4.8125</v>
      </c>
      <c r="Y14" s="34">
        <v>0</v>
      </c>
      <c r="Z14" s="34">
        <v>1</v>
      </c>
      <c r="AA14" s="38" t="s">
        <v>2054</v>
      </c>
      <c r="AB14" s="39" t="s">
        <v>2055</v>
      </c>
      <c r="AC14" s="38" t="s">
        <v>2056</v>
      </c>
      <c r="AD14" s="39">
        <v>0</v>
      </c>
      <c r="AE14" s="39" t="s">
        <v>2055</v>
      </c>
    </row>
    <row r="15" spans="1:31" ht="20.5">
      <c r="E15" s="9"/>
    </row>
    <row r="16" spans="1:31" ht="20.5">
      <c r="E16" s="9"/>
    </row>
  </sheetData>
  <autoFilter ref="A2:AE14" xr:uid="{00000000-0009-0000-0000-000005000000}">
    <sortState xmlns:xlrd2="http://schemas.microsoft.com/office/spreadsheetml/2017/richdata2" ref="A3:AE14">
      <sortCondition ref="C2"/>
    </sortState>
  </autoFilter>
  <hyperlinks>
    <hyperlink ref="D3" r:id="rId1" xr:uid="{00000000-0004-0000-0500-000000000000}"/>
    <hyperlink ref="E3" r:id="rId2" xr:uid="{00000000-0004-0000-0500-000001000000}"/>
    <hyperlink ref="D4" r:id="rId3" xr:uid="{00000000-0004-0000-0500-000002000000}"/>
    <hyperlink ref="E4" r:id="rId4" xr:uid="{00000000-0004-0000-0500-000003000000}"/>
    <hyperlink ref="D5" r:id="rId5" xr:uid="{00000000-0004-0000-0500-000004000000}"/>
    <hyperlink ref="E5" r:id="rId6" xr:uid="{00000000-0004-0000-0500-000005000000}"/>
    <hyperlink ref="D6" r:id="rId7" xr:uid="{00000000-0004-0000-0500-000006000000}"/>
    <hyperlink ref="E6" r:id="rId8" xr:uid="{00000000-0004-0000-0500-000007000000}"/>
    <hyperlink ref="D7" r:id="rId9" xr:uid="{00000000-0004-0000-0500-000008000000}"/>
    <hyperlink ref="E7" r:id="rId10" xr:uid="{00000000-0004-0000-0500-000009000000}"/>
    <hyperlink ref="D8" r:id="rId11" xr:uid="{00000000-0004-0000-0500-00000A000000}"/>
    <hyperlink ref="E8" r:id="rId12" xr:uid="{00000000-0004-0000-0500-00000B000000}"/>
    <hyperlink ref="D9" r:id="rId13" xr:uid="{00000000-0004-0000-0500-00000C000000}"/>
    <hyperlink ref="E9" r:id="rId14" xr:uid="{00000000-0004-0000-0500-00000D000000}"/>
    <hyperlink ref="D10" r:id="rId15" xr:uid="{00000000-0004-0000-0500-00000E000000}"/>
    <hyperlink ref="E10" r:id="rId16" xr:uid="{00000000-0004-0000-0500-00000F000000}"/>
    <hyperlink ref="D11" r:id="rId17" xr:uid="{00000000-0004-0000-0500-000010000000}"/>
    <hyperlink ref="E11" r:id="rId18" xr:uid="{00000000-0004-0000-0500-000011000000}"/>
    <hyperlink ref="D12" r:id="rId19" xr:uid="{00000000-0004-0000-0500-000012000000}"/>
    <hyperlink ref="E12" r:id="rId20" xr:uid="{00000000-0004-0000-0500-000013000000}"/>
    <hyperlink ref="D13" r:id="rId21" xr:uid="{00000000-0004-0000-0500-000014000000}"/>
    <hyperlink ref="E13" r:id="rId22" xr:uid="{00000000-0004-0000-0500-000015000000}"/>
    <hyperlink ref="D14" r:id="rId23" xr:uid="{00000000-0004-0000-0500-000016000000}"/>
    <hyperlink ref="E14" r:id="rId24" xr:uid="{00000000-0004-0000-0500-000017000000}"/>
  </hyperlinks>
  <pageMargins left="0.7" right="0.7" top="0.75" bottom="0.75" header="0.3" footer="0.3"/>
  <pageSetup paperSize="9" orientation="portrait" horizontalDpi="4294967295" verticalDpi="4294967295" r:id="rId25"/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7AB02-B2EA-4047-9363-27ED0DD9A617}">
  <sheetPr filterMode="1"/>
  <dimension ref="A1:V293"/>
  <sheetViews>
    <sheetView topLeftCell="K1" zoomScale="70" zoomScaleNormal="70" workbookViewId="0">
      <pane ySplit="9" topLeftCell="A82" activePane="bottomLeft" state="frozen"/>
      <selection activeCell="E16" sqref="E16"/>
      <selection pane="bottomLeft" activeCell="E16" sqref="E16"/>
    </sheetView>
  </sheetViews>
  <sheetFormatPr defaultRowHeight="14.5"/>
  <cols>
    <col min="1" max="1" width="31" customWidth="1"/>
    <col min="2" max="2" width="74.1796875" style="2" customWidth="1"/>
    <col min="3" max="4" width="54" customWidth="1"/>
    <col min="5" max="5" width="18.26953125" style="18" customWidth="1"/>
    <col min="6" max="6" width="28.26953125" customWidth="1"/>
    <col min="7" max="7" width="27" customWidth="1"/>
    <col min="8" max="9" width="54" customWidth="1"/>
    <col min="10" max="10" width="24.81640625" customWidth="1"/>
    <col min="11" max="11" width="45.54296875" customWidth="1"/>
    <col min="12" max="12" width="40.1796875" customWidth="1"/>
    <col min="13" max="14" width="23.54296875" customWidth="1"/>
    <col min="15" max="15" width="25.54296875" customWidth="1"/>
    <col min="16" max="16" width="23.54296875" customWidth="1"/>
    <col min="17" max="17" width="19.453125" customWidth="1"/>
    <col min="18" max="18" width="20.26953125" style="15" customWidth="1"/>
    <col min="19" max="19" width="15" customWidth="1"/>
    <col min="20" max="20" width="24.54296875" customWidth="1"/>
    <col min="21" max="21" width="18.26953125" customWidth="1"/>
    <col min="22" max="22" width="61.7265625" customWidth="1"/>
  </cols>
  <sheetData>
    <row r="1" spans="1:22" s="9" customFormat="1" ht="33">
      <c r="B1" s="10" t="s">
        <v>1467</v>
      </c>
      <c r="E1" s="16"/>
    </row>
    <row r="2" spans="1:22" s="9" customFormat="1" ht="20.5">
      <c r="E2" s="16"/>
    </row>
    <row r="3" spans="1:22" s="9" customFormat="1" ht="20.5">
      <c r="E3" s="16"/>
    </row>
    <row r="4" spans="1:22" s="9" customFormat="1" ht="20.5">
      <c r="E4" s="16"/>
    </row>
    <row r="5" spans="1:22" s="9" customFormat="1" ht="20.5">
      <c r="E5" s="16"/>
    </row>
    <row r="6" spans="1:22" s="9" customFormat="1" ht="20.5">
      <c r="E6" s="16"/>
    </row>
    <row r="7" spans="1:22" s="9" customFormat="1" ht="20.5">
      <c r="E7" s="16"/>
    </row>
    <row r="8" spans="1:22" s="9" customFormat="1" ht="20.5">
      <c r="E8" s="16"/>
    </row>
    <row r="9" spans="1:22" s="9" customFormat="1" ht="20.5">
      <c r="A9" s="11" t="s">
        <v>2</v>
      </c>
      <c r="B9" s="13" t="s">
        <v>3</v>
      </c>
      <c r="C9" s="11" t="s">
        <v>3</v>
      </c>
      <c r="D9" s="11" t="s">
        <v>7</v>
      </c>
      <c r="E9" s="17" t="s">
        <v>1466</v>
      </c>
      <c r="F9" s="12" t="s">
        <v>14</v>
      </c>
      <c r="G9" s="12" t="s">
        <v>15</v>
      </c>
      <c r="H9" s="12" t="s">
        <v>18</v>
      </c>
      <c r="I9" s="12" t="s">
        <v>19</v>
      </c>
      <c r="J9" s="12" t="s">
        <v>2510</v>
      </c>
      <c r="K9" s="12" t="s">
        <v>20</v>
      </c>
      <c r="L9" s="12" t="s">
        <v>21</v>
      </c>
      <c r="M9" s="85" t="s">
        <v>22</v>
      </c>
      <c r="N9" s="85" t="s">
        <v>23</v>
      </c>
      <c r="O9" s="85" t="s">
        <v>2569</v>
      </c>
      <c r="P9" s="85" t="s">
        <v>2030</v>
      </c>
      <c r="Q9" s="86" t="s">
        <v>2570</v>
      </c>
      <c r="R9" s="86" t="s">
        <v>2506</v>
      </c>
      <c r="T9" s="12"/>
      <c r="U9" s="12"/>
      <c r="V9" s="12"/>
    </row>
    <row r="10" spans="1:22" s="9" customFormat="1" ht="21" thickBot="1">
      <c r="A10" s="9" t="s">
        <v>98</v>
      </c>
      <c r="B10" s="19" t="s">
        <v>99</v>
      </c>
      <c r="C10" s="9" t="s">
        <v>99</v>
      </c>
      <c r="D10" s="9" t="s">
        <v>28</v>
      </c>
      <c r="E10" s="16">
        <v>2560</v>
      </c>
      <c r="F10" s="9" t="s">
        <v>101</v>
      </c>
      <c r="G10" s="9" t="s">
        <v>33</v>
      </c>
      <c r="H10" s="9" t="s">
        <v>102</v>
      </c>
      <c r="I10" s="9" t="s">
        <v>103</v>
      </c>
      <c r="K10" s="9" t="s">
        <v>36</v>
      </c>
      <c r="R10" s="9" t="s">
        <v>1494</v>
      </c>
    </row>
    <row r="11" spans="1:22" s="9" customFormat="1" ht="21" thickBot="1">
      <c r="A11" s="9" t="s">
        <v>25</v>
      </c>
      <c r="B11" s="20" t="s">
        <v>26</v>
      </c>
      <c r="C11" s="9" t="s">
        <v>26</v>
      </c>
      <c r="D11" s="9" t="s">
        <v>28</v>
      </c>
      <c r="E11" s="16">
        <v>2561</v>
      </c>
      <c r="F11" s="9" t="s">
        <v>32</v>
      </c>
      <c r="G11" s="9" t="s">
        <v>33</v>
      </c>
      <c r="H11" s="9" t="s">
        <v>34</v>
      </c>
      <c r="I11" s="9" t="s">
        <v>35</v>
      </c>
      <c r="K11" s="9" t="s">
        <v>36</v>
      </c>
      <c r="R11" s="9" t="s">
        <v>1573</v>
      </c>
    </row>
    <row r="12" spans="1:22" s="9" customFormat="1" ht="21" thickBot="1">
      <c r="A12" s="9" t="s">
        <v>38</v>
      </c>
      <c r="B12" s="20" t="s">
        <v>39</v>
      </c>
      <c r="C12" s="9" t="s">
        <v>39</v>
      </c>
      <c r="D12" s="9" t="s">
        <v>28</v>
      </c>
      <c r="E12" s="16">
        <v>2561</v>
      </c>
      <c r="F12" s="9" t="s">
        <v>32</v>
      </c>
      <c r="G12" s="9" t="s">
        <v>33</v>
      </c>
      <c r="H12" s="9" t="s">
        <v>41</v>
      </c>
      <c r="I12" s="9" t="s">
        <v>35</v>
      </c>
      <c r="K12" s="9" t="s">
        <v>36</v>
      </c>
      <c r="R12" s="9" t="s">
        <v>1494</v>
      </c>
    </row>
    <row r="13" spans="1:22" s="9" customFormat="1" ht="21" thickBot="1">
      <c r="A13" s="9" t="s">
        <v>43</v>
      </c>
      <c r="B13" s="20" t="s">
        <v>44</v>
      </c>
      <c r="C13" s="9" t="s">
        <v>44</v>
      </c>
      <c r="D13" s="9" t="s">
        <v>28</v>
      </c>
      <c r="E13" s="16">
        <v>2561</v>
      </c>
      <c r="F13" s="9" t="s">
        <v>46</v>
      </c>
      <c r="G13" s="9" t="s">
        <v>46</v>
      </c>
      <c r="H13" s="9" t="s">
        <v>47</v>
      </c>
      <c r="I13" s="9" t="s">
        <v>35</v>
      </c>
      <c r="K13" s="9" t="s">
        <v>36</v>
      </c>
      <c r="R13" s="9" t="s">
        <v>1494</v>
      </c>
    </row>
    <row r="14" spans="1:22" s="9" customFormat="1" ht="21" thickBot="1">
      <c r="A14" s="9" t="s">
        <v>49</v>
      </c>
      <c r="B14" s="20" t="s">
        <v>50</v>
      </c>
      <c r="C14" s="9" t="s">
        <v>50</v>
      </c>
      <c r="D14" s="9" t="s">
        <v>28</v>
      </c>
      <c r="E14" s="16">
        <v>2561</v>
      </c>
      <c r="F14" s="9" t="s">
        <v>32</v>
      </c>
      <c r="G14" s="9" t="s">
        <v>53</v>
      </c>
      <c r="H14" s="9" t="s">
        <v>54</v>
      </c>
      <c r="I14" s="9" t="s">
        <v>55</v>
      </c>
      <c r="K14" s="9" t="s">
        <v>36</v>
      </c>
      <c r="R14" s="9" t="s">
        <v>1494</v>
      </c>
    </row>
    <row r="15" spans="1:22" s="9" customFormat="1" ht="21" thickBot="1">
      <c r="A15" s="9" t="s">
        <v>57</v>
      </c>
      <c r="B15" s="20" t="s">
        <v>58</v>
      </c>
      <c r="C15" s="9" t="s">
        <v>58</v>
      </c>
      <c r="D15" s="9" t="s">
        <v>28</v>
      </c>
      <c r="E15" s="16">
        <v>2561</v>
      </c>
      <c r="F15" s="9" t="s">
        <v>32</v>
      </c>
      <c r="G15" s="9" t="s">
        <v>60</v>
      </c>
      <c r="H15" s="9" t="s">
        <v>61</v>
      </c>
      <c r="I15" s="9" t="s">
        <v>62</v>
      </c>
      <c r="K15" s="9" t="s">
        <v>36</v>
      </c>
      <c r="R15" s="9" t="s">
        <v>1485</v>
      </c>
    </row>
    <row r="16" spans="1:22" s="9" customFormat="1" ht="21" thickBot="1">
      <c r="A16" s="9" t="s">
        <v>63</v>
      </c>
      <c r="B16" s="20" t="s">
        <v>64</v>
      </c>
      <c r="C16" s="9" t="s">
        <v>64</v>
      </c>
      <c r="D16" s="9" t="s">
        <v>28</v>
      </c>
      <c r="E16" s="16">
        <v>2561</v>
      </c>
      <c r="F16" s="9" t="s">
        <v>32</v>
      </c>
      <c r="G16" s="9" t="s">
        <v>60</v>
      </c>
      <c r="H16" s="9" t="s">
        <v>61</v>
      </c>
      <c r="I16" s="9" t="s">
        <v>62</v>
      </c>
      <c r="K16" s="9" t="s">
        <v>36</v>
      </c>
      <c r="R16" s="9" t="s">
        <v>1494</v>
      </c>
    </row>
    <row r="17" spans="1:18" s="9" customFormat="1" ht="21" thickBot="1">
      <c r="A17" s="9" t="s">
        <v>66</v>
      </c>
      <c r="B17" s="20" t="s">
        <v>67</v>
      </c>
      <c r="C17" s="9" t="s">
        <v>67</v>
      </c>
      <c r="D17" s="9" t="s">
        <v>28</v>
      </c>
      <c r="E17" s="16">
        <v>2561</v>
      </c>
      <c r="F17" s="9" t="s">
        <v>32</v>
      </c>
      <c r="G17" s="9" t="s">
        <v>60</v>
      </c>
      <c r="H17" s="9" t="s">
        <v>61</v>
      </c>
      <c r="I17" s="9" t="s">
        <v>62</v>
      </c>
      <c r="K17" s="9" t="s">
        <v>36</v>
      </c>
      <c r="R17" s="9" t="s">
        <v>1494</v>
      </c>
    </row>
    <row r="18" spans="1:18" s="9" customFormat="1" ht="21" thickBot="1">
      <c r="A18" s="9" t="s">
        <v>69</v>
      </c>
      <c r="B18" s="20" t="s">
        <v>70</v>
      </c>
      <c r="C18" s="9" t="s">
        <v>70</v>
      </c>
      <c r="D18" s="9" t="s">
        <v>28</v>
      </c>
      <c r="E18" s="16">
        <v>2561</v>
      </c>
      <c r="F18" s="9" t="s">
        <v>32</v>
      </c>
      <c r="G18" s="9" t="s">
        <v>60</v>
      </c>
      <c r="H18" s="9" t="s">
        <v>61</v>
      </c>
      <c r="I18" s="9" t="s">
        <v>62</v>
      </c>
      <c r="K18" s="9" t="s">
        <v>36</v>
      </c>
      <c r="R18" s="9" t="s">
        <v>1494</v>
      </c>
    </row>
    <row r="19" spans="1:18" s="9" customFormat="1" ht="21" thickBot="1">
      <c r="A19" s="9" t="s">
        <v>72</v>
      </c>
      <c r="B19" s="20" t="s">
        <v>73</v>
      </c>
      <c r="C19" s="9" t="s">
        <v>73</v>
      </c>
      <c r="D19" s="9" t="s">
        <v>28</v>
      </c>
      <c r="E19" s="16">
        <v>2561</v>
      </c>
      <c r="F19" s="9" t="s">
        <v>32</v>
      </c>
      <c r="G19" s="9" t="s">
        <v>60</v>
      </c>
      <c r="H19" s="9" t="s">
        <v>61</v>
      </c>
      <c r="I19" s="9" t="s">
        <v>62</v>
      </c>
      <c r="K19" s="9" t="s">
        <v>36</v>
      </c>
      <c r="R19" s="9" t="s">
        <v>1494</v>
      </c>
    </row>
    <row r="20" spans="1:18" s="9" customFormat="1" ht="21" thickBot="1">
      <c r="A20" s="9" t="s">
        <v>76</v>
      </c>
      <c r="B20" s="20" t="s">
        <v>77</v>
      </c>
      <c r="C20" s="9" t="s">
        <v>77</v>
      </c>
      <c r="D20" s="9" t="s">
        <v>28</v>
      </c>
      <c r="E20" s="16">
        <v>2561</v>
      </c>
      <c r="F20" s="9" t="s">
        <v>32</v>
      </c>
      <c r="G20" s="9" t="s">
        <v>79</v>
      </c>
      <c r="H20" s="9" t="s">
        <v>80</v>
      </c>
      <c r="I20" s="9" t="s">
        <v>81</v>
      </c>
      <c r="K20" s="9" t="s">
        <v>36</v>
      </c>
      <c r="R20" s="9" t="s">
        <v>1494</v>
      </c>
    </row>
    <row r="21" spans="1:18" s="9" customFormat="1" ht="21" thickBot="1">
      <c r="A21" s="9" t="s">
        <v>105</v>
      </c>
      <c r="B21" s="20" t="s">
        <v>106</v>
      </c>
      <c r="C21" s="9" t="s">
        <v>106</v>
      </c>
      <c r="D21" s="9" t="s">
        <v>28</v>
      </c>
      <c r="E21" s="16">
        <v>2561</v>
      </c>
      <c r="F21" s="9" t="s">
        <v>32</v>
      </c>
      <c r="G21" s="9" t="s">
        <v>79</v>
      </c>
      <c r="H21" s="9" t="s">
        <v>109</v>
      </c>
      <c r="I21" s="9" t="s">
        <v>110</v>
      </c>
      <c r="K21" s="9" t="s">
        <v>36</v>
      </c>
      <c r="R21" s="9" t="s">
        <v>1470</v>
      </c>
    </row>
    <row r="22" spans="1:18" s="9" customFormat="1" ht="21" thickBot="1">
      <c r="A22" s="9" t="s">
        <v>111</v>
      </c>
      <c r="B22" s="20" t="s">
        <v>112</v>
      </c>
      <c r="C22" s="9" t="s">
        <v>112</v>
      </c>
      <c r="D22" s="9" t="s">
        <v>28</v>
      </c>
      <c r="E22" s="16">
        <v>2561</v>
      </c>
      <c r="F22" s="9" t="s">
        <v>32</v>
      </c>
      <c r="G22" s="9" t="s">
        <v>79</v>
      </c>
      <c r="H22" s="9" t="s">
        <v>109</v>
      </c>
      <c r="I22" s="9" t="s">
        <v>110</v>
      </c>
      <c r="K22" s="9" t="s">
        <v>36</v>
      </c>
      <c r="R22" s="9" t="s">
        <v>1494</v>
      </c>
    </row>
    <row r="23" spans="1:18" s="9" customFormat="1" ht="21" thickBot="1">
      <c r="A23" s="9" t="s">
        <v>115</v>
      </c>
      <c r="B23" s="20" t="s">
        <v>1449</v>
      </c>
      <c r="C23" s="9" t="s">
        <v>116</v>
      </c>
      <c r="D23" s="9" t="s">
        <v>28</v>
      </c>
      <c r="E23" s="16">
        <v>2561</v>
      </c>
      <c r="F23" s="9" t="s">
        <v>118</v>
      </c>
      <c r="G23" s="9" t="s">
        <v>33</v>
      </c>
      <c r="H23" s="9" t="s">
        <v>119</v>
      </c>
      <c r="I23" s="9" t="s">
        <v>120</v>
      </c>
      <c r="K23" s="9" t="s">
        <v>121</v>
      </c>
      <c r="R23" s="9" t="s">
        <v>1494</v>
      </c>
    </row>
    <row r="24" spans="1:18" s="9" customFormat="1" ht="21" thickBot="1">
      <c r="A24" s="9" t="s">
        <v>83</v>
      </c>
      <c r="B24" s="20" t="s">
        <v>84</v>
      </c>
      <c r="C24" s="9" t="s">
        <v>84</v>
      </c>
      <c r="D24" s="9" t="s">
        <v>28</v>
      </c>
      <c r="E24" s="16">
        <v>2562</v>
      </c>
      <c r="F24" s="9" t="s">
        <v>86</v>
      </c>
      <c r="G24" s="9" t="s">
        <v>87</v>
      </c>
      <c r="H24" s="9" t="s">
        <v>88</v>
      </c>
      <c r="I24" s="9" t="s">
        <v>89</v>
      </c>
      <c r="K24" s="9" t="s">
        <v>90</v>
      </c>
      <c r="R24" s="9" t="s">
        <v>1494</v>
      </c>
    </row>
    <row r="25" spans="1:18" s="9" customFormat="1" ht="21" thickBot="1">
      <c r="A25" s="9" t="s">
        <v>92</v>
      </c>
      <c r="B25" s="20" t="s">
        <v>93</v>
      </c>
      <c r="C25" s="9" t="s">
        <v>93</v>
      </c>
      <c r="D25" s="9" t="s">
        <v>28</v>
      </c>
      <c r="E25" s="16">
        <v>2562</v>
      </c>
      <c r="F25" s="9" t="s">
        <v>86</v>
      </c>
      <c r="G25" s="9" t="s">
        <v>79</v>
      </c>
      <c r="H25" s="9" t="s">
        <v>95</v>
      </c>
      <c r="I25" s="9" t="s">
        <v>96</v>
      </c>
      <c r="K25" s="9" t="s">
        <v>90</v>
      </c>
      <c r="R25" s="9" t="s">
        <v>1494</v>
      </c>
    </row>
    <row r="26" spans="1:18" s="9" customFormat="1" ht="21" thickBot="1">
      <c r="A26" s="9" t="s">
        <v>122</v>
      </c>
      <c r="B26" s="20" t="s">
        <v>123</v>
      </c>
      <c r="C26" s="9" t="s">
        <v>123</v>
      </c>
      <c r="D26" s="9" t="s">
        <v>28</v>
      </c>
      <c r="E26" s="16">
        <v>2562</v>
      </c>
      <c r="F26" s="9" t="s">
        <v>86</v>
      </c>
      <c r="G26" s="9" t="s">
        <v>79</v>
      </c>
      <c r="H26" s="9" t="s">
        <v>80</v>
      </c>
      <c r="I26" s="9" t="s">
        <v>81</v>
      </c>
      <c r="K26" s="9" t="s">
        <v>36</v>
      </c>
      <c r="R26" s="9" t="s">
        <v>1494</v>
      </c>
    </row>
    <row r="27" spans="1:18" s="9" customFormat="1" ht="21" thickBot="1">
      <c r="A27" s="9" t="s">
        <v>125</v>
      </c>
      <c r="B27" s="20" t="s">
        <v>126</v>
      </c>
      <c r="C27" s="9" t="s">
        <v>126</v>
      </c>
      <c r="D27" s="9" t="s">
        <v>28</v>
      </c>
      <c r="E27" s="16">
        <v>2562</v>
      </c>
      <c r="F27" s="9" t="s">
        <v>86</v>
      </c>
      <c r="G27" s="9" t="s">
        <v>79</v>
      </c>
      <c r="H27" s="9" t="s">
        <v>80</v>
      </c>
      <c r="I27" s="9" t="s">
        <v>81</v>
      </c>
      <c r="K27" s="9" t="s">
        <v>36</v>
      </c>
      <c r="R27" s="9" t="s">
        <v>1545</v>
      </c>
    </row>
    <row r="28" spans="1:18" s="9" customFormat="1" ht="21" thickBot="1">
      <c r="A28" s="9" t="s">
        <v>128</v>
      </c>
      <c r="B28" s="20" t="s">
        <v>129</v>
      </c>
      <c r="C28" s="9" t="s">
        <v>129</v>
      </c>
      <c r="D28" s="9" t="s">
        <v>28</v>
      </c>
      <c r="E28" s="16">
        <v>2562</v>
      </c>
      <c r="F28" s="9" t="s">
        <v>86</v>
      </c>
      <c r="G28" s="9" t="s">
        <v>79</v>
      </c>
      <c r="H28" s="9" t="s">
        <v>109</v>
      </c>
      <c r="I28" s="9" t="s">
        <v>110</v>
      </c>
      <c r="K28" s="9" t="s">
        <v>36</v>
      </c>
      <c r="R28" s="9" t="s">
        <v>1573</v>
      </c>
    </row>
    <row r="29" spans="1:18" s="9" customFormat="1" ht="21" thickBot="1">
      <c r="A29" s="9" t="s">
        <v>132</v>
      </c>
      <c r="B29" s="20" t="s">
        <v>1450</v>
      </c>
      <c r="C29" s="9" t="s">
        <v>133</v>
      </c>
      <c r="D29" s="9" t="s">
        <v>28</v>
      </c>
      <c r="E29" s="16">
        <v>2562</v>
      </c>
      <c r="F29" s="9" t="s">
        <v>86</v>
      </c>
      <c r="G29" s="9" t="s">
        <v>79</v>
      </c>
      <c r="H29" s="9" t="s">
        <v>135</v>
      </c>
      <c r="I29" s="9" t="s">
        <v>136</v>
      </c>
      <c r="K29" s="9" t="s">
        <v>36</v>
      </c>
      <c r="R29" s="9" t="s">
        <v>1494</v>
      </c>
    </row>
    <row r="30" spans="1:18" s="9" customFormat="1" ht="21" thickBot="1">
      <c r="A30" s="9" t="s">
        <v>138</v>
      </c>
      <c r="B30" s="20" t="s">
        <v>139</v>
      </c>
      <c r="C30" s="9" t="s">
        <v>139</v>
      </c>
      <c r="D30" s="9" t="s">
        <v>140</v>
      </c>
      <c r="E30" s="16">
        <v>2562</v>
      </c>
      <c r="F30" s="9" t="s">
        <v>143</v>
      </c>
      <c r="G30" s="9" t="s">
        <v>144</v>
      </c>
      <c r="H30" s="9" t="s">
        <v>145</v>
      </c>
      <c r="I30" s="9" t="s">
        <v>146</v>
      </c>
      <c r="K30" s="9" t="s">
        <v>121</v>
      </c>
      <c r="R30" s="9" t="s">
        <v>1494</v>
      </c>
    </row>
    <row r="31" spans="1:18" s="9" customFormat="1" ht="21" thickBot="1">
      <c r="A31" s="9" t="s">
        <v>148</v>
      </c>
      <c r="B31" s="20" t="s">
        <v>149</v>
      </c>
      <c r="C31" s="9" t="s">
        <v>149</v>
      </c>
      <c r="D31" s="9" t="s">
        <v>28</v>
      </c>
      <c r="E31" s="16">
        <v>2562</v>
      </c>
      <c r="F31" s="9" t="s">
        <v>86</v>
      </c>
      <c r="G31" s="9" t="s">
        <v>79</v>
      </c>
      <c r="H31" s="9" t="s">
        <v>135</v>
      </c>
      <c r="I31" s="9" t="s">
        <v>151</v>
      </c>
      <c r="K31" s="9" t="s">
        <v>36</v>
      </c>
      <c r="R31" s="9" t="s">
        <v>1478</v>
      </c>
    </row>
    <row r="32" spans="1:18" s="9" customFormat="1" ht="21" thickBot="1">
      <c r="A32" s="9" t="s">
        <v>153</v>
      </c>
      <c r="B32" s="20" t="s">
        <v>154</v>
      </c>
      <c r="C32" s="9" t="s">
        <v>154</v>
      </c>
      <c r="D32" s="9" t="s">
        <v>28</v>
      </c>
      <c r="E32" s="16">
        <v>2562</v>
      </c>
      <c r="F32" s="9" t="s">
        <v>86</v>
      </c>
      <c r="G32" s="9" t="s">
        <v>79</v>
      </c>
      <c r="H32" s="9" t="s">
        <v>156</v>
      </c>
      <c r="I32" s="9" t="s">
        <v>156</v>
      </c>
      <c r="K32" s="9" t="s">
        <v>36</v>
      </c>
      <c r="R32" s="9" t="s">
        <v>1494</v>
      </c>
    </row>
    <row r="33" spans="1:18" s="9" customFormat="1" ht="21" thickBot="1">
      <c r="A33" s="9" t="s">
        <v>158</v>
      </c>
      <c r="B33" s="20" t="s">
        <v>159</v>
      </c>
      <c r="C33" s="9" t="s">
        <v>159</v>
      </c>
      <c r="D33" s="9" t="s">
        <v>28</v>
      </c>
      <c r="E33" s="16">
        <v>2562</v>
      </c>
      <c r="F33" s="9" t="s">
        <v>86</v>
      </c>
      <c r="G33" s="9" t="s">
        <v>79</v>
      </c>
      <c r="H33" s="9" t="s">
        <v>161</v>
      </c>
      <c r="I33" s="9" t="s">
        <v>162</v>
      </c>
      <c r="K33" s="9" t="s">
        <v>36</v>
      </c>
      <c r="R33" s="9" t="s">
        <v>1494</v>
      </c>
    </row>
    <row r="34" spans="1:18" s="9" customFormat="1" ht="21" thickBot="1">
      <c r="A34" s="9" t="s">
        <v>164</v>
      </c>
      <c r="B34" s="20" t="s">
        <v>165</v>
      </c>
      <c r="C34" s="9" t="s">
        <v>165</v>
      </c>
      <c r="D34" s="9" t="s">
        <v>28</v>
      </c>
      <c r="E34" s="16">
        <v>2562</v>
      </c>
      <c r="F34" s="9" t="s">
        <v>86</v>
      </c>
      <c r="G34" s="9" t="s">
        <v>79</v>
      </c>
      <c r="H34" s="9" t="s">
        <v>168</v>
      </c>
      <c r="I34" s="9" t="s">
        <v>169</v>
      </c>
      <c r="K34" s="9" t="s">
        <v>170</v>
      </c>
      <c r="R34" s="9" t="s">
        <v>1494</v>
      </c>
    </row>
    <row r="35" spans="1:18" s="9" customFormat="1" ht="21" thickBot="1">
      <c r="A35" s="9" t="s">
        <v>172</v>
      </c>
      <c r="B35" s="20" t="s">
        <v>173</v>
      </c>
      <c r="C35" s="9" t="s">
        <v>173</v>
      </c>
      <c r="D35" s="9" t="s">
        <v>28</v>
      </c>
      <c r="E35" s="16">
        <v>2562</v>
      </c>
      <c r="F35" s="9" t="s">
        <v>86</v>
      </c>
      <c r="G35" s="9" t="s">
        <v>79</v>
      </c>
      <c r="H35" s="9" t="s">
        <v>175</v>
      </c>
      <c r="I35" s="9" t="s">
        <v>176</v>
      </c>
      <c r="K35" s="9" t="s">
        <v>177</v>
      </c>
      <c r="R35" s="9" t="s">
        <v>1494</v>
      </c>
    </row>
    <row r="36" spans="1:18" s="9" customFormat="1" ht="21" thickBot="1">
      <c r="A36" s="9" t="s">
        <v>179</v>
      </c>
      <c r="B36" s="20" t="s">
        <v>180</v>
      </c>
      <c r="C36" s="9" t="s">
        <v>180</v>
      </c>
      <c r="D36" s="9" t="s">
        <v>28</v>
      </c>
      <c r="E36" s="16">
        <v>2562</v>
      </c>
      <c r="F36" s="9" t="s">
        <v>182</v>
      </c>
      <c r="G36" s="9" t="s">
        <v>79</v>
      </c>
      <c r="H36" s="9" t="s">
        <v>183</v>
      </c>
      <c r="I36" s="9" t="s">
        <v>176</v>
      </c>
      <c r="K36" s="9" t="s">
        <v>177</v>
      </c>
      <c r="R36" s="9" t="s">
        <v>1494</v>
      </c>
    </row>
    <row r="37" spans="1:18" s="9" customFormat="1" ht="21" thickBot="1">
      <c r="A37" s="9" t="s">
        <v>184</v>
      </c>
      <c r="B37" s="20" t="s">
        <v>185</v>
      </c>
      <c r="C37" s="9" t="s">
        <v>185</v>
      </c>
      <c r="D37" s="9" t="s">
        <v>28</v>
      </c>
      <c r="E37" s="16">
        <v>2562</v>
      </c>
      <c r="F37" s="9" t="s">
        <v>86</v>
      </c>
      <c r="G37" s="9" t="s">
        <v>79</v>
      </c>
      <c r="H37" s="9" t="s">
        <v>41</v>
      </c>
      <c r="I37" s="9" t="s">
        <v>35</v>
      </c>
      <c r="K37" s="9" t="s">
        <v>36</v>
      </c>
      <c r="R37" s="9" t="s">
        <v>1494</v>
      </c>
    </row>
    <row r="38" spans="1:18" s="9" customFormat="1" ht="21" thickBot="1">
      <c r="A38" s="9" t="s">
        <v>188</v>
      </c>
      <c r="B38" s="20" t="s">
        <v>189</v>
      </c>
      <c r="C38" s="9" t="s">
        <v>189</v>
      </c>
      <c r="D38" s="9" t="s">
        <v>28</v>
      </c>
      <c r="E38" s="16">
        <v>2562</v>
      </c>
      <c r="F38" s="9" t="s">
        <v>86</v>
      </c>
      <c r="G38" s="9" t="s">
        <v>79</v>
      </c>
      <c r="H38" s="9" t="s">
        <v>191</v>
      </c>
      <c r="I38" s="9" t="s">
        <v>176</v>
      </c>
      <c r="K38" s="9" t="s">
        <v>177</v>
      </c>
      <c r="R38" s="9" t="s">
        <v>1485</v>
      </c>
    </row>
    <row r="39" spans="1:18" s="9" customFormat="1" ht="21" thickBot="1">
      <c r="A39" s="9" t="s">
        <v>192</v>
      </c>
      <c r="B39" s="20" t="s">
        <v>193</v>
      </c>
      <c r="C39" s="9" t="s">
        <v>193</v>
      </c>
      <c r="D39" s="9" t="s">
        <v>28</v>
      </c>
      <c r="E39" s="16">
        <v>2562</v>
      </c>
      <c r="F39" s="9" t="s">
        <v>86</v>
      </c>
      <c r="G39" s="9" t="s">
        <v>79</v>
      </c>
      <c r="H39" s="9" t="s">
        <v>47</v>
      </c>
      <c r="I39" s="9" t="s">
        <v>35</v>
      </c>
      <c r="K39" s="9" t="s">
        <v>36</v>
      </c>
      <c r="R39" s="9" t="s">
        <v>1494</v>
      </c>
    </row>
    <row r="40" spans="1:18" s="9" customFormat="1" ht="21" thickBot="1">
      <c r="A40" s="9" t="s">
        <v>196</v>
      </c>
      <c r="B40" s="20" t="s">
        <v>197</v>
      </c>
      <c r="C40" s="9" t="s">
        <v>197</v>
      </c>
      <c r="D40" s="9" t="s">
        <v>28</v>
      </c>
      <c r="E40" s="16">
        <v>2562</v>
      </c>
      <c r="F40" s="9" t="s">
        <v>86</v>
      </c>
      <c r="G40" s="9" t="s">
        <v>79</v>
      </c>
      <c r="H40" s="9" t="s">
        <v>199</v>
      </c>
      <c r="I40" s="9" t="s">
        <v>200</v>
      </c>
      <c r="K40" s="9" t="s">
        <v>36</v>
      </c>
      <c r="R40" s="9" t="s">
        <v>1494</v>
      </c>
    </row>
    <row r="41" spans="1:18" s="9" customFormat="1" ht="21" thickBot="1">
      <c r="A41" s="9" t="s">
        <v>202</v>
      </c>
      <c r="B41" s="20" t="s">
        <v>203</v>
      </c>
      <c r="C41" s="9" t="s">
        <v>203</v>
      </c>
      <c r="D41" s="9" t="s">
        <v>28</v>
      </c>
      <c r="E41" s="16">
        <v>2562</v>
      </c>
      <c r="F41" s="9" t="s">
        <v>86</v>
      </c>
      <c r="G41" s="9" t="s">
        <v>79</v>
      </c>
      <c r="H41" s="9" t="s">
        <v>205</v>
      </c>
      <c r="I41" s="9" t="s">
        <v>206</v>
      </c>
      <c r="K41" s="9" t="s">
        <v>36</v>
      </c>
      <c r="R41" s="9" t="s">
        <v>1494</v>
      </c>
    </row>
    <row r="42" spans="1:18" s="9" customFormat="1" ht="21" thickBot="1">
      <c r="A42" s="9" t="s">
        <v>208</v>
      </c>
      <c r="B42" s="20" t="s">
        <v>209</v>
      </c>
      <c r="C42" s="9" t="s">
        <v>209</v>
      </c>
      <c r="D42" s="9" t="s">
        <v>28</v>
      </c>
      <c r="E42" s="16">
        <v>2562</v>
      </c>
      <c r="F42" s="9" t="s">
        <v>86</v>
      </c>
      <c r="G42" s="9" t="s">
        <v>79</v>
      </c>
      <c r="H42" s="9" t="s">
        <v>211</v>
      </c>
      <c r="I42" s="9" t="s">
        <v>206</v>
      </c>
      <c r="K42" s="9" t="s">
        <v>36</v>
      </c>
      <c r="R42" s="9" t="s">
        <v>1494</v>
      </c>
    </row>
    <row r="43" spans="1:18" s="9" customFormat="1" ht="21" thickBot="1">
      <c r="A43" s="9" t="s">
        <v>213</v>
      </c>
      <c r="B43" s="20" t="s">
        <v>214</v>
      </c>
      <c r="C43" s="9" t="s">
        <v>214</v>
      </c>
      <c r="D43" s="9" t="s">
        <v>28</v>
      </c>
      <c r="E43" s="16">
        <v>2562</v>
      </c>
      <c r="F43" s="9" t="s">
        <v>86</v>
      </c>
      <c r="G43" s="9" t="s">
        <v>79</v>
      </c>
      <c r="H43" s="9" t="s">
        <v>216</v>
      </c>
      <c r="I43" s="9" t="s">
        <v>206</v>
      </c>
      <c r="K43" s="9" t="s">
        <v>36</v>
      </c>
      <c r="R43" s="9" t="s">
        <v>1494</v>
      </c>
    </row>
    <row r="44" spans="1:18" s="9" customFormat="1" ht="21" thickBot="1">
      <c r="A44" s="9" t="s">
        <v>218</v>
      </c>
      <c r="B44" s="20" t="s">
        <v>219</v>
      </c>
      <c r="C44" s="9" t="s">
        <v>219</v>
      </c>
      <c r="D44" s="9" t="s">
        <v>28</v>
      </c>
      <c r="E44" s="16">
        <v>2562</v>
      </c>
      <c r="F44" s="9" t="s">
        <v>86</v>
      </c>
      <c r="G44" s="9" t="s">
        <v>79</v>
      </c>
      <c r="H44" s="9" t="s">
        <v>221</v>
      </c>
      <c r="I44" s="9" t="s">
        <v>206</v>
      </c>
      <c r="K44" s="9" t="s">
        <v>36</v>
      </c>
      <c r="R44" s="9" t="s">
        <v>1494</v>
      </c>
    </row>
    <row r="45" spans="1:18" s="9" customFormat="1" ht="21" thickBot="1">
      <c r="A45" s="9" t="s">
        <v>235</v>
      </c>
      <c r="B45" s="20" t="s">
        <v>236</v>
      </c>
      <c r="C45" s="9" t="s">
        <v>236</v>
      </c>
      <c r="D45" s="9" t="s">
        <v>28</v>
      </c>
      <c r="E45" s="16">
        <v>2562</v>
      </c>
      <c r="F45" s="9" t="s">
        <v>86</v>
      </c>
      <c r="G45" s="9" t="s">
        <v>79</v>
      </c>
      <c r="H45" s="9" t="s">
        <v>216</v>
      </c>
      <c r="I45" s="9" t="s">
        <v>238</v>
      </c>
      <c r="K45" s="9" t="s">
        <v>36</v>
      </c>
      <c r="R45" s="9" t="s">
        <v>1478</v>
      </c>
    </row>
    <row r="46" spans="1:18" s="9" customFormat="1" ht="21" thickBot="1">
      <c r="A46" s="9" t="s">
        <v>240</v>
      </c>
      <c r="B46" s="20" t="s">
        <v>203</v>
      </c>
      <c r="C46" s="9" t="s">
        <v>203</v>
      </c>
      <c r="D46" s="9" t="s">
        <v>28</v>
      </c>
      <c r="E46" s="16">
        <v>2562</v>
      </c>
      <c r="F46" s="9" t="s">
        <v>86</v>
      </c>
      <c r="G46" s="9" t="s">
        <v>79</v>
      </c>
      <c r="H46" s="9" t="s">
        <v>243</v>
      </c>
      <c r="I46" s="9" t="s">
        <v>244</v>
      </c>
      <c r="K46" s="9" t="s">
        <v>36</v>
      </c>
      <c r="R46" s="9" t="s">
        <v>1494</v>
      </c>
    </row>
    <row r="47" spans="1:18" s="9" customFormat="1" ht="21" thickBot="1">
      <c r="A47" s="9" t="s">
        <v>251</v>
      </c>
      <c r="B47" s="20" t="s">
        <v>252</v>
      </c>
      <c r="C47" s="9" t="s">
        <v>252</v>
      </c>
      <c r="D47" s="9" t="s">
        <v>28</v>
      </c>
      <c r="E47" s="16">
        <v>2562</v>
      </c>
      <c r="F47" s="9" t="s">
        <v>254</v>
      </c>
      <c r="G47" s="9" t="s">
        <v>255</v>
      </c>
      <c r="H47" s="9" t="s">
        <v>135</v>
      </c>
      <c r="I47" s="9" t="s">
        <v>256</v>
      </c>
      <c r="K47" s="9" t="s">
        <v>36</v>
      </c>
      <c r="R47" s="9" t="s">
        <v>1494</v>
      </c>
    </row>
    <row r="48" spans="1:18" s="9" customFormat="1" ht="21" thickBot="1">
      <c r="A48" s="9" t="s">
        <v>257</v>
      </c>
      <c r="B48" s="20" t="s">
        <v>258</v>
      </c>
      <c r="C48" s="9" t="s">
        <v>258</v>
      </c>
      <c r="D48" s="9" t="s">
        <v>28</v>
      </c>
      <c r="E48" s="16">
        <v>2562</v>
      </c>
      <c r="F48" s="9" t="s">
        <v>254</v>
      </c>
      <c r="G48" s="9" t="s">
        <v>255</v>
      </c>
      <c r="H48" s="9" t="s">
        <v>135</v>
      </c>
      <c r="I48" s="9" t="s">
        <v>256</v>
      </c>
      <c r="K48" s="9" t="s">
        <v>36</v>
      </c>
      <c r="R48" s="9" t="s">
        <v>1494</v>
      </c>
    </row>
    <row r="49" spans="1:18" s="9" customFormat="1" ht="21" thickBot="1">
      <c r="A49" s="9" t="s">
        <v>261</v>
      </c>
      <c r="B49" s="20" t="s">
        <v>1452</v>
      </c>
      <c r="C49" s="9" t="s">
        <v>262</v>
      </c>
      <c r="D49" s="9" t="s">
        <v>28</v>
      </c>
      <c r="E49" s="16">
        <v>2562</v>
      </c>
      <c r="F49" s="9" t="s">
        <v>86</v>
      </c>
      <c r="G49" s="9" t="s">
        <v>79</v>
      </c>
      <c r="H49" s="9" t="s">
        <v>264</v>
      </c>
      <c r="I49" s="9" t="s">
        <v>200</v>
      </c>
      <c r="K49" s="9" t="s">
        <v>36</v>
      </c>
      <c r="R49" s="9" t="s">
        <v>1494</v>
      </c>
    </row>
    <row r="50" spans="1:18" s="9" customFormat="1" ht="21" thickBot="1">
      <c r="A50" s="9" t="s">
        <v>269</v>
      </c>
      <c r="B50" s="20" t="s">
        <v>270</v>
      </c>
      <c r="C50" s="9" t="s">
        <v>270</v>
      </c>
      <c r="D50" s="9" t="s">
        <v>28</v>
      </c>
      <c r="E50" s="16">
        <v>2562</v>
      </c>
      <c r="F50" s="9" t="s">
        <v>86</v>
      </c>
      <c r="G50" s="9" t="s">
        <v>79</v>
      </c>
      <c r="H50" s="9" t="s">
        <v>272</v>
      </c>
      <c r="I50" s="9" t="s">
        <v>35</v>
      </c>
      <c r="K50" s="9" t="s">
        <v>36</v>
      </c>
      <c r="R50" s="9" t="s">
        <v>1494</v>
      </c>
    </row>
    <row r="51" spans="1:18" s="9" customFormat="1" ht="21" thickBot="1">
      <c r="A51" s="9" t="s">
        <v>280</v>
      </c>
      <c r="B51" s="20" t="s">
        <v>281</v>
      </c>
      <c r="C51" s="9" t="s">
        <v>281</v>
      </c>
      <c r="D51" s="9" t="s">
        <v>28</v>
      </c>
      <c r="E51" s="16">
        <v>2562</v>
      </c>
      <c r="F51" s="9" t="s">
        <v>86</v>
      </c>
      <c r="G51" s="9" t="s">
        <v>60</v>
      </c>
      <c r="H51" s="9" t="s">
        <v>283</v>
      </c>
      <c r="I51" s="9" t="s">
        <v>200</v>
      </c>
      <c r="K51" s="9" t="s">
        <v>36</v>
      </c>
      <c r="R51" s="9" t="s">
        <v>1494</v>
      </c>
    </row>
    <row r="52" spans="1:18" s="9" customFormat="1" ht="21" thickBot="1">
      <c r="A52" s="9" t="s">
        <v>284</v>
      </c>
      <c r="B52" s="20" t="s">
        <v>285</v>
      </c>
      <c r="C52" s="9" t="s">
        <v>285</v>
      </c>
      <c r="D52" s="9" t="s">
        <v>28</v>
      </c>
      <c r="E52" s="16">
        <v>2562</v>
      </c>
      <c r="F52" s="9" t="s">
        <v>86</v>
      </c>
      <c r="G52" s="9" t="s">
        <v>60</v>
      </c>
      <c r="H52" s="9" t="s">
        <v>283</v>
      </c>
      <c r="I52" s="9" t="s">
        <v>200</v>
      </c>
      <c r="K52" s="9" t="s">
        <v>36</v>
      </c>
      <c r="R52" s="9" t="s">
        <v>1494</v>
      </c>
    </row>
    <row r="53" spans="1:18" s="9" customFormat="1" ht="21" thickBot="1">
      <c r="A53" s="9" t="s">
        <v>287</v>
      </c>
      <c r="B53" s="20" t="s">
        <v>288</v>
      </c>
      <c r="C53" s="9" t="s">
        <v>288</v>
      </c>
      <c r="D53" s="9" t="s">
        <v>28</v>
      </c>
      <c r="E53" s="16">
        <v>2562</v>
      </c>
      <c r="F53" s="9" t="s">
        <v>86</v>
      </c>
      <c r="G53" s="9" t="s">
        <v>60</v>
      </c>
      <c r="H53" s="9" t="s">
        <v>283</v>
      </c>
      <c r="I53" s="9" t="s">
        <v>200</v>
      </c>
      <c r="K53" s="9" t="s">
        <v>36</v>
      </c>
      <c r="R53" s="9" t="s">
        <v>1494</v>
      </c>
    </row>
    <row r="54" spans="1:18" s="9" customFormat="1" ht="21" thickBot="1">
      <c r="A54" s="9" t="s">
        <v>301</v>
      </c>
      <c r="B54" s="20" t="s">
        <v>302</v>
      </c>
      <c r="C54" s="9" t="s">
        <v>302</v>
      </c>
      <c r="D54" s="9" t="s">
        <v>140</v>
      </c>
      <c r="E54" s="16">
        <v>2562</v>
      </c>
      <c r="F54" s="9" t="s">
        <v>86</v>
      </c>
      <c r="G54" s="9" t="s">
        <v>79</v>
      </c>
      <c r="H54" s="9" t="s">
        <v>272</v>
      </c>
      <c r="I54" s="9" t="s">
        <v>35</v>
      </c>
      <c r="K54" s="9" t="s">
        <v>36</v>
      </c>
      <c r="R54" s="9" t="s">
        <v>1497</v>
      </c>
    </row>
    <row r="55" spans="1:18" s="9" customFormat="1" ht="21" thickBot="1">
      <c r="A55" s="9" t="s">
        <v>304</v>
      </c>
      <c r="B55" s="20" t="s">
        <v>305</v>
      </c>
      <c r="C55" s="9" t="s">
        <v>305</v>
      </c>
      <c r="D55" s="9" t="s">
        <v>140</v>
      </c>
      <c r="E55" s="16">
        <v>2562</v>
      </c>
      <c r="F55" s="9" t="s">
        <v>86</v>
      </c>
      <c r="G55" s="9" t="s">
        <v>79</v>
      </c>
      <c r="H55" s="9" t="s">
        <v>272</v>
      </c>
      <c r="I55" s="9" t="s">
        <v>35</v>
      </c>
      <c r="K55" s="9" t="s">
        <v>36</v>
      </c>
      <c r="R55" s="9" t="s">
        <v>1494</v>
      </c>
    </row>
    <row r="56" spans="1:18" s="9" customFormat="1" ht="21" thickBot="1">
      <c r="A56" s="9" t="s">
        <v>306</v>
      </c>
      <c r="B56" s="20" t="s">
        <v>307</v>
      </c>
      <c r="C56" s="9" t="s">
        <v>307</v>
      </c>
      <c r="D56" s="9" t="s">
        <v>28</v>
      </c>
      <c r="E56" s="16">
        <v>2562</v>
      </c>
      <c r="F56" s="9" t="s">
        <v>86</v>
      </c>
      <c r="G56" s="9" t="s">
        <v>79</v>
      </c>
      <c r="H56" s="9" t="s">
        <v>272</v>
      </c>
      <c r="I56" s="9" t="s">
        <v>35</v>
      </c>
      <c r="K56" s="9" t="s">
        <v>36</v>
      </c>
      <c r="R56" s="9" t="s">
        <v>1494</v>
      </c>
    </row>
    <row r="57" spans="1:18" s="9" customFormat="1" ht="21" thickBot="1">
      <c r="A57" s="9" t="s">
        <v>309</v>
      </c>
      <c r="B57" s="20" t="s">
        <v>310</v>
      </c>
      <c r="C57" s="9" t="s">
        <v>310</v>
      </c>
      <c r="D57" s="9" t="s">
        <v>140</v>
      </c>
      <c r="E57" s="16">
        <v>2562</v>
      </c>
      <c r="F57" s="9" t="s">
        <v>86</v>
      </c>
      <c r="G57" s="9" t="s">
        <v>79</v>
      </c>
      <c r="H57" s="9" t="s">
        <v>272</v>
      </c>
      <c r="I57" s="9" t="s">
        <v>35</v>
      </c>
      <c r="K57" s="9" t="s">
        <v>36</v>
      </c>
      <c r="R57" s="9" t="s">
        <v>1494</v>
      </c>
    </row>
    <row r="58" spans="1:18" s="9" customFormat="1" ht="21" thickBot="1">
      <c r="A58" s="9" t="s">
        <v>311</v>
      </c>
      <c r="B58" s="20" t="s">
        <v>312</v>
      </c>
      <c r="C58" s="9" t="s">
        <v>312</v>
      </c>
      <c r="D58" s="9" t="s">
        <v>28</v>
      </c>
      <c r="E58" s="16">
        <v>2562</v>
      </c>
      <c r="F58" s="9" t="s">
        <v>86</v>
      </c>
      <c r="G58" s="9" t="s">
        <v>79</v>
      </c>
      <c r="H58" s="9" t="s">
        <v>272</v>
      </c>
      <c r="I58" s="9" t="s">
        <v>35</v>
      </c>
      <c r="K58" s="9" t="s">
        <v>36</v>
      </c>
      <c r="R58" s="9" t="s">
        <v>1494</v>
      </c>
    </row>
    <row r="59" spans="1:18" s="9" customFormat="1" ht="21" thickBot="1">
      <c r="A59" s="9" t="s">
        <v>338</v>
      </c>
      <c r="B59" s="20" t="s">
        <v>339</v>
      </c>
      <c r="C59" s="9" t="s">
        <v>339</v>
      </c>
      <c r="D59" s="9" t="s">
        <v>28</v>
      </c>
      <c r="E59" s="16">
        <v>2562</v>
      </c>
      <c r="F59" s="9" t="s">
        <v>86</v>
      </c>
      <c r="G59" s="9" t="s">
        <v>79</v>
      </c>
      <c r="H59" s="9" t="s">
        <v>95</v>
      </c>
      <c r="I59" s="9" t="s">
        <v>96</v>
      </c>
      <c r="K59" s="9" t="s">
        <v>90</v>
      </c>
      <c r="R59" s="9" t="s">
        <v>1608</v>
      </c>
    </row>
    <row r="60" spans="1:18" s="9" customFormat="1" ht="21" thickBot="1">
      <c r="A60" s="9" t="s">
        <v>223</v>
      </c>
      <c r="B60" s="20" t="s">
        <v>224</v>
      </c>
      <c r="C60" s="9" t="s">
        <v>224</v>
      </c>
      <c r="D60" s="9" t="s">
        <v>28</v>
      </c>
      <c r="E60" s="16">
        <v>2563</v>
      </c>
      <c r="F60" s="9" t="s">
        <v>226</v>
      </c>
      <c r="G60" s="9" t="s">
        <v>60</v>
      </c>
      <c r="H60" s="9" t="s">
        <v>161</v>
      </c>
      <c r="I60" s="9" t="s">
        <v>227</v>
      </c>
      <c r="K60" s="9" t="s">
        <v>177</v>
      </c>
      <c r="R60" s="9" t="s">
        <v>1494</v>
      </c>
    </row>
    <row r="61" spans="1:18" s="9" customFormat="1" ht="21" thickBot="1">
      <c r="A61" s="9" t="s">
        <v>228</v>
      </c>
      <c r="B61" s="20" t="s">
        <v>229</v>
      </c>
      <c r="C61" s="9" t="s">
        <v>229</v>
      </c>
      <c r="D61" s="9" t="s">
        <v>28</v>
      </c>
      <c r="E61" s="16">
        <v>2563</v>
      </c>
      <c r="F61" s="9" t="s">
        <v>226</v>
      </c>
      <c r="G61" s="9" t="s">
        <v>60</v>
      </c>
      <c r="H61" s="9" t="s">
        <v>161</v>
      </c>
      <c r="I61" s="9" t="s">
        <v>227</v>
      </c>
      <c r="K61" s="9" t="s">
        <v>177</v>
      </c>
      <c r="R61" s="9" t="s">
        <v>1494</v>
      </c>
    </row>
    <row r="62" spans="1:18" s="9" customFormat="1" ht="21" thickBot="1">
      <c r="A62" s="9" t="s">
        <v>231</v>
      </c>
      <c r="B62" s="20" t="s">
        <v>232</v>
      </c>
      <c r="C62" s="9" t="s">
        <v>232</v>
      </c>
      <c r="D62" s="9" t="s">
        <v>28</v>
      </c>
      <c r="E62" s="16">
        <v>2563</v>
      </c>
      <c r="F62" s="9" t="s">
        <v>226</v>
      </c>
      <c r="G62" s="9" t="s">
        <v>60</v>
      </c>
      <c r="H62" s="9" t="s">
        <v>161</v>
      </c>
      <c r="I62" s="9" t="s">
        <v>227</v>
      </c>
      <c r="K62" s="9" t="s">
        <v>177</v>
      </c>
      <c r="R62" s="9" t="s">
        <v>1478</v>
      </c>
    </row>
    <row r="63" spans="1:18" s="9" customFormat="1" ht="21" thickBot="1">
      <c r="A63" s="9" t="s">
        <v>245</v>
      </c>
      <c r="B63" s="20" t="s">
        <v>1451</v>
      </c>
      <c r="C63" s="9" t="s">
        <v>246</v>
      </c>
      <c r="D63" s="9" t="s">
        <v>28</v>
      </c>
      <c r="E63" s="16">
        <v>2563</v>
      </c>
      <c r="F63" s="9" t="s">
        <v>248</v>
      </c>
      <c r="G63" s="9" t="s">
        <v>249</v>
      </c>
      <c r="H63" s="9" t="s">
        <v>135</v>
      </c>
      <c r="I63" s="9" t="s">
        <v>136</v>
      </c>
      <c r="K63" s="9" t="s">
        <v>36</v>
      </c>
      <c r="R63" s="9" t="s">
        <v>1494</v>
      </c>
    </row>
    <row r="64" spans="1:18" s="9" customFormat="1" ht="21" thickBot="1">
      <c r="A64" s="9" t="s">
        <v>265</v>
      </c>
      <c r="B64" s="20" t="s">
        <v>266</v>
      </c>
      <c r="C64" s="9" t="s">
        <v>266</v>
      </c>
      <c r="D64" s="9" t="s">
        <v>28</v>
      </c>
      <c r="E64" s="16">
        <v>2563</v>
      </c>
      <c r="F64" s="9" t="s">
        <v>226</v>
      </c>
      <c r="G64" s="9" t="s">
        <v>60</v>
      </c>
      <c r="H64" s="9" t="s">
        <v>34</v>
      </c>
      <c r="I64" s="9" t="s">
        <v>35</v>
      </c>
      <c r="K64" s="9" t="s">
        <v>36</v>
      </c>
      <c r="R64" s="9" t="s">
        <v>1494</v>
      </c>
    </row>
    <row r="65" spans="1:18" s="9" customFormat="1" ht="21" thickBot="1">
      <c r="A65" s="9" t="s">
        <v>273</v>
      </c>
      <c r="B65" s="20" t="s">
        <v>1452</v>
      </c>
      <c r="C65" s="9" t="s">
        <v>262</v>
      </c>
      <c r="D65" s="9" t="s">
        <v>28</v>
      </c>
      <c r="E65" s="16">
        <v>2563</v>
      </c>
      <c r="F65" s="9" t="s">
        <v>226</v>
      </c>
      <c r="G65" s="9" t="s">
        <v>60</v>
      </c>
      <c r="H65" s="9" t="s">
        <v>275</v>
      </c>
      <c r="I65" s="9" t="s">
        <v>200</v>
      </c>
      <c r="K65" s="9" t="s">
        <v>36</v>
      </c>
      <c r="R65" s="9" t="s">
        <v>1494</v>
      </c>
    </row>
    <row r="66" spans="1:18" s="9" customFormat="1" ht="21" thickBot="1">
      <c r="A66" s="9" t="s">
        <v>276</v>
      </c>
      <c r="B66" s="20" t="s">
        <v>277</v>
      </c>
      <c r="C66" s="9" t="s">
        <v>277</v>
      </c>
      <c r="D66" s="9" t="s">
        <v>28</v>
      </c>
      <c r="E66" s="16">
        <v>2563</v>
      </c>
      <c r="F66" s="9" t="s">
        <v>226</v>
      </c>
      <c r="G66" s="9" t="s">
        <v>60</v>
      </c>
      <c r="H66" s="9" t="s">
        <v>275</v>
      </c>
      <c r="I66" s="9" t="s">
        <v>200</v>
      </c>
      <c r="K66" s="9" t="s">
        <v>36</v>
      </c>
      <c r="R66" s="9" t="s">
        <v>1494</v>
      </c>
    </row>
    <row r="67" spans="1:18" s="9" customFormat="1" ht="21" thickBot="1">
      <c r="A67" s="9" t="s">
        <v>291</v>
      </c>
      <c r="B67" s="20" t="s">
        <v>292</v>
      </c>
      <c r="C67" s="9" t="s">
        <v>292</v>
      </c>
      <c r="D67" s="9" t="s">
        <v>28</v>
      </c>
      <c r="E67" s="16">
        <v>2563</v>
      </c>
      <c r="F67" s="9" t="s">
        <v>226</v>
      </c>
      <c r="G67" s="9" t="s">
        <v>60</v>
      </c>
      <c r="H67" s="9" t="s">
        <v>294</v>
      </c>
      <c r="I67" s="9" t="s">
        <v>294</v>
      </c>
      <c r="K67" s="9" t="s">
        <v>36</v>
      </c>
      <c r="R67" s="9" t="s">
        <v>1576</v>
      </c>
    </row>
    <row r="68" spans="1:18" s="9" customFormat="1" ht="21" thickBot="1">
      <c r="A68" s="9" t="s">
        <v>295</v>
      </c>
      <c r="B68" s="20" t="s">
        <v>296</v>
      </c>
      <c r="C68" s="9" t="s">
        <v>296</v>
      </c>
      <c r="D68" s="9" t="s">
        <v>28</v>
      </c>
      <c r="E68" s="16">
        <v>2563</v>
      </c>
      <c r="F68" s="9" t="s">
        <v>226</v>
      </c>
      <c r="G68" s="9" t="s">
        <v>60</v>
      </c>
      <c r="H68" s="9" t="s">
        <v>294</v>
      </c>
      <c r="I68" s="9" t="s">
        <v>294</v>
      </c>
      <c r="K68" s="9" t="s">
        <v>36</v>
      </c>
      <c r="R68" s="9" t="s">
        <v>1497</v>
      </c>
    </row>
    <row r="69" spans="1:18" s="9" customFormat="1" ht="21" thickBot="1">
      <c r="A69" s="9" t="s">
        <v>298</v>
      </c>
      <c r="B69" s="20" t="s">
        <v>299</v>
      </c>
      <c r="C69" s="9" t="s">
        <v>299</v>
      </c>
      <c r="D69" s="9" t="s">
        <v>28</v>
      </c>
      <c r="E69" s="16">
        <v>2563</v>
      </c>
      <c r="F69" s="9" t="s">
        <v>226</v>
      </c>
      <c r="G69" s="9" t="s">
        <v>60</v>
      </c>
      <c r="H69" s="9" t="s">
        <v>294</v>
      </c>
      <c r="I69" s="9" t="s">
        <v>294</v>
      </c>
      <c r="K69" s="9" t="s">
        <v>36</v>
      </c>
      <c r="R69" s="9" t="s">
        <v>1494</v>
      </c>
    </row>
    <row r="70" spans="1:18" s="9" customFormat="1" ht="21" thickBot="1">
      <c r="A70" s="9" t="s">
        <v>314</v>
      </c>
      <c r="B70" s="20" t="s">
        <v>315</v>
      </c>
      <c r="C70" s="9" t="s">
        <v>315</v>
      </c>
      <c r="D70" s="9" t="s">
        <v>28</v>
      </c>
      <c r="E70" s="16">
        <v>2563</v>
      </c>
      <c r="F70" s="9" t="s">
        <v>226</v>
      </c>
      <c r="G70" s="9" t="s">
        <v>60</v>
      </c>
      <c r="H70" s="9" t="s">
        <v>317</v>
      </c>
      <c r="I70" s="9" t="s">
        <v>176</v>
      </c>
      <c r="K70" s="9" t="s">
        <v>177</v>
      </c>
      <c r="R70" s="9" t="s">
        <v>1494</v>
      </c>
    </row>
    <row r="71" spans="1:18" s="9" customFormat="1" ht="21" thickBot="1">
      <c r="A71" s="9" t="s">
        <v>318</v>
      </c>
      <c r="B71" s="20" t="s">
        <v>319</v>
      </c>
      <c r="C71" s="9" t="s">
        <v>319</v>
      </c>
      <c r="D71" s="9" t="s">
        <v>28</v>
      </c>
      <c r="E71" s="16">
        <v>2563</v>
      </c>
      <c r="F71" s="9" t="s">
        <v>226</v>
      </c>
      <c r="G71" s="9" t="s">
        <v>60</v>
      </c>
      <c r="H71" s="9" t="s">
        <v>191</v>
      </c>
      <c r="I71" s="9" t="s">
        <v>176</v>
      </c>
      <c r="K71" s="9" t="s">
        <v>177</v>
      </c>
      <c r="R71" s="9" t="s">
        <v>1494</v>
      </c>
    </row>
    <row r="72" spans="1:18" s="9" customFormat="1" ht="21" thickBot="1">
      <c r="A72" s="9" t="s">
        <v>321</v>
      </c>
      <c r="B72" s="20" t="s">
        <v>322</v>
      </c>
      <c r="C72" s="9" t="s">
        <v>322</v>
      </c>
      <c r="D72" s="9" t="s">
        <v>28</v>
      </c>
      <c r="E72" s="16">
        <v>2563</v>
      </c>
      <c r="F72" s="9" t="s">
        <v>324</v>
      </c>
      <c r="G72" s="9" t="s">
        <v>325</v>
      </c>
      <c r="H72" s="9" t="s">
        <v>191</v>
      </c>
      <c r="I72" s="9" t="s">
        <v>176</v>
      </c>
      <c r="K72" s="9" t="s">
        <v>177</v>
      </c>
      <c r="R72" s="9" t="s">
        <v>1494</v>
      </c>
    </row>
    <row r="73" spans="1:18" s="9" customFormat="1" ht="21" thickBot="1">
      <c r="A73" s="9" t="s">
        <v>327</v>
      </c>
      <c r="B73" s="20" t="s">
        <v>328</v>
      </c>
      <c r="C73" s="9" t="s">
        <v>328</v>
      </c>
      <c r="D73" s="9" t="s">
        <v>28</v>
      </c>
      <c r="E73" s="16">
        <v>2563</v>
      </c>
      <c r="F73" s="9" t="s">
        <v>226</v>
      </c>
      <c r="G73" s="9" t="s">
        <v>60</v>
      </c>
      <c r="I73" s="9" t="s">
        <v>330</v>
      </c>
      <c r="K73" s="9" t="s">
        <v>90</v>
      </c>
      <c r="R73" s="9" t="s">
        <v>1494</v>
      </c>
    </row>
    <row r="74" spans="1:18" s="9" customFormat="1" ht="21" thickBot="1">
      <c r="A74" s="9" t="s">
        <v>332</v>
      </c>
      <c r="B74" s="20" t="s">
        <v>333</v>
      </c>
      <c r="C74" s="9" t="s">
        <v>333</v>
      </c>
      <c r="D74" s="9" t="s">
        <v>28</v>
      </c>
      <c r="E74" s="16">
        <v>2563</v>
      </c>
      <c r="F74" s="9" t="s">
        <v>226</v>
      </c>
      <c r="G74" s="9" t="s">
        <v>60</v>
      </c>
      <c r="H74" s="9" t="s">
        <v>335</v>
      </c>
      <c r="I74" s="9" t="s">
        <v>336</v>
      </c>
      <c r="K74" s="9" t="s">
        <v>337</v>
      </c>
      <c r="R74" s="9" t="s">
        <v>1494</v>
      </c>
    </row>
    <row r="75" spans="1:18" s="9" customFormat="1" ht="21" thickBot="1">
      <c r="A75" s="9" t="s">
        <v>342</v>
      </c>
      <c r="B75" s="20" t="s">
        <v>343</v>
      </c>
      <c r="C75" s="9" t="s">
        <v>343</v>
      </c>
      <c r="D75" s="9" t="s">
        <v>28</v>
      </c>
      <c r="E75" s="16">
        <v>2563</v>
      </c>
      <c r="F75" s="9" t="s">
        <v>324</v>
      </c>
      <c r="G75" s="9" t="s">
        <v>60</v>
      </c>
      <c r="H75" s="9" t="s">
        <v>345</v>
      </c>
      <c r="I75" s="9" t="s">
        <v>346</v>
      </c>
      <c r="K75" s="9" t="s">
        <v>347</v>
      </c>
      <c r="R75" s="9" t="s">
        <v>1494</v>
      </c>
    </row>
    <row r="76" spans="1:18" s="9" customFormat="1" ht="21" thickBot="1">
      <c r="A76" s="9" t="s">
        <v>348</v>
      </c>
      <c r="B76" s="20" t="s">
        <v>349</v>
      </c>
      <c r="C76" s="9" t="s">
        <v>349</v>
      </c>
      <c r="D76" s="9" t="s">
        <v>28</v>
      </c>
      <c r="E76" s="16">
        <v>2563</v>
      </c>
      <c r="F76" s="9" t="s">
        <v>324</v>
      </c>
      <c r="G76" s="9" t="s">
        <v>60</v>
      </c>
      <c r="H76" s="9" t="s">
        <v>345</v>
      </c>
      <c r="I76" s="9" t="s">
        <v>346</v>
      </c>
      <c r="K76" s="9" t="s">
        <v>347</v>
      </c>
      <c r="R76" s="9" t="s">
        <v>1573</v>
      </c>
    </row>
    <row r="77" spans="1:18" s="9" customFormat="1" ht="21" thickBot="1">
      <c r="A77" s="9" t="s">
        <v>352</v>
      </c>
      <c r="B77" s="20" t="s">
        <v>353</v>
      </c>
      <c r="C77" s="9" t="s">
        <v>353</v>
      </c>
      <c r="D77" s="9" t="s">
        <v>140</v>
      </c>
      <c r="E77" s="16">
        <v>2563</v>
      </c>
      <c r="F77" s="9" t="s">
        <v>226</v>
      </c>
      <c r="G77" s="9" t="s">
        <v>60</v>
      </c>
      <c r="H77" s="9" t="s">
        <v>135</v>
      </c>
      <c r="I77" s="9" t="s">
        <v>355</v>
      </c>
      <c r="K77" s="9" t="s">
        <v>36</v>
      </c>
      <c r="R77" s="9" t="s">
        <v>1494</v>
      </c>
    </row>
    <row r="78" spans="1:18" s="9" customFormat="1" ht="21" thickBot="1">
      <c r="A78" s="9" t="s">
        <v>357</v>
      </c>
      <c r="B78" s="20" t="s">
        <v>358</v>
      </c>
      <c r="C78" s="9" t="s">
        <v>358</v>
      </c>
      <c r="D78" s="9" t="s">
        <v>28</v>
      </c>
      <c r="E78" s="16">
        <v>2563</v>
      </c>
      <c r="F78" s="9" t="s">
        <v>226</v>
      </c>
      <c r="G78" s="9" t="s">
        <v>60</v>
      </c>
      <c r="H78" s="9" t="s">
        <v>360</v>
      </c>
      <c r="I78" s="9" t="s">
        <v>361</v>
      </c>
      <c r="K78" s="9" t="s">
        <v>362</v>
      </c>
      <c r="R78" s="9" t="s">
        <v>1576</v>
      </c>
    </row>
    <row r="79" spans="1:18" s="9" customFormat="1" ht="21" thickBot="1">
      <c r="A79" s="9" t="s">
        <v>364</v>
      </c>
      <c r="B79" s="20" t="s">
        <v>365</v>
      </c>
      <c r="C79" s="9" t="s">
        <v>365</v>
      </c>
      <c r="D79" s="9" t="s">
        <v>28</v>
      </c>
      <c r="E79" s="16">
        <v>2563</v>
      </c>
      <c r="F79" s="9" t="s">
        <v>226</v>
      </c>
      <c r="G79" s="9" t="s">
        <v>60</v>
      </c>
      <c r="H79" s="9" t="s">
        <v>367</v>
      </c>
      <c r="I79" s="9" t="s">
        <v>368</v>
      </c>
      <c r="K79" s="9" t="s">
        <v>369</v>
      </c>
      <c r="R79" s="9" t="s">
        <v>1494</v>
      </c>
    </row>
    <row r="80" spans="1:18" s="9" customFormat="1" ht="21" thickBot="1">
      <c r="A80" s="9" t="s">
        <v>370</v>
      </c>
      <c r="B80" s="20" t="s">
        <v>371</v>
      </c>
      <c r="C80" s="9" t="s">
        <v>371</v>
      </c>
      <c r="D80" s="9" t="s">
        <v>28</v>
      </c>
      <c r="E80" s="16">
        <v>2563</v>
      </c>
      <c r="F80" s="9" t="s">
        <v>226</v>
      </c>
      <c r="G80" s="9" t="s">
        <v>60</v>
      </c>
      <c r="H80" s="9" t="s">
        <v>367</v>
      </c>
      <c r="I80" s="9" t="s">
        <v>368</v>
      </c>
      <c r="K80" s="9" t="s">
        <v>369</v>
      </c>
      <c r="R80" s="9" t="s">
        <v>1494</v>
      </c>
    </row>
    <row r="81" spans="1:18" s="9" customFormat="1" ht="21" thickBot="1">
      <c r="A81" s="9" t="s">
        <v>374</v>
      </c>
      <c r="B81" s="20" t="s">
        <v>375</v>
      </c>
      <c r="C81" s="9" t="s">
        <v>375</v>
      </c>
      <c r="D81" s="9" t="s">
        <v>28</v>
      </c>
      <c r="E81" s="16">
        <v>2563</v>
      </c>
      <c r="F81" s="9" t="s">
        <v>226</v>
      </c>
      <c r="G81" s="9" t="s">
        <v>60</v>
      </c>
      <c r="H81" s="9" t="s">
        <v>135</v>
      </c>
      <c r="I81" s="9" t="s">
        <v>377</v>
      </c>
      <c r="K81" s="9" t="s">
        <v>36</v>
      </c>
      <c r="R81" s="9" t="s">
        <v>1494</v>
      </c>
    </row>
    <row r="82" spans="1:18" s="9" customFormat="1" ht="21" thickBot="1">
      <c r="A82" s="9" t="s">
        <v>379</v>
      </c>
      <c r="B82" s="20" t="s">
        <v>380</v>
      </c>
      <c r="C82" s="9" t="s">
        <v>380</v>
      </c>
      <c r="D82" s="9" t="s">
        <v>28</v>
      </c>
      <c r="E82" s="16">
        <v>2563</v>
      </c>
      <c r="F82" s="9" t="s">
        <v>226</v>
      </c>
      <c r="G82" s="9" t="s">
        <v>60</v>
      </c>
      <c r="H82" s="9" t="s">
        <v>382</v>
      </c>
      <c r="I82" s="9" t="s">
        <v>377</v>
      </c>
      <c r="K82" s="9" t="s">
        <v>36</v>
      </c>
      <c r="R82" s="9" t="s">
        <v>1494</v>
      </c>
    </row>
    <row r="83" spans="1:18" s="9" customFormat="1" ht="21" thickBot="1">
      <c r="A83" s="9" t="s">
        <v>384</v>
      </c>
      <c r="B83" s="20" t="s">
        <v>385</v>
      </c>
      <c r="C83" s="9" t="s">
        <v>385</v>
      </c>
      <c r="D83" s="9" t="s">
        <v>28</v>
      </c>
      <c r="E83" s="16">
        <v>2563</v>
      </c>
      <c r="F83" s="9" t="s">
        <v>248</v>
      </c>
      <c r="G83" s="9" t="s">
        <v>387</v>
      </c>
      <c r="H83" s="9" t="s">
        <v>388</v>
      </c>
      <c r="I83" s="9" t="s">
        <v>389</v>
      </c>
      <c r="K83" s="9" t="s">
        <v>36</v>
      </c>
      <c r="R83" s="9" t="s">
        <v>1494</v>
      </c>
    </row>
    <row r="84" spans="1:18" s="9" customFormat="1" ht="21" thickBot="1">
      <c r="A84" s="9" t="s">
        <v>390</v>
      </c>
      <c r="B84" s="20" t="s">
        <v>159</v>
      </c>
      <c r="C84" s="9" t="s">
        <v>159</v>
      </c>
      <c r="D84" s="9" t="s">
        <v>28</v>
      </c>
      <c r="E84" s="16">
        <v>2563</v>
      </c>
      <c r="F84" s="9" t="s">
        <v>226</v>
      </c>
      <c r="G84" s="9" t="s">
        <v>87</v>
      </c>
      <c r="H84" s="9" t="s">
        <v>161</v>
      </c>
      <c r="I84" s="9" t="s">
        <v>162</v>
      </c>
      <c r="K84" s="9" t="s">
        <v>36</v>
      </c>
      <c r="R84" s="9" t="s">
        <v>1494</v>
      </c>
    </row>
    <row r="85" spans="1:18" s="9" customFormat="1" ht="21" thickBot="1">
      <c r="A85" s="9" t="s">
        <v>261</v>
      </c>
      <c r="B85" s="20" t="s">
        <v>392</v>
      </c>
      <c r="C85" s="9" t="s">
        <v>392</v>
      </c>
      <c r="D85" s="9" t="s">
        <v>28</v>
      </c>
      <c r="E85" s="16">
        <v>2563</v>
      </c>
      <c r="F85" s="9" t="s">
        <v>226</v>
      </c>
      <c r="G85" s="9" t="s">
        <v>60</v>
      </c>
      <c r="H85" s="9" t="s">
        <v>199</v>
      </c>
      <c r="I85" s="9" t="s">
        <v>200</v>
      </c>
      <c r="K85" s="9" t="s">
        <v>36</v>
      </c>
      <c r="R85" s="9" t="s">
        <v>1494</v>
      </c>
    </row>
    <row r="86" spans="1:18" s="9" customFormat="1" ht="21" thickBot="1">
      <c r="A86" s="9" t="s">
        <v>394</v>
      </c>
      <c r="B86" s="20" t="s">
        <v>395</v>
      </c>
      <c r="C86" s="9" t="s">
        <v>395</v>
      </c>
      <c r="D86" s="9" t="s">
        <v>28</v>
      </c>
      <c r="E86" s="16">
        <v>2563</v>
      </c>
      <c r="F86" s="9" t="s">
        <v>226</v>
      </c>
      <c r="G86" s="9" t="s">
        <v>60</v>
      </c>
      <c r="H86" s="9" t="s">
        <v>109</v>
      </c>
      <c r="I86" s="9" t="s">
        <v>110</v>
      </c>
      <c r="K86" s="9" t="s">
        <v>36</v>
      </c>
      <c r="R86" s="9" t="s">
        <v>1470</v>
      </c>
    </row>
    <row r="87" spans="1:18" s="9" customFormat="1" ht="21" thickBot="1">
      <c r="A87" s="9" t="s">
        <v>398</v>
      </c>
      <c r="B87" s="20" t="s">
        <v>399</v>
      </c>
      <c r="C87" s="9" t="s">
        <v>399</v>
      </c>
      <c r="D87" s="9" t="s">
        <v>28</v>
      </c>
      <c r="E87" s="16">
        <v>2563</v>
      </c>
      <c r="F87" s="9" t="s">
        <v>226</v>
      </c>
      <c r="G87" s="9" t="s">
        <v>60</v>
      </c>
      <c r="H87" s="9" t="s">
        <v>401</v>
      </c>
      <c r="I87" s="9" t="s">
        <v>402</v>
      </c>
      <c r="K87" s="9" t="s">
        <v>36</v>
      </c>
      <c r="R87" s="9" t="s">
        <v>1541</v>
      </c>
    </row>
    <row r="88" spans="1:18" s="9" customFormat="1" ht="21" thickBot="1">
      <c r="A88" s="9" t="s">
        <v>406</v>
      </c>
      <c r="B88" s="20" t="s">
        <v>407</v>
      </c>
      <c r="C88" s="9" t="s">
        <v>407</v>
      </c>
      <c r="D88" s="9" t="s">
        <v>28</v>
      </c>
      <c r="E88" s="16">
        <v>2563</v>
      </c>
      <c r="F88" s="9" t="s">
        <v>409</v>
      </c>
      <c r="G88" s="9" t="s">
        <v>87</v>
      </c>
      <c r="H88" s="9" t="s">
        <v>410</v>
      </c>
      <c r="I88" s="9" t="s">
        <v>411</v>
      </c>
      <c r="K88" s="9" t="s">
        <v>36</v>
      </c>
      <c r="R88" s="9" t="s">
        <v>1541</v>
      </c>
    </row>
    <row r="89" spans="1:18" s="9" customFormat="1" ht="21" thickBot="1">
      <c r="A89" s="9" t="s">
        <v>412</v>
      </c>
      <c r="B89" s="20" t="s">
        <v>413</v>
      </c>
      <c r="C89" s="9" t="s">
        <v>413</v>
      </c>
      <c r="D89" s="9" t="s">
        <v>28</v>
      </c>
      <c r="E89" s="16">
        <v>2563</v>
      </c>
      <c r="F89" s="9" t="s">
        <v>409</v>
      </c>
      <c r="G89" s="9" t="s">
        <v>60</v>
      </c>
      <c r="H89" s="9" t="s">
        <v>410</v>
      </c>
      <c r="I89" s="9" t="s">
        <v>411</v>
      </c>
      <c r="K89" s="9" t="s">
        <v>36</v>
      </c>
      <c r="R89" s="9" t="s">
        <v>1494</v>
      </c>
    </row>
    <row r="90" spans="1:18" s="9" customFormat="1" ht="21" thickBot="1">
      <c r="A90" s="9" t="s">
        <v>416</v>
      </c>
      <c r="B90" s="20" t="s">
        <v>417</v>
      </c>
      <c r="C90" s="9" t="s">
        <v>417</v>
      </c>
      <c r="D90" s="9" t="s">
        <v>28</v>
      </c>
      <c r="E90" s="16">
        <v>2563</v>
      </c>
      <c r="F90" s="9" t="s">
        <v>387</v>
      </c>
      <c r="G90" s="9" t="s">
        <v>60</v>
      </c>
      <c r="H90" s="9" t="s">
        <v>419</v>
      </c>
      <c r="I90" s="9" t="s">
        <v>420</v>
      </c>
      <c r="K90" s="9" t="s">
        <v>36</v>
      </c>
      <c r="R90" s="9" t="s">
        <v>1541</v>
      </c>
    </row>
    <row r="91" spans="1:18" s="9" customFormat="1" ht="21" thickBot="1">
      <c r="A91" s="9" t="s">
        <v>422</v>
      </c>
      <c r="B91" s="20" t="s">
        <v>423</v>
      </c>
      <c r="C91" s="9" t="s">
        <v>423</v>
      </c>
      <c r="D91" s="9" t="s">
        <v>28</v>
      </c>
      <c r="E91" s="16">
        <v>2563</v>
      </c>
      <c r="F91" s="9" t="s">
        <v>409</v>
      </c>
      <c r="G91" s="9" t="s">
        <v>60</v>
      </c>
      <c r="H91" s="9" t="s">
        <v>425</v>
      </c>
      <c r="I91" s="9" t="s">
        <v>426</v>
      </c>
      <c r="K91" s="9" t="s">
        <v>36</v>
      </c>
      <c r="R91" s="9" t="s">
        <v>1541</v>
      </c>
    </row>
    <row r="92" spans="1:18" s="9" customFormat="1" ht="21" thickBot="1">
      <c r="A92" s="9" t="s">
        <v>862</v>
      </c>
      <c r="B92" s="20" t="s">
        <v>863</v>
      </c>
      <c r="C92" s="9" t="s">
        <v>863</v>
      </c>
      <c r="D92" s="9" t="s">
        <v>28</v>
      </c>
      <c r="E92" s="16">
        <v>2563</v>
      </c>
      <c r="F92" s="9" t="s">
        <v>409</v>
      </c>
      <c r="G92" s="9" t="s">
        <v>865</v>
      </c>
      <c r="H92" s="9" t="s">
        <v>866</v>
      </c>
      <c r="I92" s="9" t="s">
        <v>867</v>
      </c>
      <c r="K92" s="9" t="s">
        <v>36</v>
      </c>
      <c r="R92" s="9" t="s">
        <v>1494</v>
      </c>
    </row>
    <row r="93" spans="1:18" s="9" customFormat="1" ht="21" thickBot="1">
      <c r="A93" s="9" t="s">
        <v>874</v>
      </c>
      <c r="B93" s="20" t="s">
        <v>875</v>
      </c>
      <c r="C93" s="9" t="s">
        <v>875</v>
      </c>
      <c r="D93" s="9" t="s">
        <v>28</v>
      </c>
      <c r="E93" s="16">
        <v>2563</v>
      </c>
      <c r="F93" s="9" t="s">
        <v>226</v>
      </c>
      <c r="G93" s="9" t="s">
        <v>60</v>
      </c>
      <c r="H93" s="9" t="s">
        <v>41</v>
      </c>
      <c r="I93" s="9" t="s">
        <v>35</v>
      </c>
      <c r="K93" s="9" t="s">
        <v>36</v>
      </c>
      <c r="R93" s="9" t="s">
        <v>1545</v>
      </c>
    </row>
    <row r="94" spans="1:18" s="9" customFormat="1" ht="20.5">
      <c r="A94" s="9" t="s">
        <v>877</v>
      </c>
      <c r="B94" s="20" t="s">
        <v>878</v>
      </c>
      <c r="C94" s="9" t="s">
        <v>878</v>
      </c>
      <c r="D94" s="9" t="s">
        <v>28</v>
      </c>
      <c r="E94" s="16">
        <v>2563</v>
      </c>
      <c r="F94" s="9" t="s">
        <v>226</v>
      </c>
      <c r="G94" s="9" t="s">
        <v>60</v>
      </c>
      <c r="H94" s="9" t="s">
        <v>41</v>
      </c>
      <c r="I94" s="9" t="s">
        <v>35</v>
      </c>
      <c r="K94" s="9" t="s">
        <v>36</v>
      </c>
      <c r="R94" s="9" t="s">
        <v>1497</v>
      </c>
    </row>
    <row r="95" spans="1:18" s="9" customFormat="1" ht="20.5" hidden="1">
      <c r="A95" s="9" t="s">
        <v>672</v>
      </c>
      <c r="B95" s="20" t="s">
        <v>673</v>
      </c>
      <c r="C95" s="9" t="s">
        <v>673</v>
      </c>
      <c r="D95" s="9" t="s">
        <v>28</v>
      </c>
      <c r="E95" s="16">
        <v>2564</v>
      </c>
      <c r="F95" s="9" t="s">
        <v>53</v>
      </c>
      <c r="G95" s="9" t="s">
        <v>675</v>
      </c>
      <c r="H95" s="9" t="s">
        <v>444</v>
      </c>
      <c r="I95" s="9" t="s">
        <v>662</v>
      </c>
      <c r="K95" s="9" t="s">
        <v>36</v>
      </c>
      <c r="R95" s="9" t="s">
        <v>1541</v>
      </c>
    </row>
    <row r="96" spans="1:18" s="9" customFormat="1" ht="20.5" hidden="1">
      <c r="A96" s="9" t="s">
        <v>869</v>
      </c>
      <c r="B96" s="20" t="s">
        <v>870</v>
      </c>
      <c r="C96" s="9" t="s">
        <v>870</v>
      </c>
      <c r="D96" s="9" t="s">
        <v>28</v>
      </c>
      <c r="E96" s="16">
        <v>2564</v>
      </c>
      <c r="F96" s="9" t="s">
        <v>872</v>
      </c>
      <c r="G96" s="9" t="s">
        <v>53</v>
      </c>
      <c r="I96" s="9" t="s">
        <v>873</v>
      </c>
      <c r="K96" s="9" t="s">
        <v>36</v>
      </c>
      <c r="R96" s="9" t="s">
        <v>1494</v>
      </c>
    </row>
    <row r="97" spans="1:18" s="9" customFormat="1" ht="20.5" hidden="1">
      <c r="A97" s="9" t="s">
        <v>881</v>
      </c>
      <c r="B97" s="20" t="s">
        <v>882</v>
      </c>
      <c r="C97" s="9" t="s">
        <v>882</v>
      </c>
      <c r="D97" s="9" t="s">
        <v>28</v>
      </c>
      <c r="E97" s="16">
        <v>2564</v>
      </c>
      <c r="F97" s="9" t="s">
        <v>872</v>
      </c>
      <c r="G97" s="9" t="s">
        <v>53</v>
      </c>
      <c r="I97" s="9" t="s">
        <v>884</v>
      </c>
      <c r="K97" s="9" t="s">
        <v>347</v>
      </c>
      <c r="R97" s="9" t="s">
        <v>1494</v>
      </c>
    </row>
    <row r="98" spans="1:18" s="9" customFormat="1" ht="20.5" hidden="1">
      <c r="A98" s="9" t="s">
        <v>886</v>
      </c>
      <c r="B98" s="20" t="s">
        <v>1454</v>
      </c>
      <c r="C98" s="9" t="s">
        <v>887</v>
      </c>
      <c r="D98" s="9" t="s">
        <v>28</v>
      </c>
      <c r="E98" s="16">
        <v>2564</v>
      </c>
      <c r="F98" s="9" t="s">
        <v>889</v>
      </c>
      <c r="G98" s="9" t="s">
        <v>890</v>
      </c>
      <c r="H98" s="9" t="s">
        <v>34</v>
      </c>
      <c r="I98" s="9" t="s">
        <v>822</v>
      </c>
      <c r="K98" s="9" t="s">
        <v>36</v>
      </c>
      <c r="R98" s="9" t="s">
        <v>1478</v>
      </c>
    </row>
    <row r="99" spans="1:18" s="9" customFormat="1" ht="20.5" hidden="1">
      <c r="A99" s="9" t="s">
        <v>891</v>
      </c>
      <c r="B99" s="20" t="s">
        <v>892</v>
      </c>
      <c r="C99" s="9" t="s">
        <v>892</v>
      </c>
      <c r="D99" s="9" t="s">
        <v>28</v>
      </c>
      <c r="E99" s="16">
        <v>2564</v>
      </c>
      <c r="F99" s="9" t="s">
        <v>872</v>
      </c>
      <c r="G99" s="9" t="s">
        <v>53</v>
      </c>
      <c r="H99" s="9" t="s">
        <v>283</v>
      </c>
      <c r="I99" s="9" t="s">
        <v>200</v>
      </c>
      <c r="K99" s="9" t="s">
        <v>36</v>
      </c>
      <c r="R99" s="9" t="s">
        <v>1497</v>
      </c>
    </row>
    <row r="100" spans="1:18" s="9" customFormat="1" ht="20.5" hidden="1">
      <c r="A100" s="9" t="s">
        <v>902</v>
      </c>
      <c r="B100" s="20" t="s">
        <v>903</v>
      </c>
      <c r="C100" s="9" t="s">
        <v>903</v>
      </c>
      <c r="D100" s="9" t="s">
        <v>28</v>
      </c>
      <c r="E100" s="16">
        <v>2564</v>
      </c>
      <c r="F100" s="9" t="s">
        <v>872</v>
      </c>
      <c r="G100" s="9" t="s">
        <v>53</v>
      </c>
      <c r="H100" s="9" t="s">
        <v>221</v>
      </c>
      <c r="I100" s="9" t="s">
        <v>206</v>
      </c>
      <c r="K100" s="9" t="s">
        <v>36</v>
      </c>
      <c r="R100" s="9" t="s">
        <v>1494</v>
      </c>
    </row>
    <row r="101" spans="1:18" s="9" customFormat="1" ht="20.5" hidden="1">
      <c r="A101" s="9" t="s">
        <v>906</v>
      </c>
      <c r="B101" s="20" t="s">
        <v>1455</v>
      </c>
      <c r="C101" s="9" t="s">
        <v>907</v>
      </c>
      <c r="D101" s="9" t="s">
        <v>28</v>
      </c>
      <c r="E101" s="16">
        <v>2564</v>
      </c>
      <c r="F101" s="9" t="s">
        <v>872</v>
      </c>
      <c r="G101" s="9" t="s">
        <v>53</v>
      </c>
      <c r="H101" s="9" t="s">
        <v>382</v>
      </c>
      <c r="I101" s="9" t="s">
        <v>822</v>
      </c>
      <c r="K101" s="9" t="s">
        <v>36</v>
      </c>
      <c r="R101" s="9" t="s">
        <v>1494</v>
      </c>
    </row>
    <row r="102" spans="1:18" s="9" customFormat="1" ht="20.5" hidden="1">
      <c r="A102" s="9" t="s">
        <v>909</v>
      </c>
      <c r="B102" s="20" t="s">
        <v>910</v>
      </c>
      <c r="C102" s="9" t="s">
        <v>910</v>
      </c>
      <c r="D102" s="9" t="s">
        <v>28</v>
      </c>
      <c r="E102" s="16">
        <v>2564</v>
      </c>
      <c r="F102" s="9" t="s">
        <v>872</v>
      </c>
      <c r="G102" s="9" t="s">
        <v>53</v>
      </c>
      <c r="H102" s="9" t="s">
        <v>34</v>
      </c>
      <c r="I102" s="9" t="s">
        <v>822</v>
      </c>
      <c r="K102" s="9" t="s">
        <v>36</v>
      </c>
      <c r="R102" s="9" t="s">
        <v>1485</v>
      </c>
    </row>
    <row r="103" spans="1:18" s="9" customFormat="1" ht="20.5" hidden="1">
      <c r="A103" s="9" t="s">
        <v>912</v>
      </c>
      <c r="B103" s="20" t="s">
        <v>913</v>
      </c>
      <c r="C103" s="9" t="s">
        <v>913</v>
      </c>
      <c r="D103" s="9" t="s">
        <v>28</v>
      </c>
      <c r="E103" s="16">
        <v>2564</v>
      </c>
      <c r="F103" s="9" t="s">
        <v>872</v>
      </c>
      <c r="G103" s="9" t="s">
        <v>53</v>
      </c>
      <c r="H103" s="9" t="s">
        <v>34</v>
      </c>
      <c r="I103" s="9" t="s">
        <v>822</v>
      </c>
      <c r="K103" s="9" t="s">
        <v>36</v>
      </c>
      <c r="R103" s="9" t="s">
        <v>1485</v>
      </c>
    </row>
    <row r="104" spans="1:18" s="9" customFormat="1" ht="20.5" hidden="1">
      <c r="A104" s="9" t="s">
        <v>915</v>
      </c>
      <c r="B104" s="20" t="s">
        <v>916</v>
      </c>
      <c r="C104" s="9" t="s">
        <v>916</v>
      </c>
      <c r="D104" s="9" t="s">
        <v>28</v>
      </c>
      <c r="E104" s="16">
        <v>2564</v>
      </c>
      <c r="F104" s="9" t="s">
        <v>872</v>
      </c>
      <c r="G104" s="9" t="s">
        <v>53</v>
      </c>
      <c r="H104" s="9" t="s">
        <v>34</v>
      </c>
      <c r="I104" s="9" t="s">
        <v>822</v>
      </c>
      <c r="K104" s="9" t="s">
        <v>36</v>
      </c>
      <c r="R104" s="9" t="s">
        <v>1485</v>
      </c>
    </row>
    <row r="105" spans="1:18" s="9" customFormat="1" ht="20.5" hidden="1">
      <c r="A105" s="9" t="s">
        <v>918</v>
      </c>
      <c r="B105" s="20" t="s">
        <v>1456</v>
      </c>
      <c r="C105" s="9" t="s">
        <v>919</v>
      </c>
      <c r="D105" s="9" t="s">
        <v>28</v>
      </c>
      <c r="E105" s="16">
        <v>2564</v>
      </c>
      <c r="F105" s="9" t="s">
        <v>872</v>
      </c>
      <c r="G105" s="9" t="s">
        <v>53</v>
      </c>
      <c r="H105" s="9" t="s">
        <v>34</v>
      </c>
      <c r="I105" s="9" t="s">
        <v>822</v>
      </c>
      <c r="K105" s="9" t="s">
        <v>36</v>
      </c>
      <c r="R105" s="9" t="s">
        <v>1485</v>
      </c>
    </row>
    <row r="106" spans="1:18" s="9" customFormat="1" ht="20.5" hidden="1">
      <c r="A106" s="9" t="s">
        <v>921</v>
      </c>
      <c r="B106" s="20" t="s">
        <v>922</v>
      </c>
      <c r="C106" s="9" t="s">
        <v>922</v>
      </c>
      <c r="D106" s="9" t="s">
        <v>140</v>
      </c>
      <c r="E106" s="16">
        <v>2564</v>
      </c>
      <c r="F106" s="9" t="s">
        <v>872</v>
      </c>
      <c r="G106" s="9" t="s">
        <v>53</v>
      </c>
      <c r="H106" s="9" t="s">
        <v>382</v>
      </c>
      <c r="I106" s="9" t="s">
        <v>822</v>
      </c>
      <c r="K106" s="9" t="s">
        <v>36</v>
      </c>
      <c r="R106" s="9" t="s">
        <v>1545</v>
      </c>
    </row>
    <row r="107" spans="1:18" s="9" customFormat="1" ht="20.5" hidden="1">
      <c r="A107" s="9" t="s">
        <v>924</v>
      </c>
      <c r="B107" s="20" t="s">
        <v>1457</v>
      </c>
      <c r="C107" s="9" t="s">
        <v>925</v>
      </c>
      <c r="D107" s="9" t="s">
        <v>28</v>
      </c>
      <c r="E107" s="16">
        <v>2564</v>
      </c>
      <c r="F107" s="9" t="s">
        <v>872</v>
      </c>
      <c r="G107" s="9" t="s">
        <v>53</v>
      </c>
      <c r="H107" s="9" t="s">
        <v>34</v>
      </c>
      <c r="I107" s="9" t="s">
        <v>822</v>
      </c>
      <c r="K107" s="9" t="s">
        <v>36</v>
      </c>
      <c r="R107" s="9" t="s">
        <v>1494</v>
      </c>
    </row>
    <row r="108" spans="1:18" s="9" customFormat="1" ht="20.5" hidden="1">
      <c r="A108" s="9" t="s">
        <v>927</v>
      </c>
      <c r="B108" s="20" t="s">
        <v>928</v>
      </c>
      <c r="C108" s="9" t="s">
        <v>928</v>
      </c>
      <c r="D108" s="9" t="s">
        <v>28</v>
      </c>
      <c r="E108" s="16">
        <v>2564</v>
      </c>
      <c r="F108" s="9" t="s">
        <v>872</v>
      </c>
      <c r="G108" s="9" t="s">
        <v>53</v>
      </c>
      <c r="H108" s="9" t="s">
        <v>34</v>
      </c>
      <c r="I108" s="9" t="s">
        <v>822</v>
      </c>
      <c r="K108" s="9" t="s">
        <v>36</v>
      </c>
      <c r="R108" s="9" t="s">
        <v>1478</v>
      </c>
    </row>
    <row r="109" spans="1:18" s="9" customFormat="1" ht="20.5" hidden="1">
      <c r="A109" s="9" t="s">
        <v>930</v>
      </c>
      <c r="B109" s="20" t="s">
        <v>1458</v>
      </c>
      <c r="C109" s="9" t="s">
        <v>931</v>
      </c>
      <c r="D109" s="9" t="s">
        <v>28</v>
      </c>
      <c r="E109" s="16">
        <v>2564</v>
      </c>
      <c r="F109" s="9" t="s">
        <v>872</v>
      </c>
      <c r="G109" s="9" t="s">
        <v>53</v>
      </c>
      <c r="H109" s="9" t="s">
        <v>34</v>
      </c>
      <c r="I109" s="9" t="s">
        <v>822</v>
      </c>
      <c r="K109" s="9" t="s">
        <v>36</v>
      </c>
      <c r="R109" s="9" t="s">
        <v>1497</v>
      </c>
    </row>
    <row r="110" spans="1:18" s="9" customFormat="1" ht="20.5" hidden="1">
      <c r="A110" s="9" t="s">
        <v>933</v>
      </c>
      <c r="B110" s="20" t="s">
        <v>1459</v>
      </c>
      <c r="C110" s="9" t="s">
        <v>934</v>
      </c>
      <c r="D110" s="9" t="s">
        <v>28</v>
      </c>
      <c r="E110" s="16">
        <v>2564</v>
      </c>
      <c r="F110" s="9" t="s">
        <v>872</v>
      </c>
      <c r="G110" s="9" t="s">
        <v>53</v>
      </c>
      <c r="H110" s="9" t="s">
        <v>34</v>
      </c>
      <c r="I110" s="9" t="s">
        <v>822</v>
      </c>
      <c r="K110" s="9" t="s">
        <v>36</v>
      </c>
      <c r="R110" s="9" t="s">
        <v>1485</v>
      </c>
    </row>
    <row r="111" spans="1:18" s="9" customFormat="1" ht="20.5" hidden="1">
      <c r="A111" s="9" t="s">
        <v>937</v>
      </c>
      <c r="B111" s="20" t="s">
        <v>938</v>
      </c>
      <c r="C111" s="9" t="s">
        <v>938</v>
      </c>
      <c r="D111" s="9" t="s">
        <v>28</v>
      </c>
      <c r="E111" s="16">
        <v>2564</v>
      </c>
      <c r="F111" s="9" t="s">
        <v>872</v>
      </c>
      <c r="G111" s="9" t="s">
        <v>53</v>
      </c>
      <c r="H111" s="9" t="s">
        <v>940</v>
      </c>
      <c r="I111" s="9" t="s">
        <v>822</v>
      </c>
      <c r="K111" s="9" t="s">
        <v>36</v>
      </c>
      <c r="R111" s="9" t="s">
        <v>1494</v>
      </c>
    </row>
    <row r="112" spans="1:18" s="9" customFormat="1" ht="20.5" hidden="1">
      <c r="A112" s="9" t="s">
        <v>941</v>
      </c>
      <c r="B112" s="20" t="s">
        <v>942</v>
      </c>
      <c r="C112" s="9" t="s">
        <v>942</v>
      </c>
      <c r="D112" s="9" t="s">
        <v>28</v>
      </c>
      <c r="E112" s="16">
        <v>2564</v>
      </c>
      <c r="F112" s="9" t="s">
        <v>872</v>
      </c>
      <c r="G112" s="9" t="s">
        <v>53</v>
      </c>
      <c r="H112" s="9" t="s">
        <v>34</v>
      </c>
      <c r="I112" s="9" t="s">
        <v>822</v>
      </c>
      <c r="K112" s="9" t="s">
        <v>36</v>
      </c>
      <c r="R112" s="9" t="s">
        <v>1478</v>
      </c>
    </row>
    <row r="113" spans="1:18" s="9" customFormat="1" ht="20.5" hidden="1">
      <c r="A113" s="9" t="s">
        <v>944</v>
      </c>
      <c r="B113" s="20" t="s">
        <v>1460</v>
      </c>
      <c r="C113" s="9" t="s">
        <v>945</v>
      </c>
      <c r="D113" s="9" t="s">
        <v>28</v>
      </c>
      <c r="E113" s="16">
        <v>2564</v>
      </c>
      <c r="F113" s="9" t="s">
        <v>872</v>
      </c>
      <c r="G113" s="9" t="s">
        <v>53</v>
      </c>
      <c r="H113" s="9" t="s">
        <v>34</v>
      </c>
      <c r="I113" s="9" t="s">
        <v>822</v>
      </c>
      <c r="K113" s="9" t="s">
        <v>36</v>
      </c>
      <c r="R113" s="9" t="s">
        <v>1494</v>
      </c>
    </row>
    <row r="114" spans="1:18" s="9" customFormat="1" ht="20.5" hidden="1">
      <c r="A114" s="9" t="s">
        <v>947</v>
      </c>
      <c r="B114" s="20" t="s">
        <v>948</v>
      </c>
      <c r="C114" s="9" t="s">
        <v>948</v>
      </c>
      <c r="D114" s="9" t="s">
        <v>28</v>
      </c>
      <c r="E114" s="16">
        <v>2564</v>
      </c>
      <c r="F114" s="9" t="s">
        <v>872</v>
      </c>
      <c r="G114" s="9" t="s">
        <v>53</v>
      </c>
      <c r="H114" s="9" t="s">
        <v>275</v>
      </c>
      <c r="I114" s="9" t="s">
        <v>200</v>
      </c>
      <c r="K114" s="9" t="s">
        <v>36</v>
      </c>
      <c r="R114" s="9" t="s">
        <v>1478</v>
      </c>
    </row>
    <row r="115" spans="1:18" s="9" customFormat="1" ht="20.5" hidden="1">
      <c r="A115" s="9" t="s">
        <v>950</v>
      </c>
      <c r="B115" s="20" t="s">
        <v>951</v>
      </c>
      <c r="C115" s="9" t="s">
        <v>951</v>
      </c>
      <c r="D115" s="9" t="s">
        <v>28</v>
      </c>
      <c r="E115" s="16">
        <v>2564</v>
      </c>
      <c r="F115" s="9" t="s">
        <v>872</v>
      </c>
      <c r="G115" s="9" t="s">
        <v>53</v>
      </c>
      <c r="H115" s="9" t="s">
        <v>216</v>
      </c>
      <c r="I115" s="9" t="s">
        <v>953</v>
      </c>
      <c r="K115" s="9" t="s">
        <v>36</v>
      </c>
      <c r="R115" s="9" t="s">
        <v>1631</v>
      </c>
    </row>
    <row r="116" spans="1:18" s="9" customFormat="1" ht="20.5" hidden="1">
      <c r="A116" s="9" t="s">
        <v>947</v>
      </c>
      <c r="B116" s="20" t="s">
        <v>954</v>
      </c>
      <c r="C116" s="9" t="s">
        <v>954</v>
      </c>
      <c r="D116" s="9" t="s">
        <v>28</v>
      </c>
      <c r="E116" s="16">
        <v>2564</v>
      </c>
      <c r="F116" s="9" t="s">
        <v>872</v>
      </c>
      <c r="G116" s="9" t="s">
        <v>53</v>
      </c>
      <c r="H116" s="9" t="s">
        <v>199</v>
      </c>
      <c r="I116" s="9" t="s">
        <v>200</v>
      </c>
      <c r="K116" s="9" t="s">
        <v>36</v>
      </c>
      <c r="R116" s="9" t="s">
        <v>1497</v>
      </c>
    </row>
    <row r="117" spans="1:18" s="9" customFormat="1" ht="20.5" hidden="1">
      <c r="A117" s="9" t="s">
        <v>965</v>
      </c>
      <c r="B117" s="20" t="s">
        <v>966</v>
      </c>
      <c r="C117" s="9" t="s">
        <v>966</v>
      </c>
      <c r="D117" s="9" t="s">
        <v>140</v>
      </c>
      <c r="E117" s="16">
        <v>2564</v>
      </c>
      <c r="F117" s="9" t="s">
        <v>872</v>
      </c>
      <c r="G117" s="9" t="s">
        <v>53</v>
      </c>
      <c r="H117" s="9" t="s">
        <v>968</v>
      </c>
      <c r="I117" s="9" t="s">
        <v>238</v>
      </c>
      <c r="K117" s="9" t="s">
        <v>36</v>
      </c>
      <c r="R117" s="9" t="s">
        <v>1497</v>
      </c>
    </row>
    <row r="118" spans="1:18" s="9" customFormat="1" ht="20.5" hidden="1">
      <c r="A118" s="9" t="s">
        <v>970</v>
      </c>
      <c r="B118" s="20" t="s">
        <v>971</v>
      </c>
      <c r="C118" s="9" t="s">
        <v>971</v>
      </c>
      <c r="D118" s="9" t="s">
        <v>28</v>
      </c>
      <c r="E118" s="16">
        <v>2564</v>
      </c>
      <c r="F118" s="9" t="s">
        <v>872</v>
      </c>
      <c r="G118" s="9" t="s">
        <v>53</v>
      </c>
      <c r="H118" s="9" t="s">
        <v>973</v>
      </c>
      <c r="I118" s="9" t="s">
        <v>974</v>
      </c>
      <c r="K118" s="9" t="s">
        <v>975</v>
      </c>
      <c r="R118" s="9" t="s">
        <v>1494</v>
      </c>
    </row>
    <row r="119" spans="1:18" s="9" customFormat="1" ht="20.5" hidden="1">
      <c r="A119" s="9" t="s">
        <v>976</v>
      </c>
      <c r="B119" s="20" t="s">
        <v>977</v>
      </c>
      <c r="C119" s="9" t="s">
        <v>977</v>
      </c>
      <c r="D119" s="9" t="s">
        <v>28</v>
      </c>
      <c r="E119" s="16">
        <v>2564</v>
      </c>
      <c r="F119" s="9" t="s">
        <v>872</v>
      </c>
      <c r="G119" s="9" t="s">
        <v>53</v>
      </c>
      <c r="H119" s="9" t="s">
        <v>973</v>
      </c>
      <c r="I119" s="9" t="s">
        <v>974</v>
      </c>
      <c r="K119" s="9" t="s">
        <v>975</v>
      </c>
      <c r="R119" s="9" t="s">
        <v>1478</v>
      </c>
    </row>
    <row r="120" spans="1:18" s="9" customFormat="1" ht="20.5" hidden="1">
      <c r="A120" s="9" t="s">
        <v>980</v>
      </c>
      <c r="B120" s="20" t="s">
        <v>981</v>
      </c>
      <c r="C120" s="9" t="s">
        <v>981</v>
      </c>
      <c r="D120" s="9" t="s">
        <v>28</v>
      </c>
      <c r="E120" s="16">
        <v>2564</v>
      </c>
      <c r="F120" s="9" t="s">
        <v>872</v>
      </c>
      <c r="G120" s="9" t="s">
        <v>53</v>
      </c>
      <c r="H120" s="9" t="s">
        <v>983</v>
      </c>
      <c r="I120" s="9" t="s">
        <v>984</v>
      </c>
      <c r="K120" s="9" t="s">
        <v>347</v>
      </c>
      <c r="R120" s="9" t="s">
        <v>1608</v>
      </c>
    </row>
    <row r="121" spans="1:18" s="9" customFormat="1" ht="20.5" hidden="1">
      <c r="A121" s="9" t="s">
        <v>986</v>
      </c>
      <c r="B121" s="20" t="s">
        <v>987</v>
      </c>
      <c r="C121" s="9" t="s">
        <v>987</v>
      </c>
      <c r="D121" s="9" t="s">
        <v>140</v>
      </c>
      <c r="E121" s="16">
        <v>2564</v>
      </c>
      <c r="F121" s="9" t="s">
        <v>565</v>
      </c>
      <c r="G121" s="9" t="s">
        <v>989</v>
      </c>
      <c r="H121" s="9" t="s">
        <v>990</v>
      </c>
      <c r="I121" s="9" t="s">
        <v>991</v>
      </c>
      <c r="K121" s="9" t="s">
        <v>36</v>
      </c>
      <c r="R121" s="9" t="s">
        <v>1470</v>
      </c>
    </row>
    <row r="122" spans="1:18" s="9" customFormat="1" ht="20.5" hidden="1">
      <c r="A122" s="9" t="s">
        <v>994</v>
      </c>
      <c r="B122" s="20" t="s">
        <v>995</v>
      </c>
      <c r="C122" s="9" t="s">
        <v>995</v>
      </c>
      <c r="D122" s="9" t="s">
        <v>28</v>
      </c>
      <c r="E122" s="16">
        <v>2564</v>
      </c>
      <c r="F122" s="9" t="s">
        <v>872</v>
      </c>
      <c r="G122" s="9" t="s">
        <v>53</v>
      </c>
      <c r="H122" s="9" t="s">
        <v>997</v>
      </c>
      <c r="I122" s="9" t="s">
        <v>974</v>
      </c>
      <c r="K122" s="9" t="s">
        <v>975</v>
      </c>
      <c r="R122" s="9" t="s">
        <v>1478</v>
      </c>
    </row>
    <row r="123" spans="1:18" s="9" customFormat="1" ht="20.5" hidden="1">
      <c r="A123" s="9" t="s">
        <v>998</v>
      </c>
      <c r="B123" s="20" t="s">
        <v>999</v>
      </c>
      <c r="C123" s="9" t="s">
        <v>999</v>
      </c>
      <c r="D123" s="9" t="s">
        <v>28</v>
      </c>
      <c r="E123" s="16">
        <v>2564</v>
      </c>
      <c r="F123" s="9" t="s">
        <v>872</v>
      </c>
      <c r="G123" s="9" t="s">
        <v>53</v>
      </c>
      <c r="H123" s="9" t="s">
        <v>997</v>
      </c>
      <c r="I123" s="9" t="s">
        <v>974</v>
      </c>
      <c r="K123" s="9" t="s">
        <v>975</v>
      </c>
      <c r="R123" s="9" t="s">
        <v>1478</v>
      </c>
    </row>
    <row r="124" spans="1:18" s="9" customFormat="1" ht="20.5" hidden="1">
      <c r="A124" s="9" t="s">
        <v>1001</v>
      </c>
      <c r="B124" s="20" t="s">
        <v>1002</v>
      </c>
      <c r="C124" s="9" t="s">
        <v>1002</v>
      </c>
      <c r="D124" s="9" t="s">
        <v>28</v>
      </c>
      <c r="E124" s="16">
        <v>2564</v>
      </c>
      <c r="F124" s="9" t="s">
        <v>872</v>
      </c>
      <c r="G124" s="9" t="s">
        <v>53</v>
      </c>
      <c r="H124" s="9" t="s">
        <v>997</v>
      </c>
      <c r="I124" s="9" t="s">
        <v>974</v>
      </c>
      <c r="K124" s="9" t="s">
        <v>975</v>
      </c>
      <c r="R124" s="9" t="s">
        <v>1478</v>
      </c>
    </row>
    <row r="125" spans="1:18" s="9" customFormat="1" ht="20.5" hidden="1">
      <c r="A125" s="9" t="s">
        <v>1004</v>
      </c>
      <c r="B125" s="20" t="s">
        <v>1005</v>
      </c>
      <c r="C125" s="9" t="s">
        <v>1005</v>
      </c>
      <c r="D125" s="9" t="s">
        <v>28</v>
      </c>
      <c r="E125" s="16">
        <v>2564</v>
      </c>
      <c r="F125" s="9" t="s">
        <v>872</v>
      </c>
      <c r="G125" s="9" t="s">
        <v>53</v>
      </c>
      <c r="H125" s="9" t="s">
        <v>997</v>
      </c>
      <c r="I125" s="9" t="s">
        <v>974</v>
      </c>
      <c r="K125" s="9" t="s">
        <v>975</v>
      </c>
      <c r="R125" s="9" t="s">
        <v>1478</v>
      </c>
    </row>
    <row r="126" spans="1:18" s="9" customFormat="1" ht="20.5" hidden="1">
      <c r="A126" s="9" t="s">
        <v>1007</v>
      </c>
      <c r="B126" s="20" t="s">
        <v>1008</v>
      </c>
      <c r="C126" s="9" t="s">
        <v>1008</v>
      </c>
      <c r="D126" s="9" t="s">
        <v>28</v>
      </c>
      <c r="E126" s="16">
        <v>2564</v>
      </c>
      <c r="F126" s="9" t="s">
        <v>872</v>
      </c>
      <c r="G126" s="9" t="s">
        <v>53</v>
      </c>
      <c r="H126" s="9" t="s">
        <v>997</v>
      </c>
      <c r="I126" s="9" t="s">
        <v>974</v>
      </c>
      <c r="K126" s="9" t="s">
        <v>975</v>
      </c>
      <c r="R126" s="9" t="s">
        <v>1478</v>
      </c>
    </row>
    <row r="127" spans="1:18" s="9" customFormat="1" ht="20.5" hidden="1">
      <c r="A127" s="9" t="s">
        <v>1011</v>
      </c>
      <c r="B127" s="20" t="s">
        <v>1461</v>
      </c>
      <c r="C127" s="9" t="s">
        <v>1012</v>
      </c>
      <c r="D127" s="9" t="s">
        <v>28</v>
      </c>
      <c r="E127" s="16">
        <v>2564</v>
      </c>
      <c r="F127" s="9" t="s">
        <v>617</v>
      </c>
      <c r="G127" s="9" t="s">
        <v>1014</v>
      </c>
      <c r="H127" s="9" t="s">
        <v>1015</v>
      </c>
      <c r="I127" s="9" t="s">
        <v>822</v>
      </c>
      <c r="K127" s="9" t="s">
        <v>36</v>
      </c>
      <c r="R127" s="9" t="s">
        <v>1608</v>
      </c>
    </row>
    <row r="128" spans="1:18" s="9" customFormat="1" ht="20.5" hidden="1">
      <c r="A128" s="9" t="s">
        <v>1017</v>
      </c>
      <c r="B128" s="20" t="s">
        <v>1018</v>
      </c>
      <c r="C128" s="9" t="s">
        <v>1018</v>
      </c>
      <c r="D128" s="9" t="s">
        <v>28</v>
      </c>
      <c r="E128" s="16">
        <v>2564</v>
      </c>
      <c r="F128" s="9" t="s">
        <v>872</v>
      </c>
      <c r="G128" s="9" t="s">
        <v>53</v>
      </c>
      <c r="H128" s="9" t="s">
        <v>1020</v>
      </c>
      <c r="I128" s="9" t="s">
        <v>974</v>
      </c>
      <c r="K128" s="9" t="s">
        <v>975</v>
      </c>
      <c r="R128" s="9" t="s">
        <v>1497</v>
      </c>
    </row>
    <row r="129" spans="1:18" s="9" customFormat="1" ht="20.5" hidden="1">
      <c r="A129" s="9" t="s">
        <v>1021</v>
      </c>
      <c r="B129" s="20" t="s">
        <v>1022</v>
      </c>
      <c r="C129" s="9" t="s">
        <v>1022</v>
      </c>
      <c r="D129" s="9" t="s">
        <v>28</v>
      </c>
      <c r="E129" s="16">
        <v>2564</v>
      </c>
      <c r="F129" s="9" t="s">
        <v>872</v>
      </c>
      <c r="G129" s="9" t="s">
        <v>53</v>
      </c>
      <c r="H129" s="9" t="s">
        <v>1020</v>
      </c>
      <c r="I129" s="9" t="s">
        <v>974</v>
      </c>
      <c r="K129" s="9" t="s">
        <v>975</v>
      </c>
      <c r="R129" s="9" t="s">
        <v>1478</v>
      </c>
    </row>
    <row r="130" spans="1:18" s="9" customFormat="1" ht="20.5" hidden="1">
      <c r="A130" s="9" t="s">
        <v>1024</v>
      </c>
      <c r="B130" s="20" t="s">
        <v>1025</v>
      </c>
      <c r="C130" s="9" t="s">
        <v>1025</v>
      </c>
      <c r="D130" s="9" t="s">
        <v>28</v>
      </c>
      <c r="E130" s="16">
        <v>2564</v>
      </c>
      <c r="F130" s="9" t="s">
        <v>872</v>
      </c>
      <c r="G130" s="9" t="s">
        <v>53</v>
      </c>
      <c r="H130" s="9" t="s">
        <v>1020</v>
      </c>
      <c r="I130" s="9" t="s">
        <v>974</v>
      </c>
      <c r="K130" s="9" t="s">
        <v>975</v>
      </c>
      <c r="R130" s="9" t="s">
        <v>1497</v>
      </c>
    </row>
    <row r="131" spans="1:18" s="9" customFormat="1" ht="20.5" hidden="1">
      <c r="A131" s="9" t="s">
        <v>1027</v>
      </c>
      <c r="B131" s="20" t="s">
        <v>1028</v>
      </c>
      <c r="C131" s="9" t="s">
        <v>1028</v>
      </c>
      <c r="D131" s="9" t="s">
        <v>28</v>
      </c>
      <c r="E131" s="16">
        <v>2564</v>
      </c>
      <c r="F131" s="9" t="s">
        <v>872</v>
      </c>
      <c r="G131" s="9" t="s">
        <v>53</v>
      </c>
      <c r="H131" s="9" t="s">
        <v>1020</v>
      </c>
      <c r="I131" s="9" t="s">
        <v>974</v>
      </c>
      <c r="K131" s="9" t="s">
        <v>975</v>
      </c>
      <c r="R131" s="9" t="s">
        <v>1579</v>
      </c>
    </row>
    <row r="132" spans="1:18" s="9" customFormat="1" ht="20.5" hidden="1">
      <c r="A132" s="9" t="s">
        <v>1031</v>
      </c>
      <c r="B132" s="20" t="s">
        <v>1032</v>
      </c>
      <c r="C132" s="9" t="s">
        <v>1032</v>
      </c>
      <c r="D132" s="9" t="s">
        <v>28</v>
      </c>
      <c r="E132" s="16">
        <v>2564</v>
      </c>
      <c r="F132" s="9" t="s">
        <v>872</v>
      </c>
      <c r="G132" s="9" t="s">
        <v>53</v>
      </c>
      <c r="H132" s="9" t="s">
        <v>1034</v>
      </c>
      <c r="I132" s="9" t="s">
        <v>974</v>
      </c>
      <c r="K132" s="9" t="s">
        <v>975</v>
      </c>
      <c r="R132" s="9" t="s">
        <v>1478</v>
      </c>
    </row>
    <row r="133" spans="1:18" s="9" customFormat="1" ht="20.5" hidden="1">
      <c r="A133" s="9" t="s">
        <v>1036</v>
      </c>
      <c r="B133" s="20" t="s">
        <v>1037</v>
      </c>
      <c r="C133" s="9" t="s">
        <v>1037</v>
      </c>
      <c r="D133" s="9" t="s">
        <v>28</v>
      </c>
      <c r="E133" s="16">
        <v>2564</v>
      </c>
      <c r="F133" s="9" t="s">
        <v>872</v>
      </c>
      <c r="G133" s="9" t="s">
        <v>53</v>
      </c>
      <c r="H133" s="9" t="s">
        <v>1039</v>
      </c>
      <c r="I133" s="9" t="s">
        <v>974</v>
      </c>
      <c r="K133" s="9" t="s">
        <v>975</v>
      </c>
      <c r="R133" s="9" t="s">
        <v>1478</v>
      </c>
    </row>
    <row r="134" spans="1:18" s="9" customFormat="1" ht="20.5" hidden="1">
      <c r="A134" s="9" t="s">
        <v>1040</v>
      </c>
      <c r="B134" s="20" t="s">
        <v>1041</v>
      </c>
      <c r="C134" s="9" t="s">
        <v>1041</v>
      </c>
      <c r="D134" s="9" t="s">
        <v>28</v>
      </c>
      <c r="E134" s="16">
        <v>2564</v>
      </c>
      <c r="F134" s="9" t="s">
        <v>872</v>
      </c>
      <c r="G134" s="9" t="s">
        <v>53</v>
      </c>
      <c r="H134" s="9" t="s">
        <v>1039</v>
      </c>
      <c r="I134" s="9" t="s">
        <v>974</v>
      </c>
      <c r="K134" s="9" t="s">
        <v>975</v>
      </c>
      <c r="R134" s="9" t="s">
        <v>1478</v>
      </c>
    </row>
    <row r="135" spans="1:18" s="9" customFormat="1" ht="20.5" hidden="1">
      <c r="A135" s="9" t="s">
        <v>1043</v>
      </c>
      <c r="B135" s="20" t="s">
        <v>1044</v>
      </c>
      <c r="C135" s="9" t="s">
        <v>1044</v>
      </c>
      <c r="D135" s="9" t="s">
        <v>28</v>
      </c>
      <c r="E135" s="16">
        <v>2564</v>
      </c>
      <c r="F135" s="9" t="s">
        <v>872</v>
      </c>
      <c r="G135" s="9" t="s">
        <v>53</v>
      </c>
      <c r="H135" s="9" t="s">
        <v>1034</v>
      </c>
      <c r="I135" s="9" t="s">
        <v>974</v>
      </c>
      <c r="K135" s="9" t="s">
        <v>975</v>
      </c>
      <c r="R135" s="9" t="s">
        <v>1478</v>
      </c>
    </row>
    <row r="136" spans="1:18" s="9" customFormat="1" ht="20.5" hidden="1">
      <c r="A136" s="9" t="s">
        <v>1106</v>
      </c>
      <c r="B136" s="20" t="s">
        <v>1107</v>
      </c>
      <c r="C136" s="9" t="s">
        <v>1107</v>
      </c>
      <c r="D136" s="9" t="s">
        <v>28</v>
      </c>
      <c r="E136" s="16">
        <v>2564</v>
      </c>
      <c r="F136" s="9" t="s">
        <v>872</v>
      </c>
      <c r="G136" s="9" t="s">
        <v>53</v>
      </c>
      <c r="H136" s="9" t="s">
        <v>1034</v>
      </c>
      <c r="I136" s="9" t="s">
        <v>974</v>
      </c>
      <c r="K136" s="9" t="s">
        <v>975</v>
      </c>
      <c r="R136" s="9" t="s">
        <v>1478</v>
      </c>
    </row>
    <row r="137" spans="1:18" s="9" customFormat="1" ht="20.5" hidden="1">
      <c r="A137" s="9" t="s">
        <v>1281</v>
      </c>
      <c r="B137" s="20" t="s">
        <v>1282</v>
      </c>
      <c r="C137" s="9" t="s">
        <v>1282</v>
      </c>
      <c r="D137" s="9" t="s">
        <v>28</v>
      </c>
      <c r="E137" s="16">
        <v>2564</v>
      </c>
      <c r="F137" s="9" t="s">
        <v>872</v>
      </c>
      <c r="G137" s="9" t="s">
        <v>53</v>
      </c>
      <c r="H137" s="9" t="s">
        <v>1284</v>
      </c>
      <c r="I137" s="9" t="s">
        <v>974</v>
      </c>
      <c r="K137" s="9" t="s">
        <v>975</v>
      </c>
      <c r="R137" s="9" t="s">
        <v>1478</v>
      </c>
    </row>
    <row r="138" spans="1:18" s="9" customFormat="1" ht="20.5" hidden="1">
      <c r="A138" s="9" t="s">
        <v>1285</v>
      </c>
      <c r="B138" s="20" t="s">
        <v>1286</v>
      </c>
      <c r="C138" s="9" t="s">
        <v>1286</v>
      </c>
      <c r="D138" s="9" t="s">
        <v>28</v>
      </c>
      <c r="E138" s="16">
        <v>2564</v>
      </c>
      <c r="F138" s="9" t="s">
        <v>872</v>
      </c>
      <c r="G138" s="9" t="s">
        <v>53</v>
      </c>
      <c r="H138" s="9" t="s">
        <v>1284</v>
      </c>
      <c r="I138" s="9" t="s">
        <v>974</v>
      </c>
      <c r="K138" s="9" t="s">
        <v>975</v>
      </c>
      <c r="R138" s="9" t="s">
        <v>1478</v>
      </c>
    </row>
    <row r="139" spans="1:18" s="9" customFormat="1" ht="20.5" hidden="1">
      <c r="A139" s="9" t="s">
        <v>1288</v>
      </c>
      <c r="B139" s="20" t="s">
        <v>1289</v>
      </c>
      <c r="C139" s="9" t="s">
        <v>1289</v>
      </c>
      <c r="D139" s="9" t="s">
        <v>28</v>
      </c>
      <c r="E139" s="16">
        <v>2564</v>
      </c>
      <c r="F139" s="9" t="s">
        <v>872</v>
      </c>
      <c r="G139" s="9" t="s">
        <v>53</v>
      </c>
      <c r="H139" s="9" t="s">
        <v>1284</v>
      </c>
      <c r="I139" s="9" t="s">
        <v>974</v>
      </c>
      <c r="K139" s="9" t="s">
        <v>975</v>
      </c>
      <c r="R139" s="9" t="s">
        <v>1478</v>
      </c>
    </row>
    <row r="140" spans="1:18" s="9" customFormat="1" ht="20.5" hidden="1">
      <c r="A140" s="9" t="s">
        <v>1291</v>
      </c>
      <c r="B140" s="20" t="s">
        <v>1292</v>
      </c>
      <c r="C140" s="9" t="s">
        <v>1292</v>
      </c>
      <c r="D140" s="9" t="s">
        <v>28</v>
      </c>
      <c r="E140" s="16">
        <v>2564</v>
      </c>
      <c r="F140" s="9" t="s">
        <v>872</v>
      </c>
      <c r="G140" s="9" t="s">
        <v>53</v>
      </c>
      <c r="H140" s="9" t="s">
        <v>1284</v>
      </c>
      <c r="I140" s="9" t="s">
        <v>974</v>
      </c>
      <c r="K140" s="9" t="s">
        <v>975</v>
      </c>
      <c r="R140" s="9" t="s">
        <v>1478</v>
      </c>
    </row>
    <row r="141" spans="1:18" s="9" customFormat="1" ht="20.5" hidden="1">
      <c r="A141" s="9" t="s">
        <v>1294</v>
      </c>
      <c r="B141" s="20" t="s">
        <v>1295</v>
      </c>
      <c r="C141" s="9" t="s">
        <v>1295</v>
      </c>
      <c r="D141" s="9" t="s">
        <v>28</v>
      </c>
      <c r="E141" s="16">
        <v>2564</v>
      </c>
      <c r="F141" s="9" t="s">
        <v>872</v>
      </c>
      <c r="G141" s="9" t="s">
        <v>53</v>
      </c>
      <c r="H141" s="9" t="s">
        <v>1034</v>
      </c>
      <c r="I141" s="9" t="s">
        <v>974</v>
      </c>
      <c r="K141" s="9" t="s">
        <v>975</v>
      </c>
      <c r="R141" s="9" t="s">
        <v>1478</v>
      </c>
    </row>
    <row r="142" spans="1:18" s="9" customFormat="1" ht="20.5" hidden="1">
      <c r="A142" s="9" t="s">
        <v>1302</v>
      </c>
      <c r="B142" s="21" t="str">
        <f t="shared" ref="B142:B173" si="0">HYPERLINK(Q142,C142)</f>
        <v>การให้บริการแสงซินโครตรอนและเทคโนโลยีด้านแสงซินโครตรอน</v>
      </c>
      <c r="C142" s="9" t="s">
        <v>1303</v>
      </c>
      <c r="D142" s="9" t="s">
        <v>28</v>
      </c>
      <c r="E142" s="22">
        <v>2565</v>
      </c>
      <c r="F142" s="9" t="s">
        <v>432</v>
      </c>
      <c r="G142" s="9" t="s">
        <v>87</v>
      </c>
      <c r="I142" s="9" t="s">
        <v>1559</v>
      </c>
      <c r="K142" s="9" t="s">
        <v>36</v>
      </c>
      <c r="Q142" s="9" t="s">
        <v>1558</v>
      </c>
      <c r="R142" s="9" t="s">
        <v>1494</v>
      </c>
    </row>
    <row r="143" spans="1:18" s="9" customFormat="1" ht="20.5" hidden="1">
      <c r="A143" s="9" t="s">
        <v>1305</v>
      </c>
      <c r="B143" s="21" t="str">
        <f t="shared" si="0"/>
        <v>โครงการวิจัยพัฒนาองค์ความรู้ใหม่เพื่อตอบสนองอุตสาหกรรมเป้าหมาย</v>
      </c>
      <c r="C143" s="9" t="s">
        <v>1306</v>
      </c>
      <c r="D143" s="9" t="s">
        <v>28</v>
      </c>
      <c r="E143" s="22">
        <v>2565</v>
      </c>
      <c r="F143" s="9" t="s">
        <v>432</v>
      </c>
      <c r="G143" s="9" t="s">
        <v>87</v>
      </c>
      <c r="H143" s="9" t="s">
        <v>345</v>
      </c>
      <c r="I143" s="9" t="s">
        <v>1258</v>
      </c>
      <c r="K143" s="9" t="s">
        <v>36</v>
      </c>
      <c r="Q143" s="9" t="s">
        <v>1557</v>
      </c>
      <c r="R143" s="9" t="s">
        <v>1541</v>
      </c>
    </row>
    <row r="144" spans="1:18" s="9" customFormat="1" ht="20.5" hidden="1">
      <c r="A144" s="9" t="s">
        <v>1308</v>
      </c>
      <c r="B144" s="21" t="str">
        <f t="shared" si="0"/>
        <v>โครงการวิจัยเพื่อการส่งเสริมวิทยาศาสตร์ วิจัยและนวัตกรรม</v>
      </c>
      <c r="C144" s="9" t="s">
        <v>1309</v>
      </c>
      <c r="D144" s="9" t="s">
        <v>28</v>
      </c>
      <c r="E144" s="22">
        <v>2565</v>
      </c>
      <c r="F144" s="9" t="s">
        <v>432</v>
      </c>
      <c r="G144" s="9" t="s">
        <v>87</v>
      </c>
      <c r="H144" s="9" t="s">
        <v>345</v>
      </c>
      <c r="I144" s="9" t="s">
        <v>1258</v>
      </c>
      <c r="K144" s="9" t="s">
        <v>36</v>
      </c>
      <c r="Q144" s="9" t="s">
        <v>1555</v>
      </c>
      <c r="R144" s="9" t="s">
        <v>1556</v>
      </c>
    </row>
    <row r="145" spans="1:18" s="9" customFormat="1" ht="20.5" hidden="1">
      <c r="A145" s="9" t="s">
        <v>1311</v>
      </c>
      <c r="B145" s="21" t="str">
        <f t="shared" si="0"/>
        <v>การบริการเทคโนโลยีนิวเคลียร์</v>
      </c>
      <c r="C145" s="9" t="s">
        <v>1312</v>
      </c>
      <c r="D145" s="9" t="s">
        <v>28</v>
      </c>
      <c r="E145" s="22">
        <v>2565</v>
      </c>
      <c r="F145" s="9" t="s">
        <v>432</v>
      </c>
      <c r="G145" s="9" t="s">
        <v>87</v>
      </c>
      <c r="H145" s="9" t="s">
        <v>161</v>
      </c>
      <c r="I145" s="9" t="s">
        <v>1554</v>
      </c>
      <c r="K145" s="9" t="s">
        <v>36</v>
      </c>
      <c r="Q145" s="9" t="s">
        <v>1553</v>
      </c>
      <c r="R145" s="9" t="s">
        <v>1494</v>
      </c>
    </row>
    <row r="146" spans="1:18" s="9" customFormat="1" ht="20.5" hidden="1">
      <c r="A146" s="9" t="s">
        <v>1314</v>
      </c>
      <c r="B146" s="21" t="str">
        <f t="shared" si="0"/>
        <v>ศูนย์พัฒนาความเป็นเลิศเฉพาะทาง (งานยุทธศาสตร์)</v>
      </c>
      <c r="C146" s="9" t="s">
        <v>1315</v>
      </c>
      <c r="D146" s="9" t="s">
        <v>28</v>
      </c>
      <c r="E146" s="22">
        <v>2565</v>
      </c>
      <c r="F146" s="9" t="s">
        <v>432</v>
      </c>
      <c r="G146" s="9" t="s">
        <v>87</v>
      </c>
      <c r="H146" s="9" t="s">
        <v>216</v>
      </c>
      <c r="I146" s="9" t="s">
        <v>953</v>
      </c>
      <c r="K146" s="9" t="s">
        <v>36</v>
      </c>
      <c r="Q146" s="9" t="s">
        <v>1552</v>
      </c>
      <c r="R146" s="9" t="s">
        <v>1478</v>
      </c>
    </row>
    <row r="147" spans="1:18" s="9" customFormat="1" ht="20.5" hidden="1">
      <c r="A147" s="9" t="s">
        <v>1317</v>
      </c>
      <c r="B147" s="21" t="str">
        <f t="shared" si="0"/>
        <v>การศึกษาศักยภาพการผลิตพลังงานไฟฟ้าด้วยแสงอาทิตย์เพื่อลดการใช้พลังงานของอาคาร กรณีศึกษา มทร.สุวรรณภูมิ ศูนย์สุพรรณบุรี</v>
      </c>
      <c r="C147" s="9" t="s">
        <v>1318</v>
      </c>
      <c r="D147" s="9" t="s">
        <v>140</v>
      </c>
      <c r="E147" s="22">
        <v>2565</v>
      </c>
      <c r="F147" s="9" t="s">
        <v>432</v>
      </c>
      <c r="G147" s="9" t="s">
        <v>87</v>
      </c>
      <c r="H147" s="9" t="s">
        <v>1015</v>
      </c>
      <c r="I147" s="9" t="s">
        <v>822</v>
      </c>
      <c r="K147" s="9" t="s">
        <v>36</v>
      </c>
      <c r="Q147" s="9" t="s">
        <v>1551</v>
      </c>
      <c r="R147" s="9" t="s">
        <v>1495</v>
      </c>
    </row>
    <row r="148" spans="1:18" s="9" customFormat="1" ht="20.5" hidden="1">
      <c r="A148" s="9" t="s">
        <v>1321</v>
      </c>
      <c r="B148" s="21" t="str">
        <f t="shared" si="0"/>
        <v>โครงการพัฒนาคลังข้อมูล</v>
      </c>
      <c r="C148" s="9" t="s">
        <v>1322</v>
      </c>
      <c r="D148" s="9" t="s">
        <v>28</v>
      </c>
      <c r="E148" s="22">
        <v>2565</v>
      </c>
      <c r="F148" s="9" t="s">
        <v>432</v>
      </c>
      <c r="G148" s="9" t="s">
        <v>87</v>
      </c>
      <c r="H148" s="9" t="s">
        <v>1324</v>
      </c>
      <c r="I148" s="9" t="s">
        <v>1550</v>
      </c>
      <c r="K148" s="9" t="s">
        <v>1326</v>
      </c>
      <c r="Q148" s="9" t="s">
        <v>1549</v>
      </c>
      <c r="R148" s="9" t="s">
        <v>1478</v>
      </c>
    </row>
    <row r="149" spans="1:18" s="9" customFormat="1" ht="20.5" hidden="1">
      <c r="A149" s="9" t="s">
        <v>1328</v>
      </c>
      <c r="B149" s="21" t="str">
        <f t="shared" si="0"/>
        <v>R65202007 การศึกษาและทดสอบระบบควบคุมอุณหภูมิและความชื้นสัมพัทธ์ในโรงเรือนเพาะปลูกมะเขือเทศ.</v>
      </c>
      <c r="C149" s="9" t="s">
        <v>1329</v>
      </c>
      <c r="D149" s="9" t="s">
        <v>28</v>
      </c>
      <c r="E149" s="22">
        <v>2565</v>
      </c>
      <c r="F149" s="9" t="s">
        <v>432</v>
      </c>
      <c r="G149" s="9" t="s">
        <v>87</v>
      </c>
      <c r="H149" s="9" t="s">
        <v>1331</v>
      </c>
      <c r="I149" s="9" t="s">
        <v>822</v>
      </c>
      <c r="K149" s="9" t="s">
        <v>36</v>
      </c>
      <c r="Q149" s="9" t="s">
        <v>1548</v>
      </c>
      <c r="R149" s="9" t="s">
        <v>1497</v>
      </c>
    </row>
    <row r="150" spans="1:18" s="9" customFormat="1" ht="20.5" hidden="1">
      <c r="A150" s="9" t="s">
        <v>1332</v>
      </c>
      <c r="B150" s="21" t="str">
        <f t="shared" si="0"/>
        <v>หุ่นยนต์ปลูกต้นกล้าอัตโนมัติด้วยเทคโนโลยีเกษตรอัจฉริยะ4.0 เพื่อยกระดับเกษตรกร</v>
      </c>
      <c r="C150" s="9" t="s">
        <v>1333</v>
      </c>
      <c r="D150" s="9" t="s">
        <v>28</v>
      </c>
      <c r="E150" s="22">
        <v>2565</v>
      </c>
      <c r="F150" s="9" t="s">
        <v>432</v>
      </c>
      <c r="G150" s="9" t="s">
        <v>87</v>
      </c>
      <c r="H150" s="9" t="s">
        <v>34</v>
      </c>
      <c r="I150" s="9" t="s">
        <v>822</v>
      </c>
      <c r="K150" s="9" t="s">
        <v>36</v>
      </c>
      <c r="Q150" s="9" t="s">
        <v>1547</v>
      </c>
      <c r="R150" s="9" t="s">
        <v>1485</v>
      </c>
    </row>
    <row r="151" spans="1:18" s="9" customFormat="1" ht="20.5" hidden="1">
      <c r="A151" s="9" t="s">
        <v>1335</v>
      </c>
      <c r="B151" s="21" t="str">
        <f t="shared" si="0"/>
        <v>โครงการเสริมสร้างศักยภาพในการบริการด้านบรรจุภัณฑ์อย่างครบวงจร เพื่อยกระดับวิสาหกิจขนาดกลางและขนาดย่อม (SME)</v>
      </c>
      <c r="C151" s="9" t="s">
        <v>1336</v>
      </c>
      <c r="D151" s="9" t="s">
        <v>28</v>
      </c>
      <c r="E151" s="22">
        <v>2565</v>
      </c>
      <c r="F151" s="9" t="s">
        <v>432</v>
      </c>
      <c r="G151" s="9" t="s">
        <v>87</v>
      </c>
      <c r="H151" s="9" t="s">
        <v>410</v>
      </c>
      <c r="I151" s="9" t="s">
        <v>1546</v>
      </c>
      <c r="K151" s="9" t="s">
        <v>36</v>
      </c>
      <c r="L151" s="9" t="s">
        <v>814</v>
      </c>
      <c r="Q151" s="9" t="s">
        <v>1544</v>
      </c>
      <c r="R151" s="9" t="s">
        <v>1545</v>
      </c>
    </row>
    <row r="152" spans="1:18" s="9" customFormat="1" ht="20.5" hidden="1">
      <c r="A152" s="9" t="s">
        <v>1338</v>
      </c>
      <c r="B152" s="21" t="str">
        <f t="shared" si="0"/>
        <v>โครงการประชุมวิชาการระดับชาติ (NCOST)</v>
      </c>
      <c r="C152" s="9" t="s">
        <v>1339</v>
      </c>
      <c r="D152" s="9" t="s">
        <v>28</v>
      </c>
      <c r="E152" s="22">
        <v>2565</v>
      </c>
      <c r="F152" s="9" t="s">
        <v>1341</v>
      </c>
      <c r="G152" s="9" t="s">
        <v>1341</v>
      </c>
      <c r="H152" s="9" t="s">
        <v>382</v>
      </c>
      <c r="I152" s="9" t="s">
        <v>822</v>
      </c>
      <c r="K152" s="9" t="s">
        <v>36</v>
      </c>
      <c r="Q152" s="9" t="s">
        <v>1543</v>
      </c>
      <c r="R152" s="9" t="s">
        <v>1497</v>
      </c>
    </row>
    <row r="153" spans="1:18" s="9" customFormat="1" ht="20.5" hidden="1">
      <c r="A153" s="9" t="s">
        <v>1343</v>
      </c>
      <c r="B153" s="21" t="str">
        <f t="shared" si="0"/>
        <v>การพัฒนาวิทยาศาสตร์ วิจัยและนวัตกรรม ด้านการสร้างความสามารถในการแข่งขัน</v>
      </c>
      <c r="C153" s="9" t="s">
        <v>1344</v>
      </c>
      <c r="D153" s="9" t="s">
        <v>28</v>
      </c>
      <c r="E153" s="22">
        <v>2565</v>
      </c>
      <c r="F153" s="9" t="s">
        <v>432</v>
      </c>
      <c r="G153" s="9" t="s">
        <v>87</v>
      </c>
      <c r="H153" s="9" t="s">
        <v>1346</v>
      </c>
      <c r="I153" s="9" t="s">
        <v>1542</v>
      </c>
      <c r="K153" s="9" t="s">
        <v>36</v>
      </c>
      <c r="Q153" s="9" t="s">
        <v>1540</v>
      </c>
      <c r="R153" s="9" t="s">
        <v>1541</v>
      </c>
    </row>
    <row r="154" spans="1:18" s="9" customFormat="1" ht="20.5" hidden="1">
      <c r="A154" s="9" t="s">
        <v>1347</v>
      </c>
      <c r="B154" s="21" t="str">
        <f t="shared" si="0"/>
        <v>เครื่องบำบัดน้ำอัตโนมัติสำหรับบ่อเลี้ยงกุ้งด้วยเทคนิคโอโซนเพื่อลดปัญหาการขาดแคลนน้ำเพื่อการเกษตร</v>
      </c>
      <c r="C154" s="9" t="s">
        <v>1348</v>
      </c>
      <c r="D154" s="9" t="s">
        <v>28</v>
      </c>
      <c r="E154" s="22">
        <v>2565</v>
      </c>
      <c r="F154" s="9" t="s">
        <v>432</v>
      </c>
      <c r="G154" s="9" t="s">
        <v>87</v>
      </c>
      <c r="H154" s="9" t="s">
        <v>34</v>
      </c>
      <c r="I154" s="9" t="s">
        <v>822</v>
      </c>
      <c r="K154" s="9" t="s">
        <v>36</v>
      </c>
      <c r="Q154" s="9" t="s">
        <v>1539</v>
      </c>
      <c r="R154" s="9" t="s">
        <v>1478</v>
      </c>
    </row>
    <row r="155" spans="1:18" s="9" customFormat="1" ht="20.5" hidden="1">
      <c r="A155" s="9" t="s">
        <v>1350</v>
      </c>
      <c r="B155" s="21" t="str">
        <f t="shared" si="0"/>
        <v>การออกแบบและสร้างตู้อบธูป</v>
      </c>
      <c r="C155" s="9" t="s">
        <v>1351</v>
      </c>
      <c r="D155" s="9" t="s">
        <v>28</v>
      </c>
      <c r="E155" s="22">
        <v>2565</v>
      </c>
      <c r="F155" s="9" t="s">
        <v>432</v>
      </c>
      <c r="G155" s="9" t="s">
        <v>87</v>
      </c>
      <c r="H155" s="9" t="s">
        <v>34</v>
      </c>
      <c r="I155" s="9" t="s">
        <v>822</v>
      </c>
      <c r="K155" s="9" t="s">
        <v>36</v>
      </c>
      <c r="Q155" s="9" t="s">
        <v>1538</v>
      </c>
      <c r="R155" s="9" t="s">
        <v>1497</v>
      </c>
    </row>
    <row r="156" spans="1:18" s="9" customFormat="1" ht="20.5" hidden="1">
      <c r="A156" s="9" t="s">
        <v>1354</v>
      </c>
      <c r="B156" s="21" t="str">
        <f t="shared" si="0"/>
        <v>ดำเนินงานวิจัยและงานสรา้งสรรค์</v>
      </c>
      <c r="C156" s="9" t="s">
        <v>1355</v>
      </c>
      <c r="D156" s="9" t="s">
        <v>140</v>
      </c>
      <c r="E156" s="22">
        <v>2565</v>
      </c>
      <c r="F156" s="9" t="s">
        <v>432</v>
      </c>
      <c r="G156" s="9" t="s">
        <v>87</v>
      </c>
      <c r="H156" s="9" t="s">
        <v>1357</v>
      </c>
      <c r="I156" s="9" t="s">
        <v>206</v>
      </c>
      <c r="K156" s="9" t="s">
        <v>36</v>
      </c>
      <c r="Q156" s="9" t="s">
        <v>1537</v>
      </c>
      <c r="R156" s="9" t="s">
        <v>1494</v>
      </c>
    </row>
    <row r="157" spans="1:18" s="9" customFormat="1" ht="20.5" hidden="1">
      <c r="A157" s="9" t="s">
        <v>1358</v>
      </c>
      <c r="B157" s="21" t="str">
        <f t="shared" si="0"/>
        <v>ชุดสาธิตการบำบัดน้ำใช้หมุนเวียนแบบประหยัดพลังงาน</v>
      </c>
      <c r="C157" s="9" t="s">
        <v>1359</v>
      </c>
      <c r="D157" s="9" t="s">
        <v>28</v>
      </c>
      <c r="E157" s="22">
        <v>2565</v>
      </c>
      <c r="F157" s="9" t="s">
        <v>432</v>
      </c>
      <c r="G157" s="9" t="s">
        <v>87</v>
      </c>
      <c r="H157" s="9" t="s">
        <v>34</v>
      </c>
      <c r="I157" s="9" t="s">
        <v>822</v>
      </c>
      <c r="K157" s="9" t="s">
        <v>36</v>
      </c>
      <c r="Q157" s="9" t="s">
        <v>1536</v>
      </c>
      <c r="R157" s="9" t="s">
        <v>1494</v>
      </c>
    </row>
    <row r="158" spans="1:18" s="9" customFormat="1" ht="20.5" hidden="1">
      <c r="A158" s="9" t="s">
        <v>1535</v>
      </c>
      <c r="B158" s="21" t="str">
        <f t="shared" si="0"/>
        <v>แนงทางการจัดการการท่องเที่ยวเชิงสร้างสรรค์บนฐานทุนทางสังคมและทุนทางวัฒนธรรมของชุมชนเกาะเกร็ด จังหวัดนนทบุรี</v>
      </c>
      <c r="C158" s="9" t="s">
        <v>1534</v>
      </c>
      <c r="D158" s="9" t="s">
        <v>28</v>
      </c>
      <c r="E158" s="22">
        <v>2565</v>
      </c>
      <c r="F158" s="9" t="s">
        <v>432</v>
      </c>
      <c r="G158" s="9" t="s">
        <v>87</v>
      </c>
      <c r="H158" s="9" t="s">
        <v>1365</v>
      </c>
      <c r="I158" s="9" t="s">
        <v>822</v>
      </c>
      <c r="K158" s="9" t="s">
        <v>36</v>
      </c>
      <c r="Q158" s="9" t="s">
        <v>1533</v>
      </c>
      <c r="R158" s="9" t="s">
        <v>1485</v>
      </c>
    </row>
    <row r="159" spans="1:18" s="9" customFormat="1" ht="20.5" hidden="1">
      <c r="A159" s="9" t="s">
        <v>1532</v>
      </c>
      <c r="B159" s="21" t="str">
        <f t="shared" si="0"/>
        <v>แนวทางการพัฒนากิจกรรมการท่องเที่ยวเชิงสร้างสรรค์อย่างมีส่วนร่วมโดยชุมชนของตลาดนัดวัฒนธรรมวัดอาน อำเภอบางปลาม้า จังหวัดสุพรรณบุรี</v>
      </c>
      <c r="C159" s="9" t="s">
        <v>1531</v>
      </c>
      <c r="D159" s="9" t="s">
        <v>28</v>
      </c>
      <c r="E159" s="22">
        <v>2565</v>
      </c>
      <c r="F159" s="9" t="s">
        <v>432</v>
      </c>
      <c r="G159" s="9" t="s">
        <v>87</v>
      </c>
      <c r="H159" s="9" t="s">
        <v>1365</v>
      </c>
      <c r="I159" s="9" t="s">
        <v>822</v>
      </c>
      <c r="K159" s="9" t="s">
        <v>36</v>
      </c>
      <c r="Q159" s="9" t="s">
        <v>1530</v>
      </c>
      <c r="R159" s="9" t="s">
        <v>1485</v>
      </c>
    </row>
    <row r="160" spans="1:18" s="9" customFormat="1" ht="20.5" hidden="1">
      <c r="A160" s="9" t="s">
        <v>1529</v>
      </c>
      <c r="B160" s="21" t="str">
        <f t="shared" si="0"/>
        <v>การสร้างคุณค่าและมูลค่าผลิตภัณฑ์จากฐานทรัพยากรท้องถิ่นของวิสาหกิจชุมชนกลุ่มรักษ์บ้านโรงสวด อำเภอบางบัวทอง จังหวัดนนทบุรี สู่การแข่งขันในการค้าสมัยใหม่</v>
      </c>
      <c r="C160" s="9" t="s">
        <v>1528</v>
      </c>
      <c r="D160" s="9" t="s">
        <v>28</v>
      </c>
      <c r="E160" s="22">
        <v>2565</v>
      </c>
      <c r="F160" s="9" t="s">
        <v>432</v>
      </c>
      <c r="G160" s="9" t="s">
        <v>87</v>
      </c>
      <c r="H160" s="9" t="s">
        <v>1365</v>
      </c>
      <c r="I160" s="9" t="s">
        <v>822</v>
      </c>
      <c r="K160" s="9" t="s">
        <v>36</v>
      </c>
      <c r="Q160" s="9" t="s">
        <v>1527</v>
      </c>
      <c r="R160" s="9" t="s">
        <v>1485</v>
      </c>
    </row>
    <row r="161" spans="1:18" s="9" customFormat="1" ht="20.5" hidden="1">
      <c r="A161" s="9" t="s">
        <v>1362</v>
      </c>
      <c r="B161" s="21" t="str">
        <f t="shared" si="0"/>
        <v>บทบาทภาครัฐและการมีส่วนร่วมของชุมชนในการส่งเสริมการท่องเที่ยวโดยใช้สตรีทอาร์ตพื้นที่ศึกษาใต้สะพานมหาเจษฎาบดินทร์ทรานุสรณ์ จังหวัดนนทบุรี</v>
      </c>
      <c r="C161" s="9" t="s">
        <v>1363</v>
      </c>
      <c r="D161" s="9" t="s">
        <v>28</v>
      </c>
      <c r="E161" s="22">
        <v>2565</v>
      </c>
      <c r="F161" s="9" t="s">
        <v>432</v>
      </c>
      <c r="G161" s="9" t="s">
        <v>87</v>
      </c>
      <c r="H161" s="9" t="s">
        <v>1365</v>
      </c>
      <c r="I161" s="9" t="s">
        <v>822</v>
      </c>
      <c r="K161" s="9" t="s">
        <v>36</v>
      </c>
      <c r="Q161" s="9" t="s">
        <v>1526</v>
      </c>
      <c r="R161" s="9" t="s">
        <v>1485</v>
      </c>
    </row>
    <row r="162" spans="1:18" s="9" customFormat="1" ht="20.5" hidden="1">
      <c r="A162" s="9" t="s">
        <v>1366</v>
      </c>
      <c r="B162" s="21" t="str">
        <f t="shared" si="0"/>
        <v>นวัตกรรมกระบวนการมีส่วนร่วมของวิสาหกิจชุมชนกลุ่มท่องเที่ยวโดยชุมชนเชิงเกษตรสร้างสรรค์สมหวังที่วังยาง อำเภอศรีประจันต์ จังหวัดสุพรรณบุรี</v>
      </c>
      <c r="C162" s="9" t="s">
        <v>1367</v>
      </c>
      <c r="D162" s="9" t="s">
        <v>28</v>
      </c>
      <c r="E162" s="22">
        <v>2565</v>
      </c>
      <c r="F162" s="9" t="s">
        <v>432</v>
      </c>
      <c r="G162" s="9" t="s">
        <v>87</v>
      </c>
      <c r="H162" s="9" t="s">
        <v>1365</v>
      </c>
      <c r="I162" s="9" t="s">
        <v>822</v>
      </c>
      <c r="K162" s="9" t="s">
        <v>36</v>
      </c>
      <c r="Q162" s="9" t="s">
        <v>1525</v>
      </c>
      <c r="R162" s="9" t="s">
        <v>1485</v>
      </c>
    </row>
    <row r="163" spans="1:18" s="9" customFormat="1" ht="20.5" hidden="1">
      <c r="A163" s="9" t="s">
        <v>1369</v>
      </c>
      <c r="B163" s="21" t="str">
        <f t="shared" si="0"/>
        <v>โครงการพัฒนาเชิงระบบการจัดการงานวิจัยด้านการแพทย์แผนไทยและการแพทย์ทางเลือก  : เพื่อพัฒนาต้นแบบและมาตรฐานการวิจัยสู่การใช้กัญชา กัญชง และกระท่อม</v>
      </c>
      <c r="C163" s="9" t="s">
        <v>1370</v>
      </c>
      <c r="D163" s="9" t="s">
        <v>28</v>
      </c>
      <c r="E163" s="22">
        <v>2565</v>
      </c>
      <c r="F163" s="9" t="s">
        <v>432</v>
      </c>
      <c r="G163" s="9" t="s">
        <v>87</v>
      </c>
      <c r="H163" s="9" t="s">
        <v>1284</v>
      </c>
      <c r="I163" s="9" t="s">
        <v>974</v>
      </c>
      <c r="K163" s="9" t="s">
        <v>975</v>
      </c>
      <c r="Q163" s="9" t="s">
        <v>1524</v>
      </c>
      <c r="R163" s="9" t="s">
        <v>1485</v>
      </c>
    </row>
    <row r="164" spans="1:18" s="9" customFormat="1" ht="20.5" hidden="1">
      <c r="A164" s="9" t="s">
        <v>1372</v>
      </c>
      <c r="B164" s="21" t="str">
        <f t="shared" si="0"/>
        <v>โครงการติดตามลักษณะการใช้และประสิทธิผลของตำรับยาแผนไทยที่มีกัญชาเป็นส่วนผสมในการรักษาผู้ป่วยโรคเรื้อรังในสถานบริการสาธารณสุขของรัฐ</v>
      </c>
      <c r="C164" s="9" t="s">
        <v>1373</v>
      </c>
      <c r="D164" s="9" t="s">
        <v>28</v>
      </c>
      <c r="E164" s="22">
        <v>2565</v>
      </c>
      <c r="F164" s="9" t="s">
        <v>432</v>
      </c>
      <c r="G164" s="9" t="s">
        <v>87</v>
      </c>
      <c r="H164" s="9" t="s">
        <v>997</v>
      </c>
      <c r="I164" s="9" t="s">
        <v>974</v>
      </c>
      <c r="K164" s="9" t="s">
        <v>975</v>
      </c>
      <c r="Q164" s="9" t="s">
        <v>1523</v>
      </c>
      <c r="R164" s="9" t="s">
        <v>1485</v>
      </c>
    </row>
    <row r="165" spans="1:18" s="9" customFormat="1" ht="20.5" hidden="1">
      <c r="A165" s="9" t="s">
        <v>1375</v>
      </c>
      <c r="B165" s="21" t="str">
        <f t="shared" si="0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165" s="9" t="s">
        <v>1376</v>
      </c>
      <c r="D165" s="9" t="s">
        <v>28</v>
      </c>
      <c r="E165" s="22">
        <v>2565</v>
      </c>
      <c r="F165" s="9" t="s">
        <v>432</v>
      </c>
      <c r="G165" s="9" t="s">
        <v>87</v>
      </c>
      <c r="H165" s="9" t="s">
        <v>1284</v>
      </c>
      <c r="I165" s="9" t="s">
        <v>974</v>
      </c>
      <c r="K165" s="9" t="s">
        <v>975</v>
      </c>
      <c r="Q165" s="9" t="s">
        <v>1522</v>
      </c>
      <c r="R165" s="9" t="s">
        <v>1485</v>
      </c>
    </row>
    <row r="166" spans="1:18" s="9" customFormat="1" ht="20.5" hidden="1">
      <c r="A166" s="9" t="s">
        <v>1378</v>
      </c>
      <c r="B166" s="21" t="str">
        <f t="shared" si="0"/>
        <v>การพัฒนาสื่อการเรียนการสอนออนไลน์แบบเปิดตามหลักการเรียนรู้โดยใช้สมองเป็นฐานในรายวิชาการพัฒนาบุคลิกภาพเพื่อการทำงานระดับปริญญาตรี</v>
      </c>
      <c r="C166" s="9" t="s">
        <v>1379</v>
      </c>
      <c r="D166" s="9" t="s">
        <v>28</v>
      </c>
      <c r="E166" s="22">
        <v>2565</v>
      </c>
      <c r="F166" s="9" t="s">
        <v>432</v>
      </c>
      <c r="G166" s="9" t="s">
        <v>87</v>
      </c>
      <c r="H166" s="9" t="s">
        <v>1365</v>
      </c>
      <c r="I166" s="9" t="s">
        <v>822</v>
      </c>
      <c r="K166" s="9" t="s">
        <v>36</v>
      </c>
      <c r="Q166" s="9" t="s">
        <v>1521</v>
      </c>
      <c r="R166" s="9" t="s">
        <v>1485</v>
      </c>
    </row>
    <row r="167" spans="1:18" s="9" customFormat="1" ht="20.5" hidden="1">
      <c r="A167" s="9" t="s">
        <v>1381</v>
      </c>
      <c r="B167" s="21" t="str">
        <f t="shared" si="0"/>
        <v>การสร้างสื่อออนไลน์สำหรับฝึกทักษะการสื่อสารภาษาญี่ปุ่นในการดำรงชีวิตประจำวันและการทำงานในประเทศญี่ปุ่น</v>
      </c>
      <c r="C167" s="9" t="s">
        <v>1382</v>
      </c>
      <c r="D167" s="9" t="s">
        <v>28</v>
      </c>
      <c r="E167" s="22">
        <v>2565</v>
      </c>
      <c r="F167" s="9" t="s">
        <v>432</v>
      </c>
      <c r="G167" s="9" t="s">
        <v>87</v>
      </c>
      <c r="H167" s="9" t="s">
        <v>1365</v>
      </c>
      <c r="I167" s="9" t="s">
        <v>822</v>
      </c>
      <c r="K167" s="9" t="s">
        <v>36</v>
      </c>
      <c r="Q167" s="9" t="s">
        <v>1520</v>
      </c>
      <c r="R167" s="9" t="s">
        <v>1485</v>
      </c>
    </row>
    <row r="168" spans="1:18" s="9" customFormat="1" ht="20.5" hidden="1">
      <c r="A168" s="9" t="s">
        <v>1384</v>
      </c>
      <c r="B168" s="21" t="str">
        <f t="shared" si="0"/>
        <v>การพัฒนาสื่อการเรียนรู้วิชาเตรียมพร้อมภาษาอังกฤษเพื่อการทำงานออนไลน์แบบเปิด ในวิกฤตโควิด 19</v>
      </c>
      <c r="C168" s="9" t="s">
        <v>1385</v>
      </c>
      <c r="D168" s="9" t="s">
        <v>28</v>
      </c>
      <c r="E168" s="22">
        <v>2565</v>
      </c>
      <c r="F168" s="9" t="s">
        <v>432</v>
      </c>
      <c r="G168" s="9" t="s">
        <v>87</v>
      </c>
      <c r="H168" s="9" t="s">
        <v>1365</v>
      </c>
      <c r="I168" s="9" t="s">
        <v>822</v>
      </c>
      <c r="K168" s="9" t="s">
        <v>36</v>
      </c>
      <c r="Q168" s="9" t="s">
        <v>1519</v>
      </c>
      <c r="R168" s="9" t="s">
        <v>1485</v>
      </c>
    </row>
    <row r="169" spans="1:18" s="9" customFormat="1" ht="20.5" hidden="1">
      <c r="A169" s="9" t="s">
        <v>1387</v>
      </c>
      <c r="B169" s="21" t="str">
        <f t="shared" si="0"/>
        <v>การยกระดับขีดความสามารถการรองรับด้านอุปทานในการจัดการการท่องเที่ยวเชิงสร้างสรรค์แบบปกติใหม่ของแหล่งท่องเที่ยวโดยชุมชนในพื้นที่พิเศษเมืองโบราณอู่ทอง จังหวัดสุพรรณบุรี</v>
      </c>
      <c r="C169" s="9" t="s">
        <v>1388</v>
      </c>
      <c r="D169" s="9" t="s">
        <v>28</v>
      </c>
      <c r="E169" s="22">
        <v>2565</v>
      </c>
      <c r="F169" s="9" t="s">
        <v>432</v>
      </c>
      <c r="G169" s="9" t="s">
        <v>87</v>
      </c>
      <c r="H169" s="9" t="s">
        <v>1365</v>
      </c>
      <c r="I169" s="9" t="s">
        <v>822</v>
      </c>
      <c r="K169" s="9" t="s">
        <v>36</v>
      </c>
      <c r="Q169" s="9" t="s">
        <v>1518</v>
      </c>
      <c r="R169" s="9" t="s">
        <v>1478</v>
      </c>
    </row>
    <row r="170" spans="1:18" s="9" customFormat="1" ht="20.5" hidden="1">
      <c r="A170" s="9" t="s">
        <v>1390</v>
      </c>
      <c r="B170" s="21" t="str">
        <f t="shared" si="0"/>
        <v>รูปแบบการเสริมสร้างกรอบความคิดเติบโตของนักศึกษามหาวิทยาลัยเทคโนโลยีราชมงคลสุวรรณภูมิ</v>
      </c>
      <c r="C170" s="9" t="s">
        <v>1391</v>
      </c>
      <c r="D170" s="9" t="s">
        <v>140</v>
      </c>
      <c r="E170" s="22">
        <v>2565</v>
      </c>
      <c r="F170" s="9" t="s">
        <v>432</v>
      </c>
      <c r="G170" s="9" t="s">
        <v>87</v>
      </c>
      <c r="H170" s="9" t="s">
        <v>1365</v>
      </c>
      <c r="I170" s="9" t="s">
        <v>822</v>
      </c>
      <c r="K170" s="9" t="s">
        <v>36</v>
      </c>
      <c r="Q170" s="9" t="s">
        <v>1517</v>
      </c>
      <c r="R170" s="9" t="s">
        <v>1485</v>
      </c>
    </row>
    <row r="171" spans="1:18" s="9" customFormat="1" ht="20.5" hidden="1">
      <c r="A171" s="9" t="s">
        <v>1393</v>
      </c>
      <c r="B171" s="21" t="str">
        <f t="shared" si="0"/>
        <v>การยกระดับนวัตกรรมการบริการในธุรกิจโรงแรมบนรากฐานมรดกวัฒนธรรมในจังหวัดพระนครศรีอยุธยา</v>
      </c>
      <c r="C171" s="9" t="s">
        <v>1394</v>
      </c>
      <c r="D171" s="9" t="s">
        <v>28</v>
      </c>
      <c r="E171" s="22">
        <v>2565</v>
      </c>
      <c r="F171" s="9" t="s">
        <v>432</v>
      </c>
      <c r="G171" s="9" t="s">
        <v>87</v>
      </c>
      <c r="H171" s="9" t="s">
        <v>1365</v>
      </c>
      <c r="I171" s="9" t="s">
        <v>822</v>
      </c>
      <c r="K171" s="9" t="s">
        <v>36</v>
      </c>
      <c r="Q171" s="9" t="s">
        <v>1516</v>
      </c>
      <c r="R171" s="9" t="s">
        <v>1497</v>
      </c>
    </row>
    <row r="172" spans="1:18" s="9" customFormat="1" ht="20.5" hidden="1">
      <c r="A172" s="9" t="s">
        <v>1396</v>
      </c>
      <c r="B172" s="21" t="str">
        <f t="shared" si="0"/>
        <v>กลยุทธ์การสร้างเสริมระบบการบริหารจัดการเศรษฐกิจชุมชน แบบมีส่วนร่วมวิถีปกติใหม่ ของชุมชนลำไทร อ.วังน้อย จ.พระนครศรีอยุธยา</v>
      </c>
      <c r="C172" s="9" t="s">
        <v>1397</v>
      </c>
      <c r="D172" s="9" t="s">
        <v>28</v>
      </c>
      <c r="E172" s="22">
        <v>2565</v>
      </c>
      <c r="F172" s="9" t="s">
        <v>432</v>
      </c>
      <c r="G172" s="9" t="s">
        <v>87</v>
      </c>
      <c r="H172" s="9" t="s">
        <v>1365</v>
      </c>
      <c r="I172" s="9" t="s">
        <v>822</v>
      </c>
      <c r="K172" s="9" t="s">
        <v>36</v>
      </c>
      <c r="Q172" s="9" t="s">
        <v>1515</v>
      </c>
      <c r="R172" s="9" t="s">
        <v>1485</v>
      </c>
    </row>
    <row r="173" spans="1:18" s="9" customFormat="1" ht="20.5" hidden="1">
      <c r="A173" s="9" t="s">
        <v>1514</v>
      </c>
      <c r="B173" s="21" t="str">
        <f t="shared" si="0"/>
        <v>แนวทางการพัฒนาการตลาดดิจิตอลและเทคโนโลยีเพื่อการท่องเที่ยวอัจฉริยะ อำเภอนครหลวง จังหวัดพระนครศรีอยุธยา</v>
      </c>
      <c r="C173" s="9" t="s">
        <v>1513</v>
      </c>
      <c r="D173" s="9" t="s">
        <v>28</v>
      </c>
      <c r="E173" s="22">
        <v>2565</v>
      </c>
      <c r="F173" s="9" t="s">
        <v>432</v>
      </c>
      <c r="G173" s="9" t="s">
        <v>87</v>
      </c>
      <c r="H173" s="9" t="s">
        <v>1365</v>
      </c>
      <c r="I173" s="9" t="s">
        <v>822</v>
      </c>
      <c r="K173" s="9" t="s">
        <v>36</v>
      </c>
      <c r="Q173" s="9" t="s">
        <v>1512</v>
      </c>
      <c r="R173" s="9" t="s">
        <v>1497</v>
      </c>
    </row>
    <row r="174" spans="1:18" s="9" customFormat="1" ht="20.5" hidden="1">
      <c r="A174" s="9" t="s">
        <v>1399</v>
      </c>
      <c r="B174" s="21" t="str">
        <f t="shared" ref="B174:B205" si="1">HYPERLINK(Q174,C174)</f>
        <v>แนวทางการพัฒนาสินค้าและบริการทางการท่องเที่ยวโดยชุมชนเชิงสร้างสรรค์ตลอดห่วงโซ่อุปทาน อำเภอนครหลวง จังหวัดพระนครศรีอยุธยา</v>
      </c>
      <c r="C174" s="9" t="s">
        <v>1400</v>
      </c>
      <c r="D174" s="9" t="s">
        <v>140</v>
      </c>
      <c r="E174" s="22">
        <v>2565</v>
      </c>
      <c r="F174" s="9" t="s">
        <v>432</v>
      </c>
      <c r="G174" s="9" t="s">
        <v>87</v>
      </c>
      <c r="H174" s="9" t="s">
        <v>1365</v>
      </c>
      <c r="I174" s="9" t="s">
        <v>822</v>
      </c>
      <c r="K174" s="9" t="s">
        <v>36</v>
      </c>
      <c r="Q174" s="9" t="s">
        <v>1511</v>
      </c>
      <c r="R174" s="9" t="s">
        <v>1495</v>
      </c>
    </row>
    <row r="175" spans="1:18" s="9" customFormat="1" ht="20.5" hidden="1">
      <c r="A175" s="9" t="s">
        <v>1403</v>
      </c>
      <c r="B175" s="21" t="str">
        <f t="shared" si="1"/>
        <v>โครงการ  ส่งเสริมและยกระดับอาชีพภูมิปัญญาท้องถิ่น</v>
      </c>
      <c r="C175" s="9" t="s">
        <v>1404</v>
      </c>
      <c r="D175" s="9" t="s">
        <v>140</v>
      </c>
      <c r="E175" s="22">
        <v>2565</v>
      </c>
      <c r="F175" s="9" t="s">
        <v>865</v>
      </c>
      <c r="G175" s="9" t="s">
        <v>1406</v>
      </c>
      <c r="H175" s="9" t="s">
        <v>1407</v>
      </c>
      <c r="I175" s="9" t="s">
        <v>690</v>
      </c>
      <c r="K175" s="9" t="s">
        <v>36</v>
      </c>
      <c r="Q175" s="9" t="s">
        <v>1510</v>
      </c>
      <c r="R175" s="9" t="s">
        <v>1495</v>
      </c>
    </row>
    <row r="176" spans="1:18" s="9" customFormat="1" ht="20.5" hidden="1">
      <c r="A176" s="9" t="s">
        <v>1409</v>
      </c>
      <c r="B176" s="21" t="str">
        <f t="shared" si="1"/>
        <v>โครงการพัฒนาศักยภาพหน่วยตรวจสอบและรับรองเพื่อรองรับอุตสาหกรรมเป้าหมายของประเทศ</v>
      </c>
      <c r="C176" s="9" t="s">
        <v>1410</v>
      </c>
      <c r="D176" s="9" t="s">
        <v>28</v>
      </c>
      <c r="E176" s="22">
        <v>2565</v>
      </c>
      <c r="F176" s="9" t="s">
        <v>432</v>
      </c>
      <c r="G176" s="9" t="s">
        <v>87</v>
      </c>
      <c r="H176" s="9" t="s">
        <v>1412</v>
      </c>
      <c r="I176" s="9" t="s">
        <v>1509</v>
      </c>
      <c r="K176" s="9" t="s">
        <v>36</v>
      </c>
      <c r="Q176" s="9" t="s">
        <v>1508</v>
      </c>
      <c r="R176" s="9" t="s">
        <v>1478</v>
      </c>
    </row>
    <row r="177" spans="1:18" s="9" customFormat="1" ht="20.5" hidden="1">
      <c r="A177" s="9" t="s">
        <v>1413</v>
      </c>
      <c r="B177" s="21" t="str">
        <f t="shared" si="1"/>
        <v>พัฒนาความร่วมมือระหว่างประเทศเพื่อสร้างนวัตกรรม และยกระดับบุคลากรร่วมกับนานาชาติ</v>
      </c>
      <c r="C177" s="9" t="s">
        <v>1414</v>
      </c>
      <c r="D177" s="9" t="s">
        <v>28</v>
      </c>
      <c r="E177" s="22">
        <v>2565</v>
      </c>
      <c r="F177" s="9" t="s">
        <v>432</v>
      </c>
      <c r="G177" s="9" t="s">
        <v>87</v>
      </c>
      <c r="H177" s="9" t="s">
        <v>199</v>
      </c>
      <c r="I177" s="9" t="s">
        <v>1507</v>
      </c>
      <c r="K177" s="9" t="s">
        <v>36</v>
      </c>
      <c r="Q177" s="9" t="s">
        <v>1506</v>
      </c>
      <c r="R177" s="9" t="s">
        <v>1497</v>
      </c>
    </row>
    <row r="178" spans="1:18" s="9" customFormat="1" ht="20.5" hidden="1">
      <c r="A178" s="9" t="s">
        <v>1416</v>
      </c>
      <c r="B178" s="21" t="str">
        <f t="shared" si="1"/>
        <v>การพัฒนาสื่อดิจิทัลการเรียนการสอนออนไลน์แบบเปิดรายวิชาเทคโนโลยีสารสนเทศบูรณาการ</v>
      </c>
      <c r="C178" s="9" t="s">
        <v>1417</v>
      </c>
      <c r="D178" s="9" t="s">
        <v>28</v>
      </c>
      <c r="E178" s="22">
        <v>2565</v>
      </c>
      <c r="F178" s="9" t="s">
        <v>432</v>
      </c>
      <c r="G178" s="9" t="s">
        <v>87</v>
      </c>
      <c r="H178" s="9" t="s">
        <v>382</v>
      </c>
      <c r="I178" s="9" t="s">
        <v>822</v>
      </c>
      <c r="K178" s="9" t="s">
        <v>36</v>
      </c>
      <c r="Q178" s="9" t="s">
        <v>1505</v>
      </c>
      <c r="R178" s="9" t="s">
        <v>1495</v>
      </c>
    </row>
    <row r="179" spans="1:18" s="9" customFormat="1" ht="20.5" hidden="1">
      <c r="A179" s="9" t="s">
        <v>1419</v>
      </c>
      <c r="B179" s="21" t="str">
        <f t="shared" si="1"/>
        <v>กังหันลมแกนหมุนตั้งสำหรับสูบน้ำเพื่อใช้ในการเกษตร</v>
      </c>
      <c r="C179" s="9" t="s">
        <v>1420</v>
      </c>
      <c r="D179" s="9" t="s">
        <v>140</v>
      </c>
      <c r="E179" s="22">
        <v>2565</v>
      </c>
      <c r="F179" s="9" t="s">
        <v>432</v>
      </c>
      <c r="G179" s="9" t="s">
        <v>87</v>
      </c>
      <c r="H179" s="9" t="s">
        <v>1015</v>
      </c>
      <c r="I179" s="9" t="s">
        <v>822</v>
      </c>
      <c r="K179" s="9" t="s">
        <v>36</v>
      </c>
      <c r="Q179" s="9" t="s">
        <v>1504</v>
      </c>
      <c r="R179" s="9" t="s">
        <v>1495</v>
      </c>
    </row>
    <row r="180" spans="1:18" s="9" customFormat="1" ht="20.5" hidden="1">
      <c r="A180" s="9" t="s">
        <v>1422</v>
      </c>
      <c r="B180" s="21" t="str">
        <f t="shared" si="1"/>
        <v>การศึกษาคุณสมบัติการบดอัดและค่า ซี บี อาร์ ของดินถมลาดคันทางที่ผสมเส้นใยจากกระสอบป่าน</v>
      </c>
      <c r="C180" s="9" t="s">
        <v>1423</v>
      </c>
      <c r="D180" s="9" t="s">
        <v>28</v>
      </c>
      <c r="E180" s="22">
        <v>2565</v>
      </c>
      <c r="F180" s="9" t="s">
        <v>432</v>
      </c>
      <c r="G180" s="9" t="s">
        <v>87</v>
      </c>
      <c r="H180" s="9" t="s">
        <v>1015</v>
      </c>
      <c r="I180" s="9" t="s">
        <v>822</v>
      </c>
      <c r="K180" s="9" t="s">
        <v>36</v>
      </c>
      <c r="Q180" s="9" t="s">
        <v>1503</v>
      </c>
      <c r="R180" s="9" t="s">
        <v>1478</v>
      </c>
    </row>
    <row r="181" spans="1:18" s="9" customFormat="1" ht="20.5" hidden="1">
      <c r="A181" s="9" t="s">
        <v>1425</v>
      </c>
      <c r="B181" s="21" t="str">
        <f t="shared" si="1"/>
        <v>การพัฒนาอุปกรณ์บันทึกระยะทางสำหรับติดตั้งไปกับรถตรวจราง</v>
      </c>
      <c r="C181" s="9" t="s">
        <v>1426</v>
      </c>
      <c r="D181" s="9" t="s">
        <v>28</v>
      </c>
      <c r="E181" s="22">
        <v>2565</v>
      </c>
      <c r="F181" s="9" t="s">
        <v>432</v>
      </c>
      <c r="G181" s="9" t="s">
        <v>87</v>
      </c>
      <c r="H181" s="9" t="s">
        <v>1015</v>
      </c>
      <c r="I181" s="9" t="s">
        <v>822</v>
      </c>
      <c r="K181" s="9" t="s">
        <v>36</v>
      </c>
      <c r="Q181" s="9" t="s">
        <v>1502</v>
      </c>
      <c r="R181" s="9" t="s">
        <v>1495</v>
      </c>
    </row>
    <row r="182" spans="1:18" s="9" customFormat="1" ht="20.5" hidden="1">
      <c r="A182" s="9" t="s">
        <v>1428</v>
      </c>
      <c r="B182" s="21" t="str">
        <f t="shared" si="1"/>
        <v>การพัฒนาต้นแบบอุปกรณ์เปลี่ยนทิศทางการเคลื่อนที่ทางกลที่มีน้ำหนักเบาด้วยวัสดุขั้นสูง</v>
      </c>
      <c r="C182" s="9" t="s">
        <v>1429</v>
      </c>
      <c r="D182" s="9" t="s">
        <v>28</v>
      </c>
      <c r="E182" s="22">
        <v>2565</v>
      </c>
      <c r="F182" s="9" t="s">
        <v>432</v>
      </c>
      <c r="G182" s="9" t="s">
        <v>87</v>
      </c>
      <c r="H182" s="9" t="s">
        <v>1015</v>
      </c>
      <c r="I182" s="9" t="s">
        <v>822</v>
      </c>
      <c r="K182" s="9" t="s">
        <v>36</v>
      </c>
      <c r="Q182" s="9" t="s">
        <v>1501</v>
      </c>
      <c r="R182" s="9" t="s">
        <v>1485</v>
      </c>
    </row>
    <row r="183" spans="1:18" s="9" customFormat="1" ht="20.5" hidden="1">
      <c r="A183" s="9" t="s">
        <v>1431</v>
      </c>
      <c r="B183" s="21" t="str">
        <f t="shared" si="1"/>
        <v>โครงการศึกษาประสิทธิผลและความปลอดภัยของผักชีไทยในผู้สูงอายุที่มีภาวะไขมันในเลือดสูง (ระยะที่ 2)</v>
      </c>
      <c r="C183" s="9" t="s">
        <v>1432</v>
      </c>
      <c r="D183" s="9" t="s">
        <v>28</v>
      </c>
      <c r="E183" s="22">
        <v>2565</v>
      </c>
      <c r="F183" s="9" t="s">
        <v>432</v>
      </c>
      <c r="G183" s="9" t="s">
        <v>87</v>
      </c>
      <c r="H183" s="9" t="s">
        <v>1020</v>
      </c>
      <c r="I183" s="9" t="s">
        <v>974</v>
      </c>
      <c r="K183" s="9" t="s">
        <v>975</v>
      </c>
      <c r="Q183" s="9" t="s">
        <v>1500</v>
      </c>
      <c r="R183" s="9" t="s">
        <v>1497</v>
      </c>
    </row>
    <row r="184" spans="1:18" s="9" customFormat="1" ht="20.5" hidden="1">
      <c r="A184" s="9" t="s">
        <v>1434</v>
      </c>
      <c r="B184" s="21" t="str">
        <f t="shared" si="1"/>
        <v>โครงการพัฒนาคุณภาพและทดสอบฤทธิ์ทางเภสัชวิทยาของผักชีไทยสำหรับรักษาโรคเรื้อรังในผู้สูงอายุ (ระยะที่ 2)</v>
      </c>
      <c r="C184" s="9" t="s">
        <v>1435</v>
      </c>
      <c r="D184" s="9" t="s">
        <v>28</v>
      </c>
      <c r="E184" s="22">
        <v>2565</v>
      </c>
      <c r="F184" s="9" t="s">
        <v>432</v>
      </c>
      <c r="G184" s="9" t="s">
        <v>87</v>
      </c>
      <c r="H184" s="9" t="s">
        <v>1020</v>
      </c>
      <c r="I184" s="9" t="s">
        <v>974</v>
      </c>
      <c r="K184" s="9" t="s">
        <v>975</v>
      </c>
      <c r="Q184" s="9" t="s">
        <v>1499</v>
      </c>
      <c r="R184" s="9" t="s">
        <v>1494</v>
      </c>
    </row>
    <row r="185" spans="1:18" s="9" customFormat="1" ht="20.5" hidden="1">
      <c r="A185" s="9" t="s">
        <v>1437</v>
      </c>
      <c r="B185" s="21" t="str">
        <f t="shared" si="1"/>
        <v>ผลผลิต : การขับเคลื่อนประเทศไทยด้วยโมเดลเศรษฐกิจ BCG</v>
      </c>
      <c r="C185" s="9" t="s">
        <v>1438</v>
      </c>
      <c r="D185" s="9" t="s">
        <v>28</v>
      </c>
      <c r="E185" s="22">
        <v>2565</v>
      </c>
      <c r="F185" s="9" t="s">
        <v>432</v>
      </c>
      <c r="G185" s="9" t="s">
        <v>87</v>
      </c>
      <c r="H185" s="9" t="s">
        <v>109</v>
      </c>
      <c r="I185" s="9" t="s">
        <v>1498</v>
      </c>
      <c r="K185" s="9" t="s">
        <v>36</v>
      </c>
      <c r="Q185" s="9" t="s">
        <v>1496</v>
      </c>
      <c r="R185" s="9" t="s">
        <v>1497</v>
      </c>
    </row>
    <row r="186" spans="1:18" s="9" customFormat="1" ht="20.5" hidden="1">
      <c r="A186" s="9" t="s">
        <v>1446</v>
      </c>
      <c r="B186" s="21" t="str">
        <f t="shared" si="1"/>
        <v>โครงการการผลิตชีวภัณฑ์กำจัดแมลง ผลิตภัณฑ์อาหารและครีมนวด เพื่อการอนุรักษ์และการใช้ประโยชน์ทรัพยากร</v>
      </c>
      <c r="C186" s="9" t="s">
        <v>1447</v>
      </c>
      <c r="D186" s="9" t="s">
        <v>28</v>
      </c>
      <c r="E186" s="22">
        <v>2565</v>
      </c>
      <c r="F186" s="9" t="s">
        <v>432</v>
      </c>
      <c r="G186" s="9" t="s">
        <v>87</v>
      </c>
      <c r="H186" s="9" t="s">
        <v>425</v>
      </c>
      <c r="I186" s="9" t="s">
        <v>426</v>
      </c>
      <c r="K186" s="9" t="s">
        <v>36</v>
      </c>
      <c r="Q186" s="9" t="s">
        <v>1493</v>
      </c>
      <c r="R186" s="9" t="s">
        <v>1494</v>
      </c>
    </row>
    <row r="187" spans="1:18" s="9" customFormat="1" ht="20.5" hidden="1">
      <c r="A187" s="9" t="s">
        <v>1492</v>
      </c>
      <c r="B187" s="21" t="str">
        <f t="shared" si="1"/>
        <v>บริหารงานบริการวิชาการ วิจัยและนวัตกรรม  (งบยุทธศาสตร์)</v>
      </c>
      <c r="C187" s="9" t="s">
        <v>1491</v>
      </c>
      <c r="D187" s="9" t="s">
        <v>140</v>
      </c>
      <c r="E187" s="22">
        <v>2565</v>
      </c>
      <c r="F187" s="9" t="s">
        <v>432</v>
      </c>
      <c r="G187" s="9" t="s">
        <v>87</v>
      </c>
      <c r="H187" s="9" t="s">
        <v>968</v>
      </c>
      <c r="I187" s="9" t="s">
        <v>238</v>
      </c>
      <c r="K187" s="9" t="s">
        <v>36</v>
      </c>
      <c r="Q187" s="9" t="s">
        <v>1489</v>
      </c>
      <c r="R187" s="9" t="s">
        <v>1490</v>
      </c>
    </row>
    <row r="188" spans="1:18" s="9" customFormat="1" ht="20.5" hidden="1">
      <c r="A188" s="9" t="s">
        <v>1488</v>
      </c>
      <c r="B188" s="21" t="str">
        <f t="shared" si="1"/>
        <v>โครงการศึกษาการเพาะปลูกและการเก็บเกี่ยวที่ดีสำหรับกัญชาทางแพทย์แผนไทย (GAP-GHP)</v>
      </c>
      <c r="C188" s="9" t="s">
        <v>1107</v>
      </c>
      <c r="D188" s="9" t="s">
        <v>28</v>
      </c>
      <c r="E188" s="22">
        <v>2565</v>
      </c>
      <c r="F188" s="9" t="s">
        <v>432</v>
      </c>
      <c r="G188" s="9" t="s">
        <v>87</v>
      </c>
      <c r="H188" s="9" t="s">
        <v>1034</v>
      </c>
      <c r="I188" s="9" t="s">
        <v>974</v>
      </c>
      <c r="K188" s="9" t="s">
        <v>975</v>
      </c>
      <c r="Q188" s="9" t="s">
        <v>1487</v>
      </c>
      <c r="R188" s="9" t="s">
        <v>1485</v>
      </c>
    </row>
    <row r="189" spans="1:18" s="9" customFormat="1" ht="20.5" hidden="1">
      <c r="A189" s="9" t="s">
        <v>1486</v>
      </c>
      <c r="B189" s="21" t="str">
        <f t="shared" si="1"/>
        <v>โครงการการศึกษาความคงสภาพของตำรับยาแผนไทยจำนวน 16 ตำรับที่มีกัญชาเป็นส่วนประกอบ</v>
      </c>
      <c r="C189" s="9" t="s">
        <v>1032</v>
      </c>
      <c r="D189" s="9" t="s">
        <v>28</v>
      </c>
      <c r="E189" s="22">
        <v>2565</v>
      </c>
      <c r="F189" s="9" t="s">
        <v>432</v>
      </c>
      <c r="G189" s="9" t="s">
        <v>87</v>
      </c>
      <c r="H189" s="9" t="s">
        <v>1034</v>
      </c>
      <c r="I189" s="9" t="s">
        <v>974</v>
      </c>
      <c r="K189" s="9" t="s">
        <v>975</v>
      </c>
      <c r="Q189" s="9" t="s">
        <v>1484</v>
      </c>
      <c r="R189" s="9" t="s">
        <v>1485</v>
      </c>
    </row>
    <row r="190" spans="1:18" s="9" customFormat="1" ht="20.5" hidden="1">
      <c r="A190" s="9" t="s">
        <v>1483</v>
      </c>
      <c r="B190" s="21" t="str">
        <f t="shared" si="1"/>
        <v>ยกระดับมาตรฐานผลิตภัณฑ์ชุมชน สู่ University as Marketplace คณะมนุษยศาสตร์และสังคมศาสตร์</v>
      </c>
      <c r="C190" s="9" t="s">
        <v>1482</v>
      </c>
      <c r="D190" s="9" t="s">
        <v>140</v>
      </c>
      <c r="E190" s="22">
        <v>2565</v>
      </c>
      <c r="F190" s="9" t="s">
        <v>432</v>
      </c>
      <c r="G190" s="9" t="s">
        <v>87</v>
      </c>
      <c r="H190" s="9" t="s">
        <v>968</v>
      </c>
      <c r="I190" s="9" t="s">
        <v>238</v>
      </c>
      <c r="K190" s="9" t="s">
        <v>36</v>
      </c>
      <c r="Q190" s="9" t="s">
        <v>1481</v>
      </c>
      <c r="R190" s="9" t="s">
        <v>1494</v>
      </c>
    </row>
    <row r="191" spans="1:18" s="9" customFormat="1" ht="20.5" hidden="1">
      <c r="A191" s="9" t="s">
        <v>1480</v>
      </c>
      <c r="B191" s="21" t="str">
        <f t="shared" si="1"/>
        <v>การส่งเสริมกระบวนการเรียนรู้นวัตกรรมภูมิสารสนเทศเพื่อสนับสนุนการพัฒนาท้องถิ่น  ชุมชนคลองน้ำไหล อำเภอคลองลาน จังหวัดกำแพงเพชร</v>
      </c>
      <c r="C191" s="9" t="s">
        <v>1479</v>
      </c>
      <c r="D191" s="9" t="s">
        <v>28</v>
      </c>
      <c r="E191" s="22">
        <v>2565</v>
      </c>
      <c r="F191" s="9" t="s">
        <v>432</v>
      </c>
      <c r="G191" s="9" t="s">
        <v>87</v>
      </c>
      <c r="H191" s="9" t="s">
        <v>968</v>
      </c>
      <c r="I191" s="9" t="s">
        <v>238</v>
      </c>
      <c r="K191" s="9" t="s">
        <v>36</v>
      </c>
      <c r="Q191" s="9" t="s">
        <v>1477</v>
      </c>
      <c r="R191" s="9" t="s">
        <v>1478</v>
      </c>
    </row>
    <row r="192" spans="1:18" s="9" customFormat="1" ht="20.5" hidden="1">
      <c r="A192" s="9" t="s">
        <v>1476</v>
      </c>
      <c r="B192" s="21" t="str">
        <f t="shared" si="1"/>
        <v>โครงการวิจัยสารสกัดกัญชา กัญชง เพื่อพัฒนาผลิตภัณฑ์ทางการแพทย์ทางเลือก</v>
      </c>
      <c r="C192" s="9" t="s">
        <v>1475</v>
      </c>
      <c r="D192" s="9" t="s">
        <v>28</v>
      </c>
      <c r="E192" s="22">
        <v>2565</v>
      </c>
      <c r="F192" s="9" t="s">
        <v>432</v>
      </c>
      <c r="G192" s="9" t="s">
        <v>87</v>
      </c>
      <c r="H192" s="9" t="s">
        <v>1020</v>
      </c>
      <c r="I192" s="9" t="s">
        <v>974</v>
      </c>
      <c r="K192" s="9" t="s">
        <v>975</v>
      </c>
      <c r="Q192" s="9" t="s">
        <v>1474</v>
      </c>
      <c r="R192" s="9" t="s">
        <v>1494</v>
      </c>
    </row>
    <row r="193" spans="1:18" s="9" customFormat="1" ht="20.5" hidden="1">
      <c r="A193" s="9" t="s">
        <v>1473</v>
      </c>
      <c r="B193" s="21" t="str">
        <f t="shared" si="1"/>
        <v>โครงการการถอดความการจัดการเอกสารอ้างอิงและการตีพิมพ์เผยแพร่ผลงานวิจัย</v>
      </c>
      <c r="C193" s="9" t="s">
        <v>1472</v>
      </c>
      <c r="D193" s="9" t="s">
        <v>28</v>
      </c>
      <c r="E193" s="22">
        <v>2565</v>
      </c>
      <c r="F193" s="9" t="s">
        <v>1341</v>
      </c>
      <c r="G193" s="9" t="s">
        <v>87</v>
      </c>
      <c r="H193" s="9" t="s">
        <v>1471</v>
      </c>
      <c r="I193" s="9" t="s">
        <v>867</v>
      </c>
      <c r="K193" s="9" t="s">
        <v>36</v>
      </c>
      <c r="Q193" s="9" t="s">
        <v>1469</v>
      </c>
      <c r="R193" s="9" t="s">
        <v>1470</v>
      </c>
    </row>
    <row r="194" spans="1:18" s="9" customFormat="1" ht="20.5" hidden="1">
      <c r="A194" s="9" t="s">
        <v>1566</v>
      </c>
      <c r="B194" s="21" t="str">
        <f t="shared" si="1"/>
        <v>โครงการการประกวดอาหารไทยสำหรับนักศึกษา ครั้งที่ 1</v>
      </c>
      <c r="C194" s="9" t="s">
        <v>1565</v>
      </c>
      <c r="D194" s="9" t="s">
        <v>28</v>
      </c>
      <c r="E194" s="23">
        <v>2566</v>
      </c>
      <c r="F194" s="9" t="s">
        <v>1564</v>
      </c>
      <c r="G194" s="9" t="s">
        <v>1564</v>
      </c>
      <c r="H194" s="9" t="s">
        <v>1050</v>
      </c>
      <c r="I194" s="9" t="s">
        <v>588</v>
      </c>
      <c r="K194" s="9" t="s">
        <v>36</v>
      </c>
      <c r="Q194" s="9" t="s">
        <v>1563</v>
      </c>
      <c r="R194" s="9" t="s">
        <v>1541</v>
      </c>
    </row>
    <row r="195" spans="1:18" s="9" customFormat="1" ht="20.5" hidden="1">
      <c r="A195" s="9" t="s">
        <v>1632</v>
      </c>
      <c r="B195" s="21" t="str">
        <f t="shared" si="1"/>
        <v>โครงการสำรวจและรวบรวมวิถีชีวิตและการตลาดพื้นบ้านตามวิถีชนเผ่ากะเลิงสกลนคร</v>
      </c>
      <c r="C195" s="9" t="s">
        <v>1633</v>
      </c>
      <c r="D195" s="9" t="s">
        <v>28</v>
      </c>
      <c r="E195" s="23">
        <v>2566</v>
      </c>
      <c r="F195" s="9" t="s">
        <v>583</v>
      </c>
      <c r="G195" s="9" t="s">
        <v>433</v>
      </c>
      <c r="H195" s="9" t="s">
        <v>425</v>
      </c>
      <c r="I195" s="9" t="s">
        <v>426</v>
      </c>
      <c r="K195" s="9" t="s">
        <v>36</v>
      </c>
      <c r="Q195" s="9" t="s">
        <v>1634</v>
      </c>
      <c r="R195" s="9" t="s">
        <v>1545</v>
      </c>
    </row>
    <row r="196" spans="1:18" s="9" customFormat="1" ht="20.5" hidden="1">
      <c r="A196" s="9" t="s">
        <v>1635</v>
      </c>
      <c r="B196" s="21" t="str">
        <f t="shared" si="1"/>
        <v>โครงการสำรวจและรวบรวมภูมิปัญญา โภชนาการและคุณค่าเชิงหน้าที่ของอาหารชนเผ่ากระเลิงจังหวัดสกลนคร</v>
      </c>
      <c r="C196" s="9" t="s">
        <v>1636</v>
      </c>
      <c r="D196" s="9" t="s">
        <v>140</v>
      </c>
      <c r="E196" s="23">
        <v>2566</v>
      </c>
      <c r="F196" s="9" t="s">
        <v>583</v>
      </c>
      <c r="G196" s="9" t="s">
        <v>433</v>
      </c>
      <c r="H196" s="9" t="s">
        <v>425</v>
      </c>
      <c r="I196" s="9" t="s">
        <v>426</v>
      </c>
      <c r="K196" s="9" t="s">
        <v>36</v>
      </c>
      <c r="Q196" s="9" t="s">
        <v>1637</v>
      </c>
      <c r="R196" s="9" t="s">
        <v>1497</v>
      </c>
    </row>
    <row r="197" spans="1:18" s="9" customFormat="1" ht="20.5" hidden="1">
      <c r="A197" s="9" t="s">
        <v>1638</v>
      </c>
      <c r="B197" s="21" t="str">
        <f t="shared" si="1"/>
        <v>โครงการสำรวจและรวบรวมเครื่องนุ่งห่มของเผ่ากะเลิงสกลนคร</v>
      </c>
      <c r="C197" s="9" t="s">
        <v>1639</v>
      </c>
      <c r="D197" s="9" t="s">
        <v>140</v>
      </c>
      <c r="E197" s="23">
        <v>2566</v>
      </c>
      <c r="F197" s="9" t="s">
        <v>583</v>
      </c>
      <c r="G197" s="9" t="s">
        <v>433</v>
      </c>
      <c r="H197" s="9" t="s">
        <v>425</v>
      </c>
      <c r="I197" s="9" t="s">
        <v>426</v>
      </c>
      <c r="K197" s="9" t="s">
        <v>36</v>
      </c>
      <c r="Q197" s="9" t="s">
        <v>1640</v>
      </c>
      <c r="R197" s="9" t="s">
        <v>1497</v>
      </c>
    </row>
    <row r="198" spans="1:18" s="9" customFormat="1" ht="20.5" hidden="1">
      <c r="A198" s="9" t="s">
        <v>1641</v>
      </c>
      <c r="B198" s="21" t="str">
        <f t="shared" si="1"/>
        <v>โครงการประสิทธิภาพของสารสกัดจากเถากรุงเขมาในการเป็นสารไล่และการฆ่าเพลี้ยอ่อน</v>
      </c>
      <c r="C198" s="9" t="s">
        <v>1642</v>
      </c>
      <c r="D198" s="9" t="s">
        <v>140</v>
      </c>
      <c r="E198" s="23">
        <v>2566</v>
      </c>
      <c r="F198" s="9" t="s">
        <v>583</v>
      </c>
      <c r="G198" s="9" t="s">
        <v>433</v>
      </c>
      <c r="H198" s="9" t="s">
        <v>425</v>
      </c>
      <c r="I198" s="9" t="s">
        <v>426</v>
      </c>
      <c r="K198" s="9" t="s">
        <v>36</v>
      </c>
      <c r="Q198" s="9" t="s">
        <v>1643</v>
      </c>
      <c r="R198" s="9" t="s">
        <v>1545</v>
      </c>
    </row>
    <row r="199" spans="1:18" s="9" customFormat="1" ht="20.5" hidden="1">
      <c r="A199" s="9" t="s">
        <v>1644</v>
      </c>
      <c r="B199" s="21" t="str">
        <f t="shared" si="1"/>
        <v>โครงการการพัฒนาผลิตภัณฑ์เครื่องดื่มเชิงหน้าที่จากหมากเม่า</v>
      </c>
      <c r="C199" s="9" t="s">
        <v>1645</v>
      </c>
      <c r="D199" s="9" t="s">
        <v>140</v>
      </c>
      <c r="E199" s="23">
        <v>2566</v>
      </c>
      <c r="F199" s="9" t="s">
        <v>583</v>
      </c>
      <c r="G199" s="9" t="s">
        <v>433</v>
      </c>
      <c r="H199" s="9" t="s">
        <v>425</v>
      </c>
      <c r="I199" s="9" t="s">
        <v>426</v>
      </c>
      <c r="K199" s="9" t="s">
        <v>36</v>
      </c>
      <c r="Q199" s="9" t="s">
        <v>1646</v>
      </c>
      <c r="R199" s="9" t="s">
        <v>1495</v>
      </c>
    </row>
    <row r="200" spans="1:18" s="9" customFormat="1" ht="20.5" hidden="1">
      <c r="A200" s="9" t="s">
        <v>1647</v>
      </c>
      <c r="B200" s="21" t="str">
        <f t="shared" si="1"/>
        <v>โครงการเปรียบเทียบประสิทธิผลของสเปรย์หมากเม่าและครามกับการนวดราชสำนักบรรเทาอาการปวดข้อในผู้ป่วยข้อเข่าเสื่อมชนิดปฐมภูมิ</v>
      </c>
      <c r="C200" s="9" t="s">
        <v>1648</v>
      </c>
      <c r="D200" s="9" t="s">
        <v>140</v>
      </c>
      <c r="E200" s="23">
        <v>2566</v>
      </c>
      <c r="F200" s="9" t="s">
        <v>583</v>
      </c>
      <c r="G200" s="9" t="s">
        <v>433</v>
      </c>
      <c r="H200" s="9" t="s">
        <v>425</v>
      </c>
      <c r="I200" s="9" t="s">
        <v>426</v>
      </c>
      <c r="K200" s="9" t="s">
        <v>36</v>
      </c>
      <c r="Q200" s="9" t="s">
        <v>1649</v>
      </c>
      <c r="R200" s="9" t="s">
        <v>1545</v>
      </c>
    </row>
    <row r="201" spans="1:18" s="9" customFormat="1" ht="20.5" hidden="1">
      <c r="A201" s="9" t="s">
        <v>1650</v>
      </c>
      <c r="B201" s="21" t="str">
        <f t="shared" si="1"/>
        <v>โครงการพัฒนาสำรับอาหารคาวหวานจากพืชท้องถิ่นใบกรุงเขมากลุ่มวิสาหกิจชุมชนแปรรูปอาหารบ้านดงคำโพธิ์</v>
      </c>
      <c r="C201" s="9" t="s">
        <v>1651</v>
      </c>
      <c r="D201" s="9" t="s">
        <v>140</v>
      </c>
      <c r="E201" s="23">
        <v>2566</v>
      </c>
      <c r="F201" s="9" t="s">
        <v>583</v>
      </c>
      <c r="G201" s="9" t="s">
        <v>433</v>
      </c>
      <c r="H201" s="9" t="s">
        <v>425</v>
      </c>
      <c r="I201" s="9" t="s">
        <v>426</v>
      </c>
      <c r="K201" s="9" t="s">
        <v>36</v>
      </c>
      <c r="Q201" s="9" t="s">
        <v>1652</v>
      </c>
      <c r="R201" s="9" t="s">
        <v>1545</v>
      </c>
    </row>
    <row r="202" spans="1:18" s="9" customFormat="1" ht="20.5" hidden="1">
      <c r="A202" s="9" t="s">
        <v>1653</v>
      </c>
      <c r="B202" s="21" t="str">
        <f t="shared" si="1"/>
        <v>4.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02" s="9" t="s">
        <v>1654</v>
      </c>
      <c r="D202" s="9" t="s">
        <v>28</v>
      </c>
      <c r="E202" s="23">
        <v>2566</v>
      </c>
      <c r="F202" s="9" t="s">
        <v>583</v>
      </c>
      <c r="G202" s="9" t="s">
        <v>433</v>
      </c>
      <c r="H202" s="9" t="s">
        <v>830</v>
      </c>
      <c r="I202" s="9" t="s">
        <v>831</v>
      </c>
      <c r="K202" s="9" t="s">
        <v>121</v>
      </c>
      <c r="Q202" s="9" t="s">
        <v>1655</v>
      </c>
      <c r="R202" s="9" t="s">
        <v>1495</v>
      </c>
    </row>
    <row r="203" spans="1:18" s="9" customFormat="1" ht="20.5" hidden="1">
      <c r="A203" s="9" t="s">
        <v>1656</v>
      </c>
      <c r="B203" s="21" t="str">
        <f t="shared" si="1"/>
        <v>โครงการพัฒนาและจัดทำผลิตภัณฑ์ใหม่</v>
      </c>
      <c r="C203" s="9" t="s">
        <v>1657</v>
      </c>
      <c r="D203" s="9" t="s">
        <v>28</v>
      </c>
      <c r="E203" s="23">
        <v>2566</v>
      </c>
      <c r="F203" s="9" t="s">
        <v>583</v>
      </c>
      <c r="G203" s="9" t="s">
        <v>433</v>
      </c>
      <c r="H203" s="9" t="s">
        <v>1095</v>
      </c>
      <c r="I203" s="9" t="s">
        <v>1096</v>
      </c>
      <c r="K203" s="9" t="s">
        <v>1097</v>
      </c>
      <c r="Q203" s="9" t="s">
        <v>1658</v>
      </c>
      <c r="R203" s="9" t="s">
        <v>1497</v>
      </c>
    </row>
    <row r="204" spans="1:18" s="9" customFormat="1" ht="20.5" hidden="1">
      <c r="A204" s="9" t="s">
        <v>1659</v>
      </c>
      <c r="B204" s="21" t="str">
        <f t="shared" si="1"/>
        <v>โครงการพัฒนาศูนย์ความเป็นเลิศเฉพาะทาง</v>
      </c>
      <c r="C204" s="9" t="s">
        <v>951</v>
      </c>
      <c r="D204" s="9" t="s">
        <v>28</v>
      </c>
      <c r="E204" s="23">
        <v>2566</v>
      </c>
      <c r="F204" s="9" t="s">
        <v>583</v>
      </c>
      <c r="G204" s="9" t="s">
        <v>433</v>
      </c>
      <c r="H204" s="9" t="s">
        <v>216</v>
      </c>
      <c r="I204" s="9" t="s">
        <v>953</v>
      </c>
      <c r="K204" s="9" t="s">
        <v>36</v>
      </c>
      <c r="Q204" s="9" t="s">
        <v>1660</v>
      </c>
      <c r="R204" s="9" t="s">
        <v>1573</v>
      </c>
    </row>
    <row r="205" spans="1:18" s="9" customFormat="1" ht="20.5" hidden="1">
      <c r="A205" s="9" t="s">
        <v>1661</v>
      </c>
      <c r="B205" s="21" t="str">
        <f t="shared" si="1"/>
        <v>โครงการพัฒนาคลังข้อมูล</v>
      </c>
      <c r="C205" s="9" t="s">
        <v>1322</v>
      </c>
      <c r="D205" s="9" t="s">
        <v>28</v>
      </c>
      <c r="E205" s="23">
        <v>2566</v>
      </c>
      <c r="F205" s="9" t="s">
        <v>583</v>
      </c>
      <c r="G205" s="9" t="s">
        <v>433</v>
      </c>
      <c r="H205" s="9" t="s">
        <v>1324</v>
      </c>
      <c r="I205" s="9" t="s">
        <v>1550</v>
      </c>
      <c r="K205" s="9" t="s">
        <v>1326</v>
      </c>
      <c r="Q205" s="9" t="s">
        <v>1662</v>
      </c>
      <c r="R205" s="9" t="s">
        <v>1494</v>
      </c>
    </row>
    <row r="206" spans="1:18" s="9" customFormat="1" ht="20.5" hidden="1">
      <c r="A206" s="9" t="s">
        <v>1663</v>
      </c>
      <c r="B206" s="21" t="str">
        <f t="shared" ref="B206:B237" si="2">HYPERLINK(Q206,C206)</f>
        <v>การพัฒนาวิทยาศาสตร์ วิจัยและนวัตกรรม ด้านการสร้างความสามารถในการแข่งขัน</v>
      </c>
      <c r="C206" s="9" t="s">
        <v>1344</v>
      </c>
      <c r="D206" s="9" t="s">
        <v>28</v>
      </c>
      <c r="E206" s="23">
        <v>2566</v>
      </c>
      <c r="F206" s="9" t="s">
        <v>583</v>
      </c>
      <c r="G206" s="9" t="s">
        <v>433</v>
      </c>
      <c r="H206" s="9" t="s">
        <v>1346</v>
      </c>
      <c r="I206" s="9" t="s">
        <v>1542</v>
      </c>
      <c r="K206" s="9" t="s">
        <v>36</v>
      </c>
      <c r="Q206" s="9" t="s">
        <v>1664</v>
      </c>
      <c r="R206" s="9" t="s">
        <v>1579</v>
      </c>
    </row>
    <row r="207" spans="1:18" s="9" customFormat="1" ht="20.5" hidden="1">
      <c r="A207" s="9" t="s">
        <v>1665</v>
      </c>
      <c r="B207" s="21" t="str">
        <f t="shared" si="2"/>
        <v>โครงการพัฒนาการเคลื่อนย้ายกำลังคนฯ : กิจกรรมการพัฒนาและขับเคลื่อนการเคลื่อนย้ายกำลังคน (Hub of Talent / Talent Mobility) 2566</v>
      </c>
      <c r="C207" s="9" t="s">
        <v>1666</v>
      </c>
      <c r="D207" s="9" t="s">
        <v>28</v>
      </c>
      <c r="E207" s="23">
        <v>2566</v>
      </c>
      <c r="F207" s="9" t="s">
        <v>583</v>
      </c>
      <c r="G207" s="9" t="s">
        <v>433</v>
      </c>
      <c r="H207" s="9" t="s">
        <v>135</v>
      </c>
      <c r="I207" s="9" t="s">
        <v>377</v>
      </c>
      <c r="K207" s="9" t="s">
        <v>36</v>
      </c>
      <c r="Q207" s="9" t="s">
        <v>1667</v>
      </c>
      <c r="R207" s="9" t="s">
        <v>1494</v>
      </c>
    </row>
    <row r="208" spans="1:18" s="9" customFormat="1" ht="20.5" hidden="1">
      <c r="A208" s="9" t="s">
        <v>1668</v>
      </c>
      <c r="B208" s="21" t="str">
        <f t="shared" si="2"/>
        <v>โครงการยกระดับคุณภาพมาตรฐานสินค้าและบริการ</v>
      </c>
      <c r="C208" s="9" t="s">
        <v>1669</v>
      </c>
      <c r="D208" s="9" t="s">
        <v>28</v>
      </c>
      <c r="E208" s="23">
        <v>2566</v>
      </c>
      <c r="F208" s="9" t="s">
        <v>583</v>
      </c>
      <c r="G208" s="9" t="s">
        <v>433</v>
      </c>
      <c r="H208" s="9" t="s">
        <v>161</v>
      </c>
      <c r="I208" s="9" t="s">
        <v>1554</v>
      </c>
      <c r="K208" s="9" t="s">
        <v>36</v>
      </c>
      <c r="Q208" s="9" t="s">
        <v>1670</v>
      </c>
      <c r="R208" s="9" t="s">
        <v>1495</v>
      </c>
    </row>
    <row r="209" spans="1:18" s="9" customFormat="1" ht="20.5" hidden="1">
      <c r="A209" s="9" t="s">
        <v>1671</v>
      </c>
      <c r="B209" s="21" t="str">
        <f t="shared" si="2"/>
        <v>ความหลากหลายทางพันธุกรรมสนิปห์ (Single Nucleotide Polymorphisms ;SNPs) ของโคเนื้อพันธุ์บราห์มันที่ถูกเลี้ยงดูในประเทศไทย</v>
      </c>
      <c r="C209" s="9" t="s">
        <v>1672</v>
      </c>
      <c r="D209" s="9" t="s">
        <v>28</v>
      </c>
      <c r="E209" s="23">
        <v>2566</v>
      </c>
      <c r="F209" s="9" t="s">
        <v>583</v>
      </c>
      <c r="G209" s="9" t="s">
        <v>433</v>
      </c>
      <c r="H209" s="9" t="s">
        <v>1331</v>
      </c>
      <c r="I209" s="9" t="s">
        <v>822</v>
      </c>
      <c r="K209" s="9" t="s">
        <v>36</v>
      </c>
      <c r="Q209" s="9" t="s">
        <v>1673</v>
      </c>
      <c r="R209" s="9" t="s">
        <v>1495</v>
      </c>
    </row>
    <row r="210" spans="1:18" s="9" customFormat="1" ht="20.5" hidden="1">
      <c r="A210" s="9" t="s">
        <v>1674</v>
      </c>
      <c r="B210" s="21" t="str">
        <f t="shared" si="2"/>
        <v>การออกแบบและการพัฒนาถาดเพาะชำกล้าไม้จากขี้เลื่อยที่ย่อยสลายได้</v>
      </c>
      <c r="C210" s="9" t="s">
        <v>1675</v>
      </c>
      <c r="D210" s="9" t="s">
        <v>140</v>
      </c>
      <c r="E210" s="23">
        <v>2566</v>
      </c>
      <c r="F210" s="9" t="s">
        <v>583</v>
      </c>
      <c r="G210" s="9" t="s">
        <v>433</v>
      </c>
      <c r="H210" s="9" t="s">
        <v>1015</v>
      </c>
      <c r="I210" s="9" t="s">
        <v>822</v>
      </c>
      <c r="K210" s="9" t="s">
        <v>36</v>
      </c>
      <c r="Q210" s="9" t="s">
        <v>1676</v>
      </c>
      <c r="R210" s="9" t="s">
        <v>1541</v>
      </c>
    </row>
    <row r="211" spans="1:18" s="9" customFormat="1" ht="20.5" hidden="1">
      <c r="A211" s="9" t="s">
        <v>1677</v>
      </c>
      <c r="B211" s="21" t="str">
        <f t="shared" si="2"/>
        <v>การศึกษาแรงจูงใจที่ส่งผลต่อประสิทธิภาพการปฏิบัติงานของบุคลากรคณะวิศวกรรมศาสตร์และสถาปัตยกรรมศาสตร์ มหาวิทยาลัยเทคโนโลยีราชมงคลสุวรรณภูมิ</v>
      </c>
      <c r="C211" s="9" t="s">
        <v>1678</v>
      </c>
      <c r="D211" s="9" t="s">
        <v>1679</v>
      </c>
      <c r="E211" s="23">
        <v>2566</v>
      </c>
      <c r="F211" s="9" t="s">
        <v>583</v>
      </c>
      <c r="G211" s="9" t="s">
        <v>433</v>
      </c>
      <c r="H211" s="9" t="s">
        <v>1015</v>
      </c>
      <c r="I211" s="9" t="s">
        <v>822</v>
      </c>
      <c r="K211" s="9" t="s">
        <v>36</v>
      </c>
      <c r="Q211" s="9" t="s">
        <v>1680</v>
      </c>
      <c r="R211" s="9" t="s">
        <v>1494</v>
      </c>
    </row>
    <row r="212" spans="1:18" s="9" customFormat="1" ht="20.5" hidden="1">
      <c r="A212" s="9" t="s">
        <v>1681</v>
      </c>
      <c r="B212" s="21" t="str">
        <f t="shared" si="2"/>
        <v>ปัจจัยที่มีผลต่อการไม่สําเร็จการศึกษาตามระยะเวลาที่หลักสูตรกําหนด ของนักศึกษาระดับปริญญาตรี คณะวิศวกรรมศาสตร์และสถาปัตยกรรมศาสตร์ มหาวิทยาลัยเทคโนโลยีราชมงคลสุวรรณภูมิ</v>
      </c>
      <c r="C212" s="9" t="s">
        <v>1682</v>
      </c>
      <c r="D212" s="9" t="s">
        <v>1679</v>
      </c>
      <c r="E212" s="23">
        <v>2566</v>
      </c>
      <c r="F212" s="9" t="s">
        <v>583</v>
      </c>
      <c r="G212" s="9" t="s">
        <v>433</v>
      </c>
      <c r="H212" s="9" t="s">
        <v>1015</v>
      </c>
      <c r="I212" s="9" t="s">
        <v>822</v>
      </c>
      <c r="K212" s="9" t="s">
        <v>36</v>
      </c>
      <c r="Q212" s="9" t="s">
        <v>1683</v>
      </c>
      <c r="R212" s="9" t="s">
        <v>1478</v>
      </c>
    </row>
    <row r="213" spans="1:18" s="9" customFormat="1" ht="20.5" hidden="1">
      <c r="A213" s="9" t="s">
        <v>1684</v>
      </c>
      <c r="B213" s="21" t="str">
        <f t="shared" si="2"/>
        <v>ออกแบบและสร้างชุดลูกรีดของเครื่องถอดประกอบล้อรถไฟลดการนำเข้าจากต่างประเทศ</v>
      </c>
      <c r="C213" s="9" t="s">
        <v>1685</v>
      </c>
      <c r="D213" s="9" t="s">
        <v>28</v>
      </c>
      <c r="E213" s="23">
        <v>2566</v>
      </c>
      <c r="F213" s="9" t="s">
        <v>583</v>
      </c>
      <c r="G213" s="9" t="s">
        <v>433</v>
      </c>
      <c r="H213" s="9" t="s">
        <v>1015</v>
      </c>
      <c r="I213" s="9" t="s">
        <v>822</v>
      </c>
      <c r="K213" s="9" t="s">
        <v>36</v>
      </c>
      <c r="Q213" s="9" t="s">
        <v>1686</v>
      </c>
      <c r="R213" s="9" t="s">
        <v>1497</v>
      </c>
    </row>
    <row r="214" spans="1:18" s="9" customFormat="1" ht="20.5" hidden="1">
      <c r="A214" s="9" t="s">
        <v>1687</v>
      </c>
      <c r="B214" s="21" t="str">
        <f t="shared" si="2"/>
        <v>การศึกษาอิทธิพลของปัจจัยที่มีผลต่อประสิทธิภาพของกระบวนการขึ้นรูปแบบต่อเนื่องสัมผัสเป็นจุด ด้วยเทคโนโลยีปัญญาประดิษฐ์</v>
      </c>
      <c r="C214" s="9" t="s">
        <v>1688</v>
      </c>
      <c r="D214" s="9" t="s">
        <v>28</v>
      </c>
      <c r="E214" s="23">
        <v>2566</v>
      </c>
      <c r="F214" s="9" t="s">
        <v>583</v>
      </c>
      <c r="G214" s="9" t="s">
        <v>433</v>
      </c>
      <c r="H214" s="9" t="s">
        <v>1015</v>
      </c>
      <c r="I214" s="9" t="s">
        <v>822</v>
      </c>
      <c r="K214" s="9" t="s">
        <v>36</v>
      </c>
      <c r="Q214" s="9" t="s">
        <v>1689</v>
      </c>
      <c r="R214" s="9" t="s">
        <v>1569</v>
      </c>
    </row>
    <row r="215" spans="1:18" s="9" customFormat="1" ht="20.5" hidden="1">
      <c r="A215" s="9" t="s">
        <v>1690</v>
      </c>
      <c r="B215" s="21" t="str">
        <f t="shared" si="2"/>
        <v>เร่งรัดขับเคลื่อนวัสดุอุปกรณ์เครื่องมือแพทย์ที่เป็นนวัตกรรมไทย ให้ได้มาตรฐานเทียบเคียงกับสากลเพื่อสามารถจำหน่ายได้ในประเทศและต่างประเทศ และทดแทนการนำเข้า</v>
      </c>
      <c r="C215" s="9" t="s">
        <v>1691</v>
      </c>
      <c r="D215" s="9" t="s">
        <v>28</v>
      </c>
      <c r="E215" s="23">
        <v>2566</v>
      </c>
      <c r="F215" s="9" t="s">
        <v>583</v>
      </c>
      <c r="G215" s="9" t="s">
        <v>433</v>
      </c>
      <c r="H215" s="9" t="s">
        <v>283</v>
      </c>
      <c r="I215" s="9" t="s">
        <v>1507</v>
      </c>
      <c r="K215" s="9" t="s">
        <v>36</v>
      </c>
      <c r="Q215" s="9" t="s">
        <v>1692</v>
      </c>
      <c r="R215" s="9" t="s">
        <v>1497</v>
      </c>
    </row>
    <row r="216" spans="1:18" s="9" customFormat="1" ht="20.5" hidden="1">
      <c r="A216" s="9" t="s">
        <v>1693</v>
      </c>
      <c r="B216" s="21" t="str">
        <f t="shared" si="2"/>
        <v>โครงการวิจัยสารสกัดกัญชา กัญชง เพื่อพัฒนาผลิตภัณฑ์ทางการแพทย์ทางเลือก</v>
      </c>
      <c r="C216" s="9" t="s">
        <v>1475</v>
      </c>
      <c r="D216" s="9" t="s">
        <v>28</v>
      </c>
      <c r="E216" s="23">
        <v>2566</v>
      </c>
      <c r="F216" s="9" t="s">
        <v>583</v>
      </c>
      <c r="G216" s="9" t="s">
        <v>433</v>
      </c>
      <c r="H216" s="9" t="s">
        <v>1020</v>
      </c>
      <c r="I216" s="9" t="s">
        <v>974</v>
      </c>
      <c r="K216" s="9" t="s">
        <v>975</v>
      </c>
      <c r="Q216" s="9" t="s">
        <v>1694</v>
      </c>
      <c r="R216" s="9" t="s">
        <v>1541</v>
      </c>
    </row>
    <row r="217" spans="1:18" s="9" customFormat="1" ht="20.5" hidden="1">
      <c r="A217" s="9" t="s">
        <v>1695</v>
      </c>
      <c r="B217" s="21" t="str">
        <f t="shared" si="2"/>
        <v>โครงการพัฒนาและยกระดับนักวิจัยมืออาชีพสู่การสร้างมูลค่าเพิ่มทางเศรษฐกิจด้วยงานวิจัยด้านการแพทย์แผนไทย การแพทย์พื้นบ้าน และการแพทย์ทางเลือก</v>
      </c>
      <c r="C217" s="9" t="s">
        <v>1696</v>
      </c>
      <c r="D217" s="9" t="s">
        <v>28</v>
      </c>
      <c r="E217" s="23">
        <v>2566</v>
      </c>
      <c r="F217" s="9" t="s">
        <v>583</v>
      </c>
      <c r="G217" s="9" t="s">
        <v>433</v>
      </c>
      <c r="H217" s="9" t="s">
        <v>1284</v>
      </c>
      <c r="I217" s="9" t="s">
        <v>974</v>
      </c>
      <c r="K217" s="9" t="s">
        <v>975</v>
      </c>
      <c r="Q217" s="9" t="s">
        <v>1697</v>
      </c>
      <c r="R217" s="9" t="s">
        <v>1573</v>
      </c>
    </row>
    <row r="218" spans="1:18" s="9" customFormat="1" ht="20.5" hidden="1">
      <c r="A218" s="9" t="s">
        <v>1698</v>
      </c>
      <c r="B218" s="21" t="str">
        <f t="shared" si="2"/>
        <v>โครงการประสิทธิผลและความปลอดภัยของตำรับยาสมุนไพรจากภูมิปัญญาไทยที่มีคุณภาพ และมาตรฐานในการรักษาโรคมะเร็ง</v>
      </c>
      <c r="C218" s="9" t="s">
        <v>1376</v>
      </c>
      <c r="D218" s="9" t="s">
        <v>28</v>
      </c>
      <c r="E218" s="23">
        <v>2566</v>
      </c>
      <c r="F218" s="9" t="s">
        <v>583</v>
      </c>
      <c r="G218" s="9" t="s">
        <v>433</v>
      </c>
      <c r="H218" s="9" t="s">
        <v>1284</v>
      </c>
      <c r="I218" s="9" t="s">
        <v>974</v>
      </c>
      <c r="K218" s="9" t="s">
        <v>975</v>
      </c>
      <c r="Q218" s="9" t="s">
        <v>1699</v>
      </c>
      <c r="R218" s="9" t="s">
        <v>1497</v>
      </c>
    </row>
    <row r="219" spans="1:18" s="9" customFormat="1" ht="20.5" hidden="1">
      <c r="A219" s="9" t="s">
        <v>1700</v>
      </c>
      <c r="B219" s="21" t="str">
        <f t="shared" si="2"/>
        <v>โครงการพัฒนาเชิงระบบการจัดการงานวิจัยด้านการแพทย์แผนไทยและการแพทย์ทางเลือก เพื่อพัฒนาต้นแบบและมาตรฐานการวิจัย</v>
      </c>
      <c r="C219" s="9" t="s">
        <v>1701</v>
      </c>
      <c r="D219" s="9" t="s">
        <v>28</v>
      </c>
      <c r="E219" s="23">
        <v>2566</v>
      </c>
      <c r="F219" s="9" t="s">
        <v>583</v>
      </c>
      <c r="G219" s="9" t="s">
        <v>433</v>
      </c>
      <c r="H219" s="9" t="s">
        <v>1284</v>
      </c>
      <c r="I219" s="9" t="s">
        <v>974</v>
      </c>
      <c r="K219" s="9" t="s">
        <v>975</v>
      </c>
      <c r="Q219" s="9" t="s">
        <v>1702</v>
      </c>
      <c r="R219" s="9" t="s">
        <v>1478</v>
      </c>
    </row>
    <row r="220" spans="1:18" s="9" customFormat="1" ht="20.5" hidden="1">
      <c r="A220" s="9" t="s">
        <v>1703</v>
      </c>
      <c r="B220" s="21" t="str">
        <f t="shared" si="2"/>
        <v>โครงการศึกษาประสิทธิผลและความปลอดภัยทางพรีคลินิกของตำรับยาสมุนไพรที่มีกระท่อมเป็นส่วนผสม (ตำรับยาทำให้อดฝิ่น)</v>
      </c>
      <c r="C220" s="9" t="s">
        <v>1704</v>
      </c>
      <c r="D220" s="9" t="s">
        <v>28</v>
      </c>
      <c r="E220" s="23">
        <v>2566</v>
      </c>
      <c r="F220" s="9" t="s">
        <v>583</v>
      </c>
      <c r="G220" s="9" t="s">
        <v>433</v>
      </c>
      <c r="H220" s="9" t="s">
        <v>1284</v>
      </c>
      <c r="I220" s="9" t="s">
        <v>974</v>
      </c>
      <c r="K220" s="9" t="s">
        <v>975</v>
      </c>
      <c r="Q220" s="9" t="s">
        <v>1705</v>
      </c>
      <c r="R220" s="9" t="s">
        <v>1497</v>
      </c>
    </row>
    <row r="221" spans="1:18" s="9" customFormat="1" ht="20.5" hidden="1">
      <c r="A221" s="9" t="s">
        <v>1706</v>
      </c>
      <c r="B221" s="21" t="str">
        <f t="shared" si="2"/>
        <v>โครงการพัฒนาวิธีควบคุมคุณภาพและการศึกษาฤทธิ์ทางชีวภาพของตำรับยากระท่อมรักษาโรคเบาหวาน</v>
      </c>
      <c r="C221" s="9" t="s">
        <v>1707</v>
      </c>
      <c r="D221" s="9" t="s">
        <v>28</v>
      </c>
      <c r="E221" s="23">
        <v>2566</v>
      </c>
      <c r="F221" s="9" t="s">
        <v>583</v>
      </c>
      <c r="G221" s="9" t="s">
        <v>433</v>
      </c>
      <c r="H221" s="9" t="s">
        <v>1708</v>
      </c>
      <c r="I221" s="9" t="s">
        <v>974</v>
      </c>
      <c r="K221" s="9" t="s">
        <v>975</v>
      </c>
      <c r="Q221" s="9" t="s">
        <v>1709</v>
      </c>
      <c r="R221" s="9" t="s">
        <v>1497</v>
      </c>
    </row>
    <row r="222" spans="1:18" s="9" customFormat="1" ht="20.5" hidden="1">
      <c r="A222" s="9" t="s">
        <v>1710</v>
      </c>
      <c r="B222" s="21" t="str">
        <f t="shared" si="2"/>
        <v>โครงการการศึกษาประสิทธิผลและความปลอดภัยของน้ำมันกัญชาทางการแพทย์กับยามะระขี้นกชนิดแคปซูล ต่อการลดระดับน้ำตาลในเลือด ในกลุ่มเสี่ยงโรคเบาหวานชนิดที่ 2</v>
      </c>
      <c r="C222" s="9" t="s">
        <v>1711</v>
      </c>
      <c r="D222" s="9" t="s">
        <v>28</v>
      </c>
      <c r="E222" s="23">
        <v>2566</v>
      </c>
      <c r="F222" s="9" t="s">
        <v>583</v>
      </c>
      <c r="G222" s="9" t="s">
        <v>433</v>
      </c>
      <c r="H222" s="9" t="s">
        <v>997</v>
      </c>
      <c r="I222" s="9" t="s">
        <v>974</v>
      </c>
      <c r="K222" s="9" t="s">
        <v>975</v>
      </c>
      <c r="Q222" s="9" t="s">
        <v>1712</v>
      </c>
      <c r="R222" s="9" t="s">
        <v>1497</v>
      </c>
    </row>
    <row r="223" spans="1:18" s="9" customFormat="1" ht="20.5" hidden="1">
      <c r="A223" s="9" t="s">
        <v>1713</v>
      </c>
      <c r="B223" s="21" t="str">
        <f t="shared" si="2"/>
        <v>การศึกษาเปรียบเทียบประสิทธิผลและความปลอดภัยของน้ำมันกัญชาทางการแพทย์แผนไทยเทียบกับยามาตรฐานในการรักษาผู้ป่วยไมเกรน(ชนิดเฉียบพลัน) การทดลองแบบสุ่มและมีกลุ่มควบคุม</v>
      </c>
      <c r="C223" s="9" t="s">
        <v>1714</v>
      </c>
      <c r="D223" s="9" t="s">
        <v>28</v>
      </c>
      <c r="E223" s="23">
        <v>2566</v>
      </c>
      <c r="F223" s="9" t="s">
        <v>583</v>
      </c>
      <c r="G223" s="9" t="s">
        <v>433</v>
      </c>
      <c r="H223" s="9" t="s">
        <v>997</v>
      </c>
      <c r="I223" s="9" t="s">
        <v>974</v>
      </c>
      <c r="K223" s="9" t="s">
        <v>975</v>
      </c>
      <c r="Q223" s="9" t="s">
        <v>1715</v>
      </c>
      <c r="R223" s="9" t="s">
        <v>1497</v>
      </c>
    </row>
    <row r="224" spans="1:18" s="9" customFormat="1" ht="20.5" hidden="1">
      <c r="A224" s="9" t="s">
        <v>1716</v>
      </c>
      <c r="B224" s="21" t="str">
        <f t="shared" si="2"/>
        <v>โครงการพัฒนารูปแบบการให้บริการการปรุงยาเฉพาะรายในตำรับยาแผนไทยที่มีกัญชาปรุงผสม ในคลินิกกัญชาทางการแพทย์แผนไทย</v>
      </c>
      <c r="C224" s="9" t="s">
        <v>1717</v>
      </c>
      <c r="D224" s="9" t="s">
        <v>28</v>
      </c>
      <c r="E224" s="23">
        <v>2566</v>
      </c>
      <c r="F224" s="9" t="s">
        <v>583</v>
      </c>
      <c r="G224" s="9" t="s">
        <v>433</v>
      </c>
      <c r="H224" s="9" t="s">
        <v>997</v>
      </c>
      <c r="I224" s="9" t="s">
        <v>974</v>
      </c>
      <c r="K224" s="9" t="s">
        <v>975</v>
      </c>
      <c r="Q224" s="9" t="s">
        <v>1718</v>
      </c>
      <c r="R224" s="9" t="s">
        <v>1497</v>
      </c>
    </row>
    <row r="225" spans="1:18" s="9" customFormat="1" ht="20.5" hidden="1">
      <c r="A225" s="9" t="s">
        <v>1719</v>
      </c>
      <c r="B225" s="21" t="str">
        <f t="shared" si="2"/>
        <v>โครงการพัฒนารูปแบบยาเตรียมตำรับลดการติดยาจากตำรับยาทำให้อดฝิ่น ชนิดเม็ดฟู่</v>
      </c>
      <c r="C225" s="9" t="s">
        <v>1720</v>
      </c>
      <c r="D225" s="9" t="s">
        <v>28</v>
      </c>
      <c r="E225" s="23">
        <v>2566</v>
      </c>
      <c r="F225" s="9" t="s">
        <v>583</v>
      </c>
      <c r="G225" s="9" t="s">
        <v>433</v>
      </c>
      <c r="H225" s="9" t="s">
        <v>1034</v>
      </c>
      <c r="I225" s="9" t="s">
        <v>974</v>
      </c>
      <c r="K225" s="9" t="s">
        <v>975</v>
      </c>
      <c r="Q225" s="9" t="s">
        <v>1721</v>
      </c>
      <c r="R225" s="9" t="s">
        <v>1497</v>
      </c>
    </row>
    <row r="226" spans="1:18" s="9" customFormat="1" ht="20.5" hidden="1">
      <c r="A226" s="9" t="s">
        <v>1722</v>
      </c>
      <c r="B226" s="21" t="str">
        <f t="shared" si="2"/>
        <v>โครงการพัฒนาตำรับยาเตรียมแผ่นแปะผิวหนังจากตำรับเมตตาโอสถในการลดอาการปวด</v>
      </c>
      <c r="C226" s="9" t="s">
        <v>1723</v>
      </c>
      <c r="D226" s="9" t="s">
        <v>28</v>
      </c>
      <c r="E226" s="23">
        <v>2566</v>
      </c>
      <c r="F226" s="9" t="s">
        <v>583</v>
      </c>
      <c r="G226" s="9" t="s">
        <v>433</v>
      </c>
      <c r="H226" s="9" t="s">
        <v>1034</v>
      </c>
      <c r="I226" s="9" t="s">
        <v>974</v>
      </c>
      <c r="K226" s="9" t="s">
        <v>975</v>
      </c>
      <c r="Q226" s="9" t="s">
        <v>1724</v>
      </c>
      <c r="R226" s="9" t="s">
        <v>1497</v>
      </c>
    </row>
    <row r="227" spans="1:18" s="9" customFormat="1" ht="20.5" hidden="1">
      <c r="A227" s="9" t="s">
        <v>1725</v>
      </c>
      <c r="B227" s="21" t="str">
        <f t="shared" si="2"/>
        <v>โครงการพัฒนารูปแบบยาเตรียมตำรับยาแก้เชื่อมฝีดาษจากกระท่อม สำหรับใช้ภายนอก</v>
      </c>
      <c r="C227" s="9" t="s">
        <v>1726</v>
      </c>
      <c r="D227" s="9" t="s">
        <v>28</v>
      </c>
      <c r="E227" s="23">
        <v>2566</v>
      </c>
      <c r="F227" s="9" t="s">
        <v>583</v>
      </c>
      <c r="G227" s="9" t="s">
        <v>433</v>
      </c>
      <c r="H227" s="9" t="s">
        <v>1034</v>
      </c>
      <c r="I227" s="9" t="s">
        <v>974</v>
      </c>
      <c r="K227" s="9" t="s">
        <v>975</v>
      </c>
      <c r="Q227" s="9" t="s">
        <v>1727</v>
      </c>
      <c r="R227" s="9" t="s">
        <v>1497</v>
      </c>
    </row>
    <row r="228" spans="1:18" s="9" customFormat="1" ht="20.5" hidden="1">
      <c r="A228" s="9" t="s">
        <v>1728</v>
      </c>
      <c r="B228" s="21" t="str">
        <f t="shared" si="2"/>
        <v>โครงการพัฒนาตำรับตรีผลาในรูปแบบสเปรย์พ่นคอต่อการยับยั้งเชื้อ Streptococcus pyogenes</v>
      </c>
      <c r="C228" s="9" t="s">
        <v>1729</v>
      </c>
      <c r="D228" s="9" t="s">
        <v>28</v>
      </c>
      <c r="E228" s="23">
        <v>2566</v>
      </c>
      <c r="F228" s="9" t="s">
        <v>583</v>
      </c>
      <c r="G228" s="9" t="s">
        <v>433</v>
      </c>
      <c r="H228" s="9" t="s">
        <v>1034</v>
      </c>
      <c r="I228" s="9" t="s">
        <v>974</v>
      </c>
      <c r="K228" s="9" t="s">
        <v>975</v>
      </c>
      <c r="Q228" s="9" t="s">
        <v>1730</v>
      </c>
      <c r="R228" s="9" t="s">
        <v>1497</v>
      </c>
    </row>
    <row r="229" spans="1:18" s="9" customFormat="1" ht="20.5" hidden="1">
      <c r="A229" s="9" t="s">
        <v>1731</v>
      </c>
      <c r="B229" s="21" t="str">
        <f t="shared" si="2"/>
        <v>โครงการศึกษาความปลอดภัยและประสิทธิผลตำรับยาแผนไทยที่มีกัญชาปรุงผสม ในสถานบริการสาธารณสุขของรัฐ</v>
      </c>
      <c r="C229" s="9" t="s">
        <v>1732</v>
      </c>
      <c r="D229" s="9" t="s">
        <v>28</v>
      </c>
      <c r="E229" s="23">
        <v>2566</v>
      </c>
      <c r="F229" s="9" t="s">
        <v>583</v>
      </c>
      <c r="G229" s="9" t="s">
        <v>433</v>
      </c>
      <c r="H229" s="9" t="s">
        <v>1733</v>
      </c>
      <c r="I229" s="9" t="s">
        <v>974</v>
      </c>
      <c r="K229" s="9" t="s">
        <v>975</v>
      </c>
      <c r="Q229" s="9" t="s">
        <v>1734</v>
      </c>
      <c r="R229" s="9" t="s">
        <v>1545</v>
      </c>
    </row>
    <row r="230" spans="1:18" s="9" customFormat="1" ht="20.5" hidden="1">
      <c r="A230" s="9" t="s">
        <v>1735</v>
      </c>
      <c r="B230" s="21" t="str">
        <f t="shared" si="2"/>
        <v>โครงการการศึกษาความคงสภาพของตำรับยาแผนไทยจำนวน 16 ตำรับที่มีกัญชาเป็นส่วนประกอบ</v>
      </c>
      <c r="C230" s="9" t="s">
        <v>1032</v>
      </c>
      <c r="D230" s="9" t="s">
        <v>28</v>
      </c>
      <c r="E230" s="23">
        <v>2566</v>
      </c>
      <c r="F230" s="9" t="s">
        <v>583</v>
      </c>
      <c r="G230" s="9" t="s">
        <v>433</v>
      </c>
      <c r="H230" s="9" t="s">
        <v>1034</v>
      </c>
      <c r="I230" s="9" t="s">
        <v>974</v>
      </c>
      <c r="K230" s="9" t="s">
        <v>975</v>
      </c>
      <c r="Q230" s="9" t="s">
        <v>1736</v>
      </c>
      <c r="R230" s="9" t="s">
        <v>1497</v>
      </c>
    </row>
    <row r="231" spans="1:18" s="9" customFormat="1" ht="20.5" hidden="1">
      <c r="A231" s="9" t="s">
        <v>1737</v>
      </c>
      <c r="B231" s="21" t="str">
        <f t="shared" si="2"/>
        <v>การร่วมสนับสนุนการทำงานเพื่อเพิ่มขีดความสามารถภาคอุตสาหกรรมไทย ภายใต้การดำเนินโครงการกองทุนอินโนเวชั่น-1 สภาอุตสาหกรรมแห่งประเทศไทย</v>
      </c>
      <c r="C231" s="9" t="s">
        <v>1738</v>
      </c>
      <c r="D231" s="9" t="s">
        <v>28</v>
      </c>
      <c r="E231" s="23">
        <v>2566</v>
      </c>
      <c r="F231" s="9" t="s">
        <v>583</v>
      </c>
      <c r="G231" s="9" t="s">
        <v>433</v>
      </c>
      <c r="H231" s="9" t="s">
        <v>1739</v>
      </c>
      <c r="I231" s="9" t="s">
        <v>1542</v>
      </c>
      <c r="K231" s="9" t="s">
        <v>36</v>
      </c>
      <c r="Q231" s="9" t="s">
        <v>1740</v>
      </c>
      <c r="R231" s="9" t="s">
        <v>1541</v>
      </c>
    </row>
    <row r="232" spans="1:18" s="9" customFormat="1" ht="20.5" hidden="1">
      <c r="A232" s="9" t="s">
        <v>1741</v>
      </c>
      <c r="B232" s="21" t="str">
        <f t="shared" si="2"/>
        <v>โครงการศึกษาความคงสภาพและต้านเชื้อจุลชีพก่อโรคของตำรับยาเม็ดอมจากสารสกัดตรีผลา</v>
      </c>
      <c r="C232" s="9" t="s">
        <v>1742</v>
      </c>
      <c r="D232" s="9" t="s">
        <v>28</v>
      </c>
      <c r="E232" s="23">
        <v>2566</v>
      </c>
      <c r="F232" s="9" t="s">
        <v>583</v>
      </c>
      <c r="G232" s="9" t="s">
        <v>433</v>
      </c>
      <c r="H232" s="9" t="s">
        <v>1034</v>
      </c>
      <c r="I232" s="9" t="s">
        <v>974</v>
      </c>
      <c r="K232" s="9" t="s">
        <v>975</v>
      </c>
      <c r="Q232" s="9" t="s">
        <v>1743</v>
      </c>
      <c r="R232" s="9" t="s">
        <v>1497</v>
      </c>
    </row>
    <row r="233" spans="1:18" s="9" customFormat="1" ht="20.5" hidden="1">
      <c r="A233" s="9" t="s">
        <v>1744</v>
      </c>
      <c r="B233" s="21" t="str">
        <f t="shared" si="2"/>
        <v>โครงการวิจัยการศึกษาการพัฒนายาแคปซูลจากสารสกัดกระท่อมเพื่อใช้ในการศึกษาความคงสภาพ</v>
      </c>
      <c r="C233" s="9" t="s">
        <v>1745</v>
      </c>
      <c r="D233" s="9" t="s">
        <v>28</v>
      </c>
      <c r="E233" s="23">
        <v>2566</v>
      </c>
      <c r="F233" s="9" t="s">
        <v>583</v>
      </c>
      <c r="G233" s="9" t="s">
        <v>433</v>
      </c>
      <c r="H233" s="9" t="s">
        <v>1034</v>
      </c>
      <c r="I233" s="9" t="s">
        <v>974</v>
      </c>
      <c r="K233" s="9" t="s">
        <v>975</v>
      </c>
      <c r="Q233" s="9" t="s">
        <v>1746</v>
      </c>
      <c r="R233" s="9" t="s">
        <v>1497</v>
      </c>
    </row>
    <row r="234" spans="1:18" s="9" customFormat="1" ht="20.5" hidden="1">
      <c r="A234" s="9" t="s">
        <v>1747</v>
      </c>
      <c r="B234" s="21" t="str">
        <f t="shared" si="2"/>
        <v>การบริหารงานขับเคลื่อนประเทศไทยด้วยโมเดลเศรษฐกิจ BCG</v>
      </c>
      <c r="C234" s="9" t="s">
        <v>1748</v>
      </c>
      <c r="D234" s="9" t="s">
        <v>28</v>
      </c>
      <c r="E234" s="23">
        <v>2566</v>
      </c>
      <c r="F234" s="9" t="s">
        <v>583</v>
      </c>
      <c r="G234" s="9" t="s">
        <v>433</v>
      </c>
      <c r="H234" s="9" t="s">
        <v>109</v>
      </c>
      <c r="I234" s="9" t="s">
        <v>1498</v>
      </c>
      <c r="K234" s="9" t="s">
        <v>36</v>
      </c>
      <c r="Q234" s="9" t="s">
        <v>1749</v>
      </c>
      <c r="R234" s="9" t="s">
        <v>1490</v>
      </c>
    </row>
    <row r="235" spans="1:18" s="9" customFormat="1" ht="20.5" hidden="1">
      <c r="A235" s="9" t="s">
        <v>1750</v>
      </c>
      <c r="B235" s="21" t="str">
        <f t="shared" si="2"/>
        <v>การตอบสนองต่อปุ๋ยเชิงเดี่ยวและปุ๋ยผสมในเชิงผลผลิตของสายพันธุ์ข้าวพื้นเมือง</v>
      </c>
      <c r="C235" s="9" t="s">
        <v>1751</v>
      </c>
      <c r="D235" s="9" t="s">
        <v>140</v>
      </c>
      <c r="E235" s="23">
        <v>2566</v>
      </c>
      <c r="F235" s="9" t="s">
        <v>583</v>
      </c>
      <c r="G235" s="9" t="s">
        <v>433</v>
      </c>
      <c r="H235" s="9" t="s">
        <v>444</v>
      </c>
      <c r="I235" s="9" t="s">
        <v>426</v>
      </c>
      <c r="K235" s="9" t="s">
        <v>36</v>
      </c>
      <c r="Q235" s="9" t="s">
        <v>1752</v>
      </c>
      <c r="R235" s="9" t="s">
        <v>1494</v>
      </c>
    </row>
    <row r="236" spans="1:18" s="9" customFormat="1" ht="20.5" hidden="1">
      <c r="A236" s="9" t="s">
        <v>1753</v>
      </c>
      <c r="B236" s="21" t="str">
        <f t="shared" si="2"/>
        <v>โครงการพัฒนาระบบสารสนเทศรองรับพระราชบัญญัติส่งเสริมการใช้ประโยชน์ผลงานวิจัยและนวัตกรรม พ.ศ. 2564</v>
      </c>
      <c r="C236" s="9" t="s">
        <v>1754</v>
      </c>
      <c r="D236" s="9" t="s">
        <v>1755</v>
      </c>
      <c r="E236" s="23">
        <v>2566</v>
      </c>
      <c r="F236" s="9" t="s">
        <v>1406</v>
      </c>
      <c r="G236" s="9" t="s">
        <v>1756</v>
      </c>
      <c r="H236" s="9" t="s">
        <v>1757</v>
      </c>
      <c r="I236" s="9" t="s">
        <v>1542</v>
      </c>
      <c r="K236" s="9" t="s">
        <v>36</v>
      </c>
      <c r="Q236" s="9" t="s">
        <v>1758</v>
      </c>
      <c r="R236" s="9" t="s">
        <v>1497</v>
      </c>
    </row>
    <row r="237" spans="1:18" s="9" customFormat="1" ht="20.5" hidden="1">
      <c r="A237" s="9" t="s">
        <v>1759</v>
      </c>
      <c r="B237" s="21" t="str">
        <f t="shared" si="2"/>
        <v>การพัฒนาผลิตภัณฑ์ต้นแบบจากภูมิปัญญาท้องถิ่นเพื่อเพิ่มรายได้เชิงพาณิชย์ของชุมชน ตำบลลำบัวลอย อำเภอปากพลี จังหวัดนครนายก</v>
      </c>
      <c r="C237" s="9" t="s">
        <v>1760</v>
      </c>
      <c r="D237" s="9" t="s">
        <v>1679</v>
      </c>
      <c r="E237" s="23">
        <v>2566</v>
      </c>
      <c r="F237" s="9" t="s">
        <v>583</v>
      </c>
      <c r="G237" s="9" t="s">
        <v>433</v>
      </c>
      <c r="H237" s="9" t="s">
        <v>1761</v>
      </c>
      <c r="I237" s="9" t="s">
        <v>690</v>
      </c>
      <c r="K237" s="9" t="s">
        <v>36</v>
      </c>
      <c r="Q237" s="9" t="s">
        <v>1762</v>
      </c>
      <c r="R237" s="9" t="s">
        <v>1545</v>
      </c>
    </row>
    <row r="238" spans="1:18" s="9" customFormat="1" ht="20.5" hidden="1">
      <c r="A238" s="9" t="s">
        <v>1763</v>
      </c>
      <c r="B238" s="21" t="str">
        <f t="shared" ref="B238:B253" si="3">HYPERLINK(Q238,C238)</f>
        <v>การพัฒนาคู่มือภาษาอังกฤษเพื่อการสื่อสารสำหรับผู้ประกอบการธุรกิจการท่องเที่ยว ชุมชนย่านเมืองเก่าริมแม่น้ำเพชรบุรี</v>
      </c>
      <c r="C238" s="9" t="s">
        <v>1764</v>
      </c>
      <c r="D238" s="9" t="s">
        <v>1679</v>
      </c>
      <c r="E238" s="23">
        <v>2566</v>
      </c>
      <c r="F238" s="9" t="s">
        <v>583</v>
      </c>
      <c r="G238" s="9" t="s">
        <v>433</v>
      </c>
      <c r="H238" s="9" t="s">
        <v>1761</v>
      </c>
      <c r="I238" s="9" t="s">
        <v>690</v>
      </c>
      <c r="K238" s="9" t="s">
        <v>36</v>
      </c>
      <c r="Q238" s="9" t="s">
        <v>1765</v>
      </c>
      <c r="R238" s="9" t="s">
        <v>1545</v>
      </c>
    </row>
    <row r="239" spans="1:18" s="9" customFormat="1" ht="20.5" hidden="1">
      <c r="A239" s="9" t="s">
        <v>1766</v>
      </c>
      <c r="B239" s="21" t="str">
        <f t="shared" si="3"/>
        <v>แนวทางการจัดการท่องเที่ยวยั่งยืนหลังการเปิดประเทศไทยปี 2565 ของตลาดน้ำอัมพวา จังหวัดสมุทรสงคราม…</v>
      </c>
      <c r="C239" s="9" t="s">
        <v>1767</v>
      </c>
      <c r="D239" s="9" t="s">
        <v>28</v>
      </c>
      <c r="E239" s="23">
        <v>2566</v>
      </c>
      <c r="F239" s="9" t="s">
        <v>583</v>
      </c>
      <c r="G239" s="9" t="s">
        <v>433</v>
      </c>
      <c r="H239" s="9" t="s">
        <v>1761</v>
      </c>
      <c r="I239" s="9" t="s">
        <v>690</v>
      </c>
      <c r="K239" s="9" t="s">
        <v>36</v>
      </c>
      <c r="Q239" s="9" t="s">
        <v>1768</v>
      </c>
      <c r="R239" s="9" t="s">
        <v>1545</v>
      </c>
    </row>
    <row r="240" spans="1:18" s="9" customFormat="1" ht="20.5" hidden="1">
      <c r="A240" s="9" t="s">
        <v>1769</v>
      </c>
      <c r="B240" s="21" t="str">
        <f t="shared" si="3"/>
        <v>กระบวนการมีส่วนร่วมของชุมชนในการบริหารจัดการแหล่งท่องเที่ยวแบบคาร์บอนต่ำสำหรับยกระดับการท่องเที่ยวจังหวัดกาญจนบุรี</v>
      </c>
      <c r="C240" s="9" t="s">
        <v>1770</v>
      </c>
      <c r="D240" s="9" t="s">
        <v>28</v>
      </c>
      <c r="E240" s="23">
        <v>2566</v>
      </c>
      <c r="F240" s="9" t="s">
        <v>583</v>
      </c>
      <c r="G240" s="9" t="s">
        <v>433</v>
      </c>
      <c r="H240" s="9" t="s">
        <v>1761</v>
      </c>
      <c r="I240" s="9" t="s">
        <v>690</v>
      </c>
      <c r="K240" s="9" t="s">
        <v>36</v>
      </c>
      <c r="Q240" s="9" t="s">
        <v>1771</v>
      </c>
      <c r="R240" s="9" t="s">
        <v>1545</v>
      </c>
    </row>
    <row r="241" spans="1:18" s="9" customFormat="1" ht="20.5" hidden="1">
      <c r="A241" s="9" t="s">
        <v>1772</v>
      </c>
      <c r="B241" s="21" t="str">
        <f t="shared" si="3"/>
        <v>โครงการศึกษาต้นแบบความสำเร็จของการจัดการท่องเที่ยวชุมชน ณ ชุมชนบ้านบางพลับ จังหวัดสมุทรสงคราม</v>
      </c>
      <c r="C241" s="9" t="s">
        <v>1773</v>
      </c>
      <c r="D241" s="9" t="s">
        <v>28</v>
      </c>
      <c r="E241" s="23">
        <v>2566</v>
      </c>
      <c r="F241" s="9" t="s">
        <v>583</v>
      </c>
      <c r="G241" s="9" t="s">
        <v>433</v>
      </c>
      <c r="H241" s="9" t="s">
        <v>1761</v>
      </c>
      <c r="I241" s="9" t="s">
        <v>690</v>
      </c>
      <c r="K241" s="9" t="s">
        <v>36</v>
      </c>
      <c r="Q241" s="9" t="s">
        <v>1774</v>
      </c>
      <c r="R241" s="9" t="s">
        <v>1545</v>
      </c>
    </row>
    <row r="242" spans="1:18" s="9" customFormat="1" ht="20.5" hidden="1">
      <c r="A242" s="9" t="s">
        <v>1775</v>
      </c>
      <c r="B242" s="21" t="str">
        <f t="shared" si="3"/>
        <v>วิเคราะห์วรรณกรรมประเภทนิราศของสุนทรภู่กับการท่องเที่ยวเชิงวัฒนธรรม กรณีศึกษา นิราศสุพรรณ</v>
      </c>
      <c r="C242" s="9" t="s">
        <v>1776</v>
      </c>
      <c r="D242" s="9" t="s">
        <v>1679</v>
      </c>
      <c r="E242" s="23">
        <v>2566</v>
      </c>
      <c r="F242" s="9" t="s">
        <v>583</v>
      </c>
      <c r="G242" s="9" t="s">
        <v>433</v>
      </c>
      <c r="H242" s="9" t="s">
        <v>1761</v>
      </c>
      <c r="I242" s="9" t="s">
        <v>690</v>
      </c>
      <c r="K242" s="9" t="s">
        <v>36</v>
      </c>
      <c r="Q242" s="9" t="s">
        <v>1777</v>
      </c>
      <c r="R242" s="9" t="s">
        <v>1545</v>
      </c>
    </row>
    <row r="243" spans="1:18" s="9" customFormat="1" ht="20.5" hidden="1">
      <c r="A243" s="9" t="s">
        <v>1778</v>
      </c>
      <c r="B243" s="21" t="str">
        <f t="shared" si="3"/>
        <v>บทบาทของบทวิพากษ์วิจารณ์จากลูกค้าบนสื่อสังคมต่อการสนับสนุนธุรกิจท่องเที่ยวในประเทศไทย: เทคนิคการวิเคราะห์ข้อมูลขนาดใหญ่</v>
      </c>
      <c r="C243" s="9" t="s">
        <v>1779</v>
      </c>
      <c r="D243" s="9" t="s">
        <v>28</v>
      </c>
      <c r="E243" s="23">
        <v>2566</v>
      </c>
      <c r="F243" s="9" t="s">
        <v>583</v>
      </c>
      <c r="G243" s="9" t="s">
        <v>433</v>
      </c>
      <c r="H243" s="9" t="s">
        <v>1780</v>
      </c>
      <c r="I243" s="9" t="s">
        <v>690</v>
      </c>
      <c r="K243" s="9" t="s">
        <v>36</v>
      </c>
      <c r="Q243" s="9" t="s">
        <v>1781</v>
      </c>
      <c r="R243" s="9" t="s">
        <v>1569</v>
      </c>
    </row>
    <row r="244" spans="1:18" s="9" customFormat="1" ht="20.5" hidden="1">
      <c r="A244" s="9" t="s">
        <v>1782</v>
      </c>
      <c r="B244" s="21" t="str">
        <f t="shared" si="3"/>
        <v>ต้นแบบระบบตรวจสอบการปนเปื้อนในเมล็ดข้าวแบบอัจฉริยะบนแพลตฟอร์มซีร่าคอร์</v>
      </c>
      <c r="C244" s="9" t="s">
        <v>1783</v>
      </c>
      <c r="D244" s="9" t="s">
        <v>28</v>
      </c>
      <c r="E244" s="23">
        <v>2566</v>
      </c>
      <c r="F244" s="9" t="s">
        <v>583</v>
      </c>
      <c r="G244" s="9" t="s">
        <v>433</v>
      </c>
      <c r="H244" s="9" t="s">
        <v>1780</v>
      </c>
      <c r="I244" s="9" t="s">
        <v>690</v>
      </c>
      <c r="K244" s="9" t="s">
        <v>36</v>
      </c>
      <c r="Q244" s="9" t="s">
        <v>1784</v>
      </c>
      <c r="R244" s="9" t="s">
        <v>1569</v>
      </c>
    </row>
    <row r="245" spans="1:18" s="9" customFormat="1" ht="20.5" hidden="1">
      <c r="A245" s="9" t="s">
        <v>1785</v>
      </c>
      <c r="B245" s="21" t="str">
        <f t="shared" si="3"/>
        <v>ต้นแบบระบบตรวจสอบประเภทของยาบนแพลตฟอร์มซีร่าคอร์</v>
      </c>
      <c r="C245" s="9" t="s">
        <v>1786</v>
      </c>
      <c r="D245" s="9" t="s">
        <v>28</v>
      </c>
      <c r="E245" s="23">
        <v>2566</v>
      </c>
      <c r="F245" s="9" t="s">
        <v>583</v>
      </c>
      <c r="G245" s="9" t="s">
        <v>433</v>
      </c>
      <c r="H245" s="9" t="s">
        <v>1780</v>
      </c>
      <c r="I245" s="9" t="s">
        <v>690</v>
      </c>
      <c r="K245" s="9" t="s">
        <v>36</v>
      </c>
      <c r="Q245" s="9" t="s">
        <v>1787</v>
      </c>
      <c r="R245" s="9" t="s">
        <v>1569</v>
      </c>
    </row>
    <row r="246" spans="1:18" s="9" customFormat="1" ht="20.5" hidden="1">
      <c r="A246" s="9" t="s">
        <v>1788</v>
      </c>
      <c r="B246" s="21" t="str">
        <f t="shared" si="3"/>
        <v>การพัฒนาเส้นทางการท่องเที่ยวเชิงอาหารของนักท่องเที่ยวชาวไทยในจังหวัดเพชรบุรี</v>
      </c>
      <c r="C246" s="9" t="s">
        <v>1789</v>
      </c>
      <c r="D246" s="9" t="s">
        <v>28</v>
      </c>
      <c r="E246" s="23">
        <v>2566</v>
      </c>
      <c r="F246" s="9" t="s">
        <v>583</v>
      </c>
      <c r="G246" s="9" t="s">
        <v>433</v>
      </c>
      <c r="H246" s="9" t="s">
        <v>1761</v>
      </c>
      <c r="I246" s="9" t="s">
        <v>690</v>
      </c>
      <c r="K246" s="9" t="s">
        <v>36</v>
      </c>
      <c r="Q246" s="9" t="s">
        <v>1790</v>
      </c>
      <c r="R246" s="9" t="s">
        <v>1545</v>
      </c>
    </row>
    <row r="247" spans="1:18" s="9" customFormat="1" ht="20.5" hidden="1">
      <c r="A247" s="9" t="s">
        <v>1791</v>
      </c>
      <c r="B247" s="21" t="str">
        <f t="shared" si="3"/>
        <v>การศึกษาปริมาณการใช้เห็ดหูหนูเผือกในไส้กรอกรสกะเพรา</v>
      </c>
      <c r="C247" s="9" t="s">
        <v>1792</v>
      </c>
      <c r="D247" s="9" t="s">
        <v>28</v>
      </c>
      <c r="E247" s="23">
        <v>2566</v>
      </c>
      <c r="F247" s="9" t="s">
        <v>583</v>
      </c>
      <c r="G247" s="9" t="s">
        <v>433</v>
      </c>
      <c r="H247" s="9" t="s">
        <v>1793</v>
      </c>
      <c r="I247" s="9" t="s">
        <v>690</v>
      </c>
      <c r="K247" s="9" t="s">
        <v>36</v>
      </c>
      <c r="Q247" s="9" t="s">
        <v>1794</v>
      </c>
      <c r="R247" s="9" t="s">
        <v>1497</v>
      </c>
    </row>
    <row r="248" spans="1:18" s="9" customFormat="1" ht="20.5" hidden="1">
      <c r="A248" s="9" t="s">
        <v>1795</v>
      </c>
      <c r="B248" s="21" t="str">
        <f t="shared" si="3"/>
        <v>ประสิทธิผลของการศึกษาการบัญชีแบบดิจิทัลในระดับอุดมศึกษา</v>
      </c>
      <c r="C248" s="9" t="s">
        <v>1796</v>
      </c>
      <c r="D248" s="9" t="s">
        <v>28</v>
      </c>
      <c r="E248" s="23">
        <v>2566</v>
      </c>
      <c r="F248" s="9" t="s">
        <v>583</v>
      </c>
      <c r="G248" s="9" t="s">
        <v>433</v>
      </c>
      <c r="H248" s="9" t="s">
        <v>1407</v>
      </c>
      <c r="I248" s="9" t="s">
        <v>690</v>
      </c>
      <c r="K248" s="9" t="s">
        <v>36</v>
      </c>
      <c r="Q248" s="9" t="s">
        <v>1797</v>
      </c>
      <c r="R248" s="9" t="s">
        <v>1495</v>
      </c>
    </row>
    <row r="249" spans="1:18" s="9" customFormat="1" ht="20.5" hidden="1">
      <c r="A249" s="9" t="s">
        <v>1798</v>
      </c>
      <c r="B249" s="21" t="str">
        <f t="shared" si="3"/>
        <v>การส่งเสริมและพัฒนาต้นแบบผลิตภัณฑ์ของวิสาหกิจชุมชนสินค้าเกษตรและแปรรูปบ้านสามแยก จังหวัดนนทบุรี สู่ความยั่งยืน ตามแนวทางของระบบเศรษฐกิจ BCG</v>
      </c>
      <c r="C249" s="9" t="s">
        <v>1799</v>
      </c>
      <c r="D249" s="9" t="s">
        <v>28</v>
      </c>
      <c r="E249" s="23">
        <v>2566</v>
      </c>
      <c r="F249" s="9" t="s">
        <v>583</v>
      </c>
      <c r="G249" s="9" t="s">
        <v>433</v>
      </c>
      <c r="H249" s="9" t="s">
        <v>1407</v>
      </c>
      <c r="I249" s="9" t="s">
        <v>690</v>
      </c>
      <c r="K249" s="9" t="s">
        <v>36</v>
      </c>
      <c r="Q249" s="9" t="s">
        <v>1800</v>
      </c>
      <c r="R249" s="9" t="s">
        <v>1495</v>
      </c>
    </row>
    <row r="250" spans="1:18" s="9" customFormat="1" ht="20.5" hidden="1">
      <c r="A250" s="9" t="s">
        <v>1801</v>
      </c>
      <c r="B250" s="21" t="str">
        <f t="shared" si="3"/>
        <v>การพัฒนาเกมกระดานการจัดการภัยพิบัติสำหรับประชาชนเขตจังหวัดพื้นที่ภาคกลางตอนล่าง</v>
      </c>
      <c r="C250" s="9" t="s">
        <v>1802</v>
      </c>
      <c r="D250" s="9" t="s">
        <v>28</v>
      </c>
      <c r="E250" s="23">
        <v>2566</v>
      </c>
      <c r="F250" s="9" t="s">
        <v>583</v>
      </c>
      <c r="G250" s="9" t="s">
        <v>433</v>
      </c>
      <c r="H250" s="9" t="s">
        <v>1407</v>
      </c>
      <c r="I250" s="9" t="s">
        <v>690</v>
      </c>
      <c r="K250" s="9" t="s">
        <v>36</v>
      </c>
      <c r="Q250" s="9" t="s">
        <v>1803</v>
      </c>
      <c r="R250" s="9" t="s">
        <v>1541</v>
      </c>
    </row>
    <row r="251" spans="1:18" s="9" customFormat="1" ht="20.5" hidden="1">
      <c r="A251" s="9" t="s">
        <v>1804</v>
      </c>
      <c r="B251" s="21" t="str">
        <f t="shared" si="3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251" s="9" t="s">
        <v>1805</v>
      </c>
      <c r="D251" s="9" t="s">
        <v>28</v>
      </c>
      <c r="E251" s="23">
        <v>2566</v>
      </c>
      <c r="F251" s="9" t="s">
        <v>583</v>
      </c>
      <c r="G251" s="9" t="s">
        <v>433</v>
      </c>
      <c r="H251" s="9" t="s">
        <v>492</v>
      </c>
      <c r="I251" s="9" t="s">
        <v>1806</v>
      </c>
      <c r="K251" s="9" t="s">
        <v>36</v>
      </c>
      <c r="Q251" s="9" t="s">
        <v>1807</v>
      </c>
      <c r="R251" s="9" t="s">
        <v>1545</v>
      </c>
    </row>
    <row r="252" spans="1:18" s="9" customFormat="1" ht="20.5" hidden="1">
      <c r="A252" s="9" t="s">
        <v>1808</v>
      </c>
      <c r="B252" s="21" t="str">
        <f t="shared" si="3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252" s="9" t="s">
        <v>1809</v>
      </c>
      <c r="D252" s="9" t="s">
        <v>28</v>
      </c>
      <c r="E252" s="23">
        <v>2566</v>
      </c>
      <c r="F252" s="9" t="s">
        <v>583</v>
      </c>
      <c r="G252" s="9" t="s">
        <v>433</v>
      </c>
      <c r="H252" s="9" t="s">
        <v>492</v>
      </c>
      <c r="I252" s="9" t="s">
        <v>1806</v>
      </c>
      <c r="K252" s="9" t="s">
        <v>36</v>
      </c>
      <c r="Q252" s="9" t="s">
        <v>1810</v>
      </c>
      <c r="R252" s="9" t="s">
        <v>1494</v>
      </c>
    </row>
    <row r="253" spans="1:18" s="9" customFormat="1" ht="20.5" hidden="1">
      <c r="A253" s="9" t="s">
        <v>1811</v>
      </c>
      <c r="B253" s="21" t="str">
        <f t="shared" si="3"/>
        <v>ลักษณะความเสี่ยงของบริษัทจดทะเบียนในตลาดหลักทรัพย์แห่งประเทศไทยในกลุ่ม         ธนาคารพาณิชย์ระหว่างปี 2561-2565</v>
      </c>
      <c r="C253" s="9" t="s">
        <v>1812</v>
      </c>
      <c r="D253" s="9" t="s">
        <v>28</v>
      </c>
      <c r="E253" s="23">
        <v>2566</v>
      </c>
      <c r="F253" s="9" t="s">
        <v>583</v>
      </c>
      <c r="G253" s="9" t="s">
        <v>433</v>
      </c>
      <c r="H253" s="9" t="s">
        <v>1407</v>
      </c>
      <c r="I253" s="9" t="s">
        <v>690</v>
      </c>
      <c r="K253" s="9" t="s">
        <v>36</v>
      </c>
      <c r="Q253" s="9" t="s">
        <v>1813</v>
      </c>
      <c r="R253" s="9" t="s">
        <v>1579</v>
      </c>
    </row>
    <row r="254" spans="1:18" s="9" customFormat="1" ht="20.5" hidden="1">
      <c r="A254" s="9" t="s">
        <v>1814</v>
      </c>
      <c r="B254" s="24" t="s">
        <v>1815</v>
      </c>
      <c r="C254" s="9" t="s">
        <v>1815</v>
      </c>
      <c r="D254" s="9" t="s">
        <v>28</v>
      </c>
      <c r="E254" s="23">
        <v>2566</v>
      </c>
      <c r="F254" s="9" t="s">
        <v>583</v>
      </c>
      <c r="G254" s="9" t="s">
        <v>433</v>
      </c>
      <c r="H254" s="9" t="s">
        <v>492</v>
      </c>
      <c r="I254" s="9" t="s">
        <v>1806</v>
      </c>
      <c r="K254" s="9" t="s">
        <v>36</v>
      </c>
      <c r="Q254" s="24" t="s">
        <v>1816</v>
      </c>
      <c r="R254" s="9" t="s">
        <v>1497</v>
      </c>
    </row>
    <row r="255" spans="1:18" s="9" customFormat="1" ht="20.5" hidden="1">
      <c r="A255" s="9" t="s">
        <v>1817</v>
      </c>
      <c r="B255" s="21" t="str">
        <f t="shared" ref="B255:B285" si="4">HYPERLINK(Q255,C255)</f>
        <v>กลยุทธ์การพัฒนาธุรกิจกลุ่มวิสาหกิจชุมชนบ้านคลองสำโรง จ. สมุทรสาคร ด้วยการตลาดดิจิทัลสู่เศรษฐกิจสร้างสรรค์</v>
      </c>
      <c r="C255" s="9" t="s">
        <v>1818</v>
      </c>
      <c r="D255" s="9" t="s">
        <v>28</v>
      </c>
      <c r="E255" s="23">
        <v>2566</v>
      </c>
      <c r="F255" s="9" t="s">
        <v>583</v>
      </c>
      <c r="G255" s="9" t="s">
        <v>433</v>
      </c>
      <c r="H255" s="9" t="s">
        <v>1407</v>
      </c>
      <c r="I255" s="9" t="s">
        <v>690</v>
      </c>
      <c r="K255" s="9" t="s">
        <v>36</v>
      </c>
      <c r="Q255" s="9" t="s">
        <v>1819</v>
      </c>
      <c r="R255" s="9" t="s">
        <v>1541</v>
      </c>
    </row>
    <row r="256" spans="1:18" s="9" customFormat="1" ht="20.5" hidden="1">
      <c r="A256" s="9" t="s">
        <v>1820</v>
      </c>
      <c r="B256" s="21" t="str">
        <f t="shared" si="4"/>
        <v>กลยุทธ์การตลาดผลิตภัณฑ์อัตลักษณ์ชุมชน รูปแบบผ้าขาวม้า จังหวัดอำนาจเจริญ</v>
      </c>
      <c r="C256" s="9" t="s">
        <v>1821</v>
      </c>
      <c r="D256" s="9" t="s">
        <v>28</v>
      </c>
      <c r="E256" s="23">
        <v>2566</v>
      </c>
      <c r="F256" s="9" t="s">
        <v>583</v>
      </c>
      <c r="G256" s="9" t="s">
        <v>433</v>
      </c>
      <c r="H256" s="9" t="s">
        <v>1407</v>
      </c>
      <c r="I256" s="9" t="s">
        <v>690</v>
      </c>
      <c r="K256" s="9" t="s">
        <v>36</v>
      </c>
      <c r="Q256" s="9" t="s">
        <v>1822</v>
      </c>
      <c r="R256" s="9" t="s">
        <v>1541</v>
      </c>
    </row>
    <row r="257" spans="1:21" s="9" customFormat="1" ht="20.5" hidden="1">
      <c r="A257" s="9" t="s">
        <v>1823</v>
      </c>
      <c r="B257" s="21" t="str">
        <f t="shared" si="4"/>
        <v>พฤติกรรมการตัดสินใจซื้อผลิตภัณฑ์สุขอนามัยด้วยสมุนไพรภายใต้วิถีใหม่ (New Normal)</v>
      </c>
      <c r="C257" s="9" t="s">
        <v>1824</v>
      </c>
      <c r="D257" s="9" t="s">
        <v>28</v>
      </c>
      <c r="E257" s="23">
        <v>2566</v>
      </c>
      <c r="F257" s="9" t="s">
        <v>583</v>
      </c>
      <c r="G257" s="9" t="s">
        <v>433</v>
      </c>
      <c r="H257" s="9" t="s">
        <v>1407</v>
      </c>
      <c r="I257" s="9" t="s">
        <v>690</v>
      </c>
      <c r="K257" s="9" t="s">
        <v>36</v>
      </c>
      <c r="Q257" s="9" t="s">
        <v>1825</v>
      </c>
      <c r="R257" s="9" t="s">
        <v>1541</v>
      </c>
    </row>
    <row r="258" spans="1:21" s="9" customFormat="1" ht="20.5" hidden="1">
      <c r="A258" s="9" t="s">
        <v>1826</v>
      </c>
      <c r="B258" s="21" t="str">
        <f t="shared" si="4"/>
        <v>การพัฒนาแอปพลิเคชันระบบติดตามการปลูกพืชเศรษฐกิจ พื้นที่เกษตรผสมผสาน หมู่บ้านน้ำทรัพย์ อ.แก่งกระจาน จ.เพชรบุรี</v>
      </c>
      <c r="C258" s="9" t="s">
        <v>1827</v>
      </c>
      <c r="D258" s="9" t="s">
        <v>28</v>
      </c>
      <c r="E258" s="23">
        <v>2566</v>
      </c>
      <c r="F258" s="9" t="s">
        <v>583</v>
      </c>
      <c r="G258" s="9" t="s">
        <v>433</v>
      </c>
      <c r="H258" s="9" t="s">
        <v>1407</v>
      </c>
      <c r="I258" s="9" t="s">
        <v>690</v>
      </c>
      <c r="K258" s="9" t="s">
        <v>36</v>
      </c>
      <c r="Q258" s="9" t="s">
        <v>1828</v>
      </c>
      <c r="R258" s="9" t="s">
        <v>1497</v>
      </c>
    </row>
    <row r="259" spans="1:21" s="9" customFormat="1" ht="20.5" hidden="1">
      <c r="A259" s="9" t="s">
        <v>1829</v>
      </c>
      <c r="B259" s="21" t="str">
        <f t="shared" si="4"/>
        <v>เส้นทางของผู้บริโภคและประสบการณ์ลูกค้า และความพึงพอใจในภูมิทัศน์การบริการของคลินิกเวชกรรมประเภทเสริมความงามบริเวณพื้นที่กรุงเทพมหานคร</v>
      </c>
      <c r="C259" s="9" t="s">
        <v>1830</v>
      </c>
      <c r="D259" s="9" t="s">
        <v>28</v>
      </c>
      <c r="E259" s="23">
        <v>2566</v>
      </c>
      <c r="F259" s="9" t="s">
        <v>583</v>
      </c>
      <c r="G259" s="9" t="s">
        <v>433</v>
      </c>
      <c r="H259" s="9" t="s">
        <v>1407</v>
      </c>
      <c r="I259" s="9" t="s">
        <v>690</v>
      </c>
      <c r="K259" s="9" t="s">
        <v>36</v>
      </c>
      <c r="Q259" s="9" t="s">
        <v>1831</v>
      </c>
      <c r="R259" s="9" t="s">
        <v>1494</v>
      </c>
    </row>
    <row r="260" spans="1:21" s="9" customFormat="1" ht="20.5" hidden="1">
      <c r="A260" s="9" t="s">
        <v>1832</v>
      </c>
      <c r="B260" s="21" t="str">
        <f t="shared" si="4"/>
        <v>การบริหารประสบการณ์ลูกค้า คุณค่า และความพึงพอใจลูกค้าในการเลือกใช้บริการของทางภาครัฐบาลผ่านโปรแกรมประยุกต์บนโทรศัพท์เคลื่อนที่</v>
      </c>
      <c r="C260" s="9" t="s">
        <v>1833</v>
      </c>
      <c r="D260" s="9" t="s">
        <v>28</v>
      </c>
      <c r="E260" s="23">
        <v>2566</v>
      </c>
      <c r="F260" s="9" t="s">
        <v>583</v>
      </c>
      <c r="G260" s="9" t="s">
        <v>433</v>
      </c>
      <c r="H260" s="9" t="s">
        <v>1407</v>
      </c>
      <c r="I260" s="9" t="s">
        <v>690</v>
      </c>
      <c r="K260" s="9" t="s">
        <v>36</v>
      </c>
      <c r="Q260" s="9" t="s">
        <v>1834</v>
      </c>
      <c r="R260" s="9" t="s">
        <v>1494</v>
      </c>
    </row>
    <row r="261" spans="1:21" s="9" customFormat="1" ht="20.5" hidden="1">
      <c r="A261" s="9" t="s">
        <v>1835</v>
      </c>
      <c r="B261" s="21" t="str">
        <f t="shared" si="4"/>
        <v>อิทธิพลของการมีปฏิสัมพันธ์ทางสังคมในฐานะตัวแปรคั่นกลางระหว่างการใช้งานเทคโนโลยีการท่องเที่ยวรูปแบบเสมือนจริงและประสบการณ์การท่องเที่ยว</v>
      </c>
      <c r="C261" s="9" t="s">
        <v>1836</v>
      </c>
      <c r="D261" s="9" t="s">
        <v>1679</v>
      </c>
      <c r="E261" s="23">
        <v>2566</v>
      </c>
      <c r="F261" s="9" t="s">
        <v>583</v>
      </c>
      <c r="G261" s="9" t="s">
        <v>433</v>
      </c>
      <c r="H261" s="9" t="s">
        <v>1837</v>
      </c>
      <c r="I261" s="9" t="s">
        <v>35</v>
      </c>
      <c r="K261" s="9" t="s">
        <v>36</v>
      </c>
      <c r="Q261" s="9" t="s">
        <v>1838</v>
      </c>
      <c r="R261" s="9" t="s">
        <v>1494</v>
      </c>
    </row>
    <row r="262" spans="1:21" s="9" customFormat="1" ht="20.5" hidden="1">
      <c r="A262" s="9" t="s">
        <v>1839</v>
      </c>
      <c r="B262" s="21" t="str">
        <f t="shared" si="4"/>
        <v>แนวทางการส่งเสริมและพัฒนาผลิตภัณฑ์สมุนไพรของวิสาหกิจชุมชนสวนสมุนไพรหนองน้ำใส จังหวัดนครราชสีมา สู่ความสามารถในการแข่งขันในอุตสาหกรรมและตลาดสมุนไพรในระดับสากล</v>
      </c>
      <c r="C262" s="9" t="s">
        <v>1840</v>
      </c>
      <c r="D262" s="9" t="s">
        <v>28</v>
      </c>
      <c r="E262" s="23">
        <v>2566</v>
      </c>
      <c r="F262" s="9" t="s">
        <v>583</v>
      </c>
      <c r="G262" s="9" t="s">
        <v>433</v>
      </c>
      <c r="H262" s="9" t="s">
        <v>1837</v>
      </c>
      <c r="I262" s="9" t="s">
        <v>35</v>
      </c>
      <c r="K262" s="9" t="s">
        <v>36</v>
      </c>
      <c r="Q262" s="9" t="s">
        <v>1841</v>
      </c>
      <c r="R262" s="9" t="s">
        <v>1579</v>
      </c>
    </row>
    <row r="263" spans="1:21" s="9" customFormat="1" ht="20.5" hidden="1">
      <c r="A263" s="9" t="s">
        <v>1842</v>
      </c>
      <c r="B263" s="21" t="str">
        <f t="shared" si="4"/>
        <v>รูปแบบความสัมพันธ์เชิงสาเหตุของความสามารถของธุรกิจอัจฉริยะและความสามารถในการแข่งขันของธุรกิจโรงแรมในพื้นที่ภาคกลางตอนล่างของประเทศไทย</v>
      </c>
      <c r="C263" s="9" t="s">
        <v>1843</v>
      </c>
      <c r="D263" s="9" t="s">
        <v>28</v>
      </c>
      <c r="E263" s="23">
        <v>2566</v>
      </c>
      <c r="F263" s="9" t="s">
        <v>583</v>
      </c>
      <c r="G263" s="9" t="s">
        <v>433</v>
      </c>
      <c r="H263" s="9" t="s">
        <v>1837</v>
      </c>
      <c r="I263" s="9" t="s">
        <v>35</v>
      </c>
      <c r="K263" s="9" t="s">
        <v>36</v>
      </c>
      <c r="Q263" s="9" t="s">
        <v>1844</v>
      </c>
      <c r="R263" s="9" t="s">
        <v>1494</v>
      </c>
    </row>
    <row r="264" spans="1:21" s="9" customFormat="1" ht="20.5" hidden="1">
      <c r="A264" s="9" t="s">
        <v>1845</v>
      </c>
      <c r="B264" s="21" t="str">
        <f t="shared" si="4"/>
        <v>โครงการส่งเสริมการท่องเที่ยวเชิงวัฒนธรรมและเตรียมเมืองเตาเป็นแหล่งท่องเที่ยวเชิงวัฒนธรรม</v>
      </c>
      <c r="C264" s="9" t="s">
        <v>1846</v>
      </c>
      <c r="D264" s="9" t="s">
        <v>28</v>
      </c>
      <c r="E264" s="23">
        <v>2566</v>
      </c>
      <c r="F264" s="9" t="s">
        <v>583</v>
      </c>
      <c r="G264" s="9" t="s">
        <v>433</v>
      </c>
      <c r="H264" s="9" t="s">
        <v>492</v>
      </c>
      <c r="I264" s="9" t="s">
        <v>1847</v>
      </c>
      <c r="K264" s="9" t="s">
        <v>36</v>
      </c>
      <c r="Q264" s="9" t="s">
        <v>1848</v>
      </c>
      <c r="R264" s="9" t="s">
        <v>1573</v>
      </c>
    </row>
    <row r="265" spans="1:21" s="9" customFormat="1" ht="20.5" hidden="1">
      <c r="A265" s="9" t="s">
        <v>1960</v>
      </c>
      <c r="B265" s="21" t="str">
        <f t="shared" si="4"/>
        <v>โครงการ "การวิจัยและยกระดับความปลอดภัยของยานยนต์ไฟฟ้าจากอุบัติเหตุในการชนและอุปกรณ์ดูดซับแรงกระแทกทางถนนในประเทศไทย"</v>
      </c>
      <c r="C265" s="27" t="s">
        <v>1961</v>
      </c>
      <c r="D265" s="27" t="s">
        <v>28</v>
      </c>
      <c r="E265" s="28">
        <v>2567</v>
      </c>
      <c r="F265" s="27" t="s">
        <v>675</v>
      </c>
      <c r="G265" s="27" t="s">
        <v>472</v>
      </c>
      <c r="H265" s="27" t="s">
        <v>345</v>
      </c>
      <c r="I265" s="27" t="s">
        <v>1258</v>
      </c>
      <c r="J265" s="27"/>
      <c r="K265" s="27" t="s">
        <v>36</v>
      </c>
      <c r="L265" s="27" t="s">
        <v>1855</v>
      </c>
      <c r="M265" s="27"/>
      <c r="N265" s="27"/>
      <c r="O265" s="27"/>
      <c r="P265" s="27"/>
      <c r="Q265" s="9" t="s">
        <v>1962</v>
      </c>
      <c r="R265" s="27" t="s">
        <v>1478</v>
      </c>
      <c r="T265" s="25"/>
      <c r="U265" s="25"/>
    </row>
    <row r="266" spans="1:21" s="9" customFormat="1" ht="20.5" hidden="1">
      <c r="A266" s="9" t="s">
        <v>1919</v>
      </c>
      <c r="B266" s="21" t="str">
        <f t="shared" si="4"/>
        <v>โครงการการพัฒนากำลังคนสมรรถนะสูงด้านเทคโนโลยีระบบอัตโนมัติและหุ่นยนต์</v>
      </c>
      <c r="C266" s="27" t="s">
        <v>1920</v>
      </c>
      <c r="D266" s="27" t="s">
        <v>28</v>
      </c>
      <c r="E266" s="28">
        <v>2567</v>
      </c>
      <c r="F266" s="27" t="s">
        <v>675</v>
      </c>
      <c r="G266" s="27" t="s">
        <v>472</v>
      </c>
      <c r="H266" s="27" t="s">
        <v>492</v>
      </c>
      <c r="I266" s="27" t="s">
        <v>35</v>
      </c>
      <c r="J266" s="27"/>
      <c r="K266" s="27" t="s">
        <v>36</v>
      </c>
      <c r="L266" s="27" t="s">
        <v>1855</v>
      </c>
      <c r="M266" s="27"/>
      <c r="N266" s="27"/>
      <c r="O266" s="27"/>
      <c r="P266" s="27"/>
      <c r="Q266" s="9" t="s">
        <v>1921</v>
      </c>
      <c r="R266" s="27" t="s">
        <v>1485</v>
      </c>
      <c r="T266" s="25"/>
      <c r="U266" s="25"/>
    </row>
    <row r="267" spans="1:21" s="9" customFormat="1" ht="20.5" hidden="1">
      <c r="A267" s="9" t="s">
        <v>1966</v>
      </c>
      <c r="B267" s="21" t="str">
        <f t="shared" si="4"/>
        <v>โครงการการพัฒนากำลังคนที่มีสมรรถนะสูงด้านเทคโนโลยียานยนต์ไฟฟ้าเพื่อรองรับอุตสาหกรรมยานยนต์สมัยใหม่</v>
      </c>
      <c r="C267" s="27" t="s">
        <v>1967</v>
      </c>
      <c r="D267" s="27" t="s">
        <v>28</v>
      </c>
      <c r="E267" s="28">
        <v>2567</v>
      </c>
      <c r="F267" s="27" t="s">
        <v>675</v>
      </c>
      <c r="G267" s="27" t="s">
        <v>472</v>
      </c>
      <c r="H267" s="27" t="s">
        <v>492</v>
      </c>
      <c r="I267" s="27" t="s">
        <v>35</v>
      </c>
      <c r="J267" s="27"/>
      <c r="K267" s="27" t="s">
        <v>36</v>
      </c>
      <c r="L267" s="27" t="s">
        <v>1855</v>
      </c>
      <c r="M267" s="27"/>
      <c r="N267" s="27"/>
      <c r="O267" s="27"/>
      <c r="P267" s="27"/>
      <c r="Q267" s="9" t="s">
        <v>1968</v>
      </c>
      <c r="R267" s="27" t="s">
        <v>1485</v>
      </c>
      <c r="T267" s="25"/>
      <c r="U267" s="25"/>
    </row>
    <row r="268" spans="1:21" s="9" customFormat="1" ht="20.5" hidden="1">
      <c r="A268" s="9" t="s">
        <v>1899</v>
      </c>
      <c r="B268" s="21" t="str">
        <f t="shared" si="4"/>
        <v>การยกระดับผลิตภัณฑ์อาหารใหม่และอาหารฟังก์ชันของผู้ประกอบการ ด้วยโครงสร้างพื้นฐานด้านวิจัยและนวัตกรรม สำหรับการทดสอบความปลอดภัยและผลทางคลินิก</v>
      </c>
      <c r="C268" s="27" t="s">
        <v>1900</v>
      </c>
      <c r="D268" s="27" t="s">
        <v>28</v>
      </c>
      <c r="E268" s="28">
        <v>2567</v>
      </c>
      <c r="F268" s="27" t="s">
        <v>675</v>
      </c>
      <c r="G268" s="27" t="s">
        <v>472</v>
      </c>
      <c r="H268" s="27" t="s">
        <v>1901</v>
      </c>
      <c r="I268" s="27" t="s">
        <v>103</v>
      </c>
      <c r="J268" s="27"/>
      <c r="K268" s="27" t="s">
        <v>36</v>
      </c>
      <c r="L268" s="27" t="s">
        <v>1855</v>
      </c>
      <c r="M268" s="27"/>
      <c r="N268" s="27"/>
      <c r="O268" s="27"/>
      <c r="P268" s="27"/>
      <c r="Q268" s="9" t="s">
        <v>1902</v>
      </c>
      <c r="R268" s="27" t="s">
        <v>1494</v>
      </c>
      <c r="T268" s="25"/>
      <c r="U268" s="25"/>
    </row>
    <row r="269" spans="1:21" s="9" customFormat="1" ht="20.5" hidden="1">
      <c r="A269" s="9" t="s">
        <v>1908</v>
      </c>
      <c r="B269" s="21" t="str">
        <f t="shared" si="4"/>
        <v>อาคารศูนย์กลางขับเคลื่อนธุรกิจ BCG สำหรับระเบียงเศรษฐกิจพิเศษภาคเหนือ (NEC – Creative LANNA)</v>
      </c>
      <c r="C269" s="27" t="s">
        <v>1909</v>
      </c>
      <c r="D269" s="27" t="s">
        <v>28</v>
      </c>
      <c r="E269" s="28">
        <v>2567</v>
      </c>
      <c r="F269" s="27" t="s">
        <v>675</v>
      </c>
      <c r="G269" s="27" t="s">
        <v>1910</v>
      </c>
      <c r="H269" s="27" t="s">
        <v>1911</v>
      </c>
      <c r="I269" s="27" t="s">
        <v>103</v>
      </c>
      <c r="J269" s="27"/>
      <c r="K269" s="27" t="s">
        <v>36</v>
      </c>
      <c r="L269" s="27" t="s">
        <v>1855</v>
      </c>
      <c r="M269" s="27"/>
      <c r="N269" s="27"/>
      <c r="O269" s="27"/>
      <c r="P269" s="27"/>
      <c r="Q269" s="9" t="s">
        <v>1912</v>
      </c>
      <c r="R269" s="27" t="s">
        <v>1494</v>
      </c>
      <c r="T269" s="25"/>
      <c r="U269" s="25"/>
    </row>
    <row r="270" spans="1:21" s="9" customFormat="1" ht="20.5" hidden="1">
      <c r="A270" s="9" t="s">
        <v>1963</v>
      </c>
      <c r="B270" s="21" t="str">
        <f t="shared" si="4"/>
        <v>โครงการการขับเคลื่อนผลงานวิจัยที่พร้อมใช้ไปสู่การใช้ประโยชน์เพื่อยกระดับความสามารถในการแข่งขันของประเทศ</v>
      </c>
      <c r="C270" s="27" t="s">
        <v>1964</v>
      </c>
      <c r="D270" s="27" t="s">
        <v>28</v>
      </c>
      <c r="E270" s="28">
        <v>2567</v>
      </c>
      <c r="F270" s="27" t="s">
        <v>675</v>
      </c>
      <c r="G270" s="27" t="s">
        <v>472</v>
      </c>
      <c r="H270" s="27" t="s">
        <v>444</v>
      </c>
      <c r="I270" s="27" t="s">
        <v>1152</v>
      </c>
      <c r="J270" s="27"/>
      <c r="K270" s="27" t="s">
        <v>36</v>
      </c>
      <c r="L270" s="27" t="s">
        <v>1855</v>
      </c>
      <c r="M270" s="27"/>
      <c r="N270" s="27"/>
      <c r="O270" s="27"/>
      <c r="P270" s="27"/>
      <c r="Q270" s="9" t="s">
        <v>1965</v>
      </c>
      <c r="R270" s="27" t="s">
        <v>1494</v>
      </c>
      <c r="T270" s="25"/>
      <c r="U270" s="25"/>
    </row>
    <row r="271" spans="1:21" s="9" customFormat="1" ht="20.5" hidden="1">
      <c r="A271" s="9" t="s">
        <v>1937</v>
      </c>
      <c r="B271" s="21" t="str">
        <f t="shared" si="4"/>
        <v>การวิจัยและพัฒนานวัตกรรม อุตสาหกรรมอาหารทางการแพทย์และอาหารวัตถุประสงค์พิเศษในประเทศไทย (Thailand Medical and Functional Food valley)</v>
      </c>
      <c r="C271" s="27" t="s">
        <v>1938</v>
      </c>
      <c r="D271" s="27" t="s">
        <v>28</v>
      </c>
      <c r="E271" s="28">
        <v>2567</v>
      </c>
      <c r="F271" s="27" t="s">
        <v>583</v>
      </c>
      <c r="G271" s="27" t="s">
        <v>472</v>
      </c>
      <c r="H271" s="27" t="s">
        <v>1939</v>
      </c>
      <c r="I271" s="27" t="s">
        <v>1940</v>
      </c>
      <c r="J271" s="27"/>
      <c r="K271" s="27" t="s">
        <v>90</v>
      </c>
      <c r="L271" s="27" t="s">
        <v>1855</v>
      </c>
      <c r="M271" s="27"/>
      <c r="N271" s="27"/>
      <c r="O271" s="27"/>
      <c r="P271" s="27"/>
      <c r="Q271" s="9" t="s">
        <v>1941</v>
      </c>
      <c r="R271" s="27" t="s">
        <v>1541</v>
      </c>
      <c r="T271" s="25"/>
      <c r="U271" s="25"/>
    </row>
    <row r="272" spans="1:21" s="9" customFormat="1" ht="20.5" hidden="1">
      <c r="A272" s="9" t="s">
        <v>1853</v>
      </c>
      <c r="B272" s="21" t="str">
        <f t="shared" si="4"/>
        <v>โครงการ เกษตรสมุนไพรแม่นยำสูงด้วยปัญญาประดิษฐ์ (AI) และการยกระดับผลิตภัณฑ์สมุนไพรด้วยภูมิปัญญาสู่ตลาดโลก</v>
      </c>
      <c r="C272" s="27" t="s">
        <v>1854</v>
      </c>
      <c r="D272" s="27" t="s">
        <v>28</v>
      </c>
      <c r="E272" s="28">
        <v>2567</v>
      </c>
      <c r="F272" s="27" t="s">
        <v>675</v>
      </c>
      <c r="G272" s="27" t="s">
        <v>472</v>
      </c>
      <c r="H272" s="27" t="s">
        <v>492</v>
      </c>
      <c r="I272" s="27" t="s">
        <v>721</v>
      </c>
      <c r="J272" s="27"/>
      <c r="K272" s="27" t="s">
        <v>36</v>
      </c>
      <c r="L272" s="27" t="s">
        <v>1855</v>
      </c>
      <c r="M272" s="27"/>
      <c r="N272" s="27"/>
      <c r="O272" s="27"/>
      <c r="P272" s="27"/>
      <c r="Q272" s="9" t="s">
        <v>1856</v>
      </c>
      <c r="R272" s="27" t="s">
        <v>1569</v>
      </c>
      <c r="T272" s="25"/>
      <c r="U272" s="25"/>
    </row>
    <row r="273" spans="1:21" s="9" customFormat="1" ht="20.5" hidden="1">
      <c r="A273" s="9" t="s">
        <v>1942</v>
      </c>
      <c r="B273" s="21" t="str">
        <f t="shared" si="4"/>
        <v>โครงการพัฒนาและยกระดับธุรกิจนวัตกรรมดิจิทัล ระบบปัญญาประดิษฐ์ หุ่นยนต์และระบบอัตโนมัติ (Enhancement and development of Innovative business for Digital platform, AI, Research to Utilization, Robot and Automation) (ผ่านกองทุน ววน.)</v>
      </c>
      <c r="C273" s="27" t="s">
        <v>1943</v>
      </c>
      <c r="D273" s="27" t="s">
        <v>28</v>
      </c>
      <c r="E273" s="28">
        <v>2567</v>
      </c>
      <c r="F273" s="27" t="s">
        <v>675</v>
      </c>
      <c r="G273" s="27" t="s">
        <v>472</v>
      </c>
      <c r="H273" s="27" t="s">
        <v>639</v>
      </c>
      <c r="I273" s="27" t="s">
        <v>1592</v>
      </c>
      <c r="J273" s="27"/>
      <c r="K273" s="27" t="s">
        <v>36</v>
      </c>
      <c r="L273" s="27" t="s">
        <v>1855</v>
      </c>
      <c r="M273" s="27"/>
      <c r="N273" s="27"/>
      <c r="O273" s="27"/>
      <c r="P273" s="27"/>
      <c r="Q273" s="9" t="s">
        <v>1944</v>
      </c>
      <c r="R273" s="27" t="s">
        <v>1569</v>
      </c>
      <c r="T273" s="25"/>
      <c r="U273" s="25"/>
    </row>
    <row r="274" spans="1:21" s="9" customFormat="1" ht="20.5" hidden="1">
      <c r="A274" s="9" t="s">
        <v>1945</v>
      </c>
      <c r="B274" s="21" t="str">
        <f t="shared" si="4"/>
        <v>โครงการยกระดับวิสาหกิจฐานนวัตกรรมให้เติบโตอย่างการกระโดดและต่อยอดการลงทุน (ผ่านกองทุน ววน.)</v>
      </c>
      <c r="C274" s="27" t="s">
        <v>1946</v>
      </c>
      <c r="D274" s="27" t="s">
        <v>28</v>
      </c>
      <c r="E274" s="28">
        <v>2567</v>
      </c>
      <c r="F274" s="27" t="s">
        <v>675</v>
      </c>
      <c r="G274" s="27" t="s">
        <v>472</v>
      </c>
      <c r="H274" s="27" t="s">
        <v>639</v>
      </c>
      <c r="I274" s="27" t="s">
        <v>1592</v>
      </c>
      <c r="J274" s="27"/>
      <c r="K274" s="27" t="s">
        <v>36</v>
      </c>
      <c r="L274" s="27" t="s">
        <v>1855</v>
      </c>
      <c r="M274" s="27"/>
      <c r="N274" s="27"/>
      <c r="O274" s="27"/>
      <c r="P274" s="27"/>
      <c r="Q274" s="9" t="s">
        <v>1947</v>
      </c>
      <c r="R274" s="27" t="s">
        <v>1497</v>
      </c>
      <c r="T274" s="25"/>
      <c r="U274" s="25"/>
    </row>
    <row r="275" spans="1:21" s="9" customFormat="1" ht="20.5" hidden="1">
      <c r="A275" s="9" t="s">
        <v>1951</v>
      </c>
      <c r="B275" s="21" t="str">
        <f t="shared" si="4"/>
        <v>โครงการการพัฒนารถเข็นวีลแชร์ (Wheelchair) สำหรับแข่งขันกีฬาคนพิการด้วยการบูรณาการการเรียนการสอนแบบผสมผสาน เพื่อการพัฒนาศักยภาพมนุษย์</v>
      </c>
      <c r="C275" s="27" t="s">
        <v>1952</v>
      </c>
      <c r="D275" s="27" t="s">
        <v>28</v>
      </c>
      <c r="E275" s="28">
        <v>2567</v>
      </c>
      <c r="F275" s="27" t="s">
        <v>675</v>
      </c>
      <c r="G275" s="27" t="s">
        <v>1058</v>
      </c>
      <c r="H275" s="27" t="s">
        <v>1780</v>
      </c>
      <c r="I275" s="27" t="s">
        <v>690</v>
      </c>
      <c r="J275" s="27"/>
      <c r="K275" s="27" t="s">
        <v>36</v>
      </c>
      <c r="L275" s="27" t="s">
        <v>1855</v>
      </c>
      <c r="M275" s="27"/>
      <c r="N275" s="27"/>
      <c r="O275" s="27"/>
      <c r="P275" s="27"/>
      <c r="Q275" s="9" t="s">
        <v>1953</v>
      </c>
      <c r="R275" s="27" t="s">
        <v>1497</v>
      </c>
      <c r="T275" s="25"/>
      <c r="U275" s="25"/>
    </row>
    <row r="276" spans="1:21" s="9" customFormat="1" ht="20.5" hidden="1">
      <c r="A276" s="9" t="s">
        <v>1913</v>
      </c>
      <c r="B276" s="21" t="str">
        <f t="shared" si="4"/>
        <v>โครงการ “พัฒนาเทคนิควิเคราะห์สารกัมมันตภาพรังสีและสารปนเปื้อนเพื่อยกระดับคุณภาพมาตรฐานและความปลอดภัยสินค้าส่งออก/นำเข้า”</v>
      </c>
      <c r="C276" s="27" t="s">
        <v>1914</v>
      </c>
      <c r="D276" s="27" t="s">
        <v>28</v>
      </c>
      <c r="E276" s="28">
        <v>2567</v>
      </c>
      <c r="F276" s="27" t="s">
        <v>675</v>
      </c>
      <c r="G276" s="27" t="s">
        <v>472</v>
      </c>
      <c r="H276" s="27" t="s">
        <v>161</v>
      </c>
      <c r="I276" s="27" t="s">
        <v>1554</v>
      </c>
      <c r="J276" s="27"/>
      <c r="K276" s="27" t="s">
        <v>36</v>
      </c>
      <c r="L276" s="27" t="s">
        <v>1855</v>
      </c>
      <c r="M276" s="27"/>
      <c r="N276" s="27"/>
      <c r="O276" s="27"/>
      <c r="P276" s="27"/>
      <c r="Q276" s="9" t="s">
        <v>1915</v>
      </c>
      <c r="R276" s="27" t="s">
        <v>1545</v>
      </c>
      <c r="T276" s="25"/>
      <c r="U276" s="25"/>
    </row>
    <row r="277" spans="1:21" s="9" customFormat="1" ht="20.5" hidden="1">
      <c r="A277" s="9" t="s">
        <v>1922</v>
      </c>
      <c r="B277" s="21" t="str">
        <f t="shared" si="4"/>
        <v>การสร้างศูนย์วิเคราะห์ทดสอบตามมาตรฐานสากลและฝึกอบรมเพื่อเพิ่มขีดความสามารถของผู้ประกอบการในอุตสาหกรรม BCG</v>
      </c>
      <c r="C277" s="27" t="s">
        <v>1923</v>
      </c>
      <c r="D277" s="27" t="s">
        <v>28</v>
      </c>
      <c r="E277" s="28">
        <v>2567</v>
      </c>
      <c r="F277" s="27" t="s">
        <v>675</v>
      </c>
      <c r="G277" s="27" t="s">
        <v>472</v>
      </c>
      <c r="H277" s="27" t="s">
        <v>492</v>
      </c>
      <c r="I277" s="27" t="s">
        <v>35</v>
      </c>
      <c r="J277" s="27"/>
      <c r="K277" s="27" t="s">
        <v>36</v>
      </c>
      <c r="L277" s="27" t="s">
        <v>1855</v>
      </c>
      <c r="M277" s="27"/>
      <c r="N277" s="27"/>
      <c r="O277" s="27"/>
      <c r="P277" s="27"/>
      <c r="Q277" s="9" t="s">
        <v>1924</v>
      </c>
      <c r="R277" s="27" t="s">
        <v>1545</v>
      </c>
      <c r="T277" s="25"/>
      <c r="U277" s="25"/>
    </row>
    <row r="278" spans="1:21" s="9" customFormat="1" ht="20.5" hidden="1">
      <c r="A278" s="9" t="s">
        <v>1857</v>
      </c>
      <c r="B278" s="21" t="str">
        <f t="shared" si="4"/>
        <v>โครงการ “ศูนย์การเรียนรู้และพัฒนานวัตกรรมชุดส่งกำลังยานพาหนะไฟฟ้าสมัยใหม่ด้วยระบบฮาร์ดแวร์ในการจำลองวนรอบ”</v>
      </c>
      <c r="C278" s="27" t="s">
        <v>1858</v>
      </c>
      <c r="D278" s="27" t="s">
        <v>28</v>
      </c>
      <c r="E278" s="28">
        <v>2567</v>
      </c>
      <c r="F278" s="27" t="s">
        <v>675</v>
      </c>
      <c r="G278" s="27" t="s">
        <v>1859</v>
      </c>
      <c r="H278" s="27" t="s">
        <v>1059</v>
      </c>
      <c r="I278" s="27" t="s">
        <v>588</v>
      </c>
      <c r="J278" s="27"/>
      <c r="K278" s="27" t="s">
        <v>36</v>
      </c>
      <c r="L278" s="27" t="s">
        <v>1855</v>
      </c>
      <c r="M278" s="27"/>
      <c r="N278" s="27"/>
      <c r="O278" s="27"/>
      <c r="P278" s="27"/>
      <c r="Q278" s="9" t="s">
        <v>1860</v>
      </c>
      <c r="R278" s="26" t="s">
        <v>1556</v>
      </c>
      <c r="T278" s="25"/>
      <c r="U278" s="25"/>
    </row>
    <row r="279" spans="1:21" s="9" customFormat="1" ht="20.5" hidden="1">
      <c r="A279" s="9" t="s">
        <v>1925</v>
      </c>
      <c r="B279" s="21" t="str">
        <f t="shared" si="4"/>
        <v>โครงการสร้างความต่อเนื่องการพัฒนาระบบนิเวศเศรษฐกิจอวกาศโดยดาวเทียม ระยะที่ 2</v>
      </c>
      <c r="C279" s="27" t="s">
        <v>1926</v>
      </c>
      <c r="D279" s="27" t="s">
        <v>28</v>
      </c>
      <c r="E279" s="28">
        <v>2567</v>
      </c>
      <c r="F279" s="27" t="s">
        <v>675</v>
      </c>
      <c r="G279" s="27" t="s">
        <v>1910</v>
      </c>
      <c r="H279" s="27" t="s">
        <v>1927</v>
      </c>
      <c r="I279" s="27" t="s">
        <v>1928</v>
      </c>
      <c r="J279" s="27"/>
      <c r="K279" s="27" t="s">
        <v>36</v>
      </c>
      <c r="L279" s="27" t="s">
        <v>1855</v>
      </c>
      <c r="M279" s="27"/>
      <c r="N279" s="27"/>
      <c r="O279" s="27"/>
      <c r="P279" s="27"/>
      <c r="Q279" s="9" t="s">
        <v>1929</v>
      </c>
      <c r="R279" s="26" t="s">
        <v>1541</v>
      </c>
      <c r="T279" s="25"/>
      <c r="U279" s="25"/>
    </row>
    <row r="280" spans="1:21" s="9" customFormat="1" ht="20.5" hidden="1">
      <c r="A280" s="9" t="s">
        <v>1969</v>
      </c>
      <c r="B280" s="21" t="str">
        <f t="shared" si="4"/>
        <v>โครงการพัฒนานวัตกรรมเชิงพาณิชย์</v>
      </c>
      <c r="C280" s="9" t="s">
        <v>1970</v>
      </c>
      <c r="D280" s="9" t="s">
        <v>28</v>
      </c>
      <c r="E280" s="23">
        <v>2567</v>
      </c>
      <c r="F280" s="9" t="s">
        <v>675</v>
      </c>
      <c r="G280" s="9" t="s">
        <v>472</v>
      </c>
      <c r="H280" s="9" t="s">
        <v>345</v>
      </c>
      <c r="I280" s="9" t="s">
        <v>1258</v>
      </c>
      <c r="K280" s="9" t="s">
        <v>36</v>
      </c>
      <c r="Q280" s="9" t="s">
        <v>1973</v>
      </c>
      <c r="R280" s="9" t="s">
        <v>1497</v>
      </c>
    </row>
    <row r="281" spans="1:21" s="9" customFormat="1" ht="20.5" hidden="1">
      <c r="A281" s="9" t="s">
        <v>1974</v>
      </c>
      <c r="B281" s="21" t="str">
        <f t="shared" si="4"/>
        <v>โครงการพัฒนาและจัดทำผลิตภัณฑ์ใหม่</v>
      </c>
      <c r="C281" s="9" t="s">
        <v>1657</v>
      </c>
      <c r="D281" s="9" t="s">
        <v>28</v>
      </c>
      <c r="E281" s="23">
        <v>2567</v>
      </c>
      <c r="F281" s="9" t="s">
        <v>675</v>
      </c>
      <c r="G281" s="9" t="s">
        <v>472</v>
      </c>
      <c r="H281" s="9" t="s">
        <v>1095</v>
      </c>
      <c r="I281" s="9" t="s">
        <v>1096</v>
      </c>
      <c r="K281" s="9" t="s">
        <v>1097</v>
      </c>
      <c r="Q281" s="9" t="s">
        <v>1975</v>
      </c>
      <c r="R281" s="9" t="s">
        <v>1497</v>
      </c>
    </row>
    <row r="282" spans="1:21" s="9" customFormat="1" ht="20.5" hidden="1">
      <c r="A282" s="9" t="s">
        <v>1976</v>
      </c>
      <c r="B282" s="21" t="str">
        <f t="shared" si="4"/>
        <v>"โครงการศูนย์การเรียนรู้เพื่อการพัฒนาการบริหารจัดการทรัพยากรชุมชนอย่างยั่งยืน (ศูนย์การศึกษาอู่ทองทวารวดี)"</v>
      </c>
      <c r="C282" s="9" t="s">
        <v>1977</v>
      </c>
      <c r="D282" s="9" t="s">
        <v>28</v>
      </c>
      <c r="E282" s="23">
        <v>2567</v>
      </c>
      <c r="F282" s="9" t="s">
        <v>675</v>
      </c>
      <c r="G282" s="9" t="s">
        <v>472</v>
      </c>
      <c r="H282" s="9" t="s">
        <v>1978</v>
      </c>
      <c r="I282" s="9" t="s">
        <v>721</v>
      </c>
      <c r="K282" s="9" t="s">
        <v>36</v>
      </c>
      <c r="Q282" s="9" t="s">
        <v>1981</v>
      </c>
      <c r="R282" s="9" t="s">
        <v>1573</v>
      </c>
    </row>
    <row r="283" spans="1:21" s="9" customFormat="1" ht="20.5" hidden="1">
      <c r="A283" s="9" t="s">
        <v>1982</v>
      </c>
      <c r="B283" s="21" t="str">
        <f t="shared" si="4"/>
        <v>การพัฒนาวิทยาศาสตร์ วิจัยและนวัตกรรม ด้านการสร้างความสามารถในการแข่งขัน</v>
      </c>
      <c r="C283" s="9" t="s">
        <v>1344</v>
      </c>
      <c r="D283" s="9" t="s">
        <v>28</v>
      </c>
      <c r="E283" s="23">
        <v>2567</v>
      </c>
      <c r="F283" s="9" t="s">
        <v>675</v>
      </c>
      <c r="G283" s="9" t="s">
        <v>472</v>
      </c>
      <c r="H283" s="9" t="s">
        <v>1346</v>
      </c>
      <c r="I283" s="9" t="s">
        <v>1542</v>
      </c>
      <c r="K283" s="9" t="s">
        <v>36</v>
      </c>
      <c r="Q283" s="9" t="s">
        <v>1985</v>
      </c>
      <c r="R283" s="9" t="s">
        <v>1541</v>
      </c>
    </row>
    <row r="284" spans="1:21" s="9" customFormat="1" ht="20.5" hidden="1">
      <c r="A284" s="9" t="s">
        <v>1986</v>
      </c>
      <c r="B284" s="21" t="str">
        <f t="shared" si="4"/>
        <v>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</v>
      </c>
      <c r="C284" s="9" t="s">
        <v>1805</v>
      </c>
      <c r="D284" s="9" t="s">
        <v>28</v>
      </c>
      <c r="E284" s="23">
        <v>2567</v>
      </c>
      <c r="F284" s="9" t="s">
        <v>675</v>
      </c>
      <c r="G284" s="9" t="s">
        <v>472</v>
      </c>
      <c r="H284" s="9" t="s">
        <v>492</v>
      </c>
      <c r="I284" s="9" t="s">
        <v>1806</v>
      </c>
      <c r="K284" s="9" t="s">
        <v>36</v>
      </c>
      <c r="Q284" s="9" t="s">
        <v>1988</v>
      </c>
      <c r="R284" s="9" t="s">
        <v>1545</v>
      </c>
    </row>
    <row r="285" spans="1:21" s="9" customFormat="1" ht="20.5" hidden="1">
      <c r="A285" s="9" t="s">
        <v>1989</v>
      </c>
      <c r="B285" s="21" t="str">
        <f t="shared" si="4"/>
        <v>แผนงานส่งเสริมการนำผลงานวิจัยและนวัตกรรมไปใช้ประโยชน์ และการยื่นขอจดทะเบียนทรัพย์สินทางปัญญา</v>
      </c>
      <c r="C285" s="9" t="s">
        <v>1809</v>
      </c>
      <c r="D285" s="9" t="s">
        <v>28</v>
      </c>
      <c r="E285" s="23">
        <v>2567</v>
      </c>
      <c r="F285" s="9" t="s">
        <v>675</v>
      </c>
      <c r="G285" s="9" t="s">
        <v>472</v>
      </c>
      <c r="H285" s="9" t="s">
        <v>492</v>
      </c>
      <c r="I285" s="9" t="s">
        <v>1806</v>
      </c>
      <c r="K285" s="9" t="s">
        <v>36</v>
      </c>
      <c r="Q285" s="9" t="s">
        <v>1992</v>
      </c>
      <c r="R285" s="9" t="s">
        <v>1494</v>
      </c>
    </row>
    <row r="286" spans="1:21" s="9" customFormat="1" ht="20.5" hidden="1">
      <c r="A286" s="9" t="s">
        <v>1993</v>
      </c>
      <c r="B286" s="24" t="s">
        <v>1815</v>
      </c>
      <c r="C286" s="9" t="s">
        <v>1815</v>
      </c>
      <c r="D286" s="9" t="s">
        <v>28</v>
      </c>
      <c r="E286" s="23">
        <v>2567</v>
      </c>
      <c r="F286" s="9" t="s">
        <v>675</v>
      </c>
      <c r="G286" s="9" t="s">
        <v>472</v>
      </c>
      <c r="H286" s="9" t="s">
        <v>492</v>
      </c>
      <c r="I286" s="9" t="s">
        <v>1806</v>
      </c>
      <c r="K286" s="9" t="s">
        <v>36</v>
      </c>
      <c r="Q286" s="24" t="s">
        <v>1994</v>
      </c>
      <c r="R286" s="9" t="s">
        <v>1497</v>
      </c>
    </row>
    <row r="287" spans="1:21" s="9" customFormat="1" ht="20.5" hidden="1">
      <c r="A287" s="9" t="s">
        <v>1995</v>
      </c>
      <c r="B287" s="21" t="str">
        <f t="shared" ref="B287:B293" si="5">HYPERLINK(Q287,C287)</f>
        <v>การหาปัจจัยที่เหมาะสมในกระบวนการชุบเคลือบผิวด้วยไฟฟ้ากระแสพัลส์แบบย้อนกลับเพื่อพัฒนาแผงวงจรความหนาแน่นสูงที่ใช้ในยานยนต์ไฟฟ้าสมัยใหม่</v>
      </c>
      <c r="C287" s="9" t="s">
        <v>1996</v>
      </c>
      <c r="D287" s="9" t="s">
        <v>28</v>
      </c>
      <c r="E287" s="23">
        <v>2567</v>
      </c>
      <c r="F287" s="9" t="s">
        <v>675</v>
      </c>
      <c r="G287" s="9" t="s">
        <v>472</v>
      </c>
      <c r="H287" s="9" t="s">
        <v>34</v>
      </c>
      <c r="I287" s="9" t="s">
        <v>822</v>
      </c>
      <c r="K287" s="9" t="s">
        <v>36</v>
      </c>
      <c r="Q287" s="9" t="s">
        <v>1998</v>
      </c>
      <c r="R287" s="9" t="s">
        <v>1569</v>
      </c>
    </row>
    <row r="288" spans="1:21" s="9" customFormat="1" ht="20.5" hidden="1">
      <c r="A288" s="9" t="s">
        <v>1999</v>
      </c>
      <c r="B288" s="21" t="str">
        <f t="shared" si="5"/>
        <v>การพัฒนากลยุทธ์การบริหารจัดการงานวารสาร วิชาการสู่มาตรฐานสากลอย่างมีประสิทธิภาพ</v>
      </c>
      <c r="C288" s="9" t="s">
        <v>2000</v>
      </c>
      <c r="D288" s="9" t="s">
        <v>28</v>
      </c>
      <c r="E288" s="23">
        <v>2567</v>
      </c>
      <c r="F288" s="9" t="s">
        <v>675</v>
      </c>
      <c r="G288" s="9" t="s">
        <v>472</v>
      </c>
      <c r="H288" s="9" t="s">
        <v>135</v>
      </c>
      <c r="I288" s="9" t="s">
        <v>822</v>
      </c>
      <c r="K288" s="9" t="s">
        <v>36</v>
      </c>
      <c r="Q288" s="9" t="s">
        <v>2001</v>
      </c>
      <c r="R288" s="9" t="s">
        <v>1494</v>
      </c>
    </row>
    <row r="289" spans="1:18" s="9" customFormat="1" ht="20.5" hidden="1">
      <c r="A289" s="9" t="s">
        <v>2002</v>
      </c>
      <c r="B289" s="21" t="str">
        <f t="shared" si="5"/>
        <v>การใช้เทคโนโลยีด้านวิศวกรรมการคำนวณขึ้นสูงเพื่อศึกษาผลกระทบของ สภาพภูมิอากาศต่อการเสื่อมสลายของโบราณสถานเพื่อยกระดับขีดความสามารถใน อุตสาหกรรมการท่องเที่ยวอย่างยั่งยืน</v>
      </c>
      <c r="C289" s="9" t="s">
        <v>2003</v>
      </c>
      <c r="D289" s="9" t="s">
        <v>140</v>
      </c>
      <c r="E289" s="23">
        <v>2567</v>
      </c>
      <c r="F289" s="9" t="s">
        <v>675</v>
      </c>
      <c r="G289" s="9" t="s">
        <v>472</v>
      </c>
      <c r="H289" s="9" t="s">
        <v>1015</v>
      </c>
      <c r="I289" s="9" t="s">
        <v>822</v>
      </c>
      <c r="K289" s="9" t="s">
        <v>36</v>
      </c>
      <c r="Q289" s="9" t="s">
        <v>2006</v>
      </c>
      <c r="R289" s="9" t="s">
        <v>1556</v>
      </c>
    </row>
    <row r="290" spans="1:18" s="9" customFormat="1" ht="20.5" hidden="1">
      <c r="A290" s="9" t="s">
        <v>2007</v>
      </c>
      <c r="B290" s="21" t="str">
        <f t="shared" si="5"/>
        <v>3. ค่าใช้จ่ายในการพัฒนาเทคโนโลยีการผลิตวัตถุดิบเพื่อตอบสนองความต้องการของอุตสาหกรรมศักยภาพ</v>
      </c>
      <c r="C290" s="9" t="s">
        <v>2008</v>
      </c>
      <c r="D290" s="9" t="s">
        <v>28</v>
      </c>
      <c r="E290" s="23">
        <v>2567</v>
      </c>
      <c r="F290" s="9" t="s">
        <v>675</v>
      </c>
      <c r="G290" s="9" t="s">
        <v>2009</v>
      </c>
      <c r="H290" s="9" t="s">
        <v>830</v>
      </c>
      <c r="I290" s="9" t="s">
        <v>831</v>
      </c>
      <c r="K290" s="9" t="s">
        <v>121</v>
      </c>
      <c r="Q290" s="9" t="s">
        <v>2010</v>
      </c>
      <c r="R290" s="9" t="s">
        <v>1556</v>
      </c>
    </row>
    <row r="291" spans="1:18" s="9" customFormat="1" ht="20.5" hidden="1">
      <c r="A291" s="9" t="s">
        <v>2011</v>
      </c>
      <c r="B291" s="21" t="str">
        <f t="shared" si="5"/>
        <v>การสร้างระบบการผลิตสำหรับงานอุตสาหกรรมดิจิทัลเพื่อการควบคุมในงานเมคคาทรอนิกส์</v>
      </c>
      <c r="C291" s="9" t="s">
        <v>2012</v>
      </c>
      <c r="D291" s="9" t="s">
        <v>28</v>
      </c>
      <c r="E291" s="23">
        <v>2567</v>
      </c>
      <c r="F291" s="9" t="s">
        <v>675</v>
      </c>
      <c r="G291" s="9" t="s">
        <v>472</v>
      </c>
      <c r="H291" s="9" t="s">
        <v>1015</v>
      </c>
      <c r="I291" s="9" t="s">
        <v>822</v>
      </c>
      <c r="K291" s="9" t="s">
        <v>36</v>
      </c>
      <c r="Q291" s="9" t="s">
        <v>2013</v>
      </c>
      <c r="R291" s="9" t="s">
        <v>1569</v>
      </c>
    </row>
    <row r="292" spans="1:18" s="9" customFormat="1" ht="20.5" hidden="1">
      <c r="A292" s="9" t="s">
        <v>2014</v>
      </c>
      <c r="B292" s="21" t="str">
        <f t="shared" si="5"/>
        <v>ค่าใช้จ่ายรางวัลคุณภาพแห่งชาติ</v>
      </c>
      <c r="C292" s="9" t="s">
        <v>2015</v>
      </c>
      <c r="D292" s="9" t="s">
        <v>28</v>
      </c>
      <c r="E292" s="23">
        <v>2567</v>
      </c>
      <c r="F292" s="9" t="s">
        <v>675</v>
      </c>
      <c r="G292" s="9" t="s">
        <v>2009</v>
      </c>
      <c r="H292" s="9" t="s">
        <v>175</v>
      </c>
      <c r="I292" s="9" t="s">
        <v>2016</v>
      </c>
      <c r="K292" s="9" t="s">
        <v>121</v>
      </c>
      <c r="Q292" s="9" t="s">
        <v>2017</v>
      </c>
      <c r="R292" s="9" t="s">
        <v>1494</v>
      </c>
    </row>
    <row r="293" spans="1:18" s="9" customFormat="1" ht="20.5" hidden="1">
      <c r="A293" s="9" t="s">
        <v>2018</v>
      </c>
      <c r="B293" s="21" t="str">
        <f t="shared" si="5"/>
        <v>การปรับปรุงพฤติกรรมทางไตรบอโลยีระหว่างผิวคู่สัมผัสวัสดุเครื่องมือกับวัสดุชิ้นงานในกระบวนการขึ้นรูปโลหะ</v>
      </c>
      <c r="C293" s="9" t="s">
        <v>2019</v>
      </c>
      <c r="D293" s="9" t="s">
        <v>28</v>
      </c>
      <c r="E293" s="23">
        <v>2567</v>
      </c>
      <c r="F293" s="9" t="s">
        <v>675</v>
      </c>
      <c r="G293" s="9" t="s">
        <v>472</v>
      </c>
      <c r="H293" s="9" t="s">
        <v>1015</v>
      </c>
      <c r="I293" s="9" t="s">
        <v>822</v>
      </c>
      <c r="K293" s="9" t="s">
        <v>36</v>
      </c>
      <c r="Q293" s="9" t="s">
        <v>2020</v>
      </c>
      <c r="R293" s="9" t="s">
        <v>1494</v>
      </c>
    </row>
  </sheetData>
  <autoFilter ref="A9:V293" xr:uid="{00000000-0009-0000-0000-000002000000}">
    <filterColumn colId="4">
      <filters>
        <filter val="2560"/>
        <filter val="2561"/>
        <filter val="2562"/>
        <filter val="2563"/>
      </filters>
    </filterColumn>
    <sortState xmlns:xlrd2="http://schemas.microsoft.com/office/spreadsheetml/2017/richdata2" ref="A10:V293">
      <sortCondition ref="E9"/>
    </sortState>
  </autoFilter>
  <hyperlinks>
    <hyperlink ref="B11" r:id="rId1" display="https://emenscr.nesdc.go.th/viewer/view.html?id=5b1ba272bdb2d17e2f9a15d2&amp;username=rmutt057802011" xr:uid="{BC5D854A-50D9-4DFC-8E09-8BDE5F12F930}"/>
    <hyperlink ref="B12" r:id="rId2" display="https://emenscr.nesdc.go.th/viewer/view.html?id=5b1cb1afbdb2d17e2f9a15ef&amp;username=rmutt0578041" xr:uid="{18613AB8-BFB4-4C83-A760-4F6ACEF55B9E}"/>
    <hyperlink ref="B13" r:id="rId3" display="https://emenscr.nesdc.go.th/viewer/view.html?id=5b1cf148ea79507e38d7c611&amp;username=rmutt0578081" xr:uid="{6D3B7FC8-01A8-46D6-A1AB-57FBDDC87968}"/>
    <hyperlink ref="B14" r:id="rId4" display="https://emenscr.nesdc.go.th/viewer/view.html?id=5b1f7bae7587e67e2e720f7c&amp;username=sdu67011" xr:uid="{0D48064B-71B8-4A01-A6EB-2249FFB77C84}"/>
    <hyperlink ref="B15" r:id="rId5" display="https://emenscr.nesdc.go.th/viewer/view.html?id=5b20cdb37587e67e2e721162&amp;username=moex0021" xr:uid="{898BB689-1612-43A5-AE62-E18FCA2B0F69}"/>
    <hyperlink ref="B16" r:id="rId6" display="https://emenscr.nesdc.go.th/viewer/view.html?id=5b20d34bea79507e38d7c90b&amp;username=moex0021" xr:uid="{B8FC73F8-17EE-486C-9AA6-F1741E32C745}"/>
    <hyperlink ref="B17" r:id="rId7" display="https://emenscr.nesdc.go.th/viewer/view.html?id=5b20d4eeea79507e38d7c916&amp;username=moex0021" xr:uid="{4E3C85FE-7C18-49CF-A046-A3D9CE0E3E97}"/>
    <hyperlink ref="B18" r:id="rId8" display="https://emenscr.nesdc.go.th/viewer/view.html?id=5b20d7a9916f477e3991ee3a&amp;username=moex0021" xr:uid="{2B8C5D36-991D-4F9C-8843-B17E002B542A}"/>
    <hyperlink ref="B19" r:id="rId9" display="https://emenscr.nesdc.go.th/viewer/view.html?id=5b20f1dbea79507e38d7c9ca&amp;username=moex0021" xr:uid="{2FC45B2F-ABA3-49E2-AB84-3870E614713F}"/>
    <hyperlink ref="B20" r:id="rId10" display="https://emenscr.nesdc.go.th/viewer/view.html?id=5b20f5be7587e67e2e72125b&amp;username=most02041" xr:uid="{150D9E1A-7679-4B0A-86A3-5D80F1915800}"/>
    <hyperlink ref="B24" r:id="rId11" display="https://emenscr.nesdc.go.th/viewer/view.html?id=5b8503be5e20fa0f39ce89da&amp;username=moac6011" xr:uid="{81FEE9FF-DBFC-48E3-A060-04230CE535C6}"/>
    <hyperlink ref="B25" r:id="rId12" display="https://emenscr.nesdc.go.th/viewer/view.html?id=5ba207608419180f2e67b01c&amp;username=moac271221" xr:uid="{BDB2A7F2-6E4F-4F76-9093-5D4BFA2E00AB}"/>
    <hyperlink ref="B10" r:id="rId13" display="https://emenscr.nesdc.go.th/viewer/view.html?id=5bc58cedead9a205b323d514&amp;username=cmu659391" xr:uid="{80C56460-891D-4F77-AFF1-8273EF448B31}"/>
    <hyperlink ref="B21" r:id="rId14" display="https://emenscr.nesdc.go.th/viewer/view.html?id=5bd6c3fd49b9c605ba60a137&amp;username=most54011" xr:uid="{2EA2E571-FAC9-40C2-A8C2-1490B342A2DF}"/>
    <hyperlink ref="B22" r:id="rId15" display="https://emenscr.nesdc.go.th/viewer/view.html?id=5bd7d634b0bb8f05b8702575&amp;username=most54011" xr:uid="{658F9BED-4E10-46E0-978B-B8EDC664C791}"/>
    <hyperlink ref="B23" r:id="rId16" display="https://emenscr.nesdc.go.th/viewer/view.html?id=5c21dfe672f0df1755ee57c0&amp;username=industry0033681" xr:uid="{16985563-723F-4035-9EC6-91F65BE25F86}"/>
    <hyperlink ref="B26" r:id="rId17" display="https://emenscr.nesdc.go.th/viewer/view.html?id=5c5b910c4819522ef1ca2ce6&amp;username=most02041" xr:uid="{9E89B379-0E3E-44FC-AF2D-AEF12ACFC698}"/>
    <hyperlink ref="B27" r:id="rId18" display="https://emenscr.nesdc.go.th/viewer/view.html?id=5c5b9895339edb2eebb97130&amp;username=most02041" xr:uid="{CEBBF07F-2DB3-4493-8119-A5D3196D5D75}"/>
    <hyperlink ref="B28" r:id="rId19" display="https://emenscr.nesdc.go.th/viewer/view.html?id=5c6e6f6e1248ca2ef6b77f53&amp;username=most54011" xr:uid="{139A787A-E38A-4BFE-9B3C-2D939B833087}"/>
    <hyperlink ref="B29" r:id="rId20" display="https://emenscr.nesdc.go.th/viewer/view.html?id=5c78f9ee1248ca2ef6b780cf&amp;username=skru11161" xr:uid="{96970F38-85AA-486F-8740-618559215F27}"/>
    <hyperlink ref="B30" r:id="rId21" display="https://emenscr.nesdc.go.th/viewer/view.html?id=5c99e4fda392573fe1bc6bd8&amp;username=industry03121" xr:uid="{3B687A31-E5E7-4F20-AE9D-7B5B9FA52A43}"/>
    <hyperlink ref="B31" r:id="rId22" display="https://emenscr.nesdc.go.th/viewer/view.html?id=5cadca457a930d3fec263255&amp;username=mcru0556061" xr:uid="{840CE083-6F04-4AE1-9776-B12785CED7E1}"/>
    <hyperlink ref="B32" r:id="rId23" display="https://emenscr.nesdc.go.th/viewer/view.html?id=5cb6e273f78b133fe6b14d13&amp;username=ubu05291" xr:uid="{AF39D38A-FBFC-4329-94BC-4901F446D863}"/>
    <hyperlink ref="B33" r:id="rId24" display="https://emenscr.nesdc.go.th/viewer/view.html?id=5d030214985c284170d11c72&amp;username=most59101" xr:uid="{5F6C19EF-C2EA-4079-8893-20D080333D5B}"/>
    <hyperlink ref="B34" r:id="rId25" display="https://emenscr.nesdc.go.th/viewer/view.html?id=5d41b1670336c834720c85dc&amp;username=etda511031" xr:uid="{D9216306-7A94-4E32-A347-0BC6A281EE0B}"/>
    <hyperlink ref="B35" r:id="rId26" display="https://emenscr.nesdc.go.th/viewer/view.html?id=5d83029bc9040805a028696b&amp;username=moc11071" xr:uid="{D721546C-A068-4E6F-9963-BC54423881B1}"/>
    <hyperlink ref="B36" r:id="rId27" display="https://emenscr.nesdc.go.th/viewer/view.html?id=5d83261e1970f105a1599106&amp;username=moc11021" xr:uid="{253A77B2-EEF0-4A17-B85F-F376DAD6CFA1}"/>
    <hyperlink ref="B37" r:id="rId28" display="https://emenscr.nesdc.go.th/viewer/view.html?id=5d8343976e6bea05a699b6b8&amp;username=rmutt0578041" xr:uid="{88F9B542-4058-4EA5-97CF-42165F283AA7}"/>
    <hyperlink ref="B38" r:id="rId29" display="https://emenscr.nesdc.go.th/viewer/view.html?id=5d83716ac9040805a0286a1e&amp;username=moc11051" xr:uid="{2D846E24-B1A4-4E1D-BD63-B57F58EFB413}"/>
    <hyperlink ref="B39" r:id="rId30" display="https://emenscr.nesdc.go.th/viewer/view.html?id=5d8ce45a1eb143648e8b34e6&amp;username=rmutt0578081" xr:uid="{4C2FA6B2-8164-4B42-8B51-E5E2517E6163}"/>
    <hyperlink ref="B40" r:id="rId31" display="https://emenscr.nesdc.go.th/viewer/view.html?id=5d8dadff9349fb22f9ca41c9&amp;username=most6500111" xr:uid="{34454A76-331E-4CCB-97D2-57204FDDBFEB}"/>
    <hyperlink ref="B41" r:id="rId32" display="https://emenscr.nesdc.go.th/viewer/view.html?id=5d8dcdcf6110b422f75214b6&amp;username=crru0532031" xr:uid="{D371979B-E923-4CCE-87CD-BD7B300593A5}"/>
    <hyperlink ref="B42" r:id="rId33" display="https://emenscr.nesdc.go.th/viewer/view.html?id=5d9178b57b4bdf41cc5a430d&amp;username=crru0532021" xr:uid="{BDD203E7-A7ED-4EF0-91A9-D614298126E9}"/>
    <hyperlink ref="B43" r:id="rId34" display="https://emenscr.nesdc.go.th/viewer/view.html?id=5d91accfd21c82469e4472c9&amp;username=crru0532051" xr:uid="{0E8467AB-DA25-4387-AA63-704B5F353281}"/>
    <hyperlink ref="B44" r:id="rId35" display="https://emenscr.nesdc.go.th/viewer/view.html?id=5d91d6131203995a2a86f4c4&amp;username=crru0532151" xr:uid="{742FF3FC-41F2-4DE8-B198-56AC8F2B7C70}"/>
    <hyperlink ref="B60" r:id="rId36" display="https://emenscr.nesdc.go.th/viewer/view.html?id=5d944ceb8b5c3540ccab94d7&amp;username=git081" xr:uid="{95CF73D3-70CA-4A2D-9858-D2C0EACBA241}"/>
    <hyperlink ref="B61" r:id="rId37" display="https://emenscr.nesdc.go.th/viewer/view.html?id=5d9454c3644fd240c48a1d88&amp;username=git081" xr:uid="{F89E044C-E83E-4C5D-89ED-5E4862732976}"/>
    <hyperlink ref="B62" r:id="rId38" display="https://emenscr.nesdc.go.th/viewer/view.html?id=5d9466008ee72640c581e517&amp;username=git081" xr:uid="{CE280C5B-4802-41F6-9AD7-F4F8A6A0B5FB}"/>
    <hyperlink ref="B45" r:id="rId39" display="https://emenscr.nesdc.go.th/viewer/view.html?id=5da1e834161e9a5bd4af2a66&amp;username=kpru053631" xr:uid="{4525ED7C-40D0-432E-B30C-418BA87DE323}"/>
    <hyperlink ref="B46" r:id="rId40" display="https://emenscr.nesdc.go.th/viewer/view.html?id=5da6ddc9c684aa5bce4a8115&amp;username=su68031" xr:uid="{880BE61F-58A8-4D59-BFCF-55DE8987DCC0}"/>
    <hyperlink ref="B63" r:id="rId41" display="https://emenscr.nesdc.go.th/viewer/view.html?id=5dae6ec1161e9a5bd4af314c&amp;username=skru11161" xr:uid="{60CD8F4F-8A8E-4B89-B063-20295B3AD118}"/>
    <hyperlink ref="B47" r:id="rId42" display="https://emenscr.nesdc.go.th/viewer/view.html?id=5db41dd786d41314755703cc&amp;username=dru0563061" xr:uid="{B83C4924-27B1-42BE-9DB2-BC03AA58217D}"/>
    <hyperlink ref="B48" r:id="rId43" display="https://emenscr.nesdc.go.th/viewer/view.html?id=5db421d1a099c714703199a1&amp;username=dru0563061" xr:uid="{B1E6AED0-A756-4B42-AC6D-ABEED1B38986}"/>
    <hyperlink ref="B49" r:id="rId44" display="https://emenscr.nesdc.go.th/viewer/view.html?id=5db66856395adc146fd485f2&amp;username=most6500021" xr:uid="{69BC99DE-FE7A-4DFF-9367-C937E06DC376}"/>
    <hyperlink ref="B64" r:id="rId45" display="https://emenscr.nesdc.go.th/viewer/view.html?id=5dbbf01f5e9fed4a24861200&amp;username=rmutt057802011" xr:uid="{F6DEBEE7-26E6-4AD7-BCF4-84DFAA720950}"/>
    <hyperlink ref="B50" r:id="rId46" display="https://emenscr.nesdc.go.th/viewer/view.html?id=5dc4eece5e77a10312535d20&amp;username=rmutt0578031" xr:uid="{1DC3CDDA-1756-404C-A618-5D70497917A2}"/>
    <hyperlink ref="B65" r:id="rId47" display="https://emenscr.nesdc.go.th/viewer/view.html?id=5dd73bb9e498156aca0dab2e&amp;username=most6500021" xr:uid="{ED92749E-D2A0-4610-9227-810B02690255}"/>
    <hyperlink ref="B66" r:id="rId48" display="https://emenscr.nesdc.go.th/viewer/view.html?id=5dd7888d1d85456ad07717fc&amp;username=most6500021" xr:uid="{76CAB663-740F-46A6-A251-39E5DE18FAEE}"/>
    <hyperlink ref="B51" r:id="rId49" display="https://emenscr.nesdc.go.th/viewer/view.html?id=5dd7888e8393cc6acba31ac4&amp;username=most6500011" xr:uid="{EC70EC20-A8AE-4EF4-9C12-E85811FDC3DF}"/>
    <hyperlink ref="B52" r:id="rId50" display="https://emenscr.nesdc.go.th/viewer/view.html?id=5dd7888f13f46e6ad55abbda&amp;username=most6500011" xr:uid="{37670F0C-5646-49EA-8AC4-8957A3971585}"/>
    <hyperlink ref="B53" r:id="rId51" display="https://emenscr.nesdc.go.th/viewer/view.html?id=5dd788901d85456ad07717fe&amp;username=most6500011" xr:uid="{4E0AE92F-DCEA-491E-836B-FDCBE6CE9EF0}"/>
    <hyperlink ref="B67" r:id="rId52" display="https://emenscr.nesdc.go.th/viewer/view.html?id=5ddb3f59251aff41631f3ecf&amp;username=rmutl0583001" xr:uid="{4E4D3F10-460D-4A5C-A4A7-619E0D97CFD6}"/>
    <hyperlink ref="B68" r:id="rId53" display="https://emenscr.nesdc.go.th/viewer/view.html?id=5ddc894d92249e532f57bc55&amp;username=rmutl0583001" xr:uid="{E0822FE3-D6F6-4B6A-A971-F38BACE5FA77}"/>
    <hyperlink ref="B69" r:id="rId54" display="https://emenscr.nesdc.go.th/viewer/view.html?id=5ddc8e6444d12553340aeb48&amp;username=rmutl0583001" xr:uid="{63A6C3FB-EA73-45BD-BB11-78EA0FBD33EE}"/>
    <hyperlink ref="B54" r:id="rId55" display="https://emenscr.nesdc.go.th/viewer/view.html?id=5deca1efa4f65846b25d432d&amp;username=rmutt0578031" xr:uid="{A0A5A835-724F-4798-92AB-3083ADA16E3E}"/>
    <hyperlink ref="B55" r:id="rId56" display="https://emenscr.nesdc.go.th/viewer/view.html?id=5decacb6240cac46ac1afb57&amp;username=rmutt0578031" xr:uid="{EC98EDF7-7E61-4EDA-981A-B531C76A4123}"/>
    <hyperlink ref="B56" r:id="rId57" display="https://emenscr.nesdc.go.th/viewer/view.html?id=5decb0859f75a146bbce08a1&amp;username=rmutt0578031" xr:uid="{0D3E32DC-43A4-48BB-920D-E5FEE969B167}"/>
    <hyperlink ref="B57" r:id="rId58" display="https://emenscr.nesdc.go.th/viewer/view.html?id=5decba729f75a146bbce08a6&amp;username=rmutt0578031" xr:uid="{40206FC7-5015-43DE-AD81-304FC4C25B86}"/>
    <hyperlink ref="B58" r:id="rId59" display="https://emenscr.nesdc.go.th/viewer/view.html?id=5decc3b49f75a146bbce08a8&amp;username=rmutt0578031" xr:uid="{2DAE2096-D195-463A-B860-FF11A5251735}"/>
    <hyperlink ref="B70" r:id="rId60" display="https://emenscr.nesdc.go.th/viewer/view.html?id=5dedc6299f75a146bbce08e0&amp;username=moc11041" xr:uid="{90DCE1FC-9007-4963-B820-2F3248C724DD}"/>
    <hyperlink ref="B71" r:id="rId61" display="https://emenscr.nesdc.go.th/viewer/view.html?id=5df1d6bb21057f4ecfc9ee34&amp;username=moc11051" xr:uid="{B1541345-0D0F-4B1B-A3A1-210B7BADA405}"/>
    <hyperlink ref="B72" r:id="rId62" display="https://emenscr.nesdc.go.th/viewer/view.html?id=5df2fed59bd9f12c4a2d088e&amp;username=moc11051" xr:uid="{8FFF667F-3941-44F2-93AD-E7A3A03E8A8E}"/>
    <hyperlink ref="B73" r:id="rId63" display="https://emenscr.nesdc.go.th/viewer/view.html?id=5df74e381069321a558d6b09&amp;username=rubber1" xr:uid="{271765B0-1A56-4B04-9586-F61905E4BA7B}"/>
    <hyperlink ref="B74" r:id="rId64" display="https://emenscr.nesdc.go.th/viewer/view.html?id=5df99dfacaa0dc3f63b8c41f&amp;username=moi0019541" xr:uid="{95B84212-726B-4B8B-83BE-5B5BBD5E789F}"/>
    <hyperlink ref="B59" r:id="rId65" display="https://emenscr.nesdc.go.th/viewer/view.html?id=5dfc8702b03e921a67e376d6&amp;username=moac271221" xr:uid="{41F7B513-EF6A-4C75-BCC5-16F2FC6FE8B2}"/>
    <hyperlink ref="B75" r:id="rId66" display="https://emenscr.nesdc.go.th/viewer/view.html?id=5dfde6dd1fc9461489b1a72e&amp;username=nida05263081" xr:uid="{953D9F55-3EA0-4A5C-964E-2C64D9E761C5}"/>
    <hyperlink ref="B76" r:id="rId67" display="https://emenscr.nesdc.go.th/viewer/view.html?id=5e003e6eb459dd49a9ac70cb&amp;username=nida05263081" xr:uid="{DB17655A-D0BC-481A-B3D8-737F3DD04FFF}"/>
    <hyperlink ref="B77" r:id="rId68" display="https://emenscr.nesdc.go.th/viewer/view.html?id=5e00717fca0feb49b458bc86&amp;username=nrru0544141" xr:uid="{F13EBC65-6A32-4AB0-A8CE-AAC179097E4E}"/>
    <hyperlink ref="B78" r:id="rId69" display="https://emenscr.nesdc.go.th/viewer/view.html?id=5e01994542c5ca49af55a8c3&amp;username=m-culture04011" xr:uid="{EDEEBDEE-8835-420C-8C6B-39D87B61162C}"/>
    <hyperlink ref="B79" r:id="rId70" display="https://emenscr.nesdc.go.th/viewer/view.html?id=5e01a8906f155549ab8fb805&amp;username=nrct00051" xr:uid="{44FA2970-81DF-49F5-B838-2DD1C6335B7A}"/>
    <hyperlink ref="B80" r:id="rId71" display="https://emenscr.nesdc.go.th/viewer/view.html?id=5e02c9206f155549ab8fbaee&amp;username=nrct00051" xr:uid="{67F54D10-25BA-4447-BAF9-90E061518FA2}"/>
    <hyperlink ref="B81" r:id="rId72" display="https://emenscr.nesdc.go.th/viewer/view.html?id=5e03159a6f155549ab8fbcf9&amp;username=nsru0616021" xr:uid="{7C5DC65F-1F31-4F2E-962C-CFB9236036D8}"/>
    <hyperlink ref="B82" r:id="rId73" display="https://emenscr.nesdc.go.th/viewer/view.html?id=5e032a1b6f155549ab8fbdd9&amp;username=nsru0616091" xr:uid="{4899B64C-4B4E-4F6D-B3B3-F1829D301DC5}"/>
    <hyperlink ref="B83" r:id="rId74" display="https://emenscr.nesdc.go.th/viewer/view.html?id=5e03510fca0feb49b458c49e&amp;username=buu62001" xr:uid="{A54A947E-C890-48D0-8379-8A67FDDD94C4}"/>
    <hyperlink ref="B84" r:id="rId75" display="https://emenscr.nesdc.go.th/viewer/view.html?id=5e05b7f3e82416445c17a3cf&amp;username=most59101" xr:uid="{336C2F88-BF06-4A5F-8303-B8170C9BCCC2}"/>
    <hyperlink ref="B85" r:id="rId76" display="https://emenscr.nesdc.go.th/viewer/view.html?id=5e32a61e8262060be2f402d2&amp;username=most6500111" xr:uid="{A62E7E1B-45BF-48DC-8D50-EFFDBD08E7E6}"/>
    <hyperlink ref="B86" r:id="rId77" display="https://emenscr.nesdc.go.th/viewer/view.html?id=5e3908537c2b9a7b15c830cc&amp;username=most54011" xr:uid="{486802A1-57D7-4172-AD21-64CBC9B244DA}"/>
    <hyperlink ref="B87" r:id="rId78" display="https://emenscr.nesdc.go.th/viewer/view.html?id=5e8f533256adb750198efca1&amp;username=most6001021" xr:uid="{81D55197-6323-439F-AD38-F9089B213633}"/>
    <hyperlink ref="B88" r:id="rId79" display="https://emenscr.nesdc.go.th/viewer/view.html?id=5e90a45de3639f0f31ee9ced&amp;username=most61201" xr:uid="{FDC81EAB-913D-4A45-9EB1-7D41A6FA6A67}"/>
    <hyperlink ref="B89" r:id="rId80" display="https://emenscr.nesdc.go.th/viewer/view.html?id=5e90b92ee3639f0f31ee9cef&amp;username=most61201" xr:uid="{E49FC488-3CBC-4542-AA0E-73878731616E}"/>
    <hyperlink ref="B90" r:id="rId81" display="https://emenscr.nesdc.go.th/viewer/view.html?id=5ec259c742c0850af7bfe9f7&amp;username=nrct00041" xr:uid="{0996FDE9-160F-4771-B6C7-DEBB7A43349E}"/>
    <hyperlink ref="B91" r:id="rId82" display="https://emenscr.nesdc.go.th/viewer/view.html?id=5eff00e29a1216308f9e4ce7&amp;username=rmuti51001" xr:uid="{9FA54274-15DD-4DDF-AAF3-F128A601988B}"/>
    <hyperlink ref="B95" r:id="rId83" display="https://emenscr.nesdc.go.th/viewer/view.html?id=5f2bf4a858f327252403c824&amp;username=psu05211" xr:uid="{3538DC1A-BF84-4FED-BC71-EBC15E8F2132}"/>
    <hyperlink ref="B92" r:id="rId84" display="https://emenscr.nesdc.go.th/viewer/view.html?id=5f58464a4628390fccb4331e&amp;username=msu053018021" xr:uid="{630D436F-19A1-4FDE-B373-17084372111D}"/>
    <hyperlink ref="B96" r:id="rId85" display="https://emenscr.nesdc.go.th/viewer/view.html?id=5f7fdbe559e791032ff2cdb7&amp;username=mostx0011" xr:uid="{A51A41FA-54E2-49C5-AA7C-F49A8142A23E}"/>
    <hyperlink ref="B93" r:id="rId86" display="https://emenscr.nesdc.go.th/viewer/view.html?id=5f9b8b1f8f85135b6676a03b&amp;username=rmutt0578041" xr:uid="{CB8AC9F1-10C6-4431-88E6-3DFCF9D47352}"/>
    <hyperlink ref="B94" r:id="rId87" display="https://emenscr.nesdc.go.th/viewer/view.html?id=5f9bb7b57d919572623bb339&amp;username=rmutt0578041" xr:uid="{B1241630-572D-4D46-933B-B18FC87FEBFF}"/>
    <hyperlink ref="B97" r:id="rId88" display="https://emenscr.nesdc.go.th/viewer/view.html?id=5fab66812806e76c3c3d6474&amp;username=itd1" xr:uid="{DD66C081-8C8E-409C-9EAE-BA2E4F9C2C88}"/>
    <hyperlink ref="B98" r:id="rId89" display="https://emenscr.nesdc.go.th/viewer/view.html?id=5fc070480d3eec2a6b9e4fcc&amp;username=rus0585091" xr:uid="{FFD523FF-25AC-4D10-9DEE-278CC546EA87}"/>
    <hyperlink ref="B99" r:id="rId90" display="https://emenscr.nesdc.go.th/viewer/view.html?id=5fc0bc4a9a014c2a732f76fd&amp;username=most6500011" xr:uid="{0FC31134-7EAC-415E-A87C-723D3C643383}"/>
    <hyperlink ref="B100" r:id="rId91" display="https://emenscr.nesdc.go.th/viewer/view.html?id=5fdb172cea2eef1b27a27240&amp;username=crru0532151" xr:uid="{B1ACEC7C-C2C6-4411-988F-5A0AA18CE724}"/>
    <hyperlink ref="B101" r:id="rId92" display="https://emenscr.nesdc.go.th/viewer/view.html?id=5fdc6d2eea2eef1b27a273af&amp;username=rus0585121" xr:uid="{140BEFF2-A1BD-4029-9D20-94301066F088}"/>
    <hyperlink ref="B102" r:id="rId93" display="https://emenscr.nesdc.go.th/viewer/view.html?id=5fdc72afea2eef1b27a273cb&amp;username=rus0585091" xr:uid="{DCBD0B7E-8800-4905-ABEF-73333D2A067C}"/>
    <hyperlink ref="B103" r:id="rId94" display="https://emenscr.nesdc.go.th/viewer/view.html?id=5fdcc91e8ae2fc1b311d2150&amp;username=rus0585091" xr:uid="{D1CC0807-D7A8-4E57-ABE8-837C0AE0CE4C}"/>
    <hyperlink ref="B104" r:id="rId95" display="https://emenscr.nesdc.go.th/viewer/view.html?id=5fdd7feeea2eef1b27a2743a&amp;username=rus0585091" xr:uid="{0F891B50-3721-4303-BE58-1AABDD7DAEED}"/>
    <hyperlink ref="B105" r:id="rId96" display="https://emenscr.nesdc.go.th/viewer/view.html?id=5fdd8b508ae2fc1b311d2157&amp;username=rus0585091" xr:uid="{ACCDB470-B605-4F03-8214-D6F8881571DB}"/>
    <hyperlink ref="B106" r:id="rId97" display="https://emenscr.nesdc.go.th/viewer/view.html?id=5fdd90e1adb90d1b2adda54e&amp;username=rus0585121" xr:uid="{37DBCA85-BB19-4FB1-B2F0-584C68D88D82}"/>
    <hyperlink ref="B107" r:id="rId98" display="https://emenscr.nesdc.go.th/viewer/view.html?id=5fdda02d0573ae1b28632187&amp;username=rus0585091" xr:uid="{513BC929-B26A-4B79-9FEF-F969B8384B2A}"/>
    <hyperlink ref="B108" r:id="rId99" display="https://emenscr.nesdc.go.th/viewer/view.html?id=5fddad19ea2eef1b27a2744a&amp;username=rus0585091" xr:uid="{7A6B4AC3-0616-496E-9D3E-F2E52CB1C0C9}"/>
    <hyperlink ref="B109" r:id="rId100" display="https://emenscr.nesdc.go.th/viewer/view.html?id=5fddb7bcadb90d1b2adda563&amp;username=rus0585091" xr:uid="{3EEED115-2211-4CE1-98D9-B873E8A0E29E}"/>
    <hyperlink ref="B110" r:id="rId101" display="https://emenscr.nesdc.go.th/viewer/view.html?id=5fdf0e91ea2eef1b27a2747b&amp;username=rus0585091" xr:uid="{81B67706-D3B3-4C10-88CF-045A1E35A0EA}"/>
    <hyperlink ref="B111" r:id="rId102" display="https://emenscr.nesdc.go.th/viewer/view.html?id=5fdf23deea2eef1b27a27481&amp;username=rus0585111" xr:uid="{3CC5941F-28FB-4AAE-B6A9-E7C70472E7C2}"/>
    <hyperlink ref="B112" r:id="rId103" display="https://emenscr.nesdc.go.th/viewer/view.html?id=5fe004598ae2fc1b311d21af&amp;username=rus0585091" xr:uid="{9CA4389D-8F48-48C3-A4FF-2EE1CE7EC839}"/>
    <hyperlink ref="B113" r:id="rId104" display="https://emenscr.nesdc.go.th/viewer/view.html?id=5fe0082badb90d1b2adda5bd&amp;username=rus0585091" xr:uid="{C6F21AE7-7CDB-4DA3-86AE-7EEAF74C1651}"/>
    <hyperlink ref="B114" r:id="rId105" display="https://emenscr.nesdc.go.th/viewer/view.html?id=5fe4134d8838350dbfec93ac&amp;username=most6500021" xr:uid="{324F8E8E-D4DF-456D-857D-07951E150FA8}"/>
    <hyperlink ref="B115" r:id="rId106" display="https://emenscr.nesdc.go.th/viewer/view.html?id=5fea9961937fc042b84c9f2d&amp;username=yru0559061" xr:uid="{2C3E0683-526E-4938-A055-FD587DD669E8}"/>
    <hyperlink ref="B116" r:id="rId107" display="https://emenscr.nesdc.go.th/viewer/view.html?id=5febe013937fc042b84ca193&amp;username=most6500111" xr:uid="{30C60F8F-09EC-4355-B0DD-8708843AFFB8}"/>
    <hyperlink ref="B117" r:id="rId108" display="https://emenscr.nesdc.go.th/viewer/view.html?id=60029c7d8fc6222946bc8a25&amp;username=kpru053621" xr:uid="{AB137960-6CA0-4A3B-B3B8-EA66A6841FA6}"/>
    <hyperlink ref="B118" r:id="rId109" display="https://emenscr.nesdc.go.th/viewer/view.html?id=601c3304c0248c15b754386a&amp;username=moph05031" xr:uid="{87D5CBF7-7BD1-4DF9-9097-42F88974442A}"/>
    <hyperlink ref="B119" r:id="rId110" display="https://emenscr.nesdc.go.th/viewer/view.html?id=601c3efccb34a615b0f6f9ab&amp;username=moph05031" xr:uid="{DF55BE63-E078-4BAA-84F3-F7A7FAB539BF}"/>
    <hyperlink ref="B120" r:id="rId111" display="https://emenscr.nesdc.go.th/viewer/view.html?id=603365bdbad28a46acd7101f&amp;username=moe06071" xr:uid="{2C3DD599-0DA1-43F5-8007-72BD359A4D4D}"/>
    <hyperlink ref="B121" r:id="rId112" display="https://emenscr.nesdc.go.th/viewer/view.html?id=604ee52895a74a77d16344e8&amp;username=srru0546121" xr:uid="{75939425-A92F-4F06-921F-CC1AED2849AB}"/>
    <hyperlink ref="B122" r:id="rId113" display="https://emenscr.nesdc.go.th/viewer/view.html?id=604f00c4e7b76677ca600ef6&amp;username=moph05111" xr:uid="{F3936C2D-84DD-44EA-A67F-8389B8E76F53}"/>
    <hyperlink ref="B123" r:id="rId114" display="https://emenscr.nesdc.go.th/viewer/view.html?id=604f04e0e7b76677ca600ef9&amp;username=moph05111" xr:uid="{B34CD804-7101-4CEF-9BDD-82314A3814CA}"/>
    <hyperlink ref="B124" r:id="rId115" display="https://emenscr.nesdc.go.th/viewer/view.html?id=604f0df185d2a877c888e71a&amp;username=moph05111" xr:uid="{CCF767F9-9030-4801-AA41-35E8CD32EAC5}"/>
    <hyperlink ref="B125" r:id="rId116" display="https://emenscr.nesdc.go.th/viewer/view.html?id=604f144785d2a877c888e724&amp;username=moph05111" xr:uid="{055CAF26-B432-4856-94CF-DF9E4DB295B5}"/>
    <hyperlink ref="B126" r:id="rId117" display="https://emenscr.nesdc.go.th/viewer/view.html?id=604f16c2e7b76677ca600f02&amp;username=moph05111" xr:uid="{C468D7A2-AE39-4EE9-854E-F7D127E342ED}"/>
    <hyperlink ref="B127" r:id="rId118" display="https://emenscr.nesdc.go.th/viewer/view.html?id=608a6e4619bd501f126d8bd4&amp;username=rus0585131" xr:uid="{BA34A25E-F724-4A86-A69A-AB0D2F580FC5}"/>
    <hyperlink ref="B128" r:id="rId119" display="https://emenscr.nesdc.go.th/viewer/view.html?id=6103b4d6f014c11582cb69d2&amp;username=moph05021" xr:uid="{594B7C8B-6CEE-403F-B589-48CD71DCC9E6}"/>
    <hyperlink ref="B129" r:id="rId120" display="https://emenscr.nesdc.go.th/viewer/view.html?id=6103be093c00521c52b381bc&amp;username=moph05021" xr:uid="{3660843A-153D-40BC-8DE0-6DC251BE6D4C}"/>
    <hyperlink ref="B130" r:id="rId121" display="https://emenscr.nesdc.go.th/viewer/view.html?id=6103c7813c00521c52b381cc&amp;username=moph05021" xr:uid="{AE04A761-446D-4926-901D-7FCEEBDCCF8A}"/>
    <hyperlink ref="B131" r:id="rId122" display="https://emenscr.nesdc.go.th/viewer/view.html?id=6103ccd074dd9a1c5e981905&amp;username=moph05021" xr:uid="{B9FCB76C-8BD0-48C0-BA6D-9DEDBF730581}"/>
    <hyperlink ref="B132" r:id="rId123" display="https://emenscr.nesdc.go.th/viewer/view.html?id=6107651227fe5540e9247d50&amp;username=moph05041" xr:uid="{92E81213-3FD7-43F5-A79C-8C009306ECB8}"/>
    <hyperlink ref="B133" r:id="rId124" display="https://emenscr.nesdc.go.th/viewer/view.html?id=61077b9908d04e04b6e66973&amp;username=moph05101" xr:uid="{E54991E6-3F59-40EC-B045-C7AFB0DF598E}"/>
    <hyperlink ref="B134" r:id="rId125" display="https://emenscr.nesdc.go.th/viewer/view.html?id=6107c4234bde9504af2868a2&amp;username=moph05101" xr:uid="{CD010B22-E38B-402E-AC46-FD788AC2E477}"/>
    <hyperlink ref="B135" r:id="rId126" display="https://emenscr.nesdc.go.th/viewer/view.html?id=610a0edad526106a67b5e571&amp;username=moph05041" xr:uid="{105A6EAF-1A9B-4686-8562-05990F90128F}"/>
    <hyperlink ref="B136" r:id="rId127" display="https://emenscr.nesdc.go.th/viewer/view.html?id=6113919a86ed660368a5bd4f&amp;username=moph05041" xr:uid="{C9062ADC-774B-4412-A7D6-A952F36443C8}"/>
    <hyperlink ref="B137" r:id="rId128" display="https://emenscr.nesdc.go.th/viewer/view.html?id=611cc72219757c2b1b13675b&amp;username=moph051511" xr:uid="{636F6A75-F04C-42D3-84F0-09B5E6B5E88E}"/>
    <hyperlink ref="B138" r:id="rId129" display="https://emenscr.nesdc.go.th/viewer/view.html?id=611f47282b06c73380f70b15&amp;username=moph051511" xr:uid="{234DFA59-944E-4DEA-BA47-9CF5BE5ED297}"/>
    <hyperlink ref="B139" r:id="rId130" display="https://emenscr.nesdc.go.th/viewer/view.html?id=611f53f9a2e6e5338e939bd8&amp;username=moph051511" xr:uid="{4955B0C4-28EB-49CE-95F6-4858C0892111}"/>
    <hyperlink ref="B140" r:id="rId131" display="https://emenscr.nesdc.go.th/viewer/view.html?id=611f597b2b06c73380f70b2f&amp;username=moph051511" xr:uid="{4D9678F9-1209-4E80-B9E4-1ABC50226F19}"/>
    <hyperlink ref="B141" r:id="rId132" display="https://emenscr.nesdc.go.th/viewer/view.html?id=612311c8f183234c436549ba&amp;username=moph05041" xr:uid="{6C8F7A3D-F20B-4576-BD52-BDD16846E801}"/>
    <hyperlink ref="Q254" r:id="rId133" xr:uid="{291E8D46-3FE5-47EA-B66F-6B8FE9CC0D67}"/>
    <hyperlink ref="B254" r:id="rId134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 xr:uid="{F8F9F1AD-6A92-40D2-9EE0-507A78F2751F}"/>
    <hyperlink ref="Q286" r:id="rId135" xr:uid="{A679E2BB-89C1-435A-96D9-2437104195BF}"/>
    <hyperlink ref="B286" r:id="rId136" display="แผนงานขับเคลื่อนและหนุนเสริมงานวิจัยที่เป็นจุดเน้นของมหาวิทยาลัยตามโมเดลเศรษฐกิจใหม่ (BCG Model) สู่การพัฒนาที่ยั่งยืน (SDGs) 1. พัฒนาโจทย์วิจัยตามจุดเน้นของมหาวิทยาลัยตามโมเดลเศรษฐกิจใหม่  2. สร้างความร่วมมือกับภาคีภายนอก ในการพัฒนาโจทย์วิจัยเชิงพื้นที่  3. สร้างกลุ่มงานวิจัยตามจุดเน้น 4. พัฒนาคลังข้อมูลข้อเสนอโครงการ วิจัย (Research Proposal Bank) 5. ผลักดันการร่วมทุนกับภาคเอกชนเพื่อให้เกิดการขับเคลื่อนงานวิจัยสู่การใช้ประโยชน์ในเชิงพาณิชย์" xr:uid="{524666FA-1B6C-4D86-A63C-51EF5A952906}"/>
  </hyperlinks>
  <pageMargins left="0.7" right="0.7" top="0.75" bottom="0.75" header="0.3" footer="0.3"/>
  <pageSetup paperSize="9" orientation="portrait" r:id="rId137"/>
  <drawing r:id="rId13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63A2-1C81-440D-B1CB-22B07D9C8BD1}">
  <sheetPr>
    <tabColor theme="9" tint="0.79998168889431442"/>
  </sheetPr>
  <dimension ref="A1:R264"/>
  <sheetViews>
    <sheetView workbookViewId="0">
      <selection activeCell="E16" sqref="E16"/>
    </sheetView>
  </sheetViews>
  <sheetFormatPr defaultRowHeight="14.5"/>
  <cols>
    <col min="1" max="1" width="23" customWidth="1"/>
    <col min="2" max="2" width="26.54296875" bestFit="1" customWidth="1"/>
    <col min="3" max="3" width="90.7265625" customWidth="1"/>
    <col min="4" max="4" width="54" customWidth="1"/>
    <col min="5" max="6" width="20.26953125" customWidth="1"/>
    <col min="7" max="7" width="28.26953125" customWidth="1"/>
    <col min="8" max="8" width="54" customWidth="1"/>
    <col min="9" max="9" width="50" customWidth="1"/>
    <col min="10" max="10" width="14.26953125" customWidth="1"/>
    <col min="11" max="11" width="54" customWidth="1"/>
    <col min="12" max="12" width="35.7265625" bestFit="1" customWidth="1"/>
    <col min="13" max="13" width="16.453125" customWidth="1"/>
    <col min="14" max="14" width="19.453125" customWidth="1"/>
    <col min="15" max="15" width="24" bestFit="1" customWidth="1"/>
    <col min="16" max="16" width="19.453125" customWidth="1"/>
    <col min="17" max="17" width="16.453125" customWidth="1"/>
    <col min="18" max="18" width="19.453125" customWidth="1"/>
  </cols>
  <sheetData>
    <row r="1" spans="1:18" ht="18">
      <c r="A1" s="77" t="s">
        <v>2030</v>
      </c>
      <c r="B1" s="78" t="s">
        <v>2511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8">
      <c r="A2" s="79"/>
      <c r="B2" s="80" t="s">
        <v>2512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8">
      <c r="A3" s="79"/>
      <c r="B3" s="81" t="s">
        <v>2513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</row>
    <row r="4" spans="1:18" ht="18">
      <c r="A4" s="79"/>
      <c r="B4" s="82" t="s">
        <v>2514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8" ht="18">
      <c r="A5" s="79"/>
      <c r="B5" s="83" t="s">
        <v>2515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ht="20.5">
      <c r="A6" s="62" t="s">
        <v>2</v>
      </c>
      <c r="B6" s="62" t="s">
        <v>3</v>
      </c>
      <c r="C6" s="63" t="s">
        <v>3</v>
      </c>
      <c r="D6" s="64" t="s">
        <v>7</v>
      </c>
      <c r="E6" s="64" t="s">
        <v>1466</v>
      </c>
      <c r="F6" s="65" t="s">
        <v>2095</v>
      </c>
      <c r="G6" s="66" t="s">
        <v>2096</v>
      </c>
      <c r="H6" s="63" t="s">
        <v>18</v>
      </c>
      <c r="I6" s="63" t="s">
        <v>19</v>
      </c>
      <c r="J6" s="63" t="s">
        <v>2510</v>
      </c>
      <c r="K6" s="63" t="s">
        <v>20</v>
      </c>
      <c r="L6" s="63" t="s">
        <v>21</v>
      </c>
      <c r="M6" s="63" t="s">
        <v>22</v>
      </c>
      <c r="N6" s="68" t="s">
        <v>23</v>
      </c>
      <c r="O6" s="68" t="s">
        <v>2507</v>
      </c>
      <c r="P6" s="68" t="s">
        <v>2030</v>
      </c>
      <c r="Q6" s="63" t="s">
        <v>2105</v>
      </c>
      <c r="R6" s="63" t="s">
        <v>2506</v>
      </c>
    </row>
    <row r="7" spans="1:18">
      <c r="A7" s="70" t="s">
        <v>1440</v>
      </c>
      <c r="B7" s="70"/>
      <c r="C7" s="71" t="s">
        <v>2106</v>
      </c>
      <c r="D7" s="71" t="s">
        <v>28</v>
      </c>
      <c r="E7" s="71">
        <v>2565</v>
      </c>
      <c r="F7" s="71" t="s">
        <v>583</v>
      </c>
      <c r="G7" s="72" t="s">
        <v>498</v>
      </c>
      <c r="H7" s="71" t="s">
        <v>345</v>
      </c>
      <c r="I7" s="71" t="s">
        <v>103</v>
      </c>
      <c r="J7" s="71" t="s">
        <v>2519</v>
      </c>
      <c r="K7" s="71" t="s">
        <v>36</v>
      </c>
      <c r="L7" s="72" t="s">
        <v>2107</v>
      </c>
      <c r="M7" s="72" t="s">
        <v>1990</v>
      </c>
      <c r="N7" s="73" t="s">
        <v>1991</v>
      </c>
      <c r="O7" s="73" t="s">
        <v>2508</v>
      </c>
      <c r="P7" s="73"/>
      <c r="Q7" s="71" t="s">
        <v>2108</v>
      </c>
      <c r="R7" s="71" t="s">
        <v>1119</v>
      </c>
    </row>
    <row r="8" spans="1:18">
      <c r="A8" s="70" t="s">
        <v>1444</v>
      </c>
      <c r="B8" s="70"/>
      <c r="C8" s="71" t="s">
        <v>1056</v>
      </c>
      <c r="D8" s="71" t="s">
        <v>28</v>
      </c>
      <c r="E8" s="71">
        <v>2565</v>
      </c>
      <c r="F8" s="71" t="s">
        <v>583</v>
      </c>
      <c r="G8" s="72" t="s">
        <v>1058</v>
      </c>
      <c r="H8" s="71" t="s">
        <v>444</v>
      </c>
      <c r="I8" s="71" t="s">
        <v>588</v>
      </c>
      <c r="J8" s="71" t="s">
        <v>2520</v>
      </c>
      <c r="K8" s="71" t="s">
        <v>36</v>
      </c>
      <c r="L8" s="72" t="s">
        <v>2107</v>
      </c>
      <c r="M8" s="72" t="s">
        <v>2004</v>
      </c>
      <c r="N8" s="73" t="s">
        <v>2005</v>
      </c>
      <c r="O8" s="73" t="s">
        <v>2508</v>
      </c>
      <c r="P8" s="73"/>
      <c r="Q8" s="71" t="s">
        <v>2109</v>
      </c>
      <c r="R8" s="71" t="s">
        <v>1061</v>
      </c>
    </row>
    <row r="9" spans="1:18">
      <c r="A9" s="70" t="s">
        <v>1753</v>
      </c>
      <c r="B9" s="70"/>
      <c r="C9" s="71" t="s">
        <v>1754</v>
      </c>
      <c r="D9" s="71" t="s">
        <v>1755</v>
      </c>
      <c r="E9" s="71">
        <v>2566</v>
      </c>
      <c r="F9" s="71" t="s">
        <v>1406</v>
      </c>
      <c r="G9" s="72" t="s">
        <v>1756</v>
      </c>
      <c r="H9" s="71" t="s">
        <v>1757</v>
      </c>
      <c r="I9" s="71" t="s">
        <v>1542</v>
      </c>
      <c r="J9" s="71" t="s">
        <v>2521</v>
      </c>
      <c r="K9" s="71" t="s">
        <v>36</v>
      </c>
      <c r="L9" s="71" t="s">
        <v>2110</v>
      </c>
      <c r="M9" s="72" t="s">
        <v>1971</v>
      </c>
      <c r="N9" s="73" t="s">
        <v>1972</v>
      </c>
      <c r="O9" s="73" t="s">
        <v>2508</v>
      </c>
      <c r="P9" s="73"/>
      <c r="Q9" s="71" t="s">
        <v>2113</v>
      </c>
      <c r="R9" s="70" t="s">
        <v>1099</v>
      </c>
    </row>
    <row r="10" spans="1:18">
      <c r="A10" s="70" t="s">
        <v>1677</v>
      </c>
      <c r="B10" s="70"/>
      <c r="C10" s="71" t="s">
        <v>1678</v>
      </c>
      <c r="D10" s="71" t="s">
        <v>1679</v>
      </c>
      <c r="E10" s="71">
        <v>2566</v>
      </c>
      <c r="F10" s="71" t="s">
        <v>583</v>
      </c>
      <c r="G10" s="72" t="s">
        <v>433</v>
      </c>
      <c r="H10" s="71" t="s">
        <v>1015</v>
      </c>
      <c r="I10" s="71" t="s">
        <v>822</v>
      </c>
      <c r="J10" s="71" t="s">
        <v>2522</v>
      </c>
      <c r="K10" s="71" t="s">
        <v>36</v>
      </c>
      <c r="L10" s="71" t="s">
        <v>2110</v>
      </c>
      <c r="M10" s="72" t="s">
        <v>1990</v>
      </c>
      <c r="N10" s="73" t="s">
        <v>1991</v>
      </c>
      <c r="O10" s="73" t="s">
        <v>2508</v>
      </c>
      <c r="P10" s="73"/>
      <c r="Q10" s="71" t="s">
        <v>2114</v>
      </c>
      <c r="R10" s="70" t="s">
        <v>1119</v>
      </c>
    </row>
    <row r="11" spans="1:18">
      <c r="A11" s="70" t="s">
        <v>1681</v>
      </c>
      <c r="B11" s="70"/>
      <c r="C11" s="71" t="s">
        <v>1682</v>
      </c>
      <c r="D11" s="71" t="s">
        <v>1679</v>
      </c>
      <c r="E11" s="71">
        <v>2566</v>
      </c>
      <c r="F11" s="71" t="s">
        <v>583</v>
      </c>
      <c r="G11" s="72" t="s">
        <v>433</v>
      </c>
      <c r="H11" s="71" t="s">
        <v>1015</v>
      </c>
      <c r="I11" s="71" t="s">
        <v>822</v>
      </c>
      <c r="J11" s="71" t="s">
        <v>2522</v>
      </c>
      <c r="K11" s="71" t="s">
        <v>36</v>
      </c>
      <c r="L11" s="71" t="s">
        <v>2110</v>
      </c>
      <c r="M11" s="72" t="s">
        <v>1990</v>
      </c>
      <c r="N11" s="73" t="s">
        <v>2115</v>
      </c>
      <c r="O11" s="73" t="s">
        <v>2508</v>
      </c>
      <c r="P11" s="73"/>
      <c r="Q11" s="71" t="s">
        <v>2116</v>
      </c>
      <c r="R11" s="70" t="s">
        <v>1273</v>
      </c>
    </row>
    <row r="12" spans="1:18">
      <c r="A12" s="70" t="s">
        <v>1775</v>
      </c>
      <c r="B12" s="70"/>
      <c r="C12" s="71" t="s">
        <v>2117</v>
      </c>
      <c r="D12" s="71" t="s">
        <v>1679</v>
      </c>
      <c r="E12" s="71">
        <v>2566</v>
      </c>
      <c r="F12" s="71" t="s">
        <v>583</v>
      </c>
      <c r="G12" s="72" t="s">
        <v>433</v>
      </c>
      <c r="H12" s="71" t="s">
        <v>1761</v>
      </c>
      <c r="I12" s="71" t="s">
        <v>690</v>
      </c>
      <c r="J12" s="71" t="s">
        <v>2523</v>
      </c>
      <c r="K12" s="71" t="s">
        <v>36</v>
      </c>
      <c r="L12" s="71" t="s">
        <v>2110</v>
      </c>
      <c r="M12" s="72" t="s">
        <v>1971</v>
      </c>
      <c r="N12" s="73" t="s">
        <v>1987</v>
      </c>
      <c r="O12" s="73" t="s">
        <v>2508</v>
      </c>
      <c r="P12" s="73"/>
      <c r="Q12" s="71" t="s">
        <v>2118</v>
      </c>
      <c r="R12" s="70" t="s">
        <v>1227</v>
      </c>
    </row>
    <row r="13" spans="1:18">
      <c r="A13" s="70" t="s">
        <v>1835</v>
      </c>
      <c r="B13" s="70"/>
      <c r="C13" s="71" t="s">
        <v>1836</v>
      </c>
      <c r="D13" s="71" t="s">
        <v>1679</v>
      </c>
      <c r="E13" s="71">
        <v>2566</v>
      </c>
      <c r="F13" s="71" t="s">
        <v>583</v>
      </c>
      <c r="G13" s="72" t="s">
        <v>433</v>
      </c>
      <c r="H13" s="71" t="s">
        <v>1837</v>
      </c>
      <c r="I13" s="71" t="s">
        <v>35</v>
      </c>
      <c r="J13" s="71" t="s">
        <v>2524</v>
      </c>
      <c r="K13" s="71" t="s">
        <v>36</v>
      </c>
      <c r="L13" s="71" t="s">
        <v>2110</v>
      </c>
      <c r="M13" s="72" t="s">
        <v>1990</v>
      </c>
      <c r="N13" s="73" t="s">
        <v>1991</v>
      </c>
      <c r="O13" s="73" t="s">
        <v>2508</v>
      </c>
      <c r="P13" s="73"/>
      <c r="Q13" s="71" t="s">
        <v>2119</v>
      </c>
      <c r="R13" s="70" t="s">
        <v>1119</v>
      </c>
    </row>
    <row r="14" spans="1:18">
      <c r="A14" s="70" t="s">
        <v>1759</v>
      </c>
      <c r="B14" s="70"/>
      <c r="C14" s="71" t="s">
        <v>1760</v>
      </c>
      <c r="D14" s="71" t="s">
        <v>1679</v>
      </c>
      <c r="E14" s="71">
        <v>2566</v>
      </c>
      <c r="F14" s="71" t="s">
        <v>583</v>
      </c>
      <c r="G14" s="72" t="s">
        <v>433</v>
      </c>
      <c r="H14" s="71" t="s">
        <v>1761</v>
      </c>
      <c r="I14" s="71" t="s">
        <v>690</v>
      </c>
      <c r="J14" s="71" t="s">
        <v>2523</v>
      </c>
      <c r="K14" s="71" t="s">
        <v>36</v>
      </c>
      <c r="L14" s="71" t="s">
        <v>2110</v>
      </c>
      <c r="M14" s="72" t="s">
        <v>1971</v>
      </c>
      <c r="N14" s="73" t="s">
        <v>1987</v>
      </c>
      <c r="O14" s="73" t="s">
        <v>2508</v>
      </c>
      <c r="P14" s="73"/>
      <c r="Q14" s="71" t="s">
        <v>2120</v>
      </c>
      <c r="R14" s="70" t="s">
        <v>1227</v>
      </c>
    </row>
    <row r="15" spans="1:18">
      <c r="A15" s="70" t="s">
        <v>1763</v>
      </c>
      <c r="B15" s="70"/>
      <c r="C15" s="71" t="s">
        <v>1764</v>
      </c>
      <c r="D15" s="71" t="s">
        <v>1679</v>
      </c>
      <c r="E15" s="71">
        <v>2566</v>
      </c>
      <c r="F15" s="71" t="s">
        <v>583</v>
      </c>
      <c r="G15" s="72" t="s">
        <v>433</v>
      </c>
      <c r="H15" s="71" t="s">
        <v>1761</v>
      </c>
      <c r="I15" s="71" t="s">
        <v>690</v>
      </c>
      <c r="J15" s="71" t="s">
        <v>2523</v>
      </c>
      <c r="K15" s="71" t="s">
        <v>36</v>
      </c>
      <c r="L15" s="71" t="s">
        <v>2110</v>
      </c>
      <c r="M15" s="72" t="s">
        <v>1971</v>
      </c>
      <c r="N15" s="73" t="s">
        <v>1987</v>
      </c>
      <c r="O15" s="73" t="s">
        <v>2508</v>
      </c>
      <c r="P15" s="73"/>
      <c r="Q15" s="71" t="s">
        <v>2121</v>
      </c>
      <c r="R15" s="70" t="s">
        <v>1227</v>
      </c>
    </row>
    <row r="16" spans="1:18">
      <c r="A16" s="70" t="s">
        <v>1635</v>
      </c>
      <c r="B16" s="70"/>
      <c r="C16" s="71" t="s">
        <v>1636</v>
      </c>
      <c r="D16" s="71" t="s">
        <v>140</v>
      </c>
      <c r="E16" s="71">
        <v>2566</v>
      </c>
      <c r="F16" s="71" t="s">
        <v>583</v>
      </c>
      <c r="G16" s="72" t="s">
        <v>433</v>
      </c>
      <c r="H16" s="71" t="s">
        <v>425</v>
      </c>
      <c r="I16" s="71" t="s">
        <v>426</v>
      </c>
      <c r="J16" s="71" t="s">
        <v>2525</v>
      </c>
      <c r="K16" s="71" t="s">
        <v>36</v>
      </c>
      <c r="L16" s="71" t="s">
        <v>2110</v>
      </c>
      <c r="M16" s="72" t="s">
        <v>1971</v>
      </c>
      <c r="N16" s="73" t="s">
        <v>1972</v>
      </c>
      <c r="O16" s="73" t="s">
        <v>2508</v>
      </c>
      <c r="P16" s="73"/>
      <c r="Q16" s="71" t="s">
        <v>2122</v>
      </c>
      <c r="R16" s="70" t="s">
        <v>1099</v>
      </c>
    </row>
    <row r="17" spans="1:18">
      <c r="A17" s="70" t="s">
        <v>1641</v>
      </c>
      <c r="B17" s="70"/>
      <c r="C17" s="71" t="s">
        <v>1642</v>
      </c>
      <c r="D17" s="71" t="s">
        <v>140</v>
      </c>
      <c r="E17" s="71">
        <v>2566</v>
      </c>
      <c r="F17" s="71" t="s">
        <v>583</v>
      </c>
      <c r="G17" s="72" t="s">
        <v>433</v>
      </c>
      <c r="H17" s="71" t="s">
        <v>425</v>
      </c>
      <c r="I17" s="71" t="s">
        <v>426</v>
      </c>
      <c r="J17" s="71" t="s">
        <v>2525</v>
      </c>
      <c r="K17" s="71" t="s">
        <v>36</v>
      </c>
      <c r="L17" s="71" t="s">
        <v>2110</v>
      </c>
      <c r="M17" s="72" t="s">
        <v>1971</v>
      </c>
      <c r="N17" s="73" t="s">
        <v>1987</v>
      </c>
      <c r="O17" s="73" t="s">
        <v>2508</v>
      </c>
      <c r="P17" s="73"/>
      <c r="Q17" s="71" t="s">
        <v>2123</v>
      </c>
      <c r="R17" s="70" t="s">
        <v>1227</v>
      </c>
    </row>
    <row r="18" spans="1:18">
      <c r="A18" s="70" t="s">
        <v>1644</v>
      </c>
      <c r="B18" s="70"/>
      <c r="C18" s="71" t="s">
        <v>1645</v>
      </c>
      <c r="D18" s="71" t="s">
        <v>140</v>
      </c>
      <c r="E18" s="71">
        <v>2566</v>
      </c>
      <c r="F18" s="71" t="s">
        <v>583</v>
      </c>
      <c r="G18" s="72" t="s">
        <v>433</v>
      </c>
      <c r="H18" s="71" t="s">
        <v>425</v>
      </c>
      <c r="I18" s="71" t="s">
        <v>426</v>
      </c>
      <c r="J18" s="71" t="s">
        <v>2525</v>
      </c>
      <c r="K18" s="71" t="s">
        <v>36</v>
      </c>
      <c r="L18" s="71" t="s">
        <v>2110</v>
      </c>
      <c r="M18" s="72" t="s">
        <v>2004</v>
      </c>
      <c r="N18" s="73" t="s">
        <v>2005</v>
      </c>
      <c r="O18" s="73" t="s">
        <v>2508</v>
      </c>
      <c r="P18" s="73"/>
      <c r="Q18" s="71" t="s">
        <v>2124</v>
      </c>
      <c r="R18" s="70" t="s">
        <v>1061</v>
      </c>
    </row>
    <row r="19" spans="1:18">
      <c r="A19" s="70" t="s">
        <v>1647</v>
      </c>
      <c r="B19" s="70"/>
      <c r="C19" s="71" t="s">
        <v>1648</v>
      </c>
      <c r="D19" s="71" t="s">
        <v>140</v>
      </c>
      <c r="E19" s="71">
        <v>2566</v>
      </c>
      <c r="F19" s="71" t="s">
        <v>583</v>
      </c>
      <c r="G19" s="72" t="s">
        <v>433</v>
      </c>
      <c r="H19" s="71" t="s">
        <v>425</v>
      </c>
      <c r="I19" s="71" t="s">
        <v>426</v>
      </c>
      <c r="J19" s="71" t="s">
        <v>2525</v>
      </c>
      <c r="K19" s="71" t="s">
        <v>36</v>
      </c>
      <c r="L19" s="71" t="s">
        <v>2110</v>
      </c>
      <c r="M19" s="72" t="s">
        <v>1971</v>
      </c>
      <c r="N19" s="73" t="s">
        <v>1987</v>
      </c>
      <c r="O19" s="73" t="s">
        <v>2508</v>
      </c>
      <c r="P19" s="73"/>
      <c r="Q19" s="71" t="s">
        <v>2125</v>
      </c>
      <c r="R19" s="70" t="s">
        <v>1227</v>
      </c>
    </row>
    <row r="20" spans="1:18">
      <c r="A20" s="70" t="s">
        <v>1638</v>
      </c>
      <c r="B20" s="70"/>
      <c r="C20" s="71" t="s">
        <v>1639</v>
      </c>
      <c r="D20" s="71" t="s">
        <v>140</v>
      </c>
      <c r="E20" s="71">
        <v>2566</v>
      </c>
      <c r="F20" s="71" t="s">
        <v>583</v>
      </c>
      <c r="G20" s="72" t="s">
        <v>433</v>
      </c>
      <c r="H20" s="71" t="s">
        <v>425</v>
      </c>
      <c r="I20" s="71" t="s">
        <v>426</v>
      </c>
      <c r="J20" s="71" t="s">
        <v>2525</v>
      </c>
      <c r="K20" s="71" t="s">
        <v>36</v>
      </c>
      <c r="L20" s="71" t="s">
        <v>2110</v>
      </c>
      <c r="M20" s="72" t="s">
        <v>1971</v>
      </c>
      <c r="N20" s="73" t="s">
        <v>1972</v>
      </c>
      <c r="O20" s="73" t="s">
        <v>2508</v>
      </c>
      <c r="P20" s="73"/>
      <c r="Q20" s="71" t="s">
        <v>2126</v>
      </c>
      <c r="R20" s="70" t="s">
        <v>1099</v>
      </c>
    </row>
    <row r="21" spans="1:18">
      <c r="A21" s="70" t="s">
        <v>1650</v>
      </c>
      <c r="B21" s="70"/>
      <c r="C21" s="71" t="s">
        <v>1651</v>
      </c>
      <c r="D21" s="71" t="s">
        <v>140</v>
      </c>
      <c r="E21" s="71">
        <v>2566</v>
      </c>
      <c r="F21" s="71" t="s">
        <v>583</v>
      </c>
      <c r="G21" s="72" t="s">
        <v>433</v>
      </c>
      <c r="H21" s="71" t="s">
        <v>425</v>
      </c>
      <c r="I21" s="71" t="s">
        <v>426</v>
      </c>
      <c r="J21" s="71" t="s">
        <v>2525</v>
      </c>
      <c r="K21" s="71" t="s">
        <v>36</v>
      </c>
      <c r="L21" s="71" t="s">
        <v>2110</v>
      </c>
      <c r="M21" s="72" t="s">
        <v>1971</v>
      </c>
      <c r="N21" s="73" t="s">
        <v>1987</v>
      </c>
      <c r="O21" s="73" t="s">
        <v>2508</v>
      </c>
      <c r="P21" s="73"/>
      <c r="Q21" s="71" t="s">
        <v>2127</v>
      </c>
      <c r="R21" s="70" t="s">
        <v>1227</v>
      </c>
    </row>
    <row r="22" spans="1:18">
      <c r="A22" s="70" t="s">
        <v>1674</v>
      </c>
      <c r="B22" s="70"/>
      <c r="C22" s="71" t="s">
        <v>1675</v>
      </c>
      <c r="D22" s="71" t="s">
        <v>140</v>
      </c>
      <c r="E22" s="71">
        <v>2566</v>
      </c>
      <c r="F22" s="71" t="s">
        <v>583</v>
      </c>
      <c r="G22" s="72" t="s">
        <v>433</v>
      </c>
      <c r="H22" s="71" t="s">
        <v>1015</v>
      </c>
      <c r="I22" s="71" t="s">
        <v>822</v>
      </c>
      <c r="J22" s="71" t="s">
        <v>2522</v>
      </c>
      <c r="K22" s="71" t="s">
        <v>36</v>
      </c>
      <c r="L22" s="71" t="s">
        <v>2110</v>
      </c>
      <c r="M22" s="72" t="s">
        <v>1983</v>
      </c>
      <c r="N22" s="73" t="s">
        <v>1984</v>
      </c>
      <c r="O22" s="73" t="s">
        <v>2508</v>
      </c>
      <c r="P22" s="73"/>
      <c r="Q22" s="71" t="s">
        <v>2128</v>
      </c>
      <c r="R22" s="70" t="s">
        <v>1078</v>
      </c>
    </row>
    <row r="23" spans="1:18">
      <c r="A23" s="70" t="s">
        <v>1750</v>
      </c>
      <c r="B23" s="70"/>
      <c r="C23" s="71" t="s">
        <v>1751</v>
      </c>
      <c r="D23" s="71" t="s">
        <v>140</v>
      </c>
      <c r="E23" s="71">
        <v>2566</v>
      </c>
      <c r="F23" s="71" t="s">
        <v>583</v>
      </c>
      <c r="G23" s="72" t="s">
        <v>433</v>
      </c>
      <c r="H23" s="71" t="s">
        <v>444</v>
      </c>
      <c r="I23" s="71" t="s">
        <v>426</v>
      </c>
      <c r="J23" s="71" t="s">
        <v>2525</v>
      </c>
      <c r="K23" s="71" t="s">
        <v>36</v>
      </c>
      <c r="L23" s="71" t="s">
        <v>2110</v>
      </c>
      <c r="M23" s="72" t="s">
        <v>1990</v>
      </c>
      <c r="N23" s="73" t="s">
        <v>1991</v>
      </c>
      <c r="O23" s="73" t="s">
        <v>2508</v>
      </c>
      <c r="P23" s="73"/>
      <c r="Q23" s="71" t="s">
        <v>2129</v>
      </c>
      <c r="R23" s="70" t="s">
        <v>1119</v>
      </c>
    </row>
    <row r="24" spans="1:18">
      <c r="A24" s="70" t="s">
        <v>1632</v>
      </c>
      <c r="B24" s="70"/>
      <c r="C24" s="71" t="s">
        <v>1633</v>
      </c>
      <c r="D24" s="71" t="s">
        <v>28</v>
      </c>
      <c r="E24" s="71">
        <v>2566</v>
      </c>
      <c r="F24" s="71" t="s">
        <v>583</v>
      </c>
      <c r="G24" s="72" t="s">
        <v>433</v>
      </c>
      <c r="H24" s="71" t="s">
        <v>425</v>
      </c>
      <c r="I24" s="71" t="s">
        <v>426</v>
      </c>
      <c r="J24" s="71" t="s">
        <v>2525</v>
      </c>
      <c r="K24" s="71" t="s">
        <v>36</v>
      </c>
      <c r="L24" s="71" t="s">
        <v>2110</v>
      </c>
      <c r="M24" s="72" t="s">
        <v>1971</v>
      </c>
      <c r="N24" s="73" t="s">
        <v>1987</v>
      </c>
      <c r="O24" s="73" t="s">
        <v>2508</v>
      </c>
      <c r="P24" s="73"/>
      <c r="Q24" s="71" t="s">
        <v>2130</v>
      </c>
      <c r="R24" s="70" t="s">
        <v>1227</v>
      </c>
    </row>
    <row r="25" spans="1:18">
      <c r="A25" s="70" t="s">
        <v>1656</v>
      </c>
      <c r="B25" s="70"/>
      <c r="C25" s="71" t="s">
        <v>1657</v>
      </c>
      <c r="D25" s="71" t="s">
        <v>28</v>
      </c>
      <c r="E25" s="71">
        <v>2566</v>
      </c>
      <c r="F25" s="71" t="s">
        <v>583</v>
      </c>
      <c r="G25" s="72" t="s">
        <v>433</v>
      </c>
      <c r="H25" s="71" t="s">
        <v>1095</v>
      </c>
      <c r="I25" s="71" t="s">
        <v>1096</v>
      </c>
      <c r="J25" s="71" t="s">
        <v>2526</v>
      </c>
      <c r="K25" s="71" t="s">
        <v>1097</v>
      </c>
      <c r="L25" s="71" t="s">
        <v>2110</v>
      </c>
      <c r="M25" s="72" t="s">
        <v>1971</v>
      </c>
      <c r="N25" s="73" t="s">
        <v>1972</v>
      </c>
      <c r="O25" s="73" t="s">
        <v>2508</v>
      </c>
      <c r="P25" s="73"/>
      <c r="Q25" s="71" t="s">
        <v>2131</v>
      </c>
      <c r="R25" s="70" t="s">
        <v>1099</v>
      </c>
    </row>
    <row r="26" spans="1:18">
      <c r="A26" s="70" t="s">
        <v>1653</v>
      </c>
      <c r="B26" s="70"/>
      <c r="C26" s="71" t="s">
        <v>1654</v>
      </c>
      <c r="D26" s="71" t="s">
        <v>28</v>
      </c>
      <c r="E26" s="71">
        <v>2566</v>
      </c>
      <c r="F26" s="71" t="s">
        <v>583</v>
      </c>
      <c r="G26" s="72" t="s">
        <v>433</v>
      </c>
      <c r="H26" s="71" t="s">
        <v>830</v>
      </c>
      <c r="I26" s="71" t="s">
        <v>831</v>
      </c>
      <c r="J26" s="71" t="s">
        <v>2527</v>
      </c>
      <c r="K26" s="71" t="s">
        <v>121</v>
      </c>
      <c r="L26" s="71" t="s">
        <v>2110</v>
      </c>
      <c r="M26" s="72" t="s">
        <v>2004</v>
      </c>
      <c r="N26" s="73" t="s">
        <v>2005</v>
      </c>
      <c r="O26" s="73" t="s">
        <v>2508</v>
      </c>
      <c r="P26" s="73"/>
      <c r="Q26" s="71" t="s">
        <v>2132</v>
      </c>
      <c r="R26" s="70" t="s">
        <v>1061</v>
      </c>
    </row>
    <row r="27" spans="1:18">
      <c r="A27" s="70" t="s">
        <v>1659</v>
      </c>
      <c r="B27" s="70"/>
      <c r="C27" s="71" t="s">
        <v>951</v>
      </c>
      <c r="D27" s="71" t="s">
        <v>28</v>
      </c>
      <c r="E27" s="71">
        <v>2566</v>
      </c>
      <c r="F27" s="71" t="s">
        <v>583</v>
      </c>
      <c r="G27" s="72" t="s">
        <v>433</v>
      </c>
      <c r="H27" s="71" t="s">
        <v>216</v>
      </c>
      <c r="I27" s="71" t="s">
        <v>953</v>
      </c>
      <c r="J27" s="71" t="s">
        <v>2528</v>
      </c>
      <c r="K27" s="71" t="s">
        <v>36</v>
      </c>
      <c r="L27" s="71" t="s">
        <v>2110</v>
      </c>
      <c r="M27" s="72" t="s">
        <v>1979</v>
      </c>
      <c r="N27" s="73" t="s">
        <v>1980</v>
      </c>
      <c r="O27" s="73" t="s">
        <v>2508</v>
      </c>
      <c r="P27" s="73"/>
      <c r="Q27" s="71" t="s">
        <v>2133</v>
      </c>
      <c r="R27" s="70" t="s">
        <v>1075</v>
      </c>
    </row>
    <row r="28" spans="1:18">
      <c r="A28" s="70" t="s">
        <v>1663</v>
      </c>
      <c r="B28" s="70"/>
      <c r="C28" s="71" t="s">
        <v>1344</v>
      </c>
      <c r="D28" s="71" t="s">
        <v>28</v>
      </c>
      <c r="E28" s="71">
        <v>2566</v>
      </c>
      <c r="F28" s="71" t="s">
        <v>583</v>
      </c>
      <c r="G28" s="72" t="s">
        <v>433</v>
      </c>
      <c r="H28" s="71" t="s">
        <v>1346</v>
      </c>
      <c r="I28" s="71" t="s">
        <v>1542</v>
      </c>
      <c r="J28" s="71" t="s">
        <v>2521</v>
      </c>
      <c r="K28" s="71" t="s">
        <v>36</v>
      </c>
      <c r="L28" s="71" t="s">
        <v>2110</v>
      </c>
      <c r="M28" s="72" t="s">
        <v>1983</v>
      </c>
      <c r="N28" s="73" t="s">
        <v>2134</v>
      </c>
      <c r="O28" s="73" t="s">
        <v>2508</v>
      </c>
      <c r="P28" s="73"/>
      <c r="Q28" s="71" t="s">
        <v>2135</v>
      </c>
      <c r="R28" s="70" t="s">
        <v>1053</v>
      </c>
    </row>
    <row r="29" spans="1:18">
      <c r="A29" s="70" t="s">
        <v>1661</v>
      </c>
      <c r="B29" s="70"/>
      <c r="C29" s="71" t="s">
        <v>1322</v>
      </c>
      <c r="D29" s="71" t="s">
        <v>28</v>
      </c>
      <c r="E29" s="71">
        <v>2566</v>
      </c>
      <c r="F29" s="71" t="s">
        <v>583</v>
      </c>
      <c r="G29" s="72" t="s">
        <v>433</v>
      </c>
      <c r="H29" s="71" t="s">
        <v>1324</v>
      </c>
      <c r="I29" s="71" t="s">
        <v>1550</v>
      </c>
      <c r="J29" s="71" t="s">
        <v>2529</v>
      </c>
      <c r="K29" s="71" t="s">
        <v>1326</v>
      </c>
      <c r="L29" s="71" t="s">
        <v>2110</v>
      </c>
      <c r="M29" s="72" t="s">
        <v>1990</v>
      </c>
      <c r="N29" s="73" t="s">
        <v>1991</v>
      </c>
      <c r="O29" s="73" t="s">
        <v>2508</v>
      </c>
      <c r="P29" s="73"/>
      <c r="Q29" s="71" t="s">
        <v>2136</v>
      </c>
      <c r="R29" s="70" t="s">
        <v>1119</v>
      </c>
    </row>
    <row r="30" spans="1:18">
      <c r="A30" s="70" t="s">
        <v>1665</v>
      </c>
      <c r="B30" s="70"/>
      <c r="C30" s="71" t="s">
        <v>1666</v>
      </c>
      <c r="D30" s="71" t="s">
        <v>28</v>
      </c>
      <c r="E30" s="71">
        <v>2566</v>
      </c>
      <c r="F30" s="71" t="s">
        <v>583</v>
      </c>
      <c r="G30" s="72" t="s">
        <v>433</v>
      </c>
      <c r="H30" s="71" t="s">
        <v>135</v>
      </c>
      <c r="I30" s="71" t="s">
        <v>377</v>
      </c>
      <c r="J30" s="71" t="s">
        <v>2530</v>
      </c>
      <c r="K30" s="71" t="s">
        <v>36</v>
      </c>
      <c r="L30" s="71" t="s">
        <v>2110</v>
      </c>
      <c r="M30" s="72" t="s">
        <v>1990</v>
      </c>
      <c r="N30" s="73" t="s">
        <v>1991</v>
      </c>
      <c r="O30" s="73" t="s">
        <v>2508</v>
      </c>
      <c r="P30" s="73"/>
      <c r="Q30" s="71" t="s">
        <v>2137</v>
      </c>
      <c r="R30" s="70" t="s">
        <v>1119</v>
      </c>
    </row>
    <row r="31" spans="1:18">
      <c r="A31" s="70" t="s">
        <v>1671</v>
      </c>
      <c r="B31" s="70"/>
      <c r="C31" s="71" t="s">
        <v>1672</v>
      </c>
      <c r="D31" s="71" t="s">
        <v>28</v>
      </c>
      <c r="E31" s="71">
        <v>2566</v>
      </c>
      <c r="F31" s="71" t="s">
        <v>583</v>
      </c>
      <c r="G31" s="72" t="s">
        <v>433</v>
      </c>
      <c r="H31" s="71" t="s">
        <v>1331</v>
      </c>
      <c r="I31" s="71" t="s">
        <v>822</v>
      </c>
      <c r="J31" s="71" t="s">
        <v>2522</v>
      </c>
      <c r="K31" s="71" t="s">
        <v>36</v>
      </c>
      <c r="L31" s="71" t="s">
        <v>2110</v>
      </c>
      <c r="M31" s="72" t="s">
        <v>2004</v>
      </c>
      <c r="N31" s="73" t="s">
        <v>2005</v>
      </c>
      <c r="O31" s="73" t="s">
        <v>2508</v>
      </c>
      <c r="P31" s="73"/>
      <c r="Q31" s="71" t="s">
        <v>2138</v>
      </c>
      <c r="R31" s="70" t="s">
        <v>1061</v>
      </c>
    </row>
    <row r="32" spans="1:18">
      <c r="A32" s="70" t="s">
        <v>1668</v>
      </c>
      <c r="B32" s="70"/>
      <c r="C32" s="71" t="s">
        <v>1669</v>
      </c>
      <c r="D32" s="71" t="s">
        <v>28</v>
      </c>
      <c r="E32" s="71">
        <v>2566</v>
      </c>
      <c r="F32" s="71" t="s">
        <v>583</v>
      </c>
      <c r="G32" s="72" t="s">
        <v>433</v>
      </c>
      <c r="H32" s="71" t="s">
        <v>161</v>
      </c>
      <c r="I32" s="71" t="s">
        <v>1554</v>
      </c>
      <c r="J32" s="71" t="s">
        <v>2531</v>
      </c>
      <c r="K32" s="71" t="s">
        <v>36</v>
      </c>
      <c r="L32" s="71" t="s">
        <v>2110</v>
      </c>
      <c r="M32" s="72" t="s">
        <v>2004</v>
      </c>
      <c r="N32" s="73" t="s">
        <v>2005</v>
      </c>
      <c r="O32" s="73" t="s">
        <v>2508</v>
      </c>
      <c r="P32" s="73"/>
      <c r="Q32" s="71" t="s">
        <v>2139</v>
      </c>
      <c r="R32" s="70" t="s">
        <v>1061</v>
      </c>
    </row>
    <row r="33" spans="1:18">
      <c r="A33" s="70" t="s">
        <v>1700</v>
      </c>
      <c r="B33" s="70"/>
      <c r="C33" s="71" t="s">
        <v>1701</v>
      </c>
      <c r="D33" s="71" t="s">
        <v>28</v>
      </c>
      <c r="E33" s="71">
        <v>2566</v>
      </c>
      <c r="F33" s="71" t="s">
        <v>583</v>
      </c>
      <c r="G33" s="72" t="s">
        <v>433</v>
      </c>
      <c r="H33" s="71" t="s">
        <v>1284</v>
      </c>
      <c r="I33" s="71" t="s">
        <v>974</v>
      </c>
      <c r="J33" s="71" t="s">
        <v>2532</v>
      </c>
      <c r="K33" s="71" t="s">
        <v>975</v>
      </c>
      <c r="L33" s="71" t="s">
        <v>2110</v>
      </c>
      <c r="M33" s="72" t="s">
        <v>1990</v>
      </c>
      <c r="N33" s="73" t="s">
        <v>2115</v>
      </c>
      <c r="O33" s="73" t="s">
        <v>2508</v>
      </c>
      <c r="P33" s="73"/>
      <c r="Q33" s="71" t="s">
        <v>2140</v>
      </c>
      <c r="R33" s="70" t="s">
        <v>1273</v>
      </c>
    </row>
    <row r="34" spans="1:18">
      <c r="A34" s="70" t="s">
        <v>1703</v>
      </c>
      <c r="B34" s="70"/>
      <c r="C34" s="71" t="s">
        <v>2141</v>
      </c>
      <c r="D34" s="71" t="s">
        <v>28</v>
      </c>
      <c r="E34" s="71">
        <v>2566</v>
      </c>
      <c r="F34" s="71" t="s">
        <v>583</v>
      </c>
      <c r="G34" s="72" t="s">
        <v>433</v>
      </c>
      <c r="H34" s="71" t="s">
        <v>1284</v>
      </c>
      <c r="I34" s="71" t="s">
        <v>974</v>
      </c>
      <c r="J34" s="71" t="s">
        <v>2532</v>
      </c>
      <c r="K34" s="71" t="s">
        <v>975</v>
      </c>
      <c r="L34" s="71" t="s">
        <v>2110</v>
      </c>
      <c r="M34" s="72" t="s">
        <v>1971</v>
      </c>
      <c r="N34" s="73" t="s">
        <v>1972</v>
      </c>
      <c r="O34" s="73" t="s">
        <v>2508</v>
      </c>
      <c r="P34" s="73"/>
      <c r="Q34" s="71" t="s">
        <v>2142</v>
      </c>
      <c r="R34" s="70" t="s">
        <v>1099</v>
      </c>
    </row>
    <row r="35" spans="1:18">
      <c r="A35" s="70" t="s">
        <v>1731</v>
      </c>
      <c r="B35" s="70"/>
      <c r="C35" s="71" t="s">
        <v>1732</v>
      </c>
      <c r="D35" s="71" t="s">
        <v>28</v>
      </c>
      <c r="E35" s="71">
        <v>2566</v>
      </c>
      <c r="F35" s="71" t="s">
        <v>583</v>
      </c>
      <c r="G35" s="72" t="s">
        <v>433</v>
      </c>
      <c r="H35" s="71" t="s">
        <v>1733</v>
      </c>
      <c r="I35" s="71" t="s">
        <v>974</v>
      </c>
      <c r="J35" s="71" t="s">
        <v>2532</v>
      </c>
      <c r="K35" s="71" t="s">
        <v>975</v>
      </c>
      <c r="L35" s="71" t="s">
        <v>2110</v>
      </c>
      <c r="M35" s="72" t="s">
        <v>1971</v>
      </c>
      <c r="N35" s="73" t="s">
        <v>1987</v>
      </c>
      <c r="O35" s="73" t="s">
        <v>2508</v>
      </c>
      <c r="P35" s="73"/>
      <c r="Q35" s="71" t="s">
        <v>2143</v>
      </c>
      <c r="R35" s="70" t="s">
        <v>1227</v>
      </c>
    </row>
    <row r="36" spans="1:18">
      <c r="A36" s="70" t="s">
        <v>1735</v>
      </c>
      <c r="B36" s="70"/>
      <c r="C36" s="71" t="s">
        <v>1032</v>
      </c>
      <c r="D36" s="71" t="s">
        <v>28</v>
      </c>
      <c r="E36" s="71">
        <v>2566</v>
      </c>
      <c r="F36" s="71" t="s">
        <v>583</v>
      </c>
      <c r="G36" s="72" t="s">
        <v>433</v>
      </c>
      <c r="H36" s="71" t="s">
        <v>1034</v>
      </c>
      <c r="I36" s="71" t="s">
        <v>974</v>
      </c>
      <c r="J36" s="71" t="s">
        <v>2532</v>
      </c>
      <c r="K36" s="71" t="s">
        <v>975</v>
      </c>
      <c r="L36" s="71" t="s">
        <v>2110</v>
      </c>
      <c r="M36" s="72" t="s">
        <v>1971</v>
      </c>
      <c r="N36" s="73" t="s">
        <v>1972</v>
      </c>
      <c r="O36" s="73" t="s">
        <v>2508</v>
      </c>
      <c r="P36" s="73"/>
      <c r="Q36" s="71" t="s">
        <v>2144</v>
      </c>
      <c r="R36" s="70" t="s">
        <v>1099</v>
      </c>
    </row>
    <row r="37" spans="1:18">
      <c r="A37" s="70" t="s">
        <v>1737</v>
      </c>
      <c r="B37" s="70"/>
      <c r="C37" s="71" t="s">
        <v>1738</v>
      </c>
      <c r="D37" s="71" t="s">
        <v>28</v>
      </c>
      <c r="E37" s="71">
        <v>2566</v>
      </c>
      <c r="F37" s="71" t="s">
        <v>583</v>
      </c>
      <c r="G37" s="72" t="s">
        <v>433</v>
      </c>
      <c r="H37" s="71" t="s">
        <v>1739</v>
      </c>
      <c r="I37" s="71" t="s">
        <v>1542</v>
      </c>
      <c r="J37" s="71" t="s">
        <v>2521</v>
      </c>
      <c r="K37" s="71" t="s">
        <v>36</v>
      </c>
      <c r="L37" s="71" t="s">
        <v>2110</v>
      </c>
      <c r="M37" s="72" t="s">
        <v>1983</v>
      </c>
      <c r="N37" s="73" t="s">
        <v>1984</v>
      </c>
      <c r="O37" s="73" t="s">
        <v>2508</v>
      </c>
      <c r="P37" s="73"/>
      <c r="Q37" s="71" t="s">
        <v>2145</v>
      </c>
      <c r="R37" s="70" t="s">
        <v>1078</v>
      </c>
    </row>
    <row r="38" spans="1:18">
      <c r="A38" s="70" t="s">
        <v>1741</v>
      </c>
      <c r="B38" s="70"/>
      <c r="C38" s="71" t="s">
        <v>1742</v>
      </c>
      <c r="D38" s="71" t="s">
        <v>28</v>
      </c>
      <c r="E38" s="71">
        <v>2566</v>
      </c>
      <c r="F38" s="71" t="s">
        <v>583</v>
      </c>
      <c r="G38" s="72" t="s">
        <v>433</v>
      </c>
      <c r="H38" s="71" t="s">
        <v>1034</v>
      </c>
      <c r="I38" s="71" t="s">
        <v>974</v>
      </c>
      <c r="J38" s="71" t="s">
        <v>2532</v>
      </c>
      <c r="K38" s="71" t="s">
        <v>975</v>
      </c>
      <c r="L38" s="71" t="s">
        <v>2110</v>
      </c>
      <c r="M38" s="72" t="s">
        <v>1971</v>
      </c>
      <c r="N38" s="73" t="s">
        <v>1972</v>
      </c>
      <c r="O38" s="73" t="s">
        <v>2508</v>
      </c>
      <c r="P38" s="73"/>
      <c r="Q38" s="71" t="s">
        <v>2146</v>
      </c>
      <c r="R38" s="70" t="s">
        <v>1099</v>
      </c>
    </row>
    <row r="39" spans="1:18">
      <c r="A39" s="70" t="s">
        <v>1744</v>
      </c>
      <c r="B39" s="70"/>
      <c r="C39" s="71" t="s">
        <v>1745</v>
      </c>
      <c r="D39" s="71" t="s">
        <v>28</v>
      </c>
      <c r="E39" s="71">
        <v>2566</v>
      </c>
      <c r="F39" s="71" t="s">
        <v>583</v>
      </c>
      <c r="G39" s="72" t="s">
        <v>433</v>
      </c>
      <c r="H39" s="71" t="s">
        <v>1034</v>
      </c>
      <c r="I39" s="71" t="s">
        <v>974</v>
      </c>
      <c r="J39" s="71" t="s">
        <v>2532</v>
      </c>
      <c r="K39" s="71" t="s">
        <v>975</v>
      </c>
      <c r="L39" s="71" t="s">
        <v>2110</v>
      </c>
      <c r="M39" s="72" t="s">
        <v>1971</v>
      </c>
      <c r="N39" s="73" t="s">
        <v>1972</v>
      </c>
      <c r="O39" s="73" t="s">
        <v>2508</v>
      </c>
      <c r="P39" s="73"/>
      <c r="Q39" s="71" t="s">
        <v>2147</v>
      </c>
      <c r="R39" s="70" t="s">
        <v>1099</v>
      </c>
    </row>
    <row r="40" spans="1:18">
      <c r="A40" s="70" t="s">
        <v>1747</v>
      </c>
      <c r="B40" s="70"/>
      <c r="C40" s="71" t="s">
        <v>2148</v>
      </c>
      <c r="D40" s="71" t="s">
        <v>28</v>
      </c>
      <c r="E40" s="71">
        <v>2566</v>
      </c>
      <c r="F40" s="71" t="s">
        <v>583</v>
      </c>
      <c r="G40" s="72" t="s">
        <v>433</v>
      </c>
      <c r="H40" s="71" t="s">
        <v>109</v>
      </c>
      <c r="I40" s="71" t="s">
        <v>1498</v>
      </c>
      <c r="J40" s="71" t="s">
        <v>2533</v>
      </c>
      <c r="K40" s="71" t="s">
        <v>36</v>
      </c>
      <c r="L40" s="71" t="s">
        <v>2110</v>
      </c>
      <c r="M40" s="72" t="s">
        <v>1979</v>
      </c>
      <c r="N40" s="73" t="s">
        <v>2149</v>
      </c>
      <c r="O40" s="73" t="s">
        <v>2508</v>
      </c>
      <c r="P40" s="73"/>
      <c r="Q40" s="71" t="s">
        <v>2150</v>
      </c>
      <c r="R40" s="70" t="s">
        <v>1188</v>
      </c>
    </row>
    <row r="41" spans="1:18">
      <c r="A41" s="70" t="s">
        <v>1845</v>
      </c>
      <c r="B41" s="70"/>
      <c r="C41" s="71" t="s">
        <v>1846</v>
      </c>
      <c r="D41" s="71" t="s">
        <v>28</v>
      </c>
      <c r="E41" s="71">
        <v>2566</v>
      </c>
      <c r="F41" s="71" t="s">
        <v>583</v>
      </c>
      <c r="G41" s="72" t="s">
        <v>433</v>
      </c>
      <c r="H41" s="71" t="s">
        <v>492</v>
      </c>
      <c r="I41" s="71" t="s">
        <v>1847</v>
      </c>
      <c r="J41" s="71" t="s">
        <v>2534</v>
      </c>
      <c r="K41" s="71" t="s">
        <v>36</v>
      </c>
      <c r="L41" s="71" t="s">
        <v>2110</v>
      </c>
      <c r="M41" s="72" t="s">
        <v>1979</v>
      </c>
      <c r="N41" s="73" t="s">
        <v>1980</v>
      </c>
      <c r="O41" s="73" t="s">
        <v>2508</v>
      </c>
      <c r="P41" s="73"/>
      <c r="Q41" s="71" t="s">
        <v>2151</v>
      </c>
      <c r="R41" s="70" t="s">
        <v>1075</v>
      </c>
    </row>
    <row r="42" spans="1:18">
      <c r="A42" s="70" t="s">
        <v>1698</v>
      </c>
      <c r="B42" s="70"/>
      <c r="C42" s="71" t="s">
        <v>1376</v>
      </c>
      <c r="D42" s="71" t="s">
        <v>28</v>
      </c>
      <c r="E42" s="71">
        <v>2566</v>
      </c>
      <c r="F42" s="71" t="s">
        <v>583</v>
      </c>
      <c r="G42" s="72" t="s">
        <v>433</v>
      </c>
      <c r="H42" s="71" t="s">
        <v>1284</v>
      </c>
      <c r="I42" s="71" t="s">
        <v>974</v>
      </c>
      <c r="J42" s="71" t="s">
        <v>2532</v>
      </c>
      <c r="K42" s="71" t="s">
        <v>975</v>
      </c>
      <c r="L42" s="71" t="s">
        <v>2110</v>
      </c>
      <c r="M42" s="72" t="s">
        <v>1971</v>
      </c>
      <c r="N42" s="73" t="s">
        <v>1972</v>
      </c>
      <c r="O42" s="73" t="s">
        <v>2508</v>
      </c>
      <c r="P42" s="73"/>
      <c r="Q42" s="71" t="s">
        <v>2152</v>
      </c>
      <c r="R42" s="70" t="s">
        <v>1099</v>
      </c>
    </row>
    <row r="43" spans="1:18">
      <c r="A43" s="70" t="s">
        <v>1710</v>
      </c>
      <c r="B43" s="70"/>
      <c r="C43" s="71" t="s">
        <v>1711</v>
      </c>
      <c r="D43" s="71" t="s">
        <v>28</v>
      </c>
      <c r="E43" s="71">
        <v>2566</v>
      </c>
      <c r="F43" s="71" t="s">
        <v>583</v>
      </c>
      <c r="G43" s="72" t="s">
        <v>433</v>
      </c>
      <c r="H43" s="71" t="s">
        <v>997</v>
      </c>
      <c r="I43" s="71" t="s">
        <v>974</v>
      </c>
      <c r="J43" s="71" t="s">
        <v>2532</v>
      </c>
      <c r="K43" s="71" t="s">
        <v>975</v>
      </c>
      <c r="L43" s="71" t="s">
        <v>2110</v>
      </c>
      <c r="M43" s="72" t="s">
        <v>1971</v>
      </c>
      <c r="N43" s="73" t="s">
        <v>1972</v>
      </c>
      <c r="O43" s="73" t="s">
        <v>2508</v>
      </c>
      <c r="P43" s="73"/>
      <c r="Q43" s="71" t="s">
        <v>2153</v>
      </c>
      <c r="R43" s="70" t="s">
        <v>1099</v>
      </c>
    </row>
    <row r="44" spans="1:18">
      <c r="A44" s="70" t="s">
        <v>1713</v>
      </c>
      <c r="B44" s="70"/>
      <c r="C44" s="71" t="s">
        <v>1714</v>
      </c>
      <c r="D44" s="71" t="s">
        <v>28</v>
      </c>
      <c r="E44" s="71">
        <v>2566</v>
      </c>
      <c r="F44" s="71" t="s">
        <v>583</v>
      </c>
      <c r="G44" s="72" t="s">
        <v>433</v>
      </c>
      <c r="H44" s="71" t="s">
        <v>997</v>
      </c>
      <c r="I44" s="71" t="s">
        <v>974</v>
      </c>
      <c r="J44" s="71" t="s">
        <v>2532</v>
      </c>
      <c r="K44" s="71" t="s">
        <v>975</v>
      </c>
      <c r="L44" s="71" t="s">
        <v>2110</v>
      </c>
      <c r="M44" s="72" t="s">
        <v>1971</v>
      </c>
      <c r="N44" s="73" t="s">
        <v>1972</v>
      </c>
      <c r="O44" s="73" t="s">
        <v>2508</v>
      </c>
      <c r="P44" s="73"/>
      <c r="Q44" s="71" t="s">
        <v>2154</v>
      </c>
      <c r="R44" s="70" t="s">
        <v>1099</v>
      </c>
    </row>
    <row r="45" spans="1:18">
      <c r="A45" s="70" t="s">
        <v>1716</v>
      </c>
      <c r="B45" s="70"/>
      <c r="C45" s="71" t="s">
        <v>1717</v>
      </c>
      <c r="D45" s="71" t="s">
        <v>28</v>
      </c>
      <c r="E45" s="71">
        <v>2566</v>
      </c>
      <c r="F45" s="71" t="s">
        <v>583</v>
      </c>
      <c r="G45" s="72" t="s">
        <v>433</v>
      </c>
      <c r="H45" s="71" t="s">
        <v>997</v>
      </c>
      <c r="I45" s="71" t="s">
        <v>974</v>
      </c>
      <c r="J45" s="71" t="s">
        <v>2532</v>
      </c>
      <c r="K45" s="71" t="s">
        <v>975</v>
      </c>
      <c r="L45" s="71" t="s">
        <v>2110</v>
      </c>
      <c r="M45" s="72" t="s">
        <v>1971</v>
      </c>
      <c r="N45" s="73" t="s">
        <v>1972</v>
      </c>
      <c r="O45" s="73" t="s">
        <v>2508</v>
      </c>
      <c r="P45" s="73"/>
      <c r="Q45" s="71" t="s">
        <v>2155</v>
      </c>
      <c r="R45" s="70" t="s">
        <v>1099</v>
      </c>
    </row>
    <row r="46" spans="1:18">
      <c r="A46" s="70" t="s">
        <v>1766</v>
      </c>
      <c r="B46" s="70"/>
      <c r="C46" s="71" t="s">
        <v>1767</v>
      </c>
      <c r="D46" s="71" t="s">
        <v>28</v>
      </c>
      <c r="E46" s="71">
        <v>2566</v>
      </c>
      <c r="F46" s="71" t="s">
        <v>583</v>
      </c>
      <c r="G46" s="72" t="s">
        <v>433</v>
      </c>
      <c r="H46" s="71" t="s">
        <v>1761</v>
      </c>
      <c r="I46" s="71" t="s">
        <v>690</v>
      </c>
      <c r="J46" s="71" t="s">
        <v>2523</v>
      </c>
      <c r="K46" s="71" t="s">
        <v>36</v>
      </c>
      <c r="L46" s="71" t="s">
        <v>2110</v>
      </c>
      <c r="M46" s="72" t="s">
        <v>1971</v>
      </c>
      <c r="N46" s="73" t="s">
        <v>1987</v>
      </c>
      <c r="O46" s="73" t="s">
        <v>2508</v>
      </c>
      <c r="P46" s="73"/>
      <c r="Q46" s="71" t="s">
        <v>2156</v>
      </c>
      <c r="R46" s="70" t="s">
        <v>1227</v>
      </c>
    </row>
    <row r="47" spans="1:18">
      <c r="A47" s="70" t="s">
        <v>1769</v>
      </c>
      <c r="B47" s="70"/>
      <c r="C47" s="71" t="s">
        <v>1770</v>
      </c>
      <c r="D47" s="71" t="s">
        <v>28</v>
      </c>
      <c r="E47" s="71">
        <v>2566</v>
      </c>
      <c r="F47" s="71" t="s">
        <v>583</v>
      </c>
      <c r="G47" s="72" t="s">
        <v>433</v>
      </c>
      <c r="H47" s="71" t="s">
        <v>1761</v>
      </c>
      <c r="I47" s="71" t="s">
        <v>690</v>
      </c>
      <c r="J47" s="71" t="s">
        <v>2523</v>
      </c>
      <c r="K47" s="71" t="s">
        <v>36</v>
      </c>
      <c r="L47" s="71" t="s">
        <v>2110</v>
      </c>
      <c r="M47" s="72" t="s">
        <v>1971</v>
      </c>
      <c r="N47" s="73" t="s">
        <v>1987</v>
      </c>
      <c r="O47" s="73" t="s">
        <v>2508</v>
      </c>
      <c r="P47" s="73"/>
      <c r="Q47" s="71" t="s">
        <v>2157</v>
      </c>
      <c r="R47" s="70" t="s">
        <v>1227</v>
      </c>
    </row>
    <row r="48" spans="1:18">
      <c r="A48" s="70" t="s">
        <v>1772</v>
      </c>
      <c r="B48" s="70"/>
      <c r="C48" s="71" t="s">
        <v>2158</v>
      </c>
      <c r="D48" s="71" t="s">
        <v>28</v>
      </c>
      <c r="E48" s="71">
        <v>2566</v>
      </c>
      <c r="F48" s="71" t="s">
        <v>583</v>
      </c>
      <c r="G48" s="72" t="s">
        <v>433</v>
      </c>
      <c r="H48" s="71" t="s">
        <v>1761</v>
      </c>
      <c r="I48" s="71" t="s">
        <v>690</v>
      </c>
      <c r="J48" s="71" t="s">
        <v>2523</v>
      </c>
      <c r="K48" s="71" t="s">
        <v>36</v>
      </c>
      <c r="L48" s="71" t="s">
        <v>2110</v>
      </c>
      <c r="M48" s="72" t="s">
        <v>1971</v>
      </c>
      <c r="N48" s="73" t="s">
        <v>1987</v>
      </c>
      <c r="O48" s="73" t="s">
        <v>2508</v>
      </c>
      <c r="P48" s="73"/>
      <c r="Q48" s="71" t="s">
        <v>2159</v>
      </c>
      <c r="R48" s="70" t="s">
        <v>1227</v>
      </c>
    </row>
    <row r="49" spans="1:18">
      <c r="A49" s="70" t="s">
        <v>1778</v>
      </c>
      <c r="B49" s="70"/>
      <c r="C49" s="71" t="s">
        <v>1779</v>
      </c>
      <c r="D49" s="71" t="s">
        <v>28</v>
      </c>
      <c r="E49" s="71">
        <v>2566</v>
      </c>
      <c r="F49" s="71" t="s">
        <v>583</v>
      </c>
      <c r="G49" s="72" t="s">
        <v>433</v>
      </c>
      <c r="H49" s="71" t="s">
        <v>1780</v>
      </c>
      <c r="I49" s="71" t="s">
        <v>690</v>
      </c>
      <c r="J49" s="71" t="s">
        <v>2523</v>
      </c>
      <c r="K49" s="71" t="s">
        <v>36</v>
      </c>
      <c r="L49" s="71" t="s">
        <v>2110</v>
      </c>
      <c r="M49" s="72" t="s">
        <v>1983</v>
      </c>
      <c r="N49" s="73" t="s">
        <v>1997</v>
      </c>
      <c r="O49" s="73" t="s">
        <v>2508</v>
      </c>
      <c r="P49" s="73"/>
      <c r="Q49" s="71" t="s">
        <v>2160</v>
      </c>
      <c r="R49" s="70" t="s">
        <v>1195</v>
      </c>
    </row>
    <row r="50" spans="1:18">
      <c r="A50" s="70" t="s">
        <v>1782</v>
      </c>
      <c r="B50" s="70"/>
      <c r="C50" s="71" t="s">
        <v>1783</v>
      </c>
      <c r="D50" s="71" t="s">
        <v>28</v>
      </c>
      <c r="E50" s="71">
        <v>2566</v>
      </c>
      <c r="F50" s="71" t="s">
        <v>583</v>
      </c>
      <c r="G50" s="72" t="s">
        <v>433</v>
      </c>
      <c r="H50" s="71" t="s">
        <v>1780</v>
      </c>
      <c r="I50" s="71" t="s">
        <v>690</v>
      </c>
      <c r="J50" s="71" t="s">
        <v>2523</v>
      </c>
      <c r="K50" s="71" t="s">
        <v>36</v>
      </c>
      <c r="L50" s="71" t="s">
        <v>2110</v>
      </c>
      <c r="M50" s="72" t="s">
        <v>1983</v>
      </c>
      <c r="N50" s="73" t="s">
        <v>1997</v>
      </c>
      <c r="O50" s="73" t="s">
        <v>2508</v>
      </c>
      <c r="P50" s="73"/>
      <c r="Q50" s="71" t="s">
        <v>2161</v>
      </c>
      <c r="R50" s="70" t="s">
        <v>1195</v>
      </c>
    </row>
    <row r="51" spans="1:18">
      <c r="A51" s="70" t="s">
        <v>1785</v>
      </c>
      <c r="B51" s="70"/>
      <c r="C51" s="71" t="s">
        <v>1786</v>
      </c>
      <c r="D51" s="71" t="s">
        <v>28</v>
      </c>
      <c r="E51" s="71">
        <v>2566</v>
      </c>
      <c r="F51" s="71" t="s">
        <v>583</v>
      </c>
      <c r="G51" s="72" t="s">
        <v>433</v>
      </c>
      <c r="H51" s="71" t="s">
        <v>1780</v>
      </c>
      <c r="I51" s="71" t="s">
        <v>690</v>
      </c>
      <c r="J51" s="71" t="s">
        <v>2523</v>
      </c>
      <c r="K51" s="71" t="s">
        <v>36</v>
      </c>
      <c r="L51" s="71" t="s">
        <v>2110</v>
      </c>
      <c r="M51" s="72" t="s">
        <v>1983</v>
      </c>
      <c r="N51" s="73" t="s">
        <v>1997</v>
      </c>
      <c r="O51" s="73" t="s">
        <v>2508</v>
      </c>
      <c r="P51" s="73"/>
      <c r="Q51" s="71" t="s">
        <v>2162</v>
      </c>
      <c r="R51" s="70" t="s">
        <v>1195</v>
      </c>
    </row>
    <row r="52" spans="1:18">
      <c r="A52" s="70" t="s">
        <v>1788</v>
      </c>
      <c r="B52" s="70"/>
      <c r="C52" s="71" t="s">
        <v>1789</v>
      </c>
      <c r="D52" s="71" t="s">
        <v>28</v>
      </c>
      <c r="E52" s="71">
        <v>2566</v>
      </c>
      <c r="F52" s="71" t="s">
        <v>583</v>
      </c>
      <c r="G52" s="72" t="s">
        <v>433</v>
      </c>
      <c r="H52" s="71" t="s">
        <v>1761</v>
      </c>
      <c r="I52" s="71" t="s">
        <v>690</v>
      </c>
      <c r="J52" s="71" t="s">
        <v>2523</v>
      </c>
      <c r="K52" s="71" t="s">
        <v>36</v>
      </c>
      <c r="L52" s="71" t="s">
        <v>2110</v>
      </c>
      <c r="M52" s="72" t="s">
        <v>1971</v>
      </c>
      <c r="N52" s="73" t="s">
        <v>1987</v>
      </c>
      <c r="O52" s="73" t="s">
        <v>2508</v>
      </c>
      <c r="P52" s="73"/>
      <c r="Q52" s="71" t="s">
        <v>2163</v>
      </c>
      <c r="R52" s="70" t="s">
        <v>1227</v>
      </c>
    </row>
    <row r="53" spans="1:18">
      <c r="A53" s="70" t="s">
        <v>1839</v>
      </c>
      <c r="B53" s="70"/>
      <c r="C53" s="71" t="s">
        <v>1840</v>
      </c>
      <c r="D53" s="71" t="s">
        <v>28</v>
      </c>
      <c r="E53" s="71">
        <v>2566</v>
      </c>
      <c r="F53" s="71" t="s">
        <v>583</v>
      </c>
      <c r="G53" s="72" t="s">
        <v>433</v>
      </c>
      <c r="H53" s="71" t="s">
        <v>1837</v>
      </c>
      <c r="I53" s="71" t="s">
        <v>35</v>
      </c>
      <c r="J53" s="71" t="s">
        <v>2524</v>
      </c>
      <c r="K53" s="71" t="s">
        <v>36</v>
      </c>
      <c r="L53" s="71" t="s">
        <v>2110</v>
      </c>
      <c r="M53" s="72" t="s">
        <v>1983</v>
      </c>
      <c r="N53" s="73" t="s">
        <v>2134</v>
      </c>
      <c r="O53" s="73" t="s">
        <v>2508</v>
      </c>
      <c r="P53" s="73"/>
      <c r="Q53" s="71" t="s">
        <v>2164</v>
      </c>
      <c r="R53" s="70" t="s">
        <v>1053</v>
      </c>
    </row>
    <row r="54" spans="1:18">
      <c r="A54" s="70" t="s">
        <v>1842</v>
      </c>
      <c r="B54" s="70"/>
      <c r="C54" s="71" t="s">
        <v>2165</v>
      </c>
      <c r="D54" s="71" t="s">
        <v>28</v>
      </c>
      <c r="E54" s="71">
        <v>2566</v>
      </c>
      <c r="F54" s="71" t="s">
        <v>583</v>
      </c>
      <c r="G54" s="72" t="s">
        <v>433</v>
      </c>
      <c r="H54" s="71" t="s">
        <v>1837</v>
      </c>
      <c r="I54" s="71" t="s">
        <v>35</v>
      </c>
      <c r="J54" s="71" t="s">
        <v>2524</v>
      </c>
      <c r="K54" s="71" t="s">
        <v>36</v>
      </c>
      <c r="L54" s="71" t="s">
        <v>2110</v>
      </c>
      <c r="M54" s="72" t="s">
        <v>1990</v>
      </c>
      <c r="N54" s="73" t="s">
        <v>1991</v>
      </c>
      <c r="O54" s="73" t="s">
        <v>2508</v>
      </c>
      <c r="P54" s="73"/>
      <c r="Q54" s="71" t="s">
        <v>2166</v>
      </c>
      <c r="R54" s="70" t="s">
        <v>1119</v>
      </c>
    </row>
    <row r="55" spans="1:18">
      <c r="A55" s="70" t="s">
        <v>1684</v>
      </c>
      <c r="B55" s="70"/>
      <c r="C55" s="71" t="s">
        <v>1685</v>
      </c>
      <c r="D55" s="71" t="s">
        <v>28</v>
      </c>
      <c r="E55" s="71">
        <v>2566</v>
      </c>
      <c r="F55" s="71" t="s">
        <v>583</v>
      </c>
      <c r="G55" s="72" t="s">
        <v>433</v>
      </c>
      <c r="H55" s="71" t="s">
        <v>1015</v>
      </c>
      <c r="I55" s="71" t="s">
        <v>822</v>
      </c>
      <c r="J55" s="71" t="s">
        <v>2522</v>
      </c>
      <c r="K55" s="71" t="s">
        <v>36</v>
      </c>
      <c r="L55" s="71" t="s">
        <v>2110</v>
      </c>
      <c r="M55" s="72" t="s">
        <v>1971</v>
      </c>
      <c r="N55" s="73" t="s">
        <v>1972</v>
      </c>
      <c r="O55" s="73" t="s">
        <v>2508</v>
      </c>
      <c r="P55" s="73"/>
      <c r="Q55" s="71" t="s">
        <v>2167</v>
      </c>
      <c r="R55" s="70" t="s">
        <v>1099</v>
      </c>
    </row>
    <row r="56" spans="1:18">
      <c r="A56" s="70" t="s">
        <v>1693</v>
      </c>
      <c r="B56" s="70"/>
      <c r="C56" s="71" t="s">
        <v>1475</v>
      </c>
      <c r="D56" s="71" t="s">
        <v>28</v>
      </c>
      <c r="E56" s="71">
        <v>2566</v>
      </c>
      <c r="F56" s="71" t="s">
        <v>583</v>
      </c>
      <c r="G56" s="72" t="s">
        <v>433</v>
      </c>
      <c r="H56" s="71" t="s">
        <v>1020</v>
      </c>
      <c r="I56" s="71" t="s">
        <v>974</v>
      </c>
      <c r="J56" s="71" t="s">
        <v>2532</v>
      </c>
      <c r="K56" s="71" t="s">
        <v>975</v>
      </c>
      <c r="L56" s="71" t="s">
        <v>2110</v>
      </c>
      <c r="M56" s="72" t="s">
        <v>1983</v>
      </c>
      <c r="N56" s="73" t="s">
        <v>1984</v>
      </c>
      <c r="O56" s="73" t="s">
        <v>2508</v>
      </c>
      <c r="P56" s="73"/>
      <c r="Q56" s="71" t="s">
        <v>2168</v>
      </c>
      <c r="R56" s="70" t="s">
        <v>1078</v>
      </c>
    </row>
    <row r="57" spans="1:18">
      <c r="A57" s="70" t="s">
        <v>1728</v>
      </c>
      <c r="B57" s="70"/>
      <c r="C57" s="71" t="s">
        <v>1729</v>
      </c>
      <c r="D57" s="71" t="s">
        <v>28</v>
      </c>
      <c r="E57" s="71">
        <v>2566</v>
      </c>
      <c r="F57" s="71" t="s">
        <v>583</v>
      </c>
      <c r="G57" s="72" t="s">
        <v>433</v>
      </c>
      <c r="H57" s="71" t="s">
        <v>1034</v>
      </c>
      <c r="I57" s="71" t="s">
        <v>974</v>
      </c>
      <c r="J57" s="71" t="s">
        <v>2532</v>
      </c>
      <c r="K57" s="71" t="s">
        <v>975</v>
      </c>
      <c r="L57" s="71" t="s">
        <v>2110</v>
      </c>
      <c r="M57" s="72" t="s">
        <v>1971</v>
      </c>
      <c r="N57" s="73" t="s">
        <v>1972</v>
      </c>
      <c r="O57" s="73" t="s">
        <v>2508</v>
      </c>
      <c r="P57" s="73"/>
      <c r="Q57" s="71" t="s">
        <v>2169</v>
      </c>
      <c r="R57" s="70" t="s">
        <v>1099</v>
      </c>
    </row>
    <row r="58" spans="1:18">
      <c r="A58" s="70" t="s">
        <v>1791</v>
      </c>
      <c r="B58" s="70"/>
      <c r="C58" s="71" t="s">
        <v>1792</v>
      </c>
      <c r="D58" s="71" t="s">
        <v>28</v>
      </c>
      <c r="E58" s="71">
        <v>2566</v>
      </c>
      <c r="F58" s="71" t="s">
        <v>583</v>
      </c>
      <c r="G58" s="72" t="s">
        <v>433</v>
      </c>
      <c r="H58" s="71" t="s">
        <v>1793</v>
      </c>
      <c r="I58" s="71" t="s">
        <v>690</v>
      </c>
      <c r="J58" s="71" t="s">
        <v>2523</v>
      </c>
      <c r="K58" s="71" t="s">
        <v>36</v>
      </c>
      <c r="L58" s="71" t="s">
        <v>2110</v>
      </c>
      <c r="M58" s="72" t="s">
        <v>1971</v>
      </c>
      <c r="N58" s="73" t="s">
        <v>1972</v>
      </c>
      <c r="O58" s="73" t="s">
        <v>2508</v>
      </c>
      <c r="P58" s="73"/>
      <c r="Q58" s="71" t="s">
        <v>2170</v>
      </c>
      <c r="R58" s="70" t="s">
        <v>1099</v>
      </c>
    </row>
    <row r="59" spans="1:18">
      <c r="A59" s="70" t="s">
        <v>1814</v>
      </c>
      <c r="B59" s="70"/>
      <c r="C59" s="71" t="s">
        <v>1815</v>
      </c>
      <c r="D59" s="71" t="s">
        <v>28</v>
      </c>
      <c r="E59" s="71">
        <v>2566</v>
      </c>
      <c r="F59" s="71" t="s">
        <v>583</v>
      </c>
      <c r="G59" s="72" t="s">
        <v>433</v>
      </c>
      <c r="H59" s="71" t="s">
        <v>492</v>
      </c>
      <c r="I59" s="71" t="s">
        <v>1806</v>
      </c>
      <c r="J59" s="71" t="s">
        <v>2535</v>
      </c>
      <c r="K59" s="71" t="s">
        <v>36</v>
      </c>
      <c r="L59" s="71" t="s">
        <v>2110</v>
      </c>
      <c r="M59" s="72" t="s">
        <v>1971</v>
      </c>
      <c r="N59" s="73" t="s">
        <v>1972</v>
      </c>
      <c r="O59" s="73" t="s">
        <v>2508</v>
      </c>
      <c r="P59" s="73"/>
      <c r="Q59" s="71" t="s">
        <v>2171</v>
      </c>
      <c r="R59" s="70" t="s">
        <v>1099</v>
      </c>
    </row>
    <row r="60" spans="1:18">
      <c r="A60" s="70" t="s">
        <v>1832</v>
      </c>
      <c r="B60" s="70"/>
      <c r="C60" s="71" t="s">
        <v>1833</v>
      </c>
      <c r="D60" s="71" t="s">
        <v>28</v>
      </c>
      <c r="E60" s="71">
        <v>2566</v>
      </c>
      <c r="F60" s="71" t="s">
        <v>583</v>
      </c>
      <c r="G60" s="72" t="s">
        <v>433</v>
      </c>
      <c r="H60" s="71" t="s">
        <v>1407</v>
      </c>
      <c r="I60" s="71" t="s">
        <v>690</v>
      </c>
      <c r="J60" s="71" t="s">
        <v>2523</v>
      </c>
      <c r="K60" s="71" t="s">
        <v>36</v>
      </c>
      <c r="L60" s="71" t="s">
        <v>2110</v>
      </c>
      <c r="M60" s="72" t="s">
        <v>1990</v>
      </c>
      <c r="N60" s="73" t="s">
        <v>1991</v>
      </c>
      <c r="O60" s="73" t="s">
        <v>2508</v>
      </c>
      <c r="P60" s="73"/>
      <c r="Q60" s="71" t="s">
        <v>2172</v>
      </c>
      <c r="R60" s="70" t="s">
        <v>1119</v>
      </c>
    </row>
    <row r="61" spans="1:18">
      <c r="A61" s="70" t="s">
        <v>1795</v>
      </c>
      <c r="B61" s="70"/>
      <c r="C61" s="71" t="s">
        <v>1796</v>
      </c>
      <c r="D61" s="71" t="s">
        <v>28</v>
      </c>
      <c r="E61" s="71">
        <v>2566</v>
      </c>
      <c r="F61" s="71" t="s">
        <v>583</v>
      </c>
      <c r="G61" s="72" t="s">
        <v>433</v>
      </c>
      <c r="H61" s="71" t="s">
        <v>1407</v>
      </c>
      <c r="I61" s="71" t="s">
        <v>690</v>
      </c>
      <c r="J61" s="71" t="s">
        <v>2523</v>
      </c>
      <c r="K61" s="71" t="s">
        <v>36</v>
      </c>
      <c r="L61" s="71" t="s">
        <v>2110</v>
      </c>
      <c r="M61" s="72" t="s">
        <v>2004</v>
      </c>
      <c r="N61" s="73" t="s">
        <v>2005</v>
      </c>
      <c r="O61" s="73" t="s">
        <v>2508</v>
      </c>
      <c r="P61" s="73"/>
      <c r="Q61" s="71" t="s">
        <v>2173</v>
      </c>
      <c r="R61" s="70" t="s">
        <v>1061</v>
      </c>
    </row>
    <row r="62" spans="1:18">
      <c r="A62" s="70" t="s">
        <v>1811</v>
      </c>
      <c r="B62" s="70"/>
      <c r="C62" s="71" t="s">
        <v>1812</v>
      </c>
      <c r="D62" s="71" t="s">
        <v>28</v>
      </c>
      <c r="E62" s="71">
        <v>2566</v>
      </c>
      <c r="F62" s="71" t="s">
        <v>583</v>
      </c>
      <c r="G62" s="72" t="s">
        <v>433</v>
      </c>
      <c r="H62" s="71" t="s">
        <v>1407</v>
      </c>
      <c r="I62" s="71" t="s">
        <v>690</v>
      </c>
      <c r="J62" s="71" t="s">
        <v>2523</v>
      </c>
      <c r="K62" s="71" t="s">
        <v>36</v>
      </c>
      <c r="L62" s="71" t="s">
        <v>2110</v>
      </c>
      <c r="M62" s="72" t="s">
        <v>1983</v>
      </c>
      <c r="N62" s="73" t="s">
        <v>2134</v>
      </c>
      <c r="O62" s="73" t="s">
        <v>2508</v>
      </c>
      <c r="P62" s="73"/>
      <c r="Q62" s="71" t="s">
        <v>2174</v>
      </c>
      <c r="R62" s="70" t="s">
        <v>1053</v>
      </c>
    </row>
    <row r="63" spans="1:18">
      <c r="A63" s="70" t="s">
        <v>1820</v>
      </c>
      <c r="B63" s="70"/>
      <c r="C63" s="71" t="s">
        <v>1821</v>
      </c>
      <c r="D63" s="71" t="s">
        <v>28</v>
      </c>
      <c r="E63" s="71">
        <v>2566</v>
      </c>
      <c r="F63" s="71" t="s">
        <v>583</v>
      </c>
      <c r="G63" s="72" t="s">
        <v>433</v>
      </c>
      <c r="H63" s="71" t="s">
        <v>1407</v>
      </c>
      <c r="I63" s="71" t="s">
        <v>690</v>
      </c>
      <c r="J63" s="71" t="s">
        <v>2523</v>
      </c>
      <c r="K63" s="71" t="s">
        <v>36</v>
      </c>
      <c r="L63" s="71" t="s">
        <v>2110</v>
      </c>
      <c r="M63" s="72" t="s">
        <v>1983</v>
      </c>
      <c r="N63" s="73" t="s">
        <v>1984</v>
      </c>
      <c r="O63" s="73" t="s">
        <v>2508</v>
      </c>
      <c r="P63" s="73"/>
      <c r="Q63" s="71" t="s">
        <v>2175</v>
      </c>
      <c r="R63" s="70" t="s">
        <v>1078</v>
      </c>
    </row>
    <row r="64" spans="1:18">
      <c r="A64" s="70" t="s">
        <v>1826</v>
      </c>
      <c r="B64" s="70"/>
      <c r="C64" s="71" t="s">
        <v>1827</v>
      </c>
      <c r="D64" s="71" t="s">
        <v>28</v>
      </c>
      <c r="E64" s="71">
        <v>2566</v>
      </c>
      <c r="F64" s="71" t="s">
        <v>583</v>
      </c>
      <c r="G64" s="72" t="s">
        <v>433</v>
      </c>
      <c r="H64" s="71" t="s">
        <v>1407</v>
      </c>
      <c r="I64" s="71" t="s">
        <v>690</v>
      </c>
      <c r="J64" s="71" t="s">
        <v>2523</v>
      </c>
      <c r="K64" s="71" t="s">
        <v>36</v>
      </c>
      <c r="L64" s="71" t="s">
        <v>2110</v>
      </c>
      <c r="M64" s="72" t="s">
        <v>1971</v>
      </c>
      <c r="N64" s="73" t="s">
        <v>1972</v>
      </c>
      <c r="O64" s="73" t="s">
        <v>2508</v>
      </c>
      <c r="P64" s="73"/>
      <c r="Q64" s="71" t="s">
        <v>2176</v>
      </c>
      <c r="R64" s="70" t="s">
        <v>1099</v>
      </c>
    </row>
    <row r="65" spans="1:18">
      <c r="A65" s="70" t="s">
        <v>1695</v>
      </c>
      <c r="B65" s="70"/>
      <c r="C65" s="71" t="s">
        <v>1696</v>
      </c>
      <c r="D65" s="71" t="s">
        <v>28</v>
      </c>
      <c r="E65" s="71">
        <v>2566</v>
      </c>
      <c r="F65" s="71" t="s">
        <v>583</v>
      </c>
      <c r="G65" s="72" t="s">
        <v>433</v>
      </c>
      <c r="H65" s="71" t="s">
        <v>1284</v>
      </c>
      <c r="I65" s="71" t="s">
        <v>974</v>
      </c>
      <c r="J65" s="71" t="s">
        <v>2532</v>
      </c>
      <c r="K65" s="71" t="s">
        <v>975</v>
      </c>
      <c r="L65" s="71" t="s">
        <v>2110</v>
      </c>
      <c r="M65" s="72" t="s">
        <v>1979</v>
      </c>
      <c r="N65" s="73" t="s">
        <v>1980</v>
      </c>
      <c r="O65" s="73" t="s">
        <v>2508</v>
      </c>
      <c r="P65" s="73"/>
      <c r="Q65" s="71" t="s">
        <v>2177</v>
      </c>
      <c r="R65" s="70" t="s">
        <v>1075</v>
      </c>
    </row>
    <row r="66" spans="1:18">
      <c r="A66" s="70" t="s">
        <v>1706</v>
      </c>
      <c r="B66" s="70"/>
      <c r="C66" s="71" t="s">
        <v>1707</v>
      </c>
      <c r="D66" s="71" t="s">
        <v>28</v>
      </c>
      <c r="E66" s="71">
        <v>2566</v>
      </c>
      <c r="F66" s="71" t="s">
        <v>583</v>
      </c>
      <c r="G66" s="72" t="s">
        <v>433</v>
      </c>
      <c r="H66" s="71" t="s">
        <v>1708</v>
      </c>
      <c r="I66" s="71" t="s">
        <v>974</v>
      </c>
      <c r="J66" s="71" t="s">
        <v>2532</v>
      </c>
      <c r="K66" s="71" t="s">
        <v>975</v>
      </c>
      <c r="L66" s="71" t="s">
        <v>2110</v>
      </c>
      <c r="M66" s="72" t="s">
        <v>1971</v>
      </c>
      <c r="N66" s="73" t="s">
        <v>1972</v>
      </c>
      <c r="O66" s="73" t="s">
        <v>2508</v>
      </c>
      <c r="P66" s="73"/>
      <c r="Q66" s="71" t="s">
        <v>2178</v>
      </c>
      <c r="R66" s="70" t="s">
        <v>1099</v>
      </c>
    </row>
    <row r="67" spans="1:18">
      <c r="A67" s="70" t="s">
        <v>1719</v>
      </c>
      <c r="B67" s="70"/>
      <c r="C67" s="71" t="s">
        <v>1720</v>
      </c>
      <c r="D67" s="71" t="s">
        <v>28</v>
      </c>
      <c r="E67" s="71">
        <v>2566</v>
      </c>
      <c r="F67" s="71" t="s">
        <v>583</v>
      </c>
      <c r="G67" s="72" t="s">
        <v>433</v>
      </c>
      <c r="H67" s="71" t="s">
        <v>1034</v>
      </c>
      <c r="I67" s="71" t="s">
        <v>974</v>
      </c>
      <c r="J67" s="71" t="s">
        <v>2532</v>
      </c>
      <c r="K67" s="71" t="s">
        <v>975</v>
      </c>
      <c r="L67" s="71" t="s">
        <v>2110</v>
      </c>
      <c r="M67" s="72" t="s">
        <v>1971</v>
      </c>
      <c r="N67" s="73" t="s">
        <v>1972</v>
      </c>
      <c r="O67" s="73" t="s">
        <v>2508</v>
      </c>
      <c r="P67" s="73"/>
      <c r="Q67" s="71" t="s">
        <v>2179</v>
      </c>
      <c r="R67" s="70" t="s">
        <v>1099</v>
      </c>
    </row>
    <row r="68" spans="1:18">
      <c r="A68" s="70" t="s">
        <v>1798</v>
      </c>
      <c r="B68" s="70"/>
      <c r="C68" s="71" t="s">
        <v>1799</v>
      </c>
      <c r="D68" s="71" t="s">
        <v>28</v>
      </c>
      <c r="E68" s="71">
        <v>2566</v>
      </c>
      <c r="F68" s="71" t="s">
        <v>583</v>
      </c>
      <c r="G68" s="72" t="s">
        <v>433</v>
      </c>
      <c r="H68" s="71" t="s">
        <v>1407</v>
      </c>
      <c r="I68" s="71" t="s">
        <v>690</v>
      </c>
      <c r="J68" s="71" t="s">
        <v>2523</v>
      </c>
      <c r="K68" s="71" t="s">
        <v>36</v>
      </c>
      <c r="L68" s="71" t="s">
        <v>2110</v>
      </c>
      <c r="M68" s="72" t="s">
        <v>2004</v>
      </c>
      <c r="N68" s="73" t="s">
        <v>2005</v>
      </c>
      <c r="O68" s="73" t="s">
        <v>2508</v>
      </c>
      <c r="P68" s="73"/>
      <c r="Q68" s="71" t="s">
        <v>2180</v>
      </c>
      <c r="R68" s="70" t="s">
        <v>1061</v>
      </c>
    </row>
    <row r="69" spans="1:18">
      <c r="A69" s="70" t="s">
        <v>1808</v>
      </c>
      <c r="B69" s="70"/>
      <c r="C69" s="71" t="s">
        <v>1809</v>
      </c>
      <c r="D69" s="71" t="s">
        <v>28</v>
      </c>
      <c r="E69" s="71">
        <v>2566</v>
      </c>
      <c r="F69" s="71" t="s">
        <v>583</v>
      </c>
      <c r="G69" s="72" t="s">
        <v>433</v>
      </c>
      <c r="H69" s="71" t="s">
        <v>492</v>
      </c>
      <c r="I69" s="71" t="s">
        <v>1806</v>
      </c>
      <c r="J69" s="71" t="s">
        <v>2535</v>
      </c>
      <c r="K69" s="71" t="s">
        <v>36</v>
      </c>
      <c r="L69" s="71" t="s">
        <v>2110</v>
      </c>
      <c r="M69" s="72" t="s">
        <v>1990</v>
      </c>
      <c r="N69" s="73" t="s">
        <v>1991</v>
      </c>
      <c r="O69" s="73" t="s">
        <v>2508</v>
      </c>
      <c r="P69" s="73"/>
      <c r="Q69" s="71" t="s">
        <v>2181</v>
      </c>
      <c r="R69" s="70" t="s">
        <v>1119</v>
      </c>
    </row>
    <row r="70" spans="1:18">
      <c r="A70" s="70" t="s">
        <v>1823</v>
      </c>
      <c r="B70" s="70"/>
      <c r="C70" s="71" t="s">
        <v>2182</v>
      </c>
      <c r="D70" s="71" t="s">
        <v>28</v>
      </c>
      <c r="E70" s="71">
        <v>2566</v>
      </c>
      <c r="F70" s="71" t="s">
        <v>583</v>
      </c>
      <c r="G70" s="72" t="s">
        <v>433</v>
      </c>
      <c r="H70" s="71" t="s">
        <v>1407</v>
      </c>
      <c r="I70" s="71" t="s">
        <v>690</v>
      </c>
      <c r="J70" s="71" t="s">
        <v>2523</v>
      </c>
      <c r="K70" s="71" t="s">
        <v>36</v>
      </c>
      <c r="L70" s="71" t="s">
        <v>2110</v>
      </c>
      <c r="M70" s="72" t="s">
        <v>1983</v>
      </c>
      <c r="N70" s="73" t="s">
        <v>1984</v>
      </c>
      <c r="O70" s="73" t="s">
        <v>2508</v>
      </c>
      <c r="P70" s="73"/>
      <c r="Q70" s="71" t="s">
        <v>2183</v>
      </c>
      <c r="R70" s="70" t="s">
        <v>1078</v>
      </c>
    </row>
    <row r="71" spans="1:18">
      <c r="A71" s="70" t="s">
        <v>1690</v>
      </c>
      <c r="B71" s="70"/>
      <c r="C71" s="71" t="s">
        <v>1691</v>
      </c>
      <c r="D71" s="71" t="s">
        <v>28</v>
      </c>
      <c r="E71" s="71">
        <v>2566</v>
      </c>
      <c r="F71" s="71" t="s">
        <v>583</v>
      </c>
      <c r="G71" s="72" t="s">
        <v>433</v>
      </c>
      <c r="H71" s="71" t="s">
        <v>283</v>
      </c>
      <c r="I71" s="71" t="s">
        <v>1507</v>
      </c>
      <c r="J71" s="71" t="s">
        <v>2536</v>
      </c>
      <c r="K71" s="71" t="s">
        <v>36</v>
      </c>
      <c r="L71" s="71" t="s">
        <v>2110</v>
      </c>
      <c r="M71" s="72" t="s">
        <v>1971</v>
      </c>
      <c r="N71" s="73" t="s">
        <v>1972</v>
      </c>
      <c r="O71" s="73" t="s">
        <v>2508</v>
      </c>
      <c r="P71" s="73"/>
      <c r="Q71" s="71" t="s">
        <v>2184</v>
      </c>
      <c r="R71" s="70" t="s">
        <v>1099</v>
      </c>
    </row>
    <row r="72" spans="1:18">
      <c r="A72" s="70" t="s">
        <v>1722</v>
      </c>
      <c r="B72" s="70"/>
      <c r="C72" s="71" t="s">
        <v>1723</v>
      </c>
      <c r="D72" s="71" t="s">
        <v>28</v>
      </c>
      <c r="E72" s="71">
        <v>2566</v>
      </c>
      <c r="F72" s="71" t="s">
        <v>583</v>
      </c>
      <c r="G72" s="72" t="s">
        <v>433</v>
      </c>
      <c r="H72" s="71" t="s">
        <v>1034</v>
      </c>
      <c r="I72" s="71" t="s">
        <v>974</v>
      </c>
      <c r="J72" s="71" t="s">
        <v>2532</v>
      </c>
      <c r="K72" s="71" t="s">
        <v>975</v>
      </c>
      <c r="L72" s="71" t="s">
        <v>2110</v>
      </c>
      <c r="M72" s="72" t="s">
        <v>1971</v>
      </c>
      <c r="N72" s="73" t="s">
        <v>1972</v>
      </c>
      <c r="O72" s="73" t="s">
        <v>2508</v>
      </c>
      <c r="P72" s="73"/>
      <c r="Q72" s="71" t="s">
        <v>2185</v>
      </c>
      <c r="R72" s="70" t="s">
        <v>1099</v>
      </c>
    </row>
    <row r="73" spans="1:18">
      <c r="A73" s="70" t="s">
        <v>1801</v>
      </c>
      <c r="B73" s="70"/>
      <c r="C73" s="71" t="s">
        <v>1802</v>
      </c>
      <c r="D73" s="71" t="s">
        <v>28</v>
      </c>
      <c r="E73" s="71">
        <v>2566</v>
      </c>
      <c r="F73" s="71" t="s">
        <v>583</v>
      </c>
      <c r="G73" s="72" t="s">
        <v>433</v>
      </c>
      <c r="H73" s="71" t="s">
        <v>1407</v>
      </c>
      <c r="I73" s="71" t="s">
        <v>690</v>
      </c>
      <c r="J73" s="71" t="s">
        <v>2523</v>
      </c>
      <c r="K73" s="71" t="s">
        <v>36</v>
      </c>
      <c r="L73" s="71" t="s">
        <v>2110</v>
      </c>
      <c r="M73" s="72" t="s">
        <v>1983</v>
      </c>
      <c r="N73" s="73" t="s">
        <v>1984</v>
      </c>
      <c r="O73" s="73" t="s">
        <v>2508</v>
      </c>
      <c r="P73" s="73"/>
      <c r="Q73" s="71" t="s">
        <v>2186</v>
      </c>
      <c r="R73" s="70" t="s">
        <v>1078</v>
      </c>
    </row>
    <row r="74" spans="1:18">
      <c r="A74" s="70" t="s">
        <v>1804</v>
      </c>
      <c r="B74" s="70"/>
      <c r="C74" s="71" t="s">
        <v>1805</v>
      </c>
      <c r="D74" s="71" t="s">
        <v>28</v>
      </c>
      <c r="E74" s="71">
        <v>2566</v>
      </c>
      <c r="F74" s="71" t="s">
        <v>583</v>
      </c>
      <c r="G74" s="72" t="s">
        <v>433</v>
      </c>
      <c r="H74" s="71" t="s">
        <v>492</v>
      </c>
      <c r="I74" s="71" t="s">
        <v>1806</v>
      </c>
      <c r="J74" s="71" t="s">
        <v>2535</v>
      </c>
      <c r="K74" s="71" t="s">
        <v>36</v>
      </c>
      <c r="L74" s="71" t="s">
        <v>2110</v>
      </c>
      <c r="M74" s="72" t="s">
        <v>1971</v>
      </c>
      <c r="N74" s="73" t="s">
        <v>1987</v>
      </c>
      <c r="O74" s="73" t="s">
        <v>2508</v>
      </c>
      <c r="P74" s="73"/>
      <c r="Q74" s="71" t="s">
        <v>2187</v>
      </c>
      <c r="R74" s="70" t="s">
        <v>1227</v>
      </c>
    </row>
    <row r="75" spans="1:18">
      <c r="A75" s="70" t="s">
        <v>1829</v>
      </c>
      <c r="B75" s="70"/>
      <c r="C75" s="71" t="s">
        <v>1830</v>
      </c>
      <c r="D75" s="71" t="s">
        <v>28</v>
      </c>
      <c r="E75" s="71">
        <v>2566</v>
      </c>
      <c r="F75" s="71" t="s">
        <v>583</v>
      </c>
      <c r="G75" s="72" t="s">
        <v>433</v>
      </c>
      <c r="H75" s="71" t="s">
        <v>1407</v>
      </c>
      <c r="I75" s="71" t="s">
        <v>690</v>
      </c>
      <c r="J75" s="71" t="s">
        <v>2523</v>
      </c>
      <c r="K75" s="71" t="s">
        <v>36</v>
      </c>
      <c r="L75" s="71" t="s">
        <v>2110</v>
      </c>
      <c r="M75" s="72" t="s">
        <v>1990</v>
      </c>
      <c r="N75" s="73" t="s">
        <v>1991</v>
      </c>
      <c r="O75" s="73" t="s">
        <v>2508</v>
      </c>
      <c r="P75" s="73"/>
      <c r="Q75" s="71" t="s">
        <v>2188</v>
      </c>
      <c r="R75" s="70" t="s">
        <v>1119</v>
      </c>
    </row>
    <row r="76" spans="1:18">
      <c r="A76" s="70" t="s">
        <v>1725</v>
      </c>
      <c r="B76" s="70"/>
      <c r="C76" s="71" t="s">
        <v>1726</v>
      </c>
      <c r="D76" s="71" t="s">
        <v>28</v>
      </c>
      <c r="E76" s="71">
        <v>2566</v>
      </c>
      <c r="F76" s="71" t="s">
        <v>583</v>
      </c>
      <c r="G76" s="72" t="s">
        <v>433</v>
      </c>
      <c r="H76" s="71" t="s">
        <v>1034</v>
      </c>
      <c r="I76" s="71" t="s">
        <v>974</v>
      </c>
      <c r="J76" s="71" t="s">
        <v>2532</v>
      </c>
      <c r="K76" s="71" t="s">
        <v>975</v>
      </c>
      <c r="L76" s="71" t="s">
        <v>2110</v>
      </c>
      <c r="M76" s="72" t="s">
        <v>1971</v>
      </c>
      <c r="N76" s="73" t="s">
        <v>1972</v>
      </c>
      <c r="O76" s="73" t="s">
        <v>2508</v>
      </c>
      <c r="P76" s="73"/>
      <c r="Q76" s="71" t="s">
        <v>2189</v>
      </c>
      <c r="R76" s="70" t="s">
        <v>1099</v>
      </c>
    </row>
    <row r="77" spans="1:18">
      <c r="A77" s="70" t="s">
        <v>1817</v>
      </c>
      <c r="B77" s="70"/>
      <c r="C77" s="71" t="s">
        <v>1818</v>
      </c>
      <c r="D77" s="71" t="s">
        <v>28</v>
      </c>
      <c r="E77" s="71">
        <v>2566</v>
      </c>
      <c r="F77" s="71" t="s">
        <v>583</v>
      </c>
      <c r="G77" s="72" t="s">
        <v>433</v>
      </c>
      <c r="H77" s="71" t="s">
        <v>1407</v>
      </c>
      <c r="I77" s="71" t="s">
        <v>690</v>
      </c>
      <c r="J77" s="71" t="s">
        <v>2523</v>
      </c>
      <c r="K77" s="71" t="s">
        <v>36</v>
      </c>
      <c r="L77" s="71" t="s">
        <v>2110</v>
      </c>
      <c r="M77" s="72" t="s">
        <v>1983</v>
      </c>
      <c r="N77" s="73" t="s">
        <v>1984</v>
      </c>
      <c r="O77" s="73" t="s">
        <v>2508</v>
      </c>
      <c r="P77" s="73"/>
      <c r="Q77" s="71" t="s">
        <v>2190</v>
      </c>
      <c r="R77" s="70" t="s">
        <v>1078</v>
      </c>
    </row>
    <row r="78" spans="1:18">
      <c r="A78" s="70" t="s">
        <v>1982</v>
      </c>
      <c r="B78" s="70"/>
      <c r="C78" s="71" t="s">
        <v>1344</v>
      </c>
      <c r="D78" s="71" t="s">
        <v>28</v>
      </c>
      <c r="E78" s="71">
        <v>2567</v>
      </c>
      <c r="F78" s="71" t="s">
        <v>675</v>
      </c>
      <c r="G78" s="72" t="s">
        <v>472</v>
      </c>
      <c r="H78" s="71" t="s">
        <v>1346</v>
      </c>
      <c r="I78" s="71" t="s">
        <v>1542</v>
      </c>
      <c r="J78" s="71" t="s">
        <v>2521</v>
      </c>
      <c r="K78" s="71" t="s">
        <v>36</v>
      </c>
      <c r="L78" s="71" t="s">
        <v>2191</v>
      </c>
      <c r="M78" s="72" t="s">
        <v>1983</v>
      </c>
      <c r="N78" s="73" t="s">
        <v>1984</v>
      </c>
      <c r="O78" s="73" t="s">
        <v>2508</v>
      </c>
      <c r="P78" s="73"/>
      <c r="Q78" s="71" t="s">
        <v>2192</v>
      </c>
      <c r="R78" s="71" t="s">
        <v>1984</v>
      </c>
    </row>
    <row r="79" spans="1:18">
      <c r="A79" s="70" t="s">
        <v>2007</v>
      </c>
      <c r="B79" s="70"/>
      <c r="C79" s="71" t="s">
        <v>2008</v>
      </c>
      <c r="D79" s="71" t="s">
        <v>28</v>
      </c>
      <c r="E79" s="71">
        <v>2567</v>
      </c>
      <c r="F79" s="71" t="s">
        <v>675</v>
      </c>
      <c r="G79" s="72" t="s">
        <v>472</v>
      </c>
      <c r="H79" s="71" t="s">
        <v>830</v>
      </c>
      <c r="I79" s="71" t="s">
        <v>831</v>
      </c>
      <c r="J79" s="71" t="s">
        <v>2527</v>
      </c>
      <c r="K79" s="71" t="s">
        <v>121</v>
      </c>
      <c r="L79" s="71" t="s">
        <v>2191</v>
      </c>
      <c r="M79" s="72" t="s">
        <v>2004</v>
      </c>
      <c r="N79" s="73" t="s">
        <v>2005</v>
      </c>
      <c r="O79" s="73" t="s">
        <v>2508</v>
      </c>
      <c r="P79" s="73"/>
      <c r="Q79" s="71" t="s">
        <v>2193</v>
      </c>
      <c r="R79" s="71" t="s">
        <v>2005</v>
      </c>
    </row>
    <row r="80" spans="1:18">
      <c r="A80" s="70" t="s">
        <v>2014</v>
      </c>
      <c r="B80" s="70"/>
      <c r="C80" s="71" t="s">
        <v>2015</v>
      </c>
      <c r="D80" s="71" t="s">
        <v>28</v>
      </c>
      <c r="E80" s="71">
        <v>2567</v>
      </c>
      <c r="F80" s="71" t="s">
        <v>675</v>
      </c>
      <c r="G80" s="72" t="s">
        <v>472</v>
      </c>
      <c r="H80" s="71" t="s">
        <v>175</v>
      </c>
      <c r="I80" s="71" t="s">
        <v>2516</v>
      </c>
      <c r="J80" s="71" t="s">
        <v>2537</v>
      </c>
      <c r="K80" s="71" t="s">
        <v>121</v>
      </c>
      <c r="L80" s="71" t="s">
        <v>2191</v>
      </c>
      <c r="M80" s="72" t="s">
        <v>1990</v>
      </c>
      <c r="N80" s="73" t="s">
        <v>1991</v>
      </c>
      <c r="O80" s="73" t="s">
        <v>2508</v>
      </c>
      <c r="P80" s="73"/>
      <c r="Q80" s="71" t="s">
        <v>2194</v>
      </c>
      <c r="R80" s="71" t="s">
        <v>1991</v>
      </c>
    </row>
    <row r="81" spans="1:18">
      <c r="A81" s="70" t="s">
        <v>2195</v>
      </c>
      <c r="B81" s="70"/>
      <c r="C81" s="71" t="s">
        <v>2196</v>
      </c>
      <c r="D81" s="71" t="s">
        <v>28</v>
      </c>
      <c r="E81" s="71">
        <v>2567</v>
      </c>
      <c r="F81" s="71" t="s">
        <v>675</v>
      </c>
      <c r="G81" s="72" t="s">
        <v>472</v>
      </c>
      <c r="H81" s="71" t="s">
        <v>997</v>
      </c>
      <c r="I81" s="71" t="s">
        <v>974</v>
      </c>
      <c r="J81" s="71" t="s">
        <v>2532</v>
      </c>
      <c r="K81" s="71" t="s">
        <v>975</v>
      </c>
      <c r="L81" s="71" t="s">
        <v>2191</v>
      </c>
      <c r="M81" s="72" t="s">
        <v>1971</v>
      </c>
      <c r="N81" s="73" t="s">
        <v>1972</v>
      </c>
      <c r="O81" s="73" t="s">
        <v>2508</v>
      </c>
      <c r="P81" s="73"/>
      <c r="Q81" s="71" t="s">
        <v>2197</v>
      </c>
      <c r="R81" s="71" t="s">
        <v>1972</v>
      </c>
    </row>
    <row r="82" spans="1:18">
      <c r="A82" s="70" t="s">
        <v>2198</v>
      </c>
      <c r="B82" s="70"/>
      <c r="C82" s="71" t="s">
        <v>2199</v>
      </c>
      <c r="D82" s="71" t="s">
        <v>28</v>
      </c>
      <c r="E82" s="71">
        <v>2567</v>
      </c>
      <c r="F82" s="71" t="s">
        <v>675</v>
      </c>
      <c r="G82" s="72" t="s">
        <v>472</v>
      </c>
      <c r="H82" s="71" t="s">
        <v>997</v>
      </c>
      <c r="I82" s="71" t="s">
        <v>974</v>
      </c>
      <c r="J82" s="71" t="s">
        <v>2532</v>
      </c>
      <c r="K82" s="71" t="s">
        <v>975</v>
      </c>
      <c r="L82" s="71" t="s">
        <v>2191</v>
      </c>
      <c r="M82" s="72" t="s">
        <v>1971</v>
      </c>
      <c r="N82" s="73" t="s">
        <v>1972</v>
      </c>
      <c r="O82" s="73" t="s">
        <v>2508</v>
      </c>
      <c r="P82" s="73"/>
      <c r="Q82" s="71" t="s">
        <v>2200</v>
      </c>
      <c r="R82" s="71" t="s">
        <v>1972</v>
      </c>
    </row>
    <row r="83" spans="1:18">
      <c r="A83" s="70" t="s">
        <v>2201</v>
      </c>
      <c r="B83" s="70"/>
      <c r="C83" s="71" t="s">
        <v>2202</v>
      </c>
      <c r="D83" s="71" t="s">
        <v>28</v>
      </c>
      <c r="E83" s="71">
        <v>2567</v>
      </c>
      <c r="F83" s="71" t="s">
        <v>675</v>
      </c>
      <c r="G83" s="72" t="s">
        <v>472</v>
      </c>
      <c r="H83" s="71" t="s">
        <v>997</v>
      </c>
      <c r="I83" s="71" t="s">
        <v>974</v>
      </c>
      <c r="J83" s="71" t="s">
        <v>2532</v>
      </c>
      <c r="K83" s="71" t="s">
        <v>975</v>
      </c>
      <c r="L83" s="71" t="s">
        <v>2191</v>
      </c>
      <c r="M83" s="72" t="s">
        <v>1971</v>
      </c>
      <c r="N83" s="73" t="s">
        <v>1972</v>
      </c>
      <c r="O83" s="73" t="s">
        <v>2508</v>
      </c>
      <c r="P83" s="73"/>
      <c r="Q83" s="71" t="s">
        <v>2203</v>
      </c>
      <c r="R83" s="71" t="s">
        <v>1972</v>
      </c>
    </row>
    <row r="84" spans="1:18">
      <c r="A84" s="70" t="s">
        <v>2204</v>
      </c>
      <c r="B84" s="70"/>
      <c r="C84" s="71" t="s">
        <v>2205</v>
      </c>
      <c r="D84" s="71" t="s">
        <v>28</v>
      </c>
      <c r="E84" s="71">
        <v>2567</v>
      </c>
      <c r="F84" s="71" t="s">
        <v>675</v>
      </c>
      <c r="G84" s="72" t="s">
        <v>472</v>
      </c>
      <c r="H84" s="71" t="s">
        <v>997</v>
      </c>
      <c r="I84" s="71" t="s">
        <v>974</v>
      </c>
      <c r="J84" s="71" t="s">
        <v>2532</v>
      </c>
      <c r="K84" s="71" t="s">
        <v>975</v>
      </c>
      <c r="L84" s="71" t="s">
        <v>2191</v>
      </c>
      <c r="M84" s="72" t="s">
        <v>1971</v>
      </c>
      <c r="N84" s="73" t="s">
        <v>1972</v>
      </c>
      <c r="O84" s="73" t="s">
        <v>2508</v>
      </c>
      <c r="P84" s="73"/>
      <c r="Q84" s="71" t="s">
        <v>2206</v>
      </c>
      <c r="R84" s="71" t="s">
        <v>1972</v>
      </c>
    </row>
    <row r="85" spans="1:18">
      <c r="A85" s="70" t="s">
        <v>2207</v>
      </c>
      <c r="B85" s="70"/>
      <c r="C85" s="71" t="s">
        <v>1701</v>
      </c>
      <c r="D85" s="71" t="s">
        <v>28</v>
      </c>
      <c r="E85" s="71">
        <v>2567</v>
      </c>
      <c r="F85" s="71" t="s">
        <v>675</v>
      </c>
      <c r="G85" s="72" t="s">
        <v>472</v>
      </c>
      <c r="H85" s="71" t="s">
        <v>997</v>
      </c>
      <c r="I85" s="71" t="s">
        <v>974</v>
      </c>
      <c r="J85" s="71" t="s">
        <v>2532</v>
      </c>
      <c r="K85" s="71" t="s">
        <v>975</v>
      </c>
      <c r="L85" s="71" t="s">
        <v>2191</v>
      </c>
      <c r="M85" s="72" t="s">
        <v>1979</v>
      </c>
      <c r="N85" s="73" t="s">
        <v>1980</v>
      </c>
      <c r="O85" s="73" t="s">
        <v>2508</v>
      </c>
      <c r="P85" s="73"/>
      <c r="Q85" s="71" t="s">
        <v>2208</v>
      </c>
      <c r="R85" s="71" t="s">
        <v>1980</v>
      </c>
    </row>
    <row r="86" spans="1:18">
      <c r="A86" s="70" t="s">
        <v>2209</v>
      </c>
      <c r="B86" s="70"/>
      <c r="C86" s="71" t="s">
        <v>2210</v>
      </c>
      <c r="D86" s="71" t="s">
        <v>28</v>
      </c>
      <c r="E86" s="71">
        <v>2567</v>
      </c>
      <c r="F86" s="71" t="s">
        <v>675</v>
      </c>
      <c r="G86" s="72" t="s">
        <v>472</v>
      </c>
      <c r="H86" s="71" t="s">
        <v>997</v>
      </c>
      <c r="I86" s="71" t="s">
        <v>974</v>
      </c>
      <c r="J86" s="71" t="s">
        <v>2532</v>
      </c>
      <c r="K86" s="71" t="s">
        <v>975</v>
      </c>
      <c r="L86" s="71" t="s">
        <v>2191</v>
      </c>
      <c r="M86" s="72" t="s">
        <v>1971</v>
      </c>
      <c r="N86" s="73" t="s">
        <v>1972</v>
      </c>
      <c r="O86" s="73" t="s">
        <v>2508</v>
      </c>
      <c r="P86" s="73"/>
      <c r="Q86" s="71" t="s">
        <v>2211</v>
      </c>
      <c r="R86" s="71" t="s">
        <v>1972</v>
      </c>
    </row>
    <row r="87" spans="1:18">
      <c r="A87" s="70" t="s">
        <v>2212</v>
      </c>
      <c r="B87" s="70"/>
      <c r="C87" s="71" t="s">
        <v>2213</v>
      </c>
      <c r="D87" s="71" t="s">
        <v>28</v>
      </c>
      <c r="E87" s="71">
        <v>2567</v>
      </c>
      <c r="F87" s="71" t="s">
        <v>675</v>
      </c>
      <c r="G87" s="72" t="s">
        <v>472</v>
      </c>
      <c r="H87" s="71" t="s">
        <v>997</v>
      </c>
      <c r="I87" s="71" t="s">
        <v>974</v>
      </c>
      <c r="J87" s="71" t="s">
        <v>2532</v>
      </c>
      <c r="K87" s="71" t="s">
        <v>975</v>
      </c>
      <c r="L87" s="71" t="s">
        <v>2191</v>
      </c>
      <c r="M87" s="72" t="s">
        <v>1990</v>
      </c>
      <c r="N87" s="73" t="s">
        <v>2214</v>
      </c>
      <c r="O87" s="73" t="s">
        <v>2508</v>
      </c>
      <c r="P87" s="73"/>
      <c r="Q87" s="71" t="s">
        <v>2215</v>
      </c>
      <c r="R87" s="71" t="s">
        <v>2214</v>
      </c>
    </row>
    <row r="88" spans="1:18">
      <c r="A88" s="70" t="s">
        <v>2216</v>
      </c>
      <c r="B88" s="70"/>
      <c r="C88" s="71" t="s">
        <v>2217</v>
      </c>
      <c r="D88" s="71" t="s">
        <v>28</v>
      </c>
      <c r="E88" s="71">
        <v>2567</v>
      </c>
      <c r="F88" s="71" t="s">
        <v>675</v>
      </c>
      <c r="G88" s="72" t="s">
        <v>472</v>
      </c>
      <c r="H88" s="71" t="s">
        <v>1034</v>
      </c>
      <c r="I88" s="71" t="s">
        <v>974</v>
      </c>
      <c r="J88" s="71" t="s">
        <v>2532</v>
      </c>
      <c r="K88" s="71" t="s">
        <v>975</v>
      </c>
      <c r="L88" s="71" t="s">
        <v>2191</v>
      </c>
      <c r="M88" s="72" t="s">
        <v>1971</v>
      </c>
      <c r="N88" s="73" t="s">
        <v>1972</v>
      </c>
      <c r="O88" s="73" t="s">
        <v>2508</v>
      </c>
      <c r="P88" s="73"/>
      <c r="Q88" s="71" t="s">
        <v>2218</v>
      </c>
      <c r="R88" s="71" t="s">
        <v>1972</v>
      </c>
    </row>
    <row r="89" spans="1:18">
      <c r="A89" s="70" t="s">
        <v>2219</v>
      </c>
      <c r="B89" s="70"/>
      <c r="C89" s="71" t="s">
        <v>2220</v>
      </c>
      <c r="D89" s="71" t="s">
        <v>28</v>
      </c>
      <c r="E89" s="71">
        <v>2567</v>
      </c>
      <c r="F89" s="71" t="s">
        <v>675</v>
      </c>
      <c r="G89" s="72" t="s">
        <v>472</v>
      </c>
      <c r="H89" s="71" t="s">
        <v>1034</v>
      </c>
      <c r="I89" s="71" t="s">
        <v>974</v>
      </c>
      <c r="J89" s="71" t="s">
        <v>2532</v>
      </c>
      <c r="K89" s="71" t="s">
        <v>975</v>
      </c>
      <c r="L89" s="71" t="s">
        <v>2191</v>
      </c>
      <c r="M89" s="72" t="s">
        <v>1971</v>
      </c>
      <c r="N89" s="73" t="s">
        <v>1972</v>
      </c>
      <c r="O89" s="73" t="s">
        <v>2508</v>
      </c>
      <c r="P89" s="73"/>
      <c r="Q89" s="71" t="s">
        <v>2221</v>
      </c>
      <c r="R89" s="71" t="s">
        <v>1972</v>
      </c>
    </row>
    <row r="90" spans="1:18">
      <c r="A90" s="70" t="s">
        <v>2222</v>
      </c>
      <c r="B90" s="70"/>
      <c r="C90" s="71" t="s">
        <v>2223</v>
      </c>
      <c r="D90" s="71" t="s">
        <v>28</v>
      </c>
      <c r="E90" s="71">
        <v>2567</v>
      </c>
      <c r="F90" s="71" t="s">
        <v>675</v>
      </c>
      <c r="G90" s="72" t="s">
        <v>472</v>
      </c>
      <c r="H90" s="71" t="s">
        <v>1034</v>
      </c>
      <c r="I90" s="71" t="s">
        <v>974</v>
      </c>
      <c r="J90" s="71" t="s">
        <v>2532</v>
      </c>
      <c r="K90" s="71" t="s">
        <v>975</v>
      </c>
      <c r="L90" s="71" t="s">
        <v>2191</v>
      </c>
      <c r="M90" s="72" t="s">
        <v>1971</v>
      </c>
      <c r="N90" s="73" t="s">
        <v>1972</v>
      </c>
      <c r="O90" s="73" t="s">
        <v>2508</v>
      </c>
      <c r="P90" s="73"/>
      <c r="Q90" s="71" t="s">
        <v>2224</v>
      </c>
      <c r="R90" s="71" t="s">
        <v>1972</v>
      </c>
    </row>
    <row r="91" spans="1:18">
      <c r="A91" s="70" t="s">
        <v>2225</v>
      </c>
      <c r="B91" s="70"/>
      <c r="C91" s="71" t="s">
        <v>1475</v>
      </c>
      <c r="D91" s="71" t="s">
        <v>28</v>
      </c>
      <c r="E91" s="71">
        <v>2567</v>
      </c>
      <c r="F91" s="71" t="s">
        <v>675</v>
      </c>
      <c r="G91" s="72" t="s">
        <v>472</v>
      </c>
      <c r="H91" s="71" t="s">
        <v>1020</v>
      </c>
      <c r="I91" s="71" t="s">
        <v>974</v>
      </c>
      <c r="J91" s="71" t="s">
        <v>2532</v>
      </c>
      <c r="K91" s="71" t="s">
        <v>975</v>
      </c>
      <c r="L91" s="71" t="s">
        <v>2191</v>
      </c>
      <c r="M91" s="72" t="s">
        <v>1971</v>
      </c>
      <c r="N91" s="73" t="s">
        <v>1972</v>
      </c>
      <c r="O91" s="73" t="s">
        <v>2508</v>
      </c>
      <c r="P91" s="73"/>
      <c r="Q91" s="71" t="s">
        <v>2226</v>
      </c>
      <c r="R91" s="71" t="s">
        <v>1972</v>
      </c>
    </row>
    <row r="92" spans="1:18">
      <c r="A92" s="70" t="s">
        <v>2227</v>
      </c>
      <c r="B92" s="70"/>
      <c r="C92" s="71" t="s">
        <v>2228</v>
      </c>
      <c r="D92" s="71" t="s">
        <v>28</v>
      </c>
      <c r="E92" s="71">
        <v>2567</v>
      </c>
      <c r="F92" s="71" t="s">
        <v>675</v>
      </c>
      <c r="G92" s="72" t="s">
        <v>472</v>
      </c>
      <c r="H92" s="71" t="s">
        <v>1020</v>
      </c>
      <c r="I92" s="71" t="s">
        <v>974</v>
      </c>
      <c r="J92" s="71" t="s">
        <v>2532</v>
      </c>
      <c r="K92" s="71" t="s">
        <v>975</v>
      </c>
      <c r="L92" s="71" t="s">
        <v>2191</v>
      </c>
      <c r="M92" s="72" t="s">
        <v>1971</v>
      </c>
      <c r="N92" s="73" t="s">
        <v>1972</v>
      </c>
      <c r="O92" s="73" t="s">
        <v>2508</v>
      </c>
      <c r="P92" s="73"/>
      <c r="Q92" s="71" t="s">
        <v>2229</v>
      </c>
      <c r="R92" s="71" t="s">
        <v>1972</v>
      </c>
    </row>
    <row r="93" spans="1:18">
      <c r="A93" s="70" t="s">
        <v>2230</v>
      </c>
      <c r="B93" s="70"/>
      <c r="C93" s="71" t="s">
        <v>2231</v>
      </c>
      <c r="D93" s="71" t="s">
        <v>28</v>
      </c>
      <c r="E93" s="71">
        <v>2567</v>
      </c>
      <c r="F93" s="71" t="s">
        <v>675</v>
      </c>
      <c r="G93" s="72" t="s">
        <v>472</v>
      </c>
      <c r="H93" s="71" t="s">
        <v>1020</v>
      </c>
      <c r="I93" s="71" t="s">
        <v>974</v>
      </c>
      <c r="J93" s="71" t="s">
        <v>2532</v>
      </c>
      <c r="K93" s="71" t="s">
        <v>975</v>
      </c>
      <c r="L93" s="71" t="s">
        <v>2191</v>
      </c>
      <c r="M93" s="72" t="s">
        <v>1971</v>
      </c>
      <c r="N93" s="73" t="s">
        <v>1972</v>
      </c>
      <c r="O93" s="73" t="s">
        <v>2508</v>
      </c>
      <c r="P93" s="73"/>
      <c r="Q93" s="71" t="s">
        <v>2232</v>
      </c>
      <c r="R93" s="71" t="s">
        <v>1972</v>
      </c>
    </row>
    <row r="94" spans="1:18">
      <c r="A94" s="70" t="s">
        <v>1999</v>
      </c>
      <c r="B94" s="70"/>
      <c r="C94" s="71" t="s">
        <v>2000</v>
      </c>
      <c r="D94" s="71" t="s">
        <v>28</v>
      </c>
      <c r="E94" s="71">
        <v>2567</v>
      </c>
      <c r="F94" s="71" t="s">
        <v>675</v>
      </c>
      <c r="G94" s="72" t="s">
        <v>472</v>
      </c>
      <c r="H94" s="71" t="s">
        <v>135</v>
      </c>
      <c r="I94" s="71" t="s">
        <v>822</v>
      </c>
      <c r="J94" s="71" t="s">
        <v>2522</v>
      </c>
      <c r="K94" s="71" t="s">
        <v>36</v>
      </c>
      <c r="L94" s="71" t="s">
        <v>2191</v>
      </c>
      <c r="M94" s="72" t="s">
        <v>1990</v>
      </c>
      <c r="N94" s="73" t="s">
        <v>1991</v>
      </c>
      <c r="O94" s="73" t="s">
        <v>2508</v>
      </c>
      <c r="P94" s="73"/>
      <c r="Q94" s="71" t="s">
        <v>2233</v>
      </c>
      <c r="R94" s="71" t="s">
        <v>1991</v>
      </c>
    </row>
    <row r="95" spans="1:18">
      <c r="A95" s="70" t="s">
        <v>2018</v>
      </c>
      <c r="B95" s="70"/>
      <c r="C95" s="71" t="s">
        <v>2019</v>
      </c>
      <c r="D95" s="71" t="s">
        <v>28</v>
      </c>
      <c r="E95" s="71">
        <v>2567</v>
      </c>
      <c r="F95" s="71" t="s">
        <v>675</v>
      </c>
      <c r="G95" s="72" t="s">
        <v>472</v>
      </c>
      <c r="H95" s="71" t="s">
        <v>1015</v>
      </c>
      <c r="I95" s="71" t="s">
        <v>822</v>
      </c>
      <c r="J95" s="71" t="s">
        <v>2522</v>
      </c>
      <c r="K95" s="71" t="s">
        <v>36</v>
      </c>
      <c r="L95" s="71" t="s">
        <v>2191</v>
      </c>
      <c r="M95" s="72" t="s">
        <v>1990</v>
      </c>
      <c r="N95" s="73" t="s">
        <v>1991</v>
      </c>
      <c r="O95" s="73" t="s">
        <v>2508</v>
      </c>
      <c r="P95" s="73"/>
      <c r="Q95" s="71" t="s">
        <v>2234</v>
      </c>
      <c r="R95" s="71" t="s">
        <v>1991</v>
      </c>
    </row>
    <row r="96" spans="1:18">
      <c r="A96" s="70" t="s">
        <v>2011</v>
      </c>
      <c r="B96" s="70"/>
      <c r="C96" s="71" t="s">
        <v>2012</v>
      </c>
      <c r="D96" s="71" t="s">
        <v>28</v>
      </c>
      <c r="E96" s="71">
        <v>2567</v>
      </c>
      <c r="F96" s="71" t="s">
        <v>675</v>
      </c>
      <c r="G96" s="72" t="s">
        <v>472</v>
      </c>
      <c r="H96" s="71" t="s">
        <v>1015</v>
      </c>
      <c r="I96" s="71" t="s">
        <v>822</v>
      </c>
      <c r="J96" s="71" t="s">
        <v>2522</v>
      </c>
      <c r="K96" s="71" t="s">
        <v>36</v>
      </c>
      <c r="L96" s="71" t="s">
        <v>2191</v>
      </c>
      <c r="M96" s="72" t="s">
        <v>1983</v>
      </c>
      <c r="N96" s="73" t="s">
        <v>1997</v>
      </c>
      <c r="O96" s="73" t="s">
        <v>2508</v>
      </c>
      <c r="P96" s="73"/>
      <c r="Q96" s="71" t="s">
        <v>2235</v>
      </c>
      <c r="R96" s="71" t="s">
        <v>1997</v>
      </c>
    </row>
    <row r="97" spans="1:18">
      <c r="A97" s="70" t="s">
        <v>2002</v>
      </c>
      <c r="B97" s="70"/>
      <c r="C97" s="71" t="s">
        <v>2003</v>
      </c>
      <c r="D97" s="71" t="s">
        <v>140</v>
      </c>
      <c r="E97" s="71">
        <v>2567</v>
      </c>
      <c r="F97" s="71" t="s">
        <v>675</v>
      </c>
      <c r="G97" s="72" t="s">
        <v>472</v>
      </c>
      <c r="H97" s="71" t="s">
        <v>1015</v>
      </c>
      <c r="I97" s="71" t="s">
        <v>822</v>
      </c>
      <c r="J97" s="71" t="s">
        <v>2522</v>
      </c>
      <c r="K97" s="71" t="s">
        <v>36</v>
      </c>
      <c r="L97" s="71" t="s">
        <v>2191</v>
      </c>
      <c r="M97" s="72" t="s">
        <v>2004</v>
      </c>
      <c r="N97" s="73" t="s">
        <v>2005</v>
      </c>
      <c r="O97" s="73" t="s">
        <v>2508</v>
      </c>
      <c r="P97" s="73"/>
      <c r="Q97" s="71" t="s">
        <v>2236</v>
      </c>
      <c r="R97" s="71" t="s">
        <v>2005</v>
      </c>
    </row>
    <row r="98" spans="1:18">
      <c r="A98" s="70" t="s">
        <v>1995</v>
      </c>
      <c r="B98" s="70"/>
      <c r="C98" s="71" t="s">
        <v>1996</v>
      </c>
      <c r="D98" s="71" t="s">
        <v>28</v>
      </c>
      <c r="E98" s="71">
        <v>2567</v>
      </c>
      <c r="F98" s="71" t="s">
        <v>675</v>
      </c>
      <c r="G98" s="72" t="s">
        <v>472</v>
      </c>
      <c r="H98" s="71" t="s">
        <v>34</v>
      </c>
      <c r="I98" s="71" t="s">
        <v>822</v>
      </c>
      <c r="J98" s="71" t="s">
        <v>2522</v>
      </c>
      <c r="K98" s="71" t="s">
        <v>36</v>
      </c>
      <c r="L98" s="71" t="s">
        <v>2191</v>
      </c>
      <c r="M98" s="72" t="s">
        <v>1983</v>
      </c>
      <c r="N98" s="73" t="s">
        <v>1997</v>
      </c>
      <c r="O98" s="73" t="s">
        <v>2508</v>
      </c>
      <c r="P98" s="73"/>
      <c r="Q98" s="71" t="s">
        <v>2237</v>
      </c>
      <c r="R98" s="71" t="s">
        <v>1997</v>
      </c>
    </row>
    <row r="99" spans="1:18">
      <c r="A99" s="70" t="s">
        <v>2238</v>
      </c>
      <c r="B99" s="70"/>
      <c r="C99" s="71" t="s">
        <v>2239</v>
      </c>
      <c r="D99" s="71" t="s">
        <v>28</v>
      </c>
      <c r="E99" s="71">
        <v>2567</v>
      </c>
      <c r="F99" s="71" t="s">
        <v>675</v>
      </c>
      <c r="G99" s="72" t="s">
        <v>472</v>
      </c>
      <c r="H99" s="71" t="s">
        <v>1837</v>
      </c>
      <c r="I99" s="71" t="s">
        <v>35</v>
      </c>
      <c r="J99" s="71" t="s">
        <v>2524</v>
      </c>
      <c r="K99" s="71" t="s">
        <v>36</v>
      </c>
      <c r="L99" s="71" t="s">
        <v>2191</v>
      </c>
      <c r="M99" s="72" t="s">
        <v>1990</v>
      </c>
      <c r="N99" s="73" t="s">
        <v>2214</v>
      </c>
      <c r="O99" s="73" t="s">
        <v>2508</v>
      </c>
      <c r="P99" s="73"/>
      <c r="Q99" s="71" t="s">
        <v>2240</v>
      </c>
      <c r="R99" s="71" t="s">
        <v>2214</v>
      </c>
    </row>
    <row r="100" spans="1:18">
      <c r="A100" s="70" t="s">
        <v>2241</v>
      </c>
      <c r="B100" s="70"/>
      <c r="C100" s="71" t="s">
        <v>2242</v>
      </c>
      <c r="D100" s="71" t="s">
        <v>28</v>
      </c>
      <c r="E100" s="71">
        <v>2567</v>
      </c>
      <c r="F100" s="71" t="s">
        <v>675</v>
      </c>
      <c r="G100" s="72" t="s">
        <v>472</v>
      </c>
      <c r="H100" s="71" t="s">
        <v>34</v>
      </c>
      <c r="I100" s="71" t="s">
        <v>35</v>
      </c>
      <c r="J100" s="71" t="s">
        <v>2524</v>
      </c>
      <c r="K100" s="71" t="s">
        <v>36</v>
      </c>
      <c r="L100" s="71" t="s">
        <v>2191</v>
      </c>
      <c r="M100" s="72" t="s">
        <v>1971</v>
      </c>
      <c r="N100" s="73" t="s">
        <v>1972</v>
      </c>
      <c r="O100" s="73" t="s">
        <v>2508</v>
      </c>
      <c r="P100" s="73"/>
      <c r="Q100" s="71" t="s">
        <v>2243</v>
      </c>
      <c r="R100" s="71" t="s">
        <v>1972</v>
      </c>
    </row>
    <row r="101" spans="1:18">
      <c r="A101" s="70" t="s">
        <v>1969</v>
      </c>
      <c r="B101" s="70"/>
      <c r="C101" s="71" t="s">
        <v>1970</v>
      </c>
      <c r="D101" s="71" t="s">
        <v>28</v>
      </c>
      <c r="E101" s="71">
        <v>2567</v>
      </c>
      <c r="F101" s="71" t="s">
        <v>675</v>
      </c>
      <c r="G101" s="72" t="s">
        <v>472</v>
      </c>
      <c r="H101" s="71" t="s">
        <v>345</v>
      </c>
      <c r="I101" s="71" t="s">
        <v>1258</v>
      </c>
      <c r="J101" s="71" t="s">
        <v>2538</v>
      </c>
      <c r="K101" s="71" t="s">
        <v>36</v>
      </c>
      <c r="L101" s="71" t="s">
        <v>2191</v>
      </c>
      <c r="M101" s="72" t="s">
        <v>1971</v>
      </c>
      <c r="N101" s="73" t="s">
        <v>1972</v>
      </c>
      <c r="O101" s="73" t="s">
        <v>2508</v>
      </c>
      <c r="P101" s="73"/>
      <c r="Q101" s="71" t="s">
        <v>2244</v>
      </c>
      <c r="R101" s="71" t="s">
        <v>1972</v>
      </c>
    </row>
    <row r="102" spans="1:18">
      <c r="A102" s="70" t="s">
        <v>1976</v>
      </c>
      <c r="B102" s="70"/>
      <c r="C102" s="71" t="s">
        <v>1977</v>
      </c>
      <c r="D102" s="71" t="s">
        <v>28</v>
      </c>
      <c r="E102" s="71">
        <v>2567</v>
      </c>
      <c r="F102" s="71" t="s">
        <v>675</v>
      </c>
      <c r="G102" s="72" t="s">
        <v>472</v>
      </c>
      <c r="H102" s="71" t="s">
        <v>1978</v>
      </c>
      <c r="I102" s="71" t="s">
        <v>721</v>
      </c>
      <c r="J102" s="71" t="s">
        <v>2539</v>
      </c>
      <c r="K102" s="71" t="s">
        <v>36</v>
      </c>
      <c r="L102" s="71" t="s">
        <v>2191</v>
      </c>
      <c r="M102" s="72" t="s">
        <v>1979</v>
      </c>
      <c r="N102" s="73" t="s">
        <v>1980</v>
      </c>
      <c r="O102" s="73" t="s">
        <v>2508</v>
      </c>
      <c r="P102" s="73"/>
      <c r="Q102" s="71" t="s">
        <v>2245</v>
      </c>
      <c r="R102" s="71" t="s">
        <v>1980</v>
      </c>
    </row>
    <row r="103" spans="1:18">
      <c r="A103" s="70" t="s">
        <v>1993</v>
      </c>
      <c r="B103" s="70"/>
      <c r="C103" s="71" t="s">
        <v>1815</v>
      </c>
      <c r="D103" s="71" t="s">
        <v>28</v>
      </c>
      <c r="E103" s="71">
        <v>2567</v>
      </c>
      <c r="F103" s="71" t="s">
        <v>675</v>
      </c>
      <c r="G103" s="72" t="s">
        <v>472</v>
      </c>
      <c r="H103" s="71" t="s">
        <v>492</v>
      </c>
      <c r="I103" s="71" t="s">
        <v>1806</v>
      </c>
      <c r="J103" s="71" t="s">
        <v>2535</v>
      </c>
      <c r="K103" s="71" t="s">
        <v>36</v>
      </c>
      <c r="L103" s="71" t="s">
        <v>2191</v>
      </c>
      <c r="M103" s="72" t="s">
        <v>1971</v>
      </c>
      <c r="N103" s="73" t="s">
        <v>1972</v>
      </c>
      <c r="O103" s="73" t="s">
        <v>2508</v>
      </c>
      <c r="P103" s="73"/>
      <c r="Q103" s="71" t="s">
        <v>2246</v>
      </c>
      <c r="R103" s="71" t="s">
        <v>1972</v>
      </c>
    </row>
    <row r="104" spans="1:18">
      <c r="A104" s="70" t="s">
        <v>1989</v>
      </c>
      <c r="B104" s="70"/>
      <c r="C104" s="71" t="s">
        <v>1809</v>
      </c>
      <c r="D104" s="71" t="s">
        <v>28</v>
      </c>
      <c r="E104" s="71">
        <v>2567</v>
      </c>
      <c r="F104" s="71" t="s">
        <v>675</v>
      </c>
      <c r="G104" s="72" t="s">
        <v>472</v>
      </c>
      <c r="H104" s="71" t="s">
        <v>492</v>
      </c>
      <c r="I104" s="71" t="s">
        <v>1806</v>
      </c>
      <c r="J104" s="71" t="s">
        <v>2535</v>
      </c>
      <c r="K104" s="71" t="s">
        <v>36</v>
      </c>
      <c r="L104" s="71" t="s">
        <v>2191</v>
      </c>
      <c r="M104" s="72" t="s">
        <v>1990</v>
      </c>
      <c r="N104" s="73" t="s">
        <v>1991</v>
      </c>
      <c r="O104" s="73" t="s">
        <v>2508</v>
      </c>
      <c r="P104" s="73"/>
      <c r="Q104" s="71" t="s">
        <v>2247</v>
      </c>
      <c r="R104" s="71" t="s">
        <v>1991</v>
      </c>
    </row>
    <row r="105" spans="1:18">
      <c r="A105" s="70" t="s">
        <v>1986</v>
      </c>
      <c r="B105" s="70"/>
      <c r="C105" s="71" t="s">
        <v>1805</v>
      </c>
      <c r="D105" s="71" t="s">
        <v>28</v>
      </c>
      <c r="E105" s="71">
        <v>2567</v>
      </c>
      <c r="F105" s="71" t="s">
        <v>675</v>
      </c>
      <c r="G105" s="72" t="s">
        <v>472</v>
      </c>
      <c r="H105" s="71" t="s">
        <v>492</v>
      </c>
      <c r="I105" s="71" t="s">
        <v>1806</v>
      </c>
      <c r="J105" s="71" t="s">
        <v>2535</v>
      </c>
      <c r="K105" s="71" t="s">
        <v>36</v>
      </c>
      <c r="L105" s="71" t="s">
        <v>2191</v>
      </c>
      <c r="M105" s="72" t="s">
        <v>1971</v>
      </c>
      <c r="N105" s="73" t="s">
        <v>1987</v>
      </c>
      <c r="O105" s="73" t="s">
        <v>2508</v>
      </c>
      <c r="P105" s="73"/>
      <c r="Q105" s="71" t="s">
        <v>2248</v>
      </c>
      <c r="R105" s="71" t="s">
        <v>1987</v>
      </c>
    </row>
    <row r="106" spans="1:18">
      <c r="A106" s="70" t="s">
        <v>2249</v>
      </c>
      <c r="B106" s="70"/>
      <c r="C106" s="71" t="s">
        <v>1946</v>
      </c>
      <c r="D106" s="71" t="s">
        <v>28</v>
      </c>
      <c r="E106" s="71">
        <v>2567</v>
      </c>
      <c r="F106" s="71" t="s">
        <v>675</v>
      </c>
      <c r="G106" s="72" t="s">
        <v>472</v>
      </c>
      <c r="H106" s="71" t="s">
        <v>639</v>
      </c>
      <c r="I106" s="71" t="s">
        <v>1592</v>
      </c>
      <c r="J106" s="71" t="s">
        <v>2540</v>
      </c>
      <c r="K106" s="71" t="s">
        <v>36</v>
      </c>
      <c r="L106" s="71" t="s">
        <v>2250</v>
      </c>
      <c r="M106" s="72" t="s">
        <v>1971</v>
      </c>
      <c r="N106" s="73" t="s">
        <v>1972</v>
      </c>
      <c r="O106" s="73" t="s">
        <v>2508</v>
      </c>
      <c r="P106" s="73"/>
      <c r="Q106" s="71" t="s">
        <v>2251</v>
      </c>
      <c r="R106" s="71" t="s">
        <v>1099</v>
      </c>
    </row>
    <row r="107" spans="1:18">
      <c r="A107" s="70" t="s">
        <v>2252</v>
      </c>
      <c r="B107" s="70"/>
      <c r="C107" s="71" t="s">
        <v>1943</v>
      </c>
      <c r="D107" s="71" t="s">
        <v>28</v>
      </c>
      <c r="E107" s="71">
        <v>2567</v>
      </c>
      <c r="F107" s="71" t="s">
        <v>675</v>
      </c>
      <c r="G107" s="72" t="s">
        <v>472</v>
      </c>
      <c r="H107" s="71" t="s">
        <v>639</v>
      </c>
      <c r="I107" s="71" t="s">
        <v>1592</v>
      </c>
      <c r="J107" s="71" t="s">
        <v>2540</v>
      </c>
      <c r="K107" s="71" t="s">
        <v>36</v>
      </c>
      <c r="L107" s="71" t="s">
        <v>2250</v>
      </c>
      <c r="M107" s="72" t="s">
        <v>1983</v>
      </c>
      <c r="N107" s="73" t="s">
        <v>1997</v>
      </c>
      <c r="O107" s="73" t="s">
        <v>2508</v>
      </c>
      <c r="P107" s="73"/>
      <c r="Q107" s="71" t="s">
        <v>2253</v>
      </c>
      <c r="R107" s="71" t="s">
        <v>1195</v>
      </c>
    </row>
    <row r="108" spans="1:18">
      <c r="A108" s="70" t="s">
        <v>1974</v>
      </c>
      <c r="B108" s="70"/>
      <c r="C108" s="71" t="s">
        <v>1657</v>
      </c>
      <c r="D108" s="71" t="s">
        <v>28</v>
      </c>
      <c r="E108" s="71">
        <v>2567</v>
      </c>
      <c r="F108" s="71" t="s">
        <v>675</v>
      </c>
      <c r="G108" s="72" t="s">
        <v>472</v>
      </c>
      <c r="H108" s="71" t="s">
        <v>1095</v>
      </c>
      <c r="I108" s="71" t="s">
        <v>1096</v>
      </c>
      <c r="J108" s="71" t="s">
        <v>2526</v>
      </c>
      <c r="K108" s="71" t="s">
        <v>1097</v>
      </c>
      <c r="L108" s="71" t="s">
        <v>2191</v>
      </c>
      <c r="M108" s="72" t="s">
        <v>1971</v>
      </c>
      <c r="N108" s="73" t="s">
        <v>1972</v>
      </c>
      <c r="O108" s="73" t="s">
        <v>2508</v>
      </c>
      <c r="P108" s="73"/>
      <c r="Q108" s="71" t="s">
        <v>2254</v>
      </c>
      <c r="R108" s="71" t="s">
        <v>1972</v>
      </c>
    </row>
    <row r="109" spans="1:18">
      <c r="A109" s="70" t="s">
        <v>2255</v>
      </c>
      <c r="B109" s="70"/>
      <c r="C109" s="71" t="s">
        <v>2256</v>
      </c>
      <c r="D109" s="71" t="s">
        <v>28</v>
      </c>
      <c r="E109" s="71">
        <v>2568</v>
      </c>
      <c r="F109" s="71" t="s">
        <v>2257</v>
      </c>
      <c r="G109" s="72" t="s">
        <v>522</v>
      </c>
      <c r="H109" s="71" t="s">
        <v>2258</v>
      </c>
      <c r="I109" s="71" t="s">
        <v>1542</v>
      </c>
      <c r="J109" s="71" t="s">
        <v>2521</v>
      </c>
      <c r="K109" s="71" t="s">
        <v>36</v>
      </c>
      <c r="L109" s="71" t="s">
        <v>2259</v>
      </c>
      <c r="M109" s="72" t="s">
        <v>1979</v>
      </c>
      <c r="N109" s="73" t="s">
        <v>1980</v>
      </c>
      <c r="O109" s="73" t="s">
        <v>2508</v>
      </c>
      <c r="P109" s="73"/>
      <c r="Q109" s="71" t="s">
        <v>2260</v>
      </c>
      <c r="R109" s="71" t="s">
        <v>1980</v>
      </c>
    </row>
    <row r="110" spans="1:18">
      <c r="A110" s="70" t="s">
        <v>2261</v>
      </c>
      <c r="B110" s="70"/>
      <c r="C110" s="71" t="s">
        <v>1344</v>
      </c>
      <c r="D110" s="71" t="s">
        <v>28</v>
      </c>
      <c r="E110" s="71">
        <v>2568</v>
      </c>
      <c r="F110" s="71" t="s">
        <v>661</v>
      </c>
      <c r="G110" s="72" t="s">
        <v>522</v>
      </c>
      <c r="H110" s="71" t="s">
        <v>1346</v>
      </c>
      <c r="I110" s="71" t="s">
        <v>1542</v>
      </c>
      <c r="J110" s="71" t="s">
        <v>2521</v>
      </c>
      <c r="K110" s="71" t="s">
        <v>36</v>
      </c>
      <c r="L110" s="71" t="s">
        <v>2259</v>
      </c>
      <c r="M110" s="72" t="s">
        <v>1983</v>
      </c>
      <c r="N110" s="73" t="s">
        <v>1984</v>
      </c>
      <c r="O110" s="73" t="s">
        <v>2508</v>
      </c>
      <c r="P110" s="73"/>
      <c r="Q110" s="71" t="s">
        <v>2262</v>
      </c>
      <c r="R110" s="71" t="s">
        <v>1984</v>
      </c>
    </row>
    <row r="111" spans="1:18">
      <c r="A111" s="70" t="s">
        <v>2263</v>
      </c>
      <c r="B111" s="70"/>
      <c r="C111" s="71" t="s">
        <v>2264</v>
      </c>
      <c r="D111" s="71" t="s">
        <v>28</v>
      </c>
      <c r="E111" s="71">
        <v>2568</v>
      </c>
      <c r="F111" s="71" t="s">
        <v>661</v>
      </c>
      <c r="G111" s="72" t="s">
        <v>522</v>
      </c>
      <c r="H111" s="71" t="s">
        <v>135</v>
      </c>
      <c r="I111" s="71" t="s">
        <v>377</v>
      </c>
      <c r="J111" s="71" t="s">
        <v>2530</v>
      </c>
      <c r="K111" s="71" t="s">
        <v>36</v>
      </c>
      <c r="L111" s="71" t="s">
        <v>2259</v>
      </c>
      <c r="M111" s="72" t="s">
        <v>1971</v>
      </c>
      <c r="N111" s="73" t="s">
        <v>1972</v>
      </c>
      <c r="O111" s="73" t="s">
        <v>2508</v>
      </c>
      <c r="P111" s="73"/>
      <c r="Q111" s="71" t="s">
        <v>2265</v>
      </c>
      <c r="R111" s="71" t="s">
        <v>1972</v>
      </c>
    </row>
    <row r="112" spans="1:18">
      <c r="A112" s="70" t="s">
        <v>2266</v>
      </c>
      <c r="B112" s="70"/>
      <c r="C112" s="71" t="s">
        <v>2267</v>
      </c>
      <c r="D112" s="71" t="s">
        <v>1679</v>
      </c>
      <c r="E112" s="71">
        <v>2568</v>
      </c>
      <c r="F112" s="71" t="s">
        <v>661</v>
      </c>
      <c r="G112" s="72" t="s">
        <v>522</v>
      </c>
      <c r="H112" s="71" t="s">
        <v>2268</v>
      </c>
      <c r="I112" s="71" t="s">
        <v>974</v>
      </c>
      <c r="J112" s="71" t="s">
        <v>2532</v>
      </c>
      <c r="K112" s="71" t="s">
        <v>975</v>
      </c>
      <c r="L112" s="71" t="s">
        <v>2259</v>
      </c>
      <c r="M112" s="72" t="s">
        <v>1971</v>
      </c>
      <c r="N112" s="73" t="s">
        <v>1972</v>
      </c>
      <c r="O112" s="73" t="s">
        <v>2508</v>
      </c>
      <c r="P112" s="73"/>
      <c r="Q112" s="71" t="s">
        <v>2269</v>
      </c>
      <c r="R112" s="71" t="s">
        <v>1972</v>
      </c>
    </row>
    <row r="113" spans="1:18">
      <c r="A113" s="70" t="s">
        <v>2270</v>
      </c>
      <c r="B113" s="70"/>
      <c r="C113" s="71" t="s">
        <v>2271</v>
      </c>
      <c r="D113" s="71" t="s">
        <v>28</v>
      </c>
      <c r="E113" s="71">
        <v>2568</v>
      </c>
      <c r="F113" s="71" t="s">
        <v>661</v>
      </c>
      <c r="G113" s="72" t="s">
        <v>522</v>
      </c>
      <c r="H113" s="71" t="s">
        <v>1331</v>
      </c>
      <c r="I113" s="71" t="s">
        <v>822</v>
      </c>
      <c r="J113" s="71" t="s">
        <v>2522</v>
      </c>
      <c r="K113" s="71" t="s">
        <v>36</v>
      </c>
      <c r="L113" s="71" t="s">
        <v>2259</v>
      </c>
      <c r="M113" s="72" t="s">
        <v>1983</v>
      </c>
      <c r="N113" s="73" t="s">
        <v>1984</v>
      </c>
      <c r="O113" s="73" t="s">
        <v>2508</v>
      </c>
      <c r="P113" s="73"/>
      <c r="Q113" s="71" t="s">
        <v>2272</v>
      </c>
      <c r="R113" s="71" t="s">
        <v>1984</v>
      </c>
    </row>
    <row r="114" spans="1:18">
      <c r="A114" s="70" t="s">
        <v>2273</v>
      </c>
      <c r="B114" s="70"/>
      <c r="C114" s="71" t="s">
        <v>1970</v>
      </c>
      <c r="D114" s="71" t="s">
        <v>28</v>
      </c>
      <c r="E114" s="71">
        <v>2568</v>
      </c>
      <c r="F114" s="71" t="s">
        <v>661</v>
      </c>
      <c r="G114" s="72" t="s">
        <v>522</v>
      </c>
      <c r="H114" s="71" t="s">
        <v>345</v>
      </c>
      <c r="I114" s="71" t="s">
        <v>1258</v>
      </c>
      <c r="J114" s="71" t="s">
        <v>2538</v>
      </c>
      <c r="K114" s="71" t="s">
        <v>36</v>
      </c>
      <c r="L114" s="71" t="s">
        <v>2259</v>
      </c>
      <c r="M114" s="72" t="s">
        <v>1971</v>
      </c>
      <c r="N114" s="73" t="s">
        <v>1972</v>
      </c>
      <c r="O114" s="73" t="s">
        <v>2508</v>
      </c>
      <c r="P114" s="73"/>
      <c r="Q114" s="71" t="s">
        <v>2274</v>
      </c>
      <c r="R114" s="71" t="s">
        <v>1972</v>
      </c>
    </row>
    <row r="115" spans="1:18">
      <c r="A115" s="70" t="s">
        <v>2275</v>
      </c>
      <c r="B115" s="70"/>
      <c r="C115" s="71" t="s">
        <v>2276</v>
      </c>
      <c r="D115" s="71" t="s">
        <v>140</v>
      </c>
      <c r="E115" s="71">
        <v>2568</v>
      </c>
      <c r="F115" s="71" t="s">
        <v>661</v>
      </c>
      <c r="G115" s="72" t="s">
        <v>522</v>
      </c>
      <c r="H115" s="71" t="s">
        <v>983</v>
      </c>
      <c r="I115" s="71" t="s">
        <v>984</v>
      </c>
      <c r="J115" s="71" t="s">
        <v>2541</v>
      </c>
      <c r="K115" s="71" t="s">
        <v>347</v>
      </c>
      <c r="L115" s="71" t="s">
        <v>2259</v>
      </c>
      <c r="M115" s="72" t="s">
        <v>1971</v>
      </c>
      <c r="N115" s="73" t="s">
        <v>1972</v>
      </c>
      <c r="O115" s="73" t="s">
        <v>2508</v>
      </c>
      <c r="P115" s="73"/>
      <c r="Q115" s="71" t="s">
        <v>2277</v>
      </c>
      <c r="R115" s="71" t="s">
        <v>1972</v>
      </c>
    </row>
    <row r="116" spans="1:18">
      <c r="A116" s="70" t="s">
        <v>2278</v>
      </c>
      <c r="B116" s="70"/>
      <c r="C116" s="71" t="s">
        <v>2279</v>
      </c>
      <c r="D116" s="71" t="s">
        <v>28</v>
      </c>
      <c r="E116" s="71">
        <v>2568</v>
      </c>
      <c r="F116" s="71" t="s">
        <v>661</v>
      </c>
      <c r="G116" s="72" t="s">
        <v>522</v>
      </c>
      <c r="H116" s="71" t="s">
        <v>161</v>
      </c>
      <c r="I116" s="71" t="s">
        <v>1554</v>
      </c>
      <c r="J116" s="71" t="s">
        <v>2531</v>
      </c>
      <c r="K116" s="71" t="s">
        <v>36</v>
      </c>
      <c r="L116" s="71" t="s">
        <v>2259</v>
      </c>
      <c r="M116" s="72" t="s">
        <v>1971</v>
      </c>
      <c r="N116" s="73" t="s">
        <v>1972</v>
      </c>
      <c r="O116" s="73" t="s">
        <v>2508</v>
      </c>
      <c r="P116" s="73"/>
      <c r="Q116" s="71" t="s">
        <v>2280</v>
      </c>
      <c r="R116" s="71" t="s">
        <v>1972</v>
      </c>
    </row>
    <row r="117" spans="1:18">
      <c r="A117" s="70" t="s">
        <v>2281</v>
      </c>
      <c r="B117" s="70"/>
      <c r="C117" s="71" t="s">
        <v>2282</v>
      </c>
      <c r="D117" s="71" t="s">
        <v>28</v>
      </c>
      <c r="E117" s="71">
        <v>2568</v>
      </c>
      <c r="F117" s="71" t="s">
        <v>661</v>
      </c>
      <c r="G117" s="72" t="s">
        <v>522</v>
      </c>
      <c r="H117" s="71" t="s">
        <v>161</v>
      </c>
      <c r="I117" s="71" t="s">
        <v>1554</v>
      </c>
      <c r="J117" s="71" t="s">
        <v>2531</v>
      </c>
      <c r="K117" s="71" t="s">
        <v>36</v>
      </c>
      <c r="L117" s="71" t="s">
        <v>2259</v>
      </c>
      <c r="M117" s="72" t="s">
        <v>1971</v>
      </c>
      <c r="N117" s="73" t="s">
        <v>1987</v>
      </c>
      <c r="O117" s="73" t="s">
        <v>2508</v>
      </c>
      <c r="P117" s="73"/>
      <c r="Q117" s="71" t="s">
        <v>2283</v>
      </c>
      <c r="R117" s="71" t="s">
        <v>1987</v>
      </c>
    </row>
    <row r="118" spans="1:18">
      <c r="A118" s="70" t="s">
        <v>2284</v>
      </c>
      <c r="B118" s="70"/>
      <c r="C118" s="71" t="s">
        <v>1657</v>
      </c>
      <c r="D118" s="71" t="s">
        <v>28</v>
      </c>
      <c r="E118" s="71">
        <v>2568</v>
      </c>
      <c r="F118" s="71" t="s">
        <v>661</v>
      </c>
      <c r="G118" s="72" t="s">
        <v>522</v>
      </c>
      <c r="H118" s="71" t="s">
        <v>1095</v>
      </c>
      <c r="I118" s="71" t="s">
        <v>1096</v>
      </c>
      <c r="J118" s="71" t="s">
        <v>2526</v>
      </c>
      <c r="K118" s="71" t="s">
        <v>1097</v>
      </c>
      <c r="L118" s="71" t="s">
        <v>2259</v>
      </c>
      <c r="M118" s="72" t="s">
        <v>1971</v>
      </c>
      <c r="N118" s="73" t="s">
        <v>1972</v>
      </c>
      <c r="O118" s="73" t="s">
        <v>2508</v>
      </c>
      <c r="P118" s="73"/>
      <c r="Q118" s="71" t="s">
        <v>2285</v>
      </c>
      <c r="R118" s="71" t="s">
        <v>1972</v>
      </c>
    </row>
    <row r="119" spans="1:18">
      <c r="A119" s="70" t="s">
        <v>2286</v>
      </c>
      <c r="B119" s="70"/>
      <c r="C119" s="71" t="s">
        <v>1322</v>
      </c>
      <c r="D119" s="71" t="s">
        <v>28</v>
      </c>
      <c r="E119" s="71">
        <v>2568</v>
      </c>
      <c r="F119" s="71" t="s">
        <v>661</v>
      </c>
      <c r="G119" s="72" t="s">
        <v>522</v>
      </c>
      <c r="H119" s="71" t="s">
        <v>1324</v>
      </c>
      <c r="I119" s="71" t="s">
        <v>1550</v>
      </c>
      <c r="J119" s="71" t="s">
        <v>2529</v>
      </c>
      <c r="K119" s="71" t="s">
        <v>1326</v>
      </c>
      <c r="L119" s="71" t="s">
        <v>2259</v>
      </c>
      <c r="M119" s="72" t="s">
        <v>1990</v>
      </c>
      <c r="N119" s="73" t="s">
        <v>2214</v>
      </c>
      <c r="O119" s="73" t="s">
        <v>2508</v>
      </c>
      <c r="P119" s="73"/>
      <c r="Q119" s="71" t="s">
        <v>2287</v>
      </c>
      <c r="R119" s="71" t="s">
        <v>2214</v>
      </c>
    </row>
    <row r="120" spans="1:18">
      <c r="A120" s="70" t="s">
        <v>2288</v>
      </c>
      <c r="B120" s="70"/>
      <c r="C120" s="71" t="s">
        <v>2289</v>
      </c>
      <c r="D120" s="71" t="s">
        <v>28</v>
      </c>
      <c r="E120" s="71">
        <v>2568</v>
      </c>
      <c r="F120" s="71" t="s">
        <v>661</v>
      </c>
      <c r="G120" s="72" t="s">
        <v>522</v>
      </c>
      <c r="H120" s="71" t="s">
        <v>2290</v>
      </c>
      <c r="I120" s="71" t="s">
        <v>1550</v>
      </c>
      <c r="J120" s="71" t="s">
        <v>2529</v>
      </c>
      <c r="K120" s="71" t="s">
        <v>1326</v>
      </c>
      <c r="L120" s="71" t="s">
        <v>2259</v>
      </c>
      <c r="M120" s="72" t="s">
        <v>1990</v>
      </c>
      <c r="N120" s="73" t="s">
        <v>1991</v>
      </c>
      <c r="O120" s="73" t="s">
        <v>2508</v>
      </c>
      <c r="P120" s="73"/>
      <c r="Q120" s="71" t="s">
        <v>2291</v>
      </c>
      <c r="R120" s="71" t="s">
        <v>1991</v>
      </c>
    </row>
    <row r="121" spans="1:18">
      <c r="A121" s="70" t="s">
        <v>2292</v>
      </c>
      <c r="B121" s="70"/>
      <c r="C121" s="71" t="s">
        <v>2293</v>
      </c>
      <c r="D121" s="71" t="s">
        <v>28</v>
      </c>
      <c r="E121" s="71">
        <v>2568</v>
      </c>
      <c r="F121" s="71" t="s">
        <v>661</v>
      </c>
      <c r="G121" s="72" t="s">
        <v>522</v>
      </c>
      <c r="H121" s="71" t="s">
        <v>425</v>
      </c>
      <c r="I121" s="71" t="s">
        <v>426</v>
      </c>
      <c r="J121" s="71" t="s">
        <v>2525</v>
      </c>
      <c r="K121" s="71" t="s">
        <v>36</v>
      </c>
      <c r="L121" s="71" t="s">
        <v>2259</v>
      </c>
      <c r="M121" s="72" t="s">
        <v>1971</v>
      </c>
      <c r="N121" s="73" t="s">
        <v>1972</v>
      </c>
      <c r="O121" s="73" t="s">
        <v>2508</v>
      </c>
      <c r="P121" s="73"/>
      <c r="Q121" s="71" t="s">
        <v>2294</v>
      </c>
      <c r="R121" s="71" t="s">
        <v>1972</v>
      </c>
    </row>
    <row r="122" spans="1:18">
      <c r="A122" s="70" t="s">
        <v>2295</v>
      </c>
      <c r="B122" s="70"/>
      <c r="C122" s="71" t="s">
        <v>2296</v>
      </c>
      <c r="D122" s="71" t="s">
        <v>28</v>
      </c>
      <c r="E122" s="71">
        <v>2568</v>
      </c>
      <c r="F122" s="71" t="s">
        <v>661</v>
      </c>
      <c r="G122" s="72" t="s">
        <v>522</v>
      </c>
      <c r="H122" s="71" t="s">
        <v>425</v>
      </c>
      <c r="I122" s="71" t="s">
        <v>426</v>
      </c>
      <c r="J122" s="71" t="s">
        <v>2525</v>
      </c>
      <c r="K122" s="71" t="s">
        <v>36</v>
      </c>
      <c r="L122" s="71" t="s">
        <v>2259</v>
      </c>
      <c r="M122" s="72" t="s">
        <v>1971</v>
      </c>
      <c r="N122" s="73" t="s">
        <v>1972</v>
      </c>
      <c r="O122" s="73" t="s">
        <v>2508</v>
      </c>
      <c r="P122" s="73"/>
      <c r="Q122" s="71" t="s">
        <v>2297</v>
      </c>
      <c r="R122" s="71" t="s">
        <v>1972</v>
      </c>
    </row>
    <row r="123" spans="1:18">
      <c r="A123" s="70" t="s">
        <v>2298</v>
      </c>
      <c r="B123" s="70"/>
      <c r="C123" s="71" t="s">
        <v>2299</v>
      </c>
      <c r="D123" s="71" t="s">
        <v>28</v>
      </c>
      <c r="E123" s="71">
        <v>2568</v>
      </c>
      <c r="F123" s="71" t="s">
        <v>661</v>
      </c>
      <c r="G123" s="72" t="s">
        <v>522</v>
      </c>
      <c r="H123" s="71" t="s">
        <v>425</v>
      </c>
      <c r="I123" s="71" t="s">
        <v>426</v>
      </c>
      <c r="J123" s="71" t="s">
        <v>2525</v>
      </c>
      <c r="K123" s="71" t="s">
        <v>36</v>
      </c>
      <c r="L123" s="71" t="s">
        <v>2259</v>
      </c>
      <c r="M123" s="72" t="s">
        <v>1971</v>
      </c>
      <c r="N123" s="73" t="s">
        <v>1972</v>
      </c>
      <c r="O123" s="73" t="s">
        <v>2508</v>
      </c>
      <c r="P123" s="73"/>
      <c r="Q123" s="71" t="s">
        <v>2300</v>
      </c>
      <c r="R123" s="71" t="s">
        <v>1972</v>
      </c>
    </row>
    <row r="124" spans="1:18">
      <c r="A124" s="70" t="s">
        <v>2301</v>
      </c>
      <c r="B124" s="70"/>
      <c r="C124" s="71" t="s">
        <v>2302</v>
      </c>
      <c r="D124" s="71" t="s">
        <v>28</v>
      </c>
      <c r="E124" s="71">
        <v>2568</v>
      </c>
      <c r="F124" s="71" t="s">
        <v>661</v>
      </c>
      <c r="G124" s="72" t="s">
        <v>522</v>
      </c>
      <c r="H124" s="71" t="s">
        <v>425</v>
      </c>
      <c r="I124" s="71" t="s">
        <v>426</v>
      </c>
      <c r="J124" s="71" t="s">
        <v>2525</v>
      </c>
      <c r="K124" s="71" t="s">
        <v>36</v>
      </c>
      <c r="L124" s="71" t="s">
        <v>2259</v>
      </c>
      <c r="M124" s="72" t="s">
        <v>1971</v>
      </c>
      <c r="N124" s="73" t="s">
        <v>1972</v>
      </c>
      <c r="O124" s="73" t="s">
        <v>2508</v>
      </c>
      <c r="P124" s="73"/>
      <c r="Q124" s="71" t="s">
        <v>2303</v>
      </c>
      <c r="R124" s="71" t="s">
        <v>1972</v>
      </c>
    </row>
    <row r="125" spans="1:18">
      <c r="A125" s="70" t="s">
        <v>899</v>
      </c>
      <c r="B125" s="70"/>
      <c r="C125" s="71" t="s">
        <v>900</v>
      </c>
      <c r="D125" s="71" t="s">
        <v>28</v>
      </c>
      <c r="E125" s="71">
        <v>2563</v>
      </c>
      <c r="F125" s="71" t="s">
        <v>432</v>
      </c>
      <c r="G125" s="72" t="s">
        <v>87</v>
      </c>
      <c r="H125" s="71" t="s">
        <v>897</v>
      </c>
      <c r="I125" s="71" t="s">
        <v>831</v>
      </c>
      <c r="J125" s="71" t="s">
        <v>2527</v>
      </c>
      <c r="K125" s="71" t="s">
        <v>121</v>
      </c>
      <c r="L125" s="72" t="s">
        <v>2304</v>
      </c>
      <c r="M125" s="72" t="s">
        <v>1990</v>
      </c>
      <c r="N125" s="73" t="s">
        <v>1991</v>
      </c>
      <c r="O125" s="73" t="s">
        <v>2508</v>
      </c>
      <c r="P125" s="73"/>
      <c r="Q125" s="71" t="s">
        <v>2305</v>
      </c>
      <c r="R125" s="71" t="s">
        <v>439</v>
      </c>
    </row>
    <row r="126" spans="1:18">
      <c r="A126" s="70" t="s">
        <v>895</v>
      </c>
      <c r="B126" s="70"/>
      <c r="C126" s="71" t="s">
        <v>833</v>
      </c>
      <c r="D126" s="71" t="s">
        <v>28</v>
      </c>
      <c r="E126" s="71">
        <v>2563</v>
      </c>
      <c r="F126" s="71" t="s">
        <v>432</v>
      </c>
      <c r="G126" s="72" t="s">
        <v>87</v>
      </c>
      <c r="H126" s="71" t="s">
        <v>897</v>
      </c>
      <c r="I126" s="71" t="s">
        <v>831</v>
      </c>
      <c r="J126" s="71" t="s">
        <v>2527</v>
      </c>
      <c r="K126" s="71" t="s">
        <v>121</v>
      </c>
      <c r="L126" s="72" t="s">
        <v>2304</v>
      </c>
      <c r="M126" s="72" t="s">
        <v>1983</v>
      </c>
      <c r="N126" s="73" t="s">
        <v>1984</v>
      </c>
      <c r="O126" s="73" t="s">
        <v>2508</v>
      </c>
      <c r="P126" s="73"/>
      <c r="Q126" s="71" t="s">
        <v>2306</v>
      </c>
      <c r="R126" s="71" t="s">
        <v>404</v>
      </c>
    </row>
    <row r="127" spans="1:18">
      <c r="A127" s="70" t="s">
        <v>611</v>
      </c>
      <c r="B127" s="70"/>
      <c r="C127" s="71" t="s">
        <v>612</v>
      </c>
      <c r="D127" s="71" t="s">
        <v>28</v>
      </c>
      <c r="E127" s="71">
        <v>2563</v>
      </c>
      <c r="F127" s="71" t="s">
        <v>432</v>
      </c>
      <c r="G127" s="72" t="s">
        <v>87</v>
      </c>
      <c r="H127" s="71" t="s">
        <v>54</v>
      </c>
      <c r="I127" s="71" t="s">
        <v>55</v>
      </c>
      <c r="J127" s="71" t="s">
        <v>2542</v>
      </c>
      <c r="K127" s="71" t="s">
        <v>36</v>
      </c>
      <c r="L127" s="72" t="s">
        <v>2304</v>
      </c>
      <c r="M127" s="72" t="s">
        <v>1971</v>
      </c>
      <c r="N127" s="73" t="s">
        <v>1972</v>
      </c>
      <c r="O127" s="73" t="s">
        <v>2508</v>
      </c>
      <c r="P127" s="73"/>
      <c r="Q127" s="71" t="s">
        <v>2307</v>
      </c>
      <c r="R127" s="71" t="s">
        <v>545</v>
      </c>
    </row>
    <row r="128" spans="1:18">
      <c r="A128" s="70" t="s">
        <v>632</v>
      </c>
      <c r="B128" s="70"/>
      <c r="C128" s="71" t="s">
        <v>633</v>
      </c>
      <c r="D128" s="71" t="s">
        <v>28</v>
      </c>
      <c r="E128" s="71">
        <v>2563</v>
      </c>
      <c r="F128" s="71" t="s">
        <v>432</v>
      </c>
      <c r="G128" s="72" t="s">
        <v>87</v>
      </c>
      <c r="H128" s="71" t="s">
        <v>444</v>
      </c>
      <c r="I128" s="71" t="s">
        <v>294</v>
      </c>
      <c r="J128" s="71" t="s">
        <v>2543</v>
      </c>
      <c r="K128" s="71" t="s">
        <v>36</v>
      </c>
      <c r="L128" s="72" t="s">
        <v>2304</v>
      </c>
      <c r="M128" s="72" t="s">
        <v>1971</v>
      </c>
      <c r="N128" s="73" t="s">
        <v>1987</v>
      </c>
      <c r="O128" s="73" t="s">
        <v>2508</v>
      </c>
      <c r="P128" s="73"/>
      <c r="Q128" s="71" t="s">
        <v>2308</v>
      </c>
      <c r="R128" s="71" t="s">
        <v>446</v>
      </c>
    </row>
    <row r="129" spans="1:18">
      <c r="A129" s="70" t="s">
        <v>537</v>
      </c>
      <c r="B129" s="70"/>
      <c r="C129" s="71" t="s">
        <v>538</v>
      </c>
      <c r="D129" s="71" t="s">
        <v>28</v>
      </c>
      <c r="E129" s="71">
        <v>2563</v>
      </c>
      <c r="F129" s="71" t="s">
        <v>432</v>
      </c>
      <c r="G129" s="72" t="s">
        <v>87</v>
      </c>
      <c r="H129" s="71" t="s">
        <v>444</v>
      </c>
      <c r="I129" s="71" t="s">
        <v>294</v>
      </c>
      <c r="J129" s="71" t="s">
        <v>2543</v>
      </c>
      <c r="K129" s="71" t="s">
        <v>36</v>
      </c>
      <c r="L129" s="72" t="s">
        <v>2304</v>
      </c>
      <c r="M129" s="72" t="s">
        <v>1990</v>
      </c>
      <c r="N129" s="73" t="s">
        <v>2309</v>
      </c>
      <c r="O129" s="73" t="s">
        <v>2508</v>
      </c>
      <c r="P129" s="73"/>
      <c r="Q129" s="71" t="s">
        <v>2310</v>
      </c>
      <c r="R129" s="71" t="s">
        <v>454</v>
      </c>
    </row>
    <row r="130" spans="1:18">
      <c r="A130" s="70" t="s">
        <v>504</v>
      </c>
      <c r="B130" s="70"/>
      <c r="C130" s="71" t="s">
        <v>505</v>
      </c>
      <c r="D130" s="71" t="s">
        <v>28</v>
      </c>
      <c r="E130" s="71">
        <v>2563</v>
      </c>
      <c r="F130" s="71" t="s">
        <v>432</v>
      </c>
      <c r="G130" s="72" t="s">
        <v>87</v>
      </c>
      <c r="H130" s="71" t="s">
        <v>444</v>
      </c>
      <c r="I130" s="71" t="s">
        <v>294</v>
      </c>
      <c r="J130" s="71" t="s">
        <v>2543</v>
      </c>
      <c r="K130" s="71" t="s">
        <v>36</v>
      </c>
      <c r="L130" s="72" t="s">
        <v>2304</v>
      </c>
      <c r="M130" s="72" t="s">
        <v>1990</v>
      </c>
      <c r="N130" s="73" t="s">
        <v>2309</v>
      </c>
      <c r="O130" s="73" t="s">
        <v>2508</v>
      </c>
      <c r="P130" s="73"/>
      <c r="Q130" s="71" t="s">
        <v>2311</v>
      </c>
      <c r="R130" s="71" t="s">
        <v>454</v>
      </c>
    </row>
    <row r="131" spans="1:18">
      <c r="A131" s="70" t="s">
        <v>499</v>
      </c>
      <c r="B131" s="70"/>
      <c r="C131" s="71" t="s">
        <v>459</v>
      </c>
      <c r="D131" s="71" t="s">
        <v>28</v>
      </c>
      <c r="E131" s="71">
        <v>2563</v>
      </c>
      <c r="F131" s="71" t="s">
        <v>432</v>
      </c>
      <c r="G131" s="72" t="s">
        <v>498</v>
      </c>
      <c r="H131" s="71" t="s">
        <v>444</v>
      </c>
      <c r="I131" s="71" t="s">
        <v>294</v>
      </c>
      <c r="J131" s="71" t="s">
        <v>2543</v>
      </c>
      <c r="K131" s="71" t="s">
        <v>36</v>
      </c>
      <c r="L131" s="72" t="s">
        <v>2304</v>
      </c>
      <c r="M131" s="72" t="s">
        <v>1983</v>
      </c>
      <c r="N131" s="73" t="s">
        <v>1997</v>
      </c>
      <c r="O131" s="73" t="s">
        <v>2508</v>
      </c>
      <c r="P131" s="73"/>
      <c r="Q131" s="71" t="s">
        <v>2312</v>
      </c>
      <c r="R131" s="71" t="s">
        <v>461</v>
      </c>
    </row>
    <row r="132" spans="1:18">
      <c r="A132" s="70" t="s">
        <v>495</v>
      </c>
      <c r="B132" s="70"/>
      <c r="C132" s="71" t="s">
        <v>496</v>
      </c>
      <c r="D132" s="71" t="s">
        <v>28</v>
      </c>
      <c r="E132" s="71">
        <v>2563</v>
      </c>
      <c r="F132" s="71" t="s">
        <v>432</v>
      </c>
      <c r="G132" s="72" t="s">
        <v>498</v>
      </c>
      <c r="H132" s="71" t="s">
        <v>444</v>
      </c>
      <c r="I132" s="71" t="s">
        <v>294</v>
      </c>
      <c r="J132" s="71" t="s">
        <v>2543</v>
      </c>
      <c r="K132" s="71" t="s">
        <v>36</v>
      </c>
      <c r="L132" s="72" t="s">
        <v>2304</v>
      </c>
      <c r="M132" s="72" t="s">
        <v>1990</v>
      </c>
      <c r="N132" s="73" t="s">
        <v>2309</v>
      </c>
      <c r="O132" s="73" t="s">
        <v>2508</v>
      </c>
      <c r="P132" s="73"/>
      <c r="Q132" s="71" t="s">
        <v>2313</v>
      </c>
      <c r="R132" s="71" t="s">
        <v>480</v>
      </c>
    </row>
    <row r="133" spans="1:18">
      <c r="A133" s="70" t="s">
        <v>493</v>
      </c>
      <c r="B133" s="70"/>
      <c r="C133" s="71" t="s">
        <v>463</v>
      </c>
      <c r="D133" s="71" t="s">
        <v>28</v>
      </c>
      <c r="E133" s="71">
        <v>2563</v>
      </c>
      <c r="F133" s="71" t="s">
        <v>432</v>
      </c>
      <c r="G133" s="72" t="s">
        <v>87</v>
      </c>
      <c r="H133" s="71" t="s">
        <v>444</v>
      </c>
      <c r="I133" s="71" t="s">
        <v>294</v>
      </c>
      <c r="J133" s="71" t="s">
        <v>2543</v>
      </c>
      <c r="K133" s="71" t="s">
        <v>36</v>
      </c>
      <c r="L133" s="72" t="s">
        <v>2304</v>
      </c>
      <c r="M133" s="72" t="s">
        <v>1990</v>
      </c>
      <c r="N133" s="73" t="s">
        <v>2309</v>
      </c>
      <c r="O133" s="73" t="s">
        <v>2508</v>
      </c>
      <c r="P133" s="73"/>
      <c r="Q133" s="71" t="s">
        <v>2314</v>
      </c>
      <c r="R133" s="71" t="s">
        <v>454</v>
      </c>
    </row>
    <row r="134" spans="1:18">
      <c r="A134" s="70" t="s">
        <v>465</v>
      </c>
      <c r="B134" s="70"/>
      <c r="C134" s="71" t="s">
        <v>2315</v>
      </c>
      <c r="D134" s="71" t="s">
        <v>140</v>
      </c>
      <c r="E134" s="71">
        <v>2563</v>
      </c>
      <c r="F134" s="71" t="s">
        <v>432</v>
      </c>
      <c r="G134" s="72" t="s">
        <v>87</v>
      </c>
      <c r="H134" s="71" t="s">
        <v>444</v>
      </c>
      <c r="I134" s="71" t="s">
        <v>294</v>
      </c>
      <c r="J134" s="71" t="s">
        <v>2543</v>
      </c>
      <c r="K134" s="71" t="s">
        <v>36</v>
      </c>
      <c r="L134" s="72" t="s">
        <v>2304</v>
      </c>
      <c r="M134" s="72" t="s">
        <v>1990</v>
      </c>
      <c r="N134" s="73" t="s">
        <v>1991</v>
      </c>
      <c r="O134" s="73" t="s">
        <v>2508</v>
      </c>
      <c r="P134" s="73"/>
      <c r="Q134" s="71" t="s">
        <v>2316</v>
      </c>
      <c r="R134" s="71" t="s">
        <v>439</v>
      </c>
    </row>
    <row r="135" spans="1:18">
      <c r="A135" s="70" t="s">
        <v>462</v>
      </c>
      <c r="B135" s="70"/>
      <c r="C135" s="71" t="s">
        <v>463</v>
      </c>
      <c r="D135" s="71" t="s">
        <v>28</v>
      </c>
      <c r="E135" s="71">
        <v>2563</v>
      </c>
      <c r="F135" s="71" t="s">
        <v>432</v>
      </c>
      <c r="G135" s="72" t="s">
        <v>87</v>
      </c>
      <c r="H135" s="71" t="s">
        <v>444</v>
      </c>
      <c r="I135" s="71" t="s">
        <v>294</v>
      </c>
      <c r="J135" s="71" t="s">
        <v>2543</v>
      </c>
      <c r="K135" s="71" t="s">
        <v>36</v>
      </c>
      <c r="L135" s="72" t="s">
        <v>2304</v>
      </c>
      <c r="M135" s="72" t="s">
        <v>1990</v>
      </c>
      <c r="N135" s="73" t="s">
        <v>2309</v>
      </c>
      <c r="O135" s="73" t="s">
        <v>2508</v>
      </c>
      <c r="P135" s="73"/>
      <c r="Q135" s="71" t="s">
        <v>2317</v>
      </c>
      <c r="R135" s="71" t="s">
        <v>454</v>
      </c>
    </row>
    <row r="136" spans="1:18">
      <c r="A136" s="70" t="s">
        <v>455</v>
      </c>
      <c r="B136" s="70"/>
      <c r="C136" s="71" t="s">
        <v>456</v>
      </c>
      <c r="D136" s="71" t="s">
        <v>28</v>
      </c>
      <c r="E136" s="71">
        <v>2563</v>
      </c>
      <c r="F136" s="71" t="s">
        <v>432</v>
      </c>
      <c r="G136" s="72" t="s">
        <v>87</v>
      </c>
      <c r="H136" s="71" t="s">
        <v>444</v>
      </c>
      <c r="I136" s="71" t="s">
        <v>294</v>
      </c>
      <c r="J136" s="71" t="s">
        <v>2543</v>
      </c>
      <c r="K136" s="71" t="s">
        <v>36</v>
      </c>
      <c r="L136" s="72" t="s">
        <v>2304</v>
      </c>
      <c r="M136" s="72" t="s">
        <v>1990</v>
      </c>
      <c r="N136" s="73" t="s">
        <v>2309</v>
      </c>
      <c r="O136" s="73" t="s">
        <v>2508</v>
      </c>
      <c r="P136" s="73"/>
      <c r="Q136" s="71" t="s">
        <v>2318</v>
      </c>
      <c r="R136" s="71" t="s">
        <v>454</v>
      </c>
    </row>
    <row r="137" spans="1:18">
      <c r="A137" s="70" t="s">
        <v>447</v>
      </c>
      <c r="B137" s="70"/>
      <c r="C137" s="71" t="s">
        <v>448</v>
      </c>
      <c r="D137" s="71" t="s">
        <v>28</v>
      </c>
      <c r="E137" s="71">
        <v>2563</v>
      </c>
      <c r="F137" s="71" t="s">
        <v>432</v>
      </c>
      <c r="G137" s="72" t="s">
        <v>87</v>
      </c>
      <c r="H137" s="71" t="s">
        <v>444</v>
      </c>
      <c r="I137" s="71" t="s">
        <v>294</v>
      </c>
      <c r="J137" s="71" t="s">
        <v>2543</v>
      </c>
      <c r="K137" s="71" t="s">
        <v>36</v>
      </c>
      <c r="L137" s="72" t="s">
        <v>2304</v>
      </c>
      <c r="M137" s="72" t="s">
        <v>1983</v>
      </c>
      <c r="N137" s="73" t="s">
        <v>2134</v>
      </c>
      <c r="O137" s="73" t="s">
        <v>2508</v>
      </c>
      <c r="P137" s="73"/>
      <c r="Q137" s="71" t="s">
        <v>2319</v>
      </c>
      <c r="R137" s="71" t="s">
        <v>450</v>
      </c>
    </row>
    <row r="138" spans="1:18">
      <c r="A138" s="70" t="s">
        <v>846</v>
      </c>
      <c r="B138" s="70"/>
      <c r="C138" s="71" t="s">
        <v>847</v>
      </c>
      <c r="D138" s="71" t="s">
        <v>28</v>
      </c>
      <c r="E138" s="71">
        <v>2563</v>
      </c>
      <c r="F138" s="71" t="s">
        <v>432</v>
      </c>
      <c r="G138" s="72" t="s">
        <v>87</v>
      </c>
      <c r="H138" s="71" t="s">
        <v>444</v>
      </c>
      <c r="I138" s="71" t="s">
        <v>845</v>
      </c>
      <c r="J138" s="71" t="s">
        <v>2544</v>
      </c>
      <c r="K138" s="71" t="s">
        <v>36</v>
      </c>
      <c r="L138" s="72" t="s">
        <v>2304</v>
      </c>
      <c r="M138" s="72" t="s">
        <v>1971</v>
      </c>
      <c r="N138" s="73" t="s">
        <v>1987</v>
      </c>
      <c r="O138" s="73" t="s">
        <v>2508</v>
      </c>
      <c r="P138" s="73"/>
      <c r="Q138" s="71" t="s">
        <v>2320</v>
      </c>
      <c r="R138" s="71" t="s">
        <v>446</v>
      </c>
    </row>
    <row r="139" spans="1:18">
      <c r="A139" s="70" t="s">
        <v>858</v>
      </c>
      <c r="B139" s="70"/>
      <c r="C139" s="71" t="s">
        <v>859</v>
      </c>
      <c r="D139" s="71" t="s">
        <v>28</v>
      </c>
      <c r="E139" s="71">
        <v>2563</v>
      </c>
      <c r="F139" s="71" t="s">
        <v>432</v>
      </c>
      <c r="G139" s="72" t="s">
        <v>87</v>
      </c>
      <c r="H139" s="71" t="s">
        <v>444</v>
      </c>
      <c r="I139" s="71" t="s">
        <v>768</v>
      </c>
      <c r="J139" s="71" t="s">
        <v>2545</v>
      </c>
      <c r="K139" s="71" t="s">
        <v>36</v>
      </c>
      <c r="L139" s="72" t="s">
        <v>2304</v>
      </c>
      <c r="M139" s="72" t="s">
        <v>1990</v>
      </c>
      <c r="N139" s="73" t="s">
        <v>2309</v>
      </c>
      <c r="O139" s="73" t="s">
        <v>2508</v>
      </c>
      <c r="P139" s="73"/>
      <c r="Q139" s="71" t="s">
        <v>2321</v>
      </c>
      <c r="R139" s="71" t="s">
        <v>454</v>
      </c>
    </row>
    <row r="140" spans="1:18">
      <c r="A140" s="70" t="s">
        <v>799</v>
      </c>
      <c r="B140" s="70"/>
      <c r="C140" s="71" t="s">
        <v>800</v>
      </c>
      <c r="D140" s="71" t="s">
        <v>28</v>
      </c>
      <c r="E140" s="71">
        <v>2563</v>
      </c>
      <c r="F140" s="71" t="s">
        <v>432</v>
      </c>
      <c r="G140" s="72" t="s">
        <v>87</v>
      </c>
      <c r="H140" s="71" t="s">
        <v>779</v>
      </c>
      <c r="I140" s="71" t="s">
        <v>780</v>
      </c>
      <c r="J140" s="71" t="s">
        <v>2546</v>
      </c>
      <c r="K140" s="71" t="s">
        <v>36</v>
      </c>
      <c r="L140" s="72" t="s">
        <v>2304</v>
      </c>
      <c r="M140" s="72" t="s">
        <v>1990</v>
      </c>
      <c r="N140" s="73" t="s">
        <v>1991</v>
      </c>
      <c r="O140" s="73" t="s">
        <v>2508</v>
      </c>
      <c r="P140" s="73"/>
      <c r="Q140" s="71" t="s">
        <v>2322</v>
      </c>
      <c r="R140" s="71" t="s">
        <v>439</v>
      </c>
    </row>
    <row r="141" spans="1:18">
      <c r="A141" s="70" t="s">
        <v>796</v>
      </c>
      <c r="B141" s="70"/>
      <c r="C141" s="71" t="s">
        <v>797</v>
      </c>
      <c r="D141" s="71" t="s">
        <v>430</v>
      </c>
      <c r="E141" s="71">
        <v>2563</v>
      </c>
      <c r="F141" s="71" t="s">
        <v>432</v>
      </c>
      <c r="G141" s="72" t="s">
        <v>87</v>
      </c>
      <c r="H141" s="71" t="s">
        <v>779</v>
      </c>
      <c r="I141" s="71" t="s">
        <v>780</v>
      </c>
      <c r="J141" s="71" t="s">
        <v>2546</v>
      </c>
      <c r="K141" s="71" t="s">
        <v>36</v>
      </c>
      <c r="L141" s="72" t="s">
        <v>2304</v>
      </c>
      <c r="M141" s="72" t="s">
        <v>1990</v>
      </c>
      <c r="N141" s="73" t="s">
        <v>2115</v>
      </c>
      <c r="O141" s="73" t="s">
        <v>2508</v>
      </c>
      <c r="P141" s="73"/>
      <c r="Q141" s="71" t="s">
        <v>2323</v>
      </c>
      <c r="R141" s="71" t="s">
        <v>487</v>
      </c>
    </row>
    <row r="142" spans="1:18">
      <c r="A142" s="70" t="s">
        <v>788</v>
      </c>
      <c r="B142" s="70"/>
      <c r="C142" s="71" t="s">
        <v>789</v>
      </c>
      <c r="D142" s="71" t="s">
        <v>430</v>
      </c>
      <c r="E142" s="71">
        <v>2563</v>
      </c>
      <c r="F142" s="71" t="s">
        <v>432</v>
      </c>
      <c r="G142" s="72" t="s">
        <v>87</v>
      </c>
      <c r="H142" s="71" t="s">
        <v>779</v>
      </c>
      <c r="I142" s="71" t="s">
        <v>780</v>
      </c>
      <c r="J142" s="71" t="s">
        <v>2546</v>
      </c>
      <c r="K142" s="71" t="s">
        <v>36</v>
      </c>
      <c r="L142" s="72" t="s">
        <v>2304</v>
      </c>
      <c r="M142" s="72" t="s">
        <v>1990</v>
      </c>
      <c r="N142" s="73" t="s">
        <v>2309</v>
      </c>
      <c r="O142" s="73" t="s">
        <v>2508</v>
      </c>
      <c r="P142" s="73"/>
      <c r="Q142" s="71" t="s">
        <v>2324</v>
      </c>
      <c r="R142" s="71" t="s">
        <v>454</v>
      </c>
    </row>
    <row r="143" spans="1:18">
      <c r="A143" s="70" t="s">
        <v>776</v>
      </c>
      <c r="B143" s="70"/>
      <c r="C143" s="71" t="s">
        <v>777</v>
      </c>
      <c r="D143" s="71" t="s">
        <v>430</v>
      </c>
      <c r="E143" s="71">
        <v>2563</v>
      </c>
      <c r="F143" s="71" t="s">
        <v>432</v>
      </c>
      <c r="G143" s="72" t="s">
        <v>87</v>
      </c>
      <c r="H143" s="71" t="s">
        <v>779</v>
      </c>
      <c r="I143" s="71" t="s">
        <v>780</v>
      </c>
      <c r="J143" s="71" t="s">
        <v>2546</v>
      </c>
      <c r="K143" s="71" t="s">
        <v>36</v>
      </c>
      <c r="L143" s="72" t="s">
        <v>2304</v>
      </c>
      <c r="M143" s="72" t="s">
        <v>1990</v>
      </c>
      <c r="N143" s="73" t="s">
        <v>1991</v>
      </c>
      <c r="O143" s="73" t="s">
        <v>2508</v>
      </c>
      <c r="P143" s="73"/>
      <c r="Q143" s="71" t="s">
        <v>2325</v>
      </c>
      <c r="R143" s="71" t="s">
        <v>439</v>
      </c>
    </row>
    <row r="144" spans="1:18">
      <c r="A144" s="70" t="s">
        <v>672</v>
      </c>
      <c r="B144" s="70"/>
      <c r="C144" s="71" t="s">
        <v>673</v>
      </c>
      <c r="D144" s="71" t="s">
        <v>28</v>
      </c>
      <c r="E144" s="71">
        <v>2563</v>
      </c>
      <c r="F144" s="71" t="s">
        <v>53</v>
      </c>
      <c r="G144" s="72" t="s">
        <v>675</v>
      </c>
      <c r="H144" s="71" t="s">
        <v>444</v>
      </c>
      <c r="I144" s="71" t="s">
        <v>662</v>
      </c>
      <c r="J144" s="71" t="s">
        <v>2547</v>
      </c>
      <c r="K144" s="71" t="s">
        <v>36</v>
      </c>
      <c r="L144" s="72" t="s">
        <v>2304</v>
      </c>
      <c r="M144" s="72" t="s">
        <v>1983</v>
      </c>
      <c r="N144" s="73" t="s">
        <v>1984</v>
      </c>
      <c r="O144" s="73" t="s">
        <v>2508</v>
      </c>
      <c r="P144" s="73"/>
      <c r="Q144" s="71" t="s">
        <v>2326</v>
      </c>
      <c r="R144" s="71" t="s">
        <v>404</v>
      </c>
    </row>
    <row r="145" spans="1:18">
      <c r="A145" s="70" t="s">
        <v>956</v>
      </c>
      <c r="B145" s="70"/>
      <c r="C145" s="71" t="s">
        <v>637</v>
      </c>
      <c r="D145" s="71" t="s">
        <v>28</v>
      </c>
      <c r="E145" s="71">
        <v>2563</v>
      </c>
      <c r="F145" s="71" t="s">
        <v>432</v>
      </c>
      <c r="G145" s="72" t="s">
        <v>472</v>
      </c>
      <c r="H145" s="71" t="s">
        <v>639</v>
      </c>
      <c r="I145" s="71" t="s">
        <v>1592</v>
      </c>
      <c r="J145" s="71" t="s">
        <v>2540</v>
      </c>
      <c r="K145" s="71" t="s">
        <v>36</v>
      </c>
      <c r="L145" s="72" t="s">
        <v>2304</v>
      </c>
      <c r="M145" s="72" t="s">
        <v>1983</v>
      </c>
      <c r="N145" s="73" t="s">
        <v>1997</v>
      </c>
      <c r="O145" s="73" t="s">
        <v>2508</v>
      </c>
      <c r="P145" s="73"/>
      <c r="Q145" s="71" t="s">
        <v>2327</v>
      </c>
      <c r="R145" s="71" t="s">
        <v>574</v>
      </c>
    </row>
    <row r="146" spans="1:18">
      <c r="A146" s="70" t="s">
        <v>962</v>
      </c>
      <c r="B146" s="70"/>
      <c r="C146" s="71" t="s">
        <v>695</v>
      </c>
      <c r="D146" s="71" t="s">
        <v>28</v>
      </c>
      <c r="E146" s="71">
        <v>2563</v>
      </c>
      <c r="F146" s="71" t="s">
        <v>432</v>
      </c>
      <c r="G146" s="72" t="s">
        <v>87</v>
      </c>
      <c r="H146" s="71" t="s">
        <v>511</v>
      </c>
      <c r="I146" s="71" t="s">
        <v>420</v>
      </c>
      <c r="J146" s="71" t="s">
        <v>2548</v>
      </c>
      <c r="K146" s="71" t="s">
        <v>36</v>
      </c>
      <c r="L146" s="72" t="s">
        <v>2304</v>
      </c>
      <c r="M146" s="72" t="s">
        <v>1990</v>
      </c>
      <c r="N146" s="73" t="s">
        <v>1991</v>
      </c>
      <c r="O146" s="73" t="s">
        <v>2508</v>
      </c>
      <c r="P146" s="73"/>
      <c r="Q146" s="71" t="s">
        <v>2328</v>
      </c>
      <c r="R146" s="71" t="s">
        <v>439</v>
      </c>
    </row>
    <row r="147" spans="1:18">
      <c r="A147" s="70" t="s">
        <v>960</v>
      </c>
      <c r="B147" s="70"/>
      <c r="C147" s="71" t="s">
        <v>710</v>
      </c>
      <c r="D147" s="71" t="s">
        <v>28</v>
      </c>
      <c r="E147" s="71">
        <v>2563</v>
      </c>
      <c r="F147" s="71" t="s">
        <v>432</v>
      </c>
      <c r="G147" s="72" t="s">
        <v>87</v>
      </c>
      <c r="H147" s="71" t="s">
        <v>511</v>
      </c>
      <c r="I147" s="71" t="s">
        <v>420</v>
      </c>
      <c r="J147" s="71" t="s">
        <v>2548</v>
      </c>
      <c r="K147" s="71" t="s">
        <v>36</v>
      </c>
      <c r="L147" s="72" t="s">
        <v>2304</v>
      </c>
      <c r="M147" s="72" t="s">
        <v>1983</v>
      </c>
      <c r="N147" s="73" t="s">
        <v>1984</v>
      </c>
      <c r="O147" s="73" t="s">
        <v>2508</v>
      </c>
      <c r="P147" s="73"/>
      <c r="Q147" s="71" t="s">
        <v>2329</v>
      </c>
      <c r="R147" s="71" t="s">
        <v>404</v>
      </c>
    </row>
    <row r="148" spans="1:18">
      <c r="A148" s="70" t="s">
        <v>714</v>
      </c>
      <c r="B148" s="70"/>
      <c r="C148" s="71" t="s">
        <v>715</v>
      </c>
      <c r="D148" s="71" t="s">
        <v>28</v>
      </c>
      <c r="E148" s="71">
        <v>2563</v>
      </c>
      <c r="F148" s="71" t="s">
        <v>432</v>
      </c>
      <c r="G148" s="72" t="s">
        <v>87</v>
      </c>
      <c r="H148" s="71" t="s">
        <v>511</v>
      </c>
      <c r="I148" s="71" t="s">
        <v>420</v>
      </c>
      <c r="J148" s="71" t="s">
        <v>2548</v>
      </c>
      <c r="K148" s="71" t="s">
        <v>36</v>
      </c>
      <c r="L148" s="72" t="s">
        <v>2304</v>
      </c>
      <c r="M148" s="72" t="s">
        <v>1983</v>
      </c>
      <c r="N148" s="73" t="s">
        <v>1997</v>
      </c>
      <c r="O148" s="73" t="s">
        <v>2508</v>
      </c>
      <c r="P148" s="73"/>
      <c r="Q148" s="71" t="s">
        <v>2330</v>
      </c>
      <c r="R148" s="71" t="s">
        <v>461</v>
      </c>
    </row>
    <row r="149" spans="1:18">
      <c r="A149" s="70" t="s">
        <v>711</v>
      </c>
      <c r="B149" s="70"/>
      <c r="C149" s="71" t="s">
        <v>712</v>
      </c>
      <c r="D149" s="71" t="s">
        <v>28</v>
      </c>
      <c r="E149" s="71">
        <v>2563</v>
      </c>
      <c r="F149" s="71" t="s">
        <v>432</v>
      </c>
      <c r="G149" s="72" t="s">
        <v>87</v>
      </c>
      <c r="H149" s="71" t="s">
        <v>511</v>
      </c>
      <c r="I149" s="71" t="s">
        <v>420</v>
      </c>
      <c r="J149" s="71" t="s">
        <v>2548</v>
      </c>
      <c r="K149" s="71" t="s">
        <v>36</v>
      </c>
      <c r="L149" s="72" t="s">
        <v>2304</v>
      </c>
      <c r="M149" s="72" t="s">
        <v>1983</v>
      </c>
      <c r="N149" s="73" t="s">
        <v>1984</v>
      </c>
      <c r="O149" s="73" t="s">
        <v>2508</v>
      </c>
      <c r="P149" s="73"/>
      <c r="Q149" s="71" t="s">
        <v>2331</v>
      </c>
      <c r="R149" s="71" t="s">
        <v>404</v>
      </c>
    </row>
    <row r="150" spans="1:18">
      <c r="A150" s="70" t="s">
        <v>697</v>
      </c>
      <c r="B150" s="70"/>
      <c r="C150" s="71" t="s">
        <v>698</v>
      </c>
      <c r="D150" s="71" t="s">
        <v>28</v>
      </c>
      <c r="E150" s="71">
        <v>2563</v>
      </c>
      <c r="F150" s="71" t="s">
        <v>432</v>
      </c>
      <c r="G150" s="72" t="s">
        <v>87</v>
      </c>
      <c r="H150" s="71" t="s">
        <v>511</v>
      </c>
      <c r="I150" s="71" t="s">
        <v>420</v>
      </c>
      <c r="J150" s="71" t="s">
        <v>2548</v>
      </c>
      <c r="K150" s="71" t="s">
        <v>36</v>
      </c>
      <c r="L150" s="72" t="s">
        <v>2304</v>
      </c>
      <c r="M150" s="72" t="s">
        <v>1983</v>
      </c>
      <c r="N150" s="73" t="s">
        <v>1984</v>
      </c>
      <c r="O150" s="73" t="s">
        <v>2508</v>
      </c>
      <c r="P150" s="73"/>
      <c r="Q150" s="71" t="s">
        <v>2332</v>
      </c>
      <c r="R150" s="71" t="s">
        <v>404</v>
      </c>
    </row>
    <row r="151" spans="1:18">
      <c r="A151" s="70" t="s">
        <v>654</v>
      </c>
      <c r="B151" s="70"/>
      <c r="C151" s="71" t="s">
        <v>655</v>
      </c>
      <c r="D151" s="71" t="s">
        <v>28</v>
      </c>
      <c r="E151" s="71">
        <v>2563</v>
      </c>
      <c r="F151" s="71" t="s">
        <v>432</v>
      </c>
      <c r="G151" s="72" t="s">
        <v>87</v>
      </c>
      <c r="H151" s="71" t="s">
        <v>511</v>
      </c>
      <c r="I151" s="71" t="s">
        <v>420</v>
      </c>
      <c r="J151" s="71" t="s">
        <v>2548</v>
      </c>
      <c r="K151" s="71" t="s">
        <v>36</v>
      </c>
      <c r="L151" s="72" t="s">
        <v>2304</v>
      </c>
      <c r="M151" s="72" t="s">
        <v>1971</v>
      </c>
      <c r="N151" s="73" t="s">
        <v>1987</v>
      </c>
      <c r="O151" s="73" t="s">
        <v>2508</v>
      </c>
      <c r="P151" s="73"/>
      <c r="Q151" s="71" t="s">
        <v>2333</v>
      </c>
      <c r="R151" s="71" t="s">
        <v>446</v>
      </c>
    </row>
    <row r="152" spans="1:18">
      <c r="A152" s="70" t="s">
        <v>1298</v>
      </c>
      <c r="B152" s="70"/>
      <c r="C152" s="71" t="s">
        <v>2334</v>
      </c>
      <c r="D152" s="71" t="s">
        <v>28</v>
      </c>
      <c r="E152" s="71">
        <v>2564</v>
      </c>
      <c r="F152" s="71" t="s">
        <v>432</v>
      </c>
      <c r="G152" s="72" t="s">
        <v>87</v>
      </c>
      <c r="H152" s="71" t="s">
        <v>1301</v>
      </c>
      <c r="I152" s="71" t="s">
        <v>2517</v>
      </c>
      <c r="J152" s="71" t="s">
        <v>2549</v>
      </c>
      <c r="K152" s="71" t="s">
        <v>36</v>
      </c>
      <c r="L152" s="72" t="s">
        <v>2336</v>
      </c>
      <c r="M152" s="72" t="s">
        <v>1990</v>
      </c>
      <c r="N152" s="73" t="s">
        <v>1991</v>
      </c>
      <c r="O152" s="73" t="s">
        <v>2508</v>
      </c>
      <c r="P152" s="73"/>
      <c r="Q152" s="71" t="s">
        <v>2337</v>
      </c>
      <c r="R152" s="71" t="s">
        <v>439</v>
      </c>
    </row>
    <row r="153" spans="1:18">
      <c r="A153" s="70" t="s">
        <v>1007</v>
      </c>
      <c r="B153" s="70"/>
      <c r="C153" s="71" t="s">
        <v>1008</v>
      </c>
      <c r="D153" s="71" t="s">
        <v>28</v>
      </c>
      <c r="E153" s="71">
        <v>2564</v>
      </c>
      <c r="F153" s="71" t="s">
        <v>872</v>
      </c>
      <c r="G153" s="72" t="s">
        <v>53</v>
      </c>
      <c r="H153" s="71" t="s">
        <v>997</v>
      </c>
      <c r="I153" s="71" t="s">
        <v>974</v>
      </c>
      <c r="J153" s="71" t="s">
        <v>2532</v>
      </c>
      <c r="K153" s="71" t="s">
        <v>975</v>
      </c>
      <c r="L153" s="72" t="s">
        <v>2336</v>
      </c>
      <c r="M153" s="72" t="s">
        <v>1990</v>
      </c>
      <c r="N153" s="73" t="s">
        <v>2115</v>
      </c>
      <c r="O153" s="73" t="s">
        <v>2508</v>
      </c>
      <c r="P153" s="73"/>
      <c r="Q153" s="71" t="s">
        <v>2338</v>
      </c>
      <c r="R153" s="71" t="s">
        <v>487</v>
      </c>
    </row>
    <row r="154" spans="1:18">
      <c r="A154" s="70" t="s">
        <v>1004</v>
      </c>
      <c r="B154" s="70"/>
      <c r="C154" s="71" t="s">
        <v>1005</v>
      </c>
      <c r="D154" s="71" t="s">
        <v>28</v>
      </c>
      <c r="E154" s="71">
        <v>2564</v>
      </c>
      <c r="F154" s="71" t="s">
        <v>872</v>
      </c>
      <c r="G154" s="72" t="s">
        <v>53</v>
      </c>
      <c r="H154" s="71" t="s">
        <v>997</v>
      </c>
      <c r="I154" s="71" t="s">
        <v>974</v>
      </c>
      <c r="J154" s="71" t="s">
        <v>2532</v>
      </c>
      <c r="K154" s="71" t="s">
        <v>975</v>
      </c>
      <c r="L154" s="72" t="s">
        <v>2336</v>
      </c>
      <c r="M154" s="72" t="s">
        <v>1990</v>
      </c>
      <c r="N154" s="73" t="s">
        <v>2115</v>
      </c>
      <c r="O154" s="73" t="s">
        <v>2508</v>
      </c>
      <c r="P154" s="73"/>
      <c r="Q154" s="71" t="s">
        <v>2339</v>
      </c>
      <c r="R154" s="71" t="s">
        <v>487</v>
      </c>
    </row>
    <row r="155" spans="1:18">
      <c r="A155" s="70" t="s">
        <v>1001</v>
      </c>
      <c r="B155" s="70"/>
      <c r="C155" s="71" t="s">
        <v>1002</v>
      </c>
      <c r="D155" s="71" t="s">
        <v>28</v>
      </c>
      <c r="E155" s="71">
        <v>2564</v>
      </c>
      <c r="F155" s="71" t="s">
        <v>872</v>
      </c>
      <c r="G155" s="72" t="s">
        <v>53</v>
      </c>
      <c r="H155" s="71" t="s">
        <v>997</v>
      </c>
      <c r="I155" s="71" t="s">
        <v>974</v>
      </c>
      <c r="J155" s="71" t="s">
        <v>2532</v>
      </c>
      <c r="K155" s="71" t="s">
        <v>975</v>
      </c>
      <c r="L155" s="72" t="s">
        <v>2336</v>
      </c>
      <c r="M155" s="72" t="s">
        <v>1990</v>
      </c>
      <c r="N155" s="73" t="s">
        <v>2115</v>
      </c>
      <c r="O155" s="73" t="s">
        <v>2508</v>
      </c>
      <c r="P155" s="73"/>
      <c r="Q155" s="71" t="s">
        <v>2340</v>
      </c>
      <c r="R155" s="71" t="s">
        <v>487</v>
      </c>
    </row>
    <row r="156" spans="1:18">
      <c r="A156" s="70" t="s">
        <v>998</v>
      </c>
      <c r="B156" s="70"/>
      <c r="C156" s="71" t="s">
        <v>999</v>
      </c>
      <c r="D156" s="71" t="s">
        <v>28</v>
      </c>
      <c r="E156" s="71">
        <v>2564</v>
      </c>
      <c r="F156" s="71" t="s">
        <v>872</v>
      </c>
      <c r="G156" s="72" t="s">
        <v>53</v>
      </c>
      <c r="H156" s="71" t="s">
        <v>997</v>
      </c>
      <c r="I156" s="71" t="s">
        <v>974</v>
      </c>
      <c r="J156" s="71" t="s">
        <v>2532</v>
      </c>
      <c r="K156" s="71" t="s">
        <v>975</v>
      </c>
      <c r="L156" s="72" t="s">
        <v>2336</v>
      </c>
      <c r="M156" s="72" t="s">
        <v>1990</v>
      </c>
      <c r="N156" s="73" t="s">
        <v>2115</v>
      </c>
      <c r="O156" s="73" t="s">
        <v>2508</v>
      </c>
      <c r="P156" s="73"/>
      <c r="Q156" s="71" t="s">
        <v>2341</v>
      </c>
      <c r="R156" s="71" t="s">
        <v>487</v>
      </c>
    </row>
    <row r="157" spans="1:18">
      <c r="A157" s="70" t="s">
        <v>994</v>
      </c>
      <c r="B157" s="70"/>
      <c r="C157" s="71" t="s">
        <v>995</v>
      </c>
      <c r="D157" s="71" t="s">
        <v>28</v>
      </c>
      <c r="E157" s="71">
        <v>2564</v>
      </c>
      <c r="F157" s="71" t="s">
        <v>872</v>
      </c>
      <c r="G157" s="72" t="s">
        <v>53</v>
      </c>
      <c r="H157" s="71" t="s">
        <v>997</v>
      </c>
      <c r="I157" s="71" t="s">
        <v>974</v>
      </c>
      <c r="J157" s="71" t="s">
        <v>2532</v>
      </c>
      <c r="K157" s="71" t="s">
        <v>975</v>
      </c>
      <c r="L157" s="72" t="s">
        <v>2336</v>
      </c>
      <c r="M157" s="72" t="s">
        <v>1990</v>
      </c>
      <c r="N157" s="73" t="s">
        <v>2115</v>
      </c>
      <c r="O157" s="73" t="s">
        <v>2508</v>
      </c>
      <c r="P157" s="73"/>
      <c r="Q157" s="71" t="s">
        <v>2342</v>
      </c>
      <c r="R157" s="71" t="s">
        <v>487</v>
      </c>
    </row>
    <row r="158" spans="1:18">
      <c r="A158" s="70" t="s">
        <v>1040</v>
      </c>
      <c r="B158" s="70"/>
      <c r="C158" s="71" t="s">
        <v>1041</v>
      </c>
      <c r="D158" s="71" t="s">
        <v>28</v>
      </c>
      <c r="E158" s="71">
        <v>2564</v>
      </c>
      <c r="F158" s="71" t="s">
        <v>872</v>
      </c>
      <c r="G158" s="72" t="s">
        <v>53</v>
      </c>
      <c r="H158" s="71" t="s">
        <v>1039</v>
      </c>
      <c r="I158" s="71" t="s">
        <v>974</v>
      </c>
      <c r="J158" s="71" t="s">
        <v>2532</v>
      </c>
      <c r="K158" s="71" t="s">
        <v>975</v>
      </c>
      <c r="L158" s="72" t="s">
        <v>2336</v>
      </c>
      <c r="M158" s="72" t="s">
        <v>1990</v>
      </c>
      <c r="N158" s="73" t="s">
        <v>2115</v>
      </c>
      <c r="O158" s="73" t="s">
        <v>2508</v>
      </c>
      <c r="P158" s="73"/>
      <c r="Q158" s="71" t="s">
        <v>2343</v>
      </c>
      <c r="R158" s="71" t="s">
        <v>487</v>
      </c>
    </row>
    <row r="159" spans="1:18">
      <c r="A159" s="70" t="s">
        <v>1036</v>
      </c>
      <c r="B159" s="70"/>
      <c r="C159" s="71" t="s">
        <v>1037</v>
      </c>
      <c r="D159" s="71" t="s">
        <v>28</v>
      </c>
      <c r="E159" s="71">
        <v>2564</v>
      </c>
      <c r="F159" s="71" t="s">
        <v>872</v>
      </c>
      <c r="G159" s="72" t="s">
        <v>53</v>
      </c>
      <c r="H159" s="71" t="s">
        <v>1039</v>
      </c>
      <c r="I159" s="71" t="s">
        <v>974</v>
      </c>
      <c r="J159" s="71" t="s">
        <v>2532</v>
      </c>
      <c r="K159" s="71" t="s">
        <v>975</v>
      </c>
      <c r="L159" s="72" t="s">
        <v>2336</v>
      </c>
      <c r="M159" s="72" t="s">
        <v>1990</v>
      </c>
      <c r="N159" s="73" t="s">
        <v>2115</v>
      </c>
      <c r="O159" s="73" t="s">
        <v>2508</v>
      </c>
      <c r="P159" s="73"/>
      <c r="Q159" s="71" t="s">
        <v>2344</v>
      </c>
      <c r="R159" s="71" t="s">
        <v>487</v>
      </c>
    </row>
    <row r="160" spans="1:18">
      <c r="A160" s="70" t="s">
        <v>1294</v>
      </c>
      <c r="B160" s="70"/>
      <c r="C160" s="71" t="s">
        <v>1295</v>
      </c>
      <c r="D160" s="71" t="s">
        <v>28</v>
      </c>
      <c r="E160" s="71">
        <v>2564</v>
      </c>
      <c r="F160" s="71" t="s">
        <v>872</v>
      </c>
      <c r="G160" s="72" t="s">
        <v>53</v>
      </c>
      <c r="H160" s="71" t="s">
        <v>1034</v>
      </c>
      <c r="I160" s="71" t="s">
        <v>974</v>
      </c>
      <c r="J160" s="71" t="s">
        <v>2532</v>
      </c>
      <c r="K160" s="71" t="s">
        <v>975</v>
      </c>
      <c r="L160" s="72" t="s">
        <v>2336</v>
      </c>
      <c r="M160" s="72" t="s">
        <v>1990</v>
      </c>
      <c r="N160" s="73" t="s">
        <v>2115</v>
      </c>
      <c r="O160" s="73" t="s">
        <v>2508</v>
      </c>
      <c r="P160" s="73"/>
      <c r="Q160" s="71" t="s">
        <v>2345</v>
      </c>
      <c r="R160" s="71" t="s">
        <v>487</v>
      </c>
    </row>
    <row r="161" spans="1:18">
      <c r="A161" s="70" t="s">
        <v>1106</v>
      </c>
      <c r="B161" s="70"/>
      <c r="C161" s="71" t="s">
        <v>1107</v>
      </c>
      <c r="D161" s="71" t="s">
        <v>28</v>
      </c>
      <c r="E161" s="71">
        <v>2564</v>
      </c>
      <c r="F161" s="71" t="s">
        <v>872</v>
      </c>
      <c r="G161" s="72" t="s">
        <v>53</v>
      </c>
      <c r="H161" s="71" t="s">
        <v>1034</v>
      </c>
      <c r="I161" s="71" t="s">
        <v>974</v>
      </c>
      <c r="J161" s="71" t="s">
        <v>2532</v>
      </c>
      <c r="K161" s="71" t="s">
        <v>975</v>
      </c>
      <c r="L161" s="72" t="s">
        <v>2336</v>
      </c>
      <c r="M161" s="72" t="s">
        <v>1990</v>
      </c>
      <c r="N161" s="73" t="s">
        <v>2115</v>
      </c>
      <c r="O161" s="73" t="s">
        <v>2508</v>
      </c>
      <c r="P161" s="73"/>
      <c r="Q161" s="71" t="s">
        <v>2346</v>
      </c>
      <c r="R161" s="71" t="s">
        <v>487</v>
      </c>
    </row>
    <row r="162" spans="1:18">
      <c r="A162" s="70" t="s">
        <v>1043</v>
      </c>
      <c r="B162" s="70"/>
      <c r="C162" s="71" t="s">
        <v>1044</v>
      </c>
      <c r="D162" s="71" t="s">
        <v>28</v>
      </c>
      <c r="E162" s="71">
        <v>2564</v>
      </c>
      <c r="F162" s="71" t="s">
        <v>872</v>
      </c>
      <c r="G162" s="72" t="s">
        <v>53</v>
      </c>
      <c r="H162" s="71" t="s">
        <v>1034</v>
      </c>
      <c r="I162" s="71" t="s">
        <v>974</v>
      </c>
      <c r="J162" s="71" t="s">
        <v>2532</v>
      </c>
      <c r="K162" s="71" t="s">
        <v>975</v>
      </c>
      <c r="L162" s="72" t="s">
        <v>2336</v>
      </c>
      <c r="M162" s="72" t="s">
        <v>1990</v>
      </c>
      <c r="N162" s="73" t="s">
        <v>2115</v>
      </c>
      <c r="O162" s="73" t="s">
        <v>2508</v>
      </c>
      <c r="P162" s="73"/>
      <c r="Q162" s="71" t="s">
        <v>2347</v>
      </c>
      <c r="R162" s="71" t="s">
        <v>487</v>
      </c>
    </row>
    <row r="163" spans="1:18">
      <c r="A163" s="70" t="s">
        <v>1031</v>
      </c>
      <c r="B163" s="70"/>
      <c r="C163" s="71" t="s">
        <v>1032</v>
      </c>
      <c r="D163" s="71" t="s">
        <v>28</v>
      </c>
      <c r="E163" s="71">
        <v>2564</v>
      </c>
      <c r="F163" s="71" t="s">
        <v>872</v>
      </c>
      <c r="G163" s="72" t="s">
        <v>53</v>
      </c>
      <c r="H163" s="71" t="s">
        <v>1034</v>
      </c>
      <c r="I163" s="71" t="s">
        <v>974</v>
      </c>
      <c r="J163" s="71" t="s">
        <v>2532</v>
      </c>
      <c r="K163" s="71" t="s">
        <v>975</v>
      </c>
      <c r="L163" s="72" t="s">
        <v>2336</v>
      </c>
      <c r="M163" s="72" t="s">
        <v>1990</v>
      </c>
      <c r="N163" s="73" t="s">
        <v>2115</v>
      </c>
      <c r="O163" s="73" t="s">
        <v>2508</v>
      </c>
      <c r="P163" s="73"/>
      <c r="Q163" s="71" t="s">
        <v>2348</v>
      </c>
      <c r="R163" s="71" t="s">
        <v>487</v>
      </c>
    </row>
    <row r="164" spans="1:18">
      <c r="A164" s="70" t="s">
        <v>976</v>
      </c>
      <c r="B164" s="70"/>
      <c r="C164" s="71" t="s">
        <v>977</v>
      </c>
      <c r="D164" s="71" t="s">
        <v>28</v>
      </c>
      <c r="E164" s="71">
        <v>2564</v>
      </c>
      <c r="F164" s="71" t="s">
        <v>872</v>
      </c>
      <c r="G164" s="72" t="s">
        <v>53</v>
      </c>
      <c r="H164" s="71" t="s">
        <v>973</v>
      </c>
      <c r="I164" s="71" t="s">
        <v>974</v>
      </c>
      <c r="J164" s="71" t="s">
        <v>2532</v>
      </c>
      <c r="K164" s="71" t="s">
        <v>975</v>
      </c>
      <c r="L164" s="72" t="s">
        <v>2336</v>
      </c>
      <c r="M164" s="72" t="s">
        <v>1990</v>
      </c>
      <c r="N164" s="73" t="s">
        <v>2115</v>
      </c>
      <c r="O164" s="73" t="s">
        <v>2508</v>
      </c>
      <c r="P164" s="73"/>
      <c r="Q164" s="71" t="s">
        <v>2349</v>
      </c>
      <c r="R164" s="71" t="s">
        <v>487</v>
      </c>
    </row>
    <row r="165" spans="1:18">
      <c r="A165" s="70" t="s">
        <v>1027</v>
      </c>
      <c r="B165" s="70"/>
      <c r="C165" s="71" t="s">
        <v>1028</v>
      </c>
      <c r="D165" s="71" t="s">
        <v>28</v>
      </c>
      <c r="E165" s="71">
        <v>2564</v>
      </c>
      <c r="F165" s="71" t="s">
        <v>872</v>
      </c>
      <c r="G165" s="72" t="s">
        <v>53</v>
      </c>
      <c r="H165" s="71" t="s">
        <v>1020</v>
      </c>
      <c r="I165" s="71" t="s">
        <v>974</v>
      </c>
      <c r="J165" s="71" t="s">
        <v>2532</v>
      </c>
      <c r="K165" s="71" t="s">
        <v>975</v>
      </c>
      <c r="L165" s="72" t="s">
        <v>2336</v>
      </c>
      <c r="M165" s="72" t="s">
        <v>1983</v>
      </c>
      <c r="N165" s="73" t="s">
        <v>1997</v>
      </c>
      <c r="O165" s="73" t="s">
        <v>2508</v>
      </c>
      <c r="P165" s="73"/>
      <c r="Q165" s="71" t="s">
        <v>2350</v>
      </c>
      <c r="R165" s="71" t="s">
        <v>461</v>
      </c>
    </row>
    <row r="166" spans="1:18">
      <c r="A166" s="70" t="s">
        <v>1024</v>
      </c>
      <c r="B166" s="70"/>
      <c r="C166" s="71" t="s">
        <v>1025</v>
      </c>
      <c r="D166" s="71" t="s">
        <v>28</v>
      </c>
      <c r="E166" s="71">
        <v>2564</v>
      </c>
      <c r="F166" s="71" t="s">
        <v>872</v>
      </c>
      <c r="G166" s="72" t="s">
        <v>53</v>
      </c>
      <c r="H166" s="71" t="s">
        <v>1020</v>
      </c>
      <c r="I166" s="71" t="s">
        <v>974</v>
      </c>
      <c r="J166" s="71" t="s">
        <v>2532</v>
      </c>
      <c r="K166" s="71" t="s">
        <v>975</v>
      </c>
      <c r="L166" s="72" t="s">
        <v>2336</v>
      </c>
      <c r="M166" s="72" t="s">
        <v>1971</v>
      </c>
      <c r="N166" s="73" t="s">
        <v>1972</v>
      </c>
      <c r="O166" s="73" t="s">
        <v>2508</v>
      </c>
      <c r="P166" s="73"/>
      <c r="Q166" s="71" t="s">
        <v>2351</v>
      </c>
      <c r="R166" s="71" t="s">
        <v>545</v>
      </c>
    </row>
    <row r="167" spans="1:18">
      <c r="A167" s="70" t="s">
        <v>1021</v>
      </c>
      <c r="B167" s="70"/>
      <c r="C167" s="71" t="s">
        <v>1022</v>
      </c>
      <c r="D167" s="71" t="s">
        <v>28</v>
      </c>
      <c r="E167" s="71">
        <v>2564</v>
      </c>
      <c r="F167" s="71" t="s">
        <v>872</v>
      </c>
      <c r="G167" s="72" t="s">
        <v>53</v>
      </c>
      <c r="H167" s="71" t="s">
        <v>1020</v>
      </c>
      <c r="I167" s="71" t="s">
        <v>974</v>
      </c>
      <c r="J167" s="71" t="s">
        <v>2532</v>
      </c>
      <c r="K167" s="71" t="s">
        <v>975</v>
      </c>
      <c r="L167" s="72" t="s">
        <v>2336</v>
      </c>
      <c r="M167" s="72" t="s">
        <v>1990</v>
      </c>
      <c r="N167" s="73" t="s">
        <v>2115</v>
      </c>
      <c r="O167" s="73" t="s">
        <v>2508</v>
      </c>
      <c r="P167" s="73"/>
      <c r="Q167" s="71" t="s">
        <v>2352</v>
      </c>
      <c r="R167" s="71" t="s">
        <v>487</v>
      </c>
    </row>
    <row r="168" spans="1:18">
      <c r="A168" s="70" t="s">
        <v>1017</v>
      </c>
      <c r="B168" s="70"/>
      <c r="C168" s="71" t="s">
        <v>1018</v>
      </c>
      <c r="D168" s="71" t="s">
        <v>28</v>
      </c>
      <c r="E168" s="71">
        <v>2564</v>
      </c>
      <c r="F168" s="71" t="s">
        <v>872</v>
      </c>
      <c r="G168" s="72" t="s">
        <v>53</v>
      </c>
      <c r="H168" s="71" t="s">
        <v>1020</v>
      </c>
      <c r="I168" s="71" t="s">
        <v>974</v>
      </c>
      <c r="J168" s="71" t="s">
        <v>2532</v>
      </c>
      <c r="K168" s="71" t="s">
        <v>975</v>
      </c>
      <c r="L168" s="72" t="s">
        <v>2336</v>
      </c>
      <c r="M168" s="72" t="s">
        <v>1971</v>
      </c>
      <c r="N168" s="73" t="s">
        <v>1972</v>
      </c>
      <c r="O168" s="73" t="s">
        <v>2508</v>
      </c>
      <c r="P168" s="73"/>
      <c r="Q168" s="71" t="s">
        <v>2353</v>
      </c>
      <c r="R168" s="71" t="s">
        <v>545</v>
      </c>
    </row>
    <row r="169" spans="1:18">
      <c r="A169" s="70" t="s">
        <v>1011</v>
      </c>
      <c r="B169" s="70"/>
      <c r="C169" s="71" t="s">
        <v>2354</v>
      </c>
      <c r="D169" s="71" t="s">
        <v>28</v>
      </c>
      <c r="E169" s="71">
        <v>2564</v>
      </c>
      <c r="F169" s="71" t="s">
        <v>617</v>
      </c>
      <c r="G169" s="72" t="s">
        <v>1014</v>
      </c>
      <c r="H169" s="71" t="s">
        <v>1015</v>
      </c>
      <c r="I169" s="71" t="s">
        <v>822</v>
      </c>
      <c r="J169" s="71" t="s">
        <v>2522</v>
      </c>
      <c r="K169" s="71" t="s">
        <v>36</v>
      </c>
      <c r="L169" s="72" t="s">
        <v>2336</v>
      </c>
      <c r="M169" s="72" t="s">
        <v>2004</v>
      </c>
      <c r="N169" s="73" t="s">
        <v>2355</v>
      </c>
      <c r="O169" s="73" t="s">
        <v>2508</v>
      </c>
      <c r="P169" s="73"/>
      <c r="Q169" s="71" t="s">
        <v>2356</v>
      </c>
      <c r="R169" s="71" t="s">
        <v>708</v>
      </c>
    </row>
    <row r="170" spans="1:18">
      <c r="A170" s="70" t="s">
        <v>921</v>
      </c>
      <c r="B170" s="70"/>
      <c r="C170" s="71" t="s">
        <v>922</v>
      </c>
      <c r="D170" s="71" t="s">
        <v>140</v>
      </c>
      <c r="E170" s="71">
        <v>2564</v>
      </c>
      <c r="F170" s="71" t="s">
        <v>872</v>
      </c>
      <c r="G170" s="72" t="s">
        <v>53</v>
      </c>
      <c r="H170" s="71" t="s">
        <v>382</v>
      </c>
      <c r="I170" s="71" t="s">
        <v>822</v>
      </c>
      <c r="J170" s="71" t="s">
        <v>2522</v>
      </c>
      <c r="K170" s="71" t="s">
        <v>36</v>
      </c>
      <c r="L170" s="72" t="s">
        <v>2336</v>
      </c>
      <c r="M170" s="72" t="s">
        <v>1971</v>
      </c>
      <c r="N170" s="73" t="s">
        <v>1987</v>
      </c>
      <c r="O170" s="73" t="s">
        <v>2508</v>
      </c>
      <c r="P170" s="73"/>
      <c r="Q170" s="71" t="s">
        <v>2357</v>
      </c>
      <c r="R170" s="71" t="s">
        <v>446</v>
      </c>
    </row>
    <row r="171" spans="1:18">
      <c r="A171" s="70" t="s">
        <v>906</v>
      </c>
      <c r="B171" s="70"/>
      <c r="C171" s="71" t="s">
        <v>907</v>
      </c>
      <c r="D171" s="71" t="s">
        <v>28</v>
      </c>
      <c r="E171" s="71">
        <v>2564</v>
      </c>
      <c r="F171" s="71" t="s">
        <v>872</v>
      </c>
      <c r="G171" s="72" t="s">
        <v>53</v>
      </c>
      <c r="H171" s="71" t="s">
        <v>382</v>
      </c>
      <c r="I171" s="71" t="s">
        <v>822</v>
      </c>
      <c r="J171" s="71" t="s">
        <v>2522</v>
      </c>
      <c r="K171" s="71" t="s">
        <v>36</v>
      </c>
      <c r="L171" s="72" t="s">
        <v>2336</v>
      </c>
      <c r="M171" s="72" t="s">
        <v>1990</v>
      </c>
      <c r="N171" s="73" t="s">
        <v>1991</v>
      </c>
      <c r="O171" s="73" t="s">
        <v>2508</v>
      </c>
      <c r="P171" s="73"/>
      <c r="Q171" s="71" t="s">
        <v>2358</v>
      </c>
      <c r="R171" s="71" t="s">
        <v>439</v>
      </c>
    </row>
    <row r="172" spans="1:18">
      <c r="A172" s="70" t="s">
        <v>937</v>
      </c>
      <c r="B172" s="70"/>
      <c r="C172" s="71" t="s">
        <v>938</v>
      </c>
      <c r="D172" s="71" t="s">
        <v>28</v>
      </c>
      <c r="E172" s="71">
        <v>2564</v>
      </c>
      <c r="F172" s="71" t="s">
        <v>872</v>
      </c>
      <c r="G172" s="72" t="s">
        <v>53</v>
      </c>
      <c r="H172" s="71" t="s">
        <v>940</v>
      </c>
      <c r="I172" s="71" t="s">
        <v>822</v>
      </c>
      <c r="J172" s="71" t="s">
        <v>2522</v>
      </c>
      <c r="K172" s="71" t="s">
        <v>36</v>
      </c>
      <c r="L172" s="72" t="s">
        <v>2336</v>
      </c>
      <c r="M172" s="72" t="s">
        <v>1990</v>
      </c>
      <c r="N172" s="73" t="s">
        <v>1991</v>
      </c>
      <c r="O172" s="73" t="s">
        <v>2508</v>
      </c>
      <c r="P172" s="73"/>
      <c r="Q172" s="71" t="s">
        <v>2359</v>
      </c>
      <c r="R172" s="71" t="s">
        <v>439</v>
      </c>
    </row>
    <row r="173" spans="1:18">
      <c r="A173" s="70" t="s">
        <v>944</v>
      </c>
      <c r="B173" s="70"/>
      <c r="C173" s="71" t="s">
        <v>945</v>
      </c>
      <c r="D173" s="71" t="s">
        <v>28</v>
      </c>
      <c r="E173" s="71">
        <v>2564</v>
      </c>
      <c r="F173" s="71" t="s">
        <v>872</v>
      </c>
      <c r="G173" s="72" t="s">
        <v>53</v>
      </c>
      <c r="H173" s="71" t="s">
        <v>34</v>
      </c>
      <c r="I173" s="71" t="s">
        <v>822</v>
      </c>
      <c r="J173" s="71" t="s">
        <v>2522</v>
      </c>
      <c r="K173" s="71" t="s">
        <v>36</v>
      </c>
      <c r="L173" s="72" t="s">
        <v>2336</v>
      </c>
      <c r="M173" s="72" t="s">
        <v>1990</v>
      </c>
      <c r="N173" s="73" t="s">
        <v>1991</v>
      </c>
      <c r="O173" s="73" t="s">
        <v>2508</v>
      </c>
      <c r="P173" s="73"/>
      <c r="Q173" s="71" t="s">
        <v>2360</v>
      </c>
      <c r="R173" s="71" t="s">
        <v>439</v>
      </c>
    </row>
    <row r="174" spans="1:18">
      <c r="A174" s="70" t="s">
        <v>941</v>
      </c>
      <c r="B174" s="70"/>
      <c r="C174" s="71" t="s">
        <v>942</v>
      </c>
      <c r="D174" s="71" t="s">
        <v>28</v>
      </c>
      <c r="E174" s="71">
        <v>2564</v>
      </c>
      <c r="F174" s="71" t="s">
        <v>872</v>
      </c>
      <c r="G174" s="72" t="s">
        <v>53</v>
      </c>
      <c r="H174" s="71" t="s">
        <v>34</v>
      </c>
      <c r="I174" s="71" t="s">
        <v>822</v>
      </c>
      <c r="J174" s="71" t="s">
        <v>2522</v>
      </c>
      <c r="K174" s="71" t="s">
        <v>36</v>
      </c>
      <c r="L174" s="72" t="s">
        <v>2336</v>
      </c>
      <c r="M174" s="72" t="s">
        <v>1990</v>
      </c>
      <c r="N174" s="73" t="s">
        <v>2115</v>
      </c>
      <c r="O174" s="73" t="s">
        <v>2508</v>
      </c>
      <c r="P174" s="73"/>
      <c r="Q174" s="71" t="s">
        <v>2361</v>
      </c>
      <c r="R174" s="71" t="s">
        <v>487</v>
      </c>
    </row>
    <row r="175" spans="1:18">
      <c r="A175" s="70" t="s">
        <v>933</v>
      </c>
      <c r="B175" s="70"/>
      <c r="C175" s="71" t="s">
        <v>934</v>
      </c>
      <c r="D175" s="71" t="s">
        <v>28</v>
      </c>
      <c r="E175" s="71">
        <v>2564</v>
      </c>
      <c r="F175" s="71" t="s">
        <v>872</v>
      </c>
      <c r="G175" s="72" t="s">
        <v>53</v>
      </c>
      <c r="H175" s="71" t="s">
        <v>34</v>
      </c>
      <c r="I175" s="71" t="s">
        <v>822</v>
      </c>
      <c r="J175" s="71" t="s">
        <v>2522</v>
      </c>
      <c r="K175" s="71" t="s">
        <v>36</v>
      </c>
      <c r="L175" s="72" t="s">
        <v>2336</v>
      </c>
      <c r="M175" s="72" t="s">
        <v>1990</v>
      </c>
      <c r="N175" s="73" t="s">
        <v>2309</v>
      </c>
      <c r="O175" s="73" t="s">
        <v>2508</v>
      </c>
      <c r="P175" s="73"/>
      <c r="Q175" s="71" t="s">
        <v>2362</v>
      </c>
      <c r="R175" s="71" t="s">
        <v>454</v>
      </c>
    </row>
    <row r="176" spans="1:18">
      <c r="A176" s="70" t="s">
        <v>930</v>
      </c>
      <c r="B176" s="70"/>
      <c r="C176" s="71" t="s">
        <v>931</v>
      </c>
      <c r="D176" s="71" t="s">
        <v>28</v>
      </c>
      <c r="E176" s="71">
        <v>2564</v>
      </c>
      <c r="F176" s="71" t="s">
        <v>872</v>
      </c>
      <c r="G176" s="72" t="s">
        <v>53</v>
      </c>
      <c r="H176" s="71" t="s">
        <v>34</v>
      </c>
      <c r="I176" s="71" t="s">
        <v>822</v>
      </c>
      <c r="J176" s="71" t="s">
        <v>2522</v>
      </c>
      <c r="K176" s="71" t="s">
        <v>36</v>
      </c>
      <c r="L176" s="72" t="s">
        <v>2336</v>
      </c>
      <c r="M176" s="72" t="s">
        <v>1971</v>
      </c>
      <c r="N176" s="73" t="s">
        <v>1972</v>
      </c>
      <c r="O176" s="73" t="s">
        <v>2508</v>
      </c>
      <c r="P176" s="73"/>
      <c r="Q176" s="71" t="s">
        <v>2363</v>
      </c>
      <c r="R176" s="71" t="s">
        <v>545</v>
      </c>
    </row>
    <row r="177" spans="1:18">
      <c r="A177" s="70" t="s">
        <v>927</v>
      </c>
      <c r="B177" s="70"/>
      <c r="C177" s="71" t="s">
        <v>928</v>
      </c>
      <c r="D177" s="71" t="s">
        <v>28</v>
      </c>
      <c r="E177" s="71">
        <v>2564</v>
      </c>
      <c r="F177" s="71" t="s">
        <v>872</v>
      </c>
      <c r="G177" s="72" t="s">
        <v>53</v>
      </c>
      <c r="H177" s="71" t="s">
        <v>34</v>
      </c>
      <c r="I177" s="71" t="s">
        <v>822</v>
      </c>
      <c r="J177" s="71" t="s">
        <v>2522</v>
      </c>
      <c r="K177" s="71" t="s">
        <v>36</v>
      </c>
      <c r="L177" s="72" t="s">
        <v>2336</v>
      </c>
      <c r="M177" s="72" t="s">
        <v>1990</v>
      </c>
      <c r="N177" s="73" t="s">
        <v>2115</v>
      </c>
      <c r="O177" s="73" t="s">
        <v>2508</v>
      </c>
      <c r="P177" s="73"/>
      <c r="Q177" s="71" t="s">
        <v>2364</v>
      </c>
      <c r="R177" s="71" t="s">
        <v>487</v>
      </c>
    </row>
    <row r="178" spans="1:18">
      <c r="A178" s="70" t="s">
        <v>924</v>
      </c>
      <c r="B178" s="70"/>
      <c r="C178" s="71" t="s">
        <v>925</v>
      </c>
      <c r="D178" s="71" t="s">
        <v>28</v>
      </c>
      <c r="E178" s="71">
        <v>2564</v>
      </c>
      <c r="F178" s="71" t="s">
        <v>872</v>
      </c>
      <c r="G178" s="72" t="s">
        <v>53</v>
      </c>
      <c r="H178" s="71" t="s">
        <v>34</v>
      </c>
      <c r="I178" s="71" t="s">
        <v>822</v>
      </c>
      <c r="J178" s="71" t="s">
        <v>2522</v>
      </c>
      <c r="K178" s="71" t="s">
        <v>36</v>
      </c>
      <c r="L178" s="72" t="s">
        <v>2336</v>
      </c>
      <c r="M178" s="72" t="s">
        <v>1990</v>
      </c>
      <c r="N178" s="73" t="s">
        <v>1991</v>
      </c>
      <c r="O178" s="73" t="s">
        <v>2508</v>
      </c>
      <c r="P178" s="73"/>
      <c r="Q178" s="71" t="s">
        <v>2365</v>
      </c>
      <c r="R178" s="71" t="s">
        <v>439</v>
      </c>
    </row>
    <row r="179" spans="1:18">
      <c r="A179" s="70" t="s">
        <v>918</v>
      </c>
      <c r="B179" s="70"/>
      <c r="C179" s="71" t="s">
        <v>919</v>
      </c>
      <c r="D179" s="71" t="s">
        <v>28</v>
      </c>
      <c r="E179" s="71">
        <v>2564</v>
      </c>
      <c r="F179" s="71" t="s">
        <v>872</v>
      </c>
      <c r="G179" s="72" t="s">
        <v>53</v>
      </c>
      <c r="H179" s="71" t="s">
        <v>34</v>
      </c>
      <c r="I179" s="71" t="s">
        <v>822</v>
      </c>
      <c r="J179" s="71" t="s">
        <v>2522</v>
      </c>
      <c r="K179" s="71" t="s">
        <v>36</v>
      </c>
      <c r="L179" s="72" t="s">
        <v>2336</v>
      </c>
      <c r="M179" s="72" t="s">
        <v>1990</v>
      </c>
      <c r="N179" s="73" t="s">
        <v>2309</v>
      </c>
      <c r="O179" s="73" t="s">
        <v>2508</v>
      </c>
      <c r="P179" s="73"/>
      <c r="Q179" s="71" t="s">
        <v>2366</v>
      </c>
      <c r="R179" s="71" t="s">
        <v>454</v>
      </c>
    </row>
    <row r="180" spans="1:18">
      <c r="A180" s="70" t="s">
        <v>915</v>
      </c>
      <c r="B180" s="70"/>
      <c r="C180" s="71" t="s">
        <v>916</v>
      </c>
      <c r="D180" s="71" t="s">
        <v>28</v>
      </c>
      <c r="E180" s="71">
        <v>2564</v>
      </c>
      <c r="F180" s="71" t="s">
        <v>872</v>
      </c>
      <c r="G180" s="72" t="s">
        <v>53</v>
      </c>
      <c r="H180" s="71" t="s">
        <v>34</v>
      </c>
      <c r="I180" s="71" t="s">
        <v>822</v>
      </c>
      <c r="J180" s="71" t="s">
        <v>2522</v>
      </c>
      <c r="K180" s="71" t="s">
        <v>36</v>
      </c>
      <c r="L180" s="72" t="s">
        <v>2336</v>
      </c>
      <c r="M180" s="72" t="s">
        <v>1990</v>
      </c>
      <c r="N180" s="73" t="s">
        <v>2309</v>
      </c>
      <c r="O180" s="73" t="s">
        <v>2508</v>
      </c>
      <c r="P180" s="73"/>
      <c r="Q180" s="71" t="s">
        <v>2367</v>
      </c>
      <c r="R180" s="71" t="s">
        <v>454</v>
      </c>
    </row>
    <row r="181" spans="1:18">
      <c r="A181" s="70" t="s">
        <v>912</v>
      </c>
      <c r="B181" s="70"/>
      <c r="C181" s="71" t="s">
        <v>913</v>
      </c>
      <c r="D181" s="71" t="s">
        <v>28</v>
      </c>
      <c r="E181" s="71">
        <v>2564</v>
      </c>
      <c r="F181" s="71" t="s">
        <v>872</v>
      </c>
      <c r="G181" s="72" t="s">
        <v>53</v>
      </c>
      <c r="H181" s="71" t="s">
        <v>34</v>
      </c>
      <c r="I181" s="71" t="s">
        <v>822</v>
      </c>
      <c r="J181" s="71" t="s">
        <v>2522</v>
      </c>
      <c r="K181" s="71" t="s">
        <v>36</v>
      </c>
      <c r="L181" s="72" t="s">
        <v>2336</v>
      </c>
      <c r="M181" s="72" t="s">
        <v>1990</v>
      </c>
      <c r="N181" s="73" t="s">
        <v>2309</v>
      </c>
      <c r="O181" s="73" t="s">
        <v>2508</v>
      </c>
      <c r="P181" s="73"/>
      <c r="Q181" s="71" t="s">
        <v>2368</v>
      </c>
      <c r="R181" s="71" t="s">
        <v>454</v>
      </c>
    </row>
    <row r="182" spans="1:18">
      <c r="A182" s="70" t="s">
        <v>909</v>
      </c>
      <c r="B182" s="70"/>
      <c r="C182" s="71" t="s">
        <v>910</v>
      </c>
      <c r="D182" s="71" t="s">
        <v>28</v>
      </c>
      <c r="E182" s="71">
        <v>2564</v>
      </c>
      <c r="F182" s="71" t="s">
        <v>872</v>
      </c>
      <c r="G182" s="72" t="s">
        <v>53</v>
      </c>
      <c r="H182" s="71" t="s">
        <v>34</v>
      </c>
      <c r="I182" s="71" t="s">
        <v>822</v>
      </c>
      <c r="J182" s="71" t="s">
        <v>2522</v>
      </c>
      <c r="K182" s="71" t="s">
        <v>36</v>
      </c>
      <c r="L182" s="72" t="s">
        <v>2336</v>
      </c>
      <c r="M182" s="72" t="s">
        <v>1990</v>
      </c>
      <c r="N182" s="73" t="s">
        <v>2309</v>
      </c>
      <c r="O182" s="73" t="s">
        <v>2508</v>
      </c>
      <c r="P182" s="73"/>
      <c r="Q182" s="71" t="s">
        <v>2369</v>
      </c>
      <c r="R182" s="71" t="s">
        <v>454</v>
      </c>
    </row>
    <row r="183" spans="1:18">
      <c r="A183" s="70" t="s">
        <v>886</v>
      </c>
      <c r="B183" s="70"/>
      <c r="C183" s="71" t="s">
        <v>2370</v>
      </c>
      <c r="D183" s="71" t="s">
        <v>28</v>
      </c>
      <c r="E183" s="71">
        <v>2564</v>
      </c>
      <c r="F183" s="71" t="s">
        <v>889</v>
      </c>
      <c r="G183" s="72" t="s">
        <v>890</v>
      </c>
      <c r="H183" s="71" t="s">
        <v>34</v>
      </c>
      <c r="I183" s="71" t="s">
        <v>822</v>
      </c>
      <c r="J183" s="71" t="s">
        <v>2522</v>
      </c>
      <c r="K183" s="71" t="s">
        <v>36</v>
      </c>
      <c r="L183" s="72" t="s">
        <v>2336</v>
      </c>
      <c r="M183" s="72" t="s">
        <v>1990</v>
      </c>
      <c r="N183" s="73" t="s">
        <v>2115</v>
      </c>
      <c r="O183" s="73" t="s">
        <v>2508</v>
      </c>
      <c r="P183" s="73"/>
      <c r="Q183" s="71" t="s">
        <v>2371</v>
      </c>
      <c r="R183" s="71" t="s">
        <v>487</v>
      </c>
    </row>
    <row r="184" spans="1:18">
      <c r="A184" s="70" t="s">
        <v>877</v>
      </c>
      <c r="B184" s="70"/>
      <c r="C184" s="71" t="s">
        <v>878</v>
      </c>
      <c r="D184" s="71" t="s">
        <v>28</v>
      </c>
      <c r="E184" s="71">
        <v>2564</v>
      </c>
      <c r="F184" s="71" t="s">
        <v>226</v>
      </c>
      <c r="G184" s="72" t="s">
        <v>60</v>
      </c>
      <c r="H184" s="71" t="s">
        <v>41</v>
      </c>
      <c r="I184" s="71" t="s">
        <v>35</v>
      </c>
      <c r="J184" s="71" t="s">
        <v>2524</v>
      </c>
      <c r="K184" s="71" t="s">
        <v>36</v>
      </c>
      <c r="L184" s="72" t="s">
        <v>2336</v>
      </c>
      <c r="M184" s="72" t="s">
        <v>1971</v>
      </c>
      <c r="N184" s="73" t="s">
        <v>1972</v>
      </c>
      <c r="O184" s="73" t="s">
        <v>2508</v>
      </c>
      <c r="P184" s="73"/>
      <c r="Q184" s="71" t="s">
        <v>2372</v>
      </c>
      <c r="R184" s="71" t="s">
        <v>545</v>
      </c>
    </row>
    <row r="185" spans="1:18">
      <c r="A185" s="70" t="s">
        <v>874</v>
      </c>
      <c r="B185" s="70"/>
      <c r="C185" s="71" t="s">
        <v>875</v>
      </c>
      <c r="D185" s="71" t="s">
        <v>28</v>
      </c>
      <c r="E185" s="71">
        <v>2564</v>
      </c>
      <c r="F185" s="71" t="s">
        <v>226</v>
      </c>
      <c r="G185" s="72" t="s">
        <v>60</v>
      </c>
      <c r="H185" s="71" t="s">
        <v>41</v>
      </c>
      <c r="I185" s="71" t="s">
        <v>35</v>
      </c>
      <c r="J185" s="71" t="s">
        <v>2524</v>
      </c>
      <c r="K185" s="71" t="s">
        <v>36</v>
      </c>
      <c r="L185" s="72" t="s">
        <v>2336</v>
      </c>
      <c r="M185" s="72" t="s">
        <v>1971</v>
      </c>
      <c r="N185" s="73" t="s">
        <v>1987</v>
      </c>
      <c r="O185" s="73" t="s">
        <v>2508</v>
      </c>
      <c r="P185" s="73"/>
      <c r="Q185" s="71" t="s">
        <v>2373</v>
      </c>
      <c r="R185" s="71" t="s">
        <v>446</v>
      </c>
    </row>
    <row r="186" spans="1:18">
      <c r="A186" s="70" t="s">
        <v>950</v>
      </c>
      <c r="B186" s="70"/>
      <c r="C186" s="71" t="s">
        <v>2374</v>
      </c>
      <c r="D186" s="71" t="s">
        <v>28</v>
      </c>
      <c r="E186" s="71">
        <v>2564</v>
      </c>
      <c r="F186" s="71" t="s">
        <v>872</v>
      </c>
      <c r="G186" s="72" t="s">
        <v>53</v>
      </c>
      <c r="H186" s="71" t="s">
        <v>216</v>
      </c>
      <c r="I186" s="71" t="s">
        <v>953</v>
      </c>
      <c r="J186" s="71" t="s">
        <v>2528</v>
      </c>
      <c r="K186" s="71" t="s">
        <v>36</v>
      </c>
      <c r="L186" s="72" t="s">
        <v>2336</v>
      </c>
      <c r="M186" s="72" t="s">
        <v>1979</v>
      </c>
      <c r="N186" s="73" t="s">
        <v>2375</v>
      </c>
      <c r="O186" s="73" t="s">
        <v>2508</v>
      </c>
      <c r="P186" s="73"/>
      <c r="Q186" s="71" t="s">
        <v>2376</v>
      </c>
      <c r="R186" s="71" t="s">
        <v>784</v>
      </c>
    </row>
    <row r="187" spans="1:18">
      <c r="A187" s="70" t="s">
        <v>965</v>
      </c>
      <c r="B187" s="70"/>
      <c r="C187" s="71" t="s">
        <v>966</v>
      </c>
      <c r="D187" s="71" t="s">
        <v>140</v>
      </c>
      <c r="E187" s="71">
        <v>2564</v>
      </c>
      <c r="F187" s="71" t="s">
        <v>872</v>
      </c>
      <c r="G187" s="72" t="s">
        <v>53</v>
      </c>
      <c r="H187" s="71" t="s">
        <v>968</v>
      </c>
      <c r="I187" s="71" t="s">
        <v>238</v>
      </c>
      <c r="J187" s="71" t="s">
        <v>2550</v>
      </c>
      <c r="K187" s="71" t="s">
        <v>36</v>
      </c>
      <c r="L187" s="72" t="s">
        <v>2336</v>
      </c>
      <c r="M187" s="72" t="s">
        <v>1971</v>
      </c>
      <c r="N187" s="73" t="s">
        <v>1972</v>
      </c>
      <c r="O187" s="73" t="s">
        <v>2508</v>
      </c>
      <c r="P187" s="73"/>
      <c r="Q187" s="71" t="s">
        <v>2377</v>
      </c>
      <c r="R187" s="71" t="s">
        <v>545</v>
      </c>
    </row>
    <row r="188" spans="1:18">
      <c r="A188" s="70" t="s">
        <v>986</v>
      </c>
      <c r="B188" s="70"/>
      <c r="C188" s="71" t="s">
        <v>987</v>
      </c>
      <c r="D188" s="71" t="s">
        <v>140</v>
      </c>
      <c r="E188" s="71">
        <v>2564</v>
      </c>
      <c r="F188" s="71" t="s">
        <v>565</v>
      </c>
      <c r="G188" s="72" t="s">
        <v>989</v>
      </c>
      <c r="H188" s="71" t="s">
        <v>990</v>
      </c>
      <c r="I188" s="71" t="s">
        <v>991</v>
      </c>
      <c r="J188" s="71" t="s">
        <v>2551</v>
      </c>
      <c r="K188" s="71" t="s">
        <v>36</v>
      </c>
      <c r="L188" s="72" t="s">
        <v>2336</v>
      </c>
      <c r="M188" s="72" t="s">
        <v>1979</v>
      </c>
      <c r="N188" s="73" t="s">
        <v>2378</v>
      </c>
      <c r="O188" s="73" t="s">
        <v>2508</v>
      </c>
      <c r="P188" s="73"/>
      <c r="Q188" s="71" t="s">
        <v>2379</v>
      </c>
      <c r="R188" s="71" t="s">
        <v>992</v>
      </c>
    </row>
    <row r="189" spans="1:18">
      <c r="A189" s="70" t="s">
        <v>891</v>
      </c>
      <c r="B189" s="70"/>
      <c r="C189" s="71" t="s">
        <v>892</v>
      </c>
      <c r="D189" s="71" t="s">
        <v>28</v>
      </c>
      <c r="E189" s="71">
        <v>2564</v>
      </c>
      <c r="F189" s="71" t="s">
        <v>872</v>
      </c>
      <c r="G189" s="72" t="s">
        <v>53</v>
      </c>
      <c r="H189" s="71" t="s">
        <v>283</v>
      </c>
      <c r="I189" s="71" t="s">
        <v>1507</v>
      </c>
      <c r="J189" s="71" t="s">
        <v>2536</v>
      </c>
      <c r="K189" s="71" t="s">
        <v>36</v>
      </c>
      <c r="L189" s="72" t="s">
        <v>2336</v>
      </c>
      <c r="M189" s="72" t="s">
        <v>1971</v>
      </c>
      <c r="N189" s="73" t="s">
        <v>1972</v>
      </c>
      <c r="O189" s="73" t="s">
        <v>2508</v>
      </c>
      <c r="P189" s="73"/>
      <c r="Q189" s="71" t="s">
        <v>2380</v>
      </c>
      <c r="R189" s="71" t="s">
        <v>545</v>
      </c>
    </row>
    <row r="190" spans="1:18">
      <c r="A190" s="70" t="s">
        <v>947</v>
      </c>
      <c r="B190" s="70"/>
      <c r="C190" s="71" t="s">
        <v>948</v>
      </c>
      <c r="D190" s="71" t="s">
        <v>28</v>
      </c>
      <c r="E190" s="71">
        <v>2564</v>
      </c>
      <c r="F190" s="71" t="s">
        <v>872</v>
      </c>
      <c r="G190" s="72" t="s">
        <v>53</v>
      </c>
      <c r="H190" s="71" t="s">
        <v>275</v>
      </c>
      <c r="I190" s="71" t="s">
        <v>1507</v>
      </c>
      <c r="J190" s="71" t="s">
        <v>2536</v>
      </c>
      <c r="K190" s="71" t="s">
        <v>36</v>
      </c>
      <c r="L190" s="72" t="s">
        <v>2336</v>
      </c>
      <c r="M190" s="72" t="s">
        <v>1990</v>
      </c>
      <c r="N190" s="73" t="s">
        <v>2115</v>
      </c>
      <c r="O190" s="73" t="s">
        <v>2508</v>
      </c>
      <c r="P190" s="73"/>
      <c r="Q190" s="71" t="s">
        <v>2381</v>
      </c>
      <c r="R190" s="71" t="s">
        <v>487</v>
      </c>
    </row>
    <row r="191" spans="1:18">
      <c r="A191" s="70" t="s">
        <v>881</v>
      </c>
      <c r="B191" s="70"/>
      <c r="C191" s="71" t="s">
        <v>882</v>
      </c>
      <c r="D191" s="71" t="s">
        <v>28</v>
      </c>
      <c r="E191" s="71">
        <v>2564</v>
      </c>
      <c r="F191" s="71" t="s">
        <v>872</v>
      </c>
      <c r="G191" s="72" t="s">
        <v>53</v>
      </c>
      <c r="H191" s="71"/>
      <c r="I191" s="71" t="s">
        <v>2518</v>
      </c>
      <c r="J191" s="71" t="s">
        <v>2552</v>
      </c>
      <c r="K191" s="71" t="s">
        <v>347</v>
      </c>
      <c r="L191" s="72" t="s">
        <v>2336</v>
      </c>
      <c r="M191" s="72" t="s">
        <v>1990</v>
      </c>
      <c r="N191" s="73" t="s">
        <v>1991</v>
      </c>
      <c r="O191" s="73" t="s">
        <v>2508</v>
      </c>
      <c r="P191" s="73"/>
      <c r="Q191" s="71" t="s">
        <v>2382</v>
      </c>
      <c r="R191" s="71" t="s">
        <v>439</v>
      </c>
    </row>
    <row r="192" spans="1:18">
      <c r="A192" s="70" t="s">
        <v>1291</v>
      </c>
      <c r="B192" s="70"/>
      <c r="C192" s="71" t="s">
        <v>1292</v>
      </c>
      <c r="D192" s="71" t="s">
        <v>28</v>
      </c>
      <c r="E192" s="71">
        <v>2564</v>
      </c>
      <c r="F192" s="71" t="s">
        <v>872</v>
      </c>
      <c r="G192" s="72" t="s">
        <v>53</v>
      </c>
      <c r="H192" s="71" t="s">
        <v>1284</v>
      </c>
      <c r="I192" s="71" t="s">
        <v>974</v>
      </c>
      <c r="J192" s="71" t="s">
        <v>2532</v>
      </c>
      <c r="K192" s="71" t="s">
        <v>975</v>
      </c>
      <c r="L192" s="72" t="s">
        <v>2336</v>
      </c>
      <c r="M192" s="72" t="s">
        <v>1990</v>
      </c>
      <c r="N192" s="73" t="s">
        <v>2115</v>
      </c>
      <c r="O192" s="73" t="s">
        <v>2508</v>
      </c>
      <c r="P192" s="73"/>
      <c r="Q192" s="71" t="s">
        <v>2383</v>
      </c>
      <c r="R192" s="71" t="s">
        <v>487</v>
      </c>
    </row>
    <row r="193" spans="1:18">
      <c r="A193" s="70" t="s">
        <v>1288</v>
      </c>
      <c r="B193" s="70"/>
      <c r="C193" s="71" t="s">
        <v>1289</v>
      </c>
      <c r="D193" s="71" t="s">
        <v>28</v>
      </c>
      <c r="E193" s="71">
        <v>2564</v>
      </c>
      <c r="F193" s="71" t="s">
        <v>872</v>
      </c>
      <c r="G193" s="72" t="s">
        <v>53</v>
      </c>
      <c r="H193" s="71" t="s">
        <v>1284</v>
      </c>
      <c r="I193" s="71" t="s">
        <v>974</v>
      </c>
      <c r="J193" s="71" t="s">
        <v>2532</v>
      </c>
      <c r="K193" s="71" t="s">
        <v>975</v>
      </c>
      <c r="L193" s="72" t="s">
        <v>2336</v>
      </c>
      <c r="M193" s="72" t="s">
        <v>1990</v>
      </c>
      <c r="N193" s="73" t="s">
        <v>2115</v>
      </c>
      <c r="O193" s="73" t="s">
        <v>2508</v>
      </c>
      <c r="P193" s="73"/>
      <c r="Q193" s="71" t="s">
        <v>2384</v>
      </c>
      <c r="R193" s="71" t="s">
        <v>487</v>
      </c>
    </row>
    <row r="194" spans="1:18">
      <c r="A194" s="70" t="s">
        <v>1285</v>
      </c>
      <c r="B194" s="70"/>
      <c r="C194" s="71" t="s">
        <v>1286</v>
      </c>
      <c r="D194" s="71" t="s">
        <v>28</v>
      </c>
      <c r="E194" s="71">
        <v>2564</v>
      </c>
      <c r="F194" s="71" t="s">
        <v>872</v>
      </c>
      <c r="G194" s="72" t="s">
        <v>53</v>
      </c>
      <c r="H194" s="71" t="s">
        <v>1284</v>
      </c>
      <c r="I194" s="71" t="s">
        <v>974</v>
      </c>
      <c r="J194" s="71" t="s">
        <v>2532</v>
      </c>
      <c r="K194" s="71" t="s">
        <v>975</v>
      </c>
      <c r="L194" s="72" t="s">
        <v>2336</v>
      </c>
      <c r="M194" s="72" t="s">
        <v>1990</v>
      </c>
      <c r="N194" s="73" t="s">
        <v>2115</v>
      </c>
      <c r="O194" s="73" t="s">
        <v>2508</v>
      </c>
      <c r="P194" s="73"/>
      <c r="Q194" s="71" t="s">
        <v>2385</v>
      </c>
      <c r="R194" s="71" t="s">
        <v>487</v>
      </c>
    </row>
    <row r="195" spans="1:18">
      <c r="A195" s="70" t="s">
        <v>1281</v>
      </c>
      <c r="B195" s="70"/>
      <c r="C195" s="71" t="s">
        <v>1282</v>
      </c>
      <c r="D195" s="71" t="s">
        <v>28</v>
      </c>
      <c r="E195" s="71">
        <v>2564</v>
      </c>
      <c r="F195" s="71" t="s">
        <v>872</v>
      </c>
      <c r="G195" s="72" t="s">
        <v>53</v>
      </c>
      <c r="H195" s="71" t="s">
        <v>1284</v>
      </c>
      <c r="I195" s="71" t="s">
        <v>974</v>
      </c>
      <c r="J195" s="71" t="s">
        <v>2532</v>
      </c>
      <c r="K195" s="71" t="s">
        <v>975</v>
      </c>
      <c r="L195" s="72" t="s">
        <v>2336</v>
      </c>
      <c r="M195" s="72" t="s">
        <v>1990</v>
      </c>
      <c r="N195" s="73" t="s">
        <v>2115</v>
      </c>
      <c r="O195" s="73" t="s">
        <v>2508</v>
      </c>
      <c r="P195" s="73"/>
      <c r="Q195" s="71" t="s">
        <v>2386</v>
      </c>
      <c r="R195" s="71" t="s">
        <v>487</v>
      </c>
    </row>
    <row r="196" spans="1:18">
      <c r="A196" s="70" t="s">
        <v>1492</v>
      </c>
      <c r="B196" s="70"/>
      <c r="C196" s="71" t="s">
        <v>1491</v>
      </c>
      <c r="D196" s="71" t="s">
        <v>140</v>
      </c>
      <c r="E196" s="71">
        <v>2565</v>
      </c>
      <c r="F196" s="71" t="s">
        <v>432</v>
      </c>
      <c r="G196" s="72" t="s">
        <v>87</v>
      </c>
      <c r="H196" s="71" t="s">
        <v>968</v>
      </c>
      <c r="I196" s="71" t="s">
        <v>238</v>
      </c>
      <c r="J196" s="71" t="s">
        <v>2550</v>
      </c>
      <c r="K196" s="71" t="s">
        <v>36</v>
      </c>
      <c r="L196" s="72" t="s">
        <v>2107</v>
      </c>
      <c r="M196" s="72" t="s">
        <v>1979</v>
      </c>
      <c r="N196" s="73" t="s">
        <v>2149</v>
      </c>
      <c r="O196" s="73" t="s">
        <v>2508</v>
      </c>
      <c r="P196" s="73"/>
      <c r="Q196" s="71" t="s">
        <v>2387</v>
      </c>
      <c r="R196" s="71" t="s">
        <v>524</v>
      </c>
    </row>
    <row r="197" spans="1:18">
      <c r="A197" s="70" t="s">
        <v>1483</v>
      </c>
      <c r="B197" s="70"/>
      <c r="C197" s="71" t="s">
        <v>1482</v>
      </c>
      <c r="D197" s="71" t="s">
        <v>140</v>
      </c>
      <c r="E197" s="71">
        <v>2565</v>
      </c>
      <c r="F197" s="71" t="s">
        <v>432</v>
      </c>
      <c r="G197" s="72" t="s">
        <v>87</v>
      </c>
      <c r="H197" s="71" t="s">
        <v>968</v>
      </c>
      <c r="I197" s="71" t="s">
        <v>238</v>
      </c>
      <c r="J197" s="71" t="s">
        <v>2550</v>
      </c>
      <c r="K197" s="71" t="s">
        <v>36</v>
      </c>
      <c r="L197" s="72" t="s">
        <v>2107</v>
      </c>
      <c r="M197" s="72" t="s">
        <v>1983</v>
      </c>
      <c r="N197" s="73" t="s">
        <v>1997</v>
      </c>
      <c r="O197" s="73" t="s">
        <v>2508</v>
      </c>
      <c r="P197" s="73"/>
      <c r="Q197" s="71" t="s">
        <v>2388</v>
      </c>
      <c r="R197" s="71" t="s">
        <v>461</v>
      </c>
    </row>
    <row r="198" spans="1:18">
      <c r="A198" s="70" t="s">
        <v>1488</v>
      </c>
      <c r="B198" s="70"/>
      <c r="C198" s="71" t="s">
        <v>1107</v>
      </c>
      <c r="D198" s="71" t="s">
        <v>28</v>
      </c>
      <c r="E198" s="71">
        <v>2565</v>
      </c>
      <c r="F198" s="71" t="s">
        <v>432</v>
      </c>
      <c r="G198" s="72" t="s">
        <v>87</v>
      </c>
      <c r="H198" s="71" t="s">
        <v>1034</v>
      </c>
      <c r="I198" s="71" t="s">
        <v>974</v>
      </c>
      <c r="J198" s="71" t="s">
        <v>2532</v>
      </c>
      <c r="K198" s="71" t="s">
        <v>975</v>
      </c>
      <c r="L198" s="72" t="s">
        <v>2107</v>
      </c>
      <c r="M198" s="72" t="s">
        <v>1990</v>
      </c>
      <c r="N198" s="73" t="s">
        <v>2115</v>
      </c>
      <c r="O198" s="73" t="s">
        <v>2508</v>
      </c>
      <c r="P198" s="73"/>
      <c r="Q198" s="71" t="s">
        <v>2389</v>
      </c>
      <c r="R198" s="71" t="s">
        <v>487</v>
      </c>
    </row>
    <row r="199" spans="1:18">
      <c r="A199" s="70" t="s">
        <v>1486</v>
      </c>
      <c r="B199" s="70"/>
      <c r="C199" s="71" t="s">
        <v>2390</v>
      </c>
      <c r="D199" s="71" t="s">
        <v>28</v>
      </c>
      <c r="E199" s="71">
        <v>2565</v>
      </c>
      <c r="F199" s="71" t="s">
        <v>432</v>
      </c>
      <c r="G199" s="72" t="s">
        <v>87</v>
      </c>
      <c r="H199" s="71" t="s">
        <v>1034</v>
      </c>
      <c r="I199" s="71" t="s">
        <v>974</v>
      </c>
      <c r="J199" s="71" t="s">
        <v>2532</v>
      </c>
      <c r="K199" s="71" t="s">
        <v>975</v>
      </c>
      <c r="L199" s="72" t="s">
        <v>2107</v>
      </c>
      <c r="M199" s="72" t="s">
        <v>1990</v>
      </c>
      <c r="N199" s="73" t="s">
        <v>2115</v>
      </c>
      <c r="O199" s="73" t="s">
        <v>2508</v>
      </c>
      <c r="P199" s="73"/>
      <c r="Q199" s="71" t="s">
        <v>2391</v>
      </c>
      <c r="R199" s="71" t="s">
        <v>487</v>
      </c>
    </row>
    <row r="200" spans="1:18">
      <c r="A200" s="70" t="s">
        <v>1480</v>
      </c>
      <c r="B200" s="70"/>
      <c r="C200" s="71" t="s">
        <v>2392</v>
      </c>
      <c r="D200" s="71" t="s">
        <v>28</v>
      </c>
      <c r="E200" s="71">
        <v>2565</v>
      </c>
      <c r="F200" s="71" t="s">
        <v>432</v>
      </c>
      <c r="G200" s="72" t="s">
        <v>87</v>
      </c>
      <c r="H200" s="71" t="s">
        <v>968</v>
      </c>
      <c r="I200" s="71" t="s">
        <v>238</v>
      </c>
      <c r="J200" s="71" t="s">
        <v>2550</v>
      </c>
      <c r="K200" s="71" t="s">
        <v>36</v>
      </c>
      <c r="L200" s="72" t="s">
        <v>2107</v>
      </c>
      <c r="M200" s="72" t="s">
        <v>1990</v>
      </c>
      <c r="N200" s="73" t="s">
        <v>1991</v>
      </c>
      <c r="O200" s="73" t="s">
        <v>2508</v>
      </c>
      <c r="P200" s="73"/>
      <c r="Q200" s="71" t="s">
        <v>2393</v>
      </c>
      <c r="R200" s="71" t="s">
        <v>439</v>
      </c>
    </row>
    <row r="201" spans="1:18">
      <c r="A201" s="70" t="s">
        <v>1476</v>
      </c>
      <c r="B201" s="70"/>
      <c r="C201" s="71" t="s">
        <v>1475</v>
      </c>
      <c r="D201" s="71" t="s">
        <v>28</v>
      </c>
      <c r="E201" s="71">
        <v>2565</v>
      </c>
      <c r="F201" s="71" t="s">
        <v>432</v>
      </c>
      <c r="G201" s="72" t="s">
        <v>87</v>
      </c>
      <c r="H201" s="71" t="s">
        <v>1020</v>
      </c>
      <c r="I201" s="71" t="s">
        <v>974</v>
      </c>
      <c r="J201" s="71" t="s">
        <v>2532</v>
      </c>
      <c r="K201" s="71" t="s">
        <v>975</v>
      </c>
      <c r="L201" s="72" t="s">
        <v>2107</v>
      </c>
      <c r="M201" s="72" t="s">
        <v>1983</v>
      </c>
      <c r="N201" s="73" t="s">
        <v>1997</v>
      </c>
      <c r="O201" s="73" t="s">
        <v>2508</v>
      </c>
      <c r="P201" s="73"/>
      <c r="Q201" s="71" t="s">
        <v>2394</v>
      </c>
      <c r="R201" s="71" t="s">
        <v>461</v>
      </c>
    </row>
    <row r="202" spans="1:18">
      <c r="A202" s="70" t="s">
        <v>1473</v>
      </c>
      <c r="B202" s="70"/>
      <c r="C202" s="71" t="s">
        <v>1472</v>
      </c>
      <c r="D202" s="71" t="s">
        <v>28</v>
      </c>
      <c r="E202" s="71">
        <v>2565</v>
      </c>
      <c r="F202" s="71" t="s">
        <v>1341</v>
      </c>
      <c r="G202" s="72" t="s">
        <v>87</v>
      </c>
      <c r="H202" s="71" t="s">
        <v>1471</v>
      </c>
      <c r="I202" s="71" t="s">
        <v>867</v>
      </c>
      <c r="J202" s="71" t="s">
        <v>2553</v>
      </c>
      <c r="K202" s="71" t="s">
        <v>36</v>
      </c>
      <c r="L202" s="72" t="s">
        <v>2107</v>
      </c>
      <c r="M202" s="72" t="s">
        <v>1979</v>
      </c>
      <c r="N202" s="73" t="s">
        <v>2378</v>
      </c>
      <c r="O202" s="73" t="s">
        <v>2508</v>
      </c>
      <c r="P202" s="73"/>
      <c r="Q202" s="71" t="s">
        <v>2395</v>
      </c>
      <c r="R202" s="71" t="s">
        <v>992</v>
      </c>
    </row>
    <row r="203" spans="1:18">
      <c r="A203" s="70" t="s">
        <v>1354</v>
      </c>
      <c r="B203" s="70"/>
      <c r="C203" s="71" t="s">
        <v>1355</v>
      </c>
      <c r="D203" s="71" t="s">
        <v>140</v>
      </c>
      <c r="E203" s="71">
        <v>2565</v>
      </c>
      <c r="F203" s="71" t="s">
        <v>432</v>
      </c>
      <c r="G203" s="72" t="s">
        <v>87</v>
      </c>
      <c r="H203" s="71" t="s">
        <v>1357</v>
      </c>
      <c r="I203" s="71" t="s">
        <v>206</v>
      </c>
      <c r="J203" s="71" t="s">
        <v>2554</v>
      </c>
      <c r="K203" s="71" t="s">
        <v>36</v>
      </c>
      <c r="L203" s="72" t="s">
        <v>2107</v>
      </c>
      <c r="M203" s="72" t="s">
        <v>1990</v>
      </c>
      <c r="N203" s="73" t="s">
        <v>1991</v>
      </c>
      <c r="O203" s="73" t="s">
        <v>2508</v>
      </c>
      <c r="P203" s="73"/>
      <c r="Q203" s="71" t="s">
        <v>2396</v>
      </c>
      <c r="R203" s="71" t="s">
        <v>598</v>
      </c>
    </row>
    <row r="204" spans="1:18">
      <c r="A204" s="70" t="s">
        <v>1390</v>
      </c>
      <c r="B204" s="70"/>
      <c r="C204" s="71" t="s">
        <v>1391</v>
      </c>
      <c r="D204" s="71" t="s">
        <v>140</v>
      </c>
      <c r="E204" s="71">
        <v>2565</v>
      </c>
      <c r="F204" s="71" t="s">
        <v>432</v>
      </c>
      <c r="G204" s="72" t="s">
        <v>87</v>
      </c>
      <c r="H204" s="71" t="s">
        <v>1365</v>
      </c>
      <c r="I204" s="71" t="s">
        <v>822</v>
      </c>
      <c r="J204" s="71" t="s">
        <v>2522</v>
      </c>
      <c r="K204" s="71" t="s">
        <v>36</v>
      </c>
      <c r="L204" s="72" t="s">
        <v>2107</v>
      </c>
      <c r="M204" s="72" t="s">
        <v>1990</v>
      </c>
      <c r="N204" s="73" t="s">
        <v>2115</v>
      </c>
      <c r="O204" s="73" t="s">
        <v>2508</v>
      </c>
      <c r="P204" s="73"/>
      <c r="Q204" s="71" t="s">
        <v>2397</v>
      </c>
      <c r="R204" s="71" t="s">
        <v>487</v>
      </c>
    </row>
    <row r="205" spans="1:18">
      <c r="A205" s="70" t="s">
        <v>1399</v>
      </c>
      <c r="B205" s="70"/>
      <c r="C205" s="71" t="s">
        <v>1400</v>
      </c>
      <c r="D205" s="71" t="s">
        <v>140</v>
      </c>
      <c r="E205" s="71">
        <v>2565</v>
      </c>
      <c r="F205" s="71" t="s">
        <v>432</v>
      </c>
      <c r="G205" s="72" t="s">
        <v>87</v>
      </c>
      <c r="H205" s="71" t="s">
        <v>1365</v>
      </c>
      <c r="I205" s="71" t="s">
        <v>822</v>
      </c>
      <c r="J205" s="71" t="s">
        <v>2522</v>
      </c>
      <c r="K205" s="71" t="s">
        <v>36</v>
      </c>
      <c r="L205" s="72" t="s">
        <v>2107</v>
      </c>
      <c r="M205" s="72" t="s">
        <v>2004</v>
      </c>
      <c r="N205" s="73" t="s">
        <v>2005</v>
      </c>
      <c r="O205" s="73" t="s">
        <v>2508</v>
      </c>
      <c r="P205" s="73"/>
      <c r="Q205" s="71" t="s">
        <v>2398</v>
      </c>
      <c r="R205" s="71" t="s">
        <v>515</v>
      </c>
    </row>
    <row r="206" spans="1:18">
      <c r="A206" s="70" t="s">
        <v>1403</v>
      </c>
      <c r="B206" s="70"/>
      <c r="C206" s="71" t="s">
        <v>1404</v>
      </c>
      <c r="D206" s="71" t="s">
        <v>140</v>
      </c>
      <c r="E206" s="71">
        <v>2565</v>
      </c>
      <c r="F206" s="71" t="s">
        <v>865</v>
      </c>
      <c r="G206" s="72" t="s">
        <v>1406</v>
      </c>
      <c r="H206" s="71" t="s">
        <v>1407</v>
      </c>
      <c r="I206" s="71" t="s">
        <v>690</v>
      </c>
      <c r="J206" s="71" t="s">
        <v>2523</v>
      </c>
      <c r="K206" s="71" t="s">
        <v>36</v>
      </c>
      <c r="L206" s="72" t="s">
        <v>2107</v>
      </c>
      <c r="M206" s="72" t="s">
        <v>2004</v>
      </c>
      <c r="N206" s="73" t="s">
        <v>2005</v>
      </c>
      <c r="O206" s="73" t="s">
        <v>2508</v>
      </c>
      <c r="P206" s="73"/>
      <c r="Q206" s="71" t="s">
        <v>2399</v>
      </c>
      <c r="R206" s="71" t="s">
        <v>515</v>
      </c>
    </row>
    <row r="207" spans="1:18">
      <c r="A207" s="70" t="s">
        <v>1419</v>
      </c>
      <c r="B207" s="70"/>
      <c r="C207" s="71" t="s">
        <v>1420</v>
      </c>
      <c r="D207" s="71" t="s">
        <v>140</v>
      </c>
      <c r="E207" s="71">
        <v>2565</v>
      </c>
      <c r="F207" s="71" t="s">
        <v>432</v>
      </c>
      <c r="G207" s="72" t="s">
        <v>87</v>
      </c>
      <c r="H207" s="71" t="s">
        <v>1015</v>
      </c>
      <c r="I207" s="71" t="s">
        <v>822</v>
      </c>
      <c r="J207" s="71" t="s">
        <v>2522</v>
      </c>
      <c r="K207" s="71" t="s">
        <v>36</v>
      </c>
      <c r="L207" s="72" t="s">
        <v>2107</v>
      </c>
      <c r="M207" s="72" t="s">
        <v>2004</v>
      </c>
      <c r="N207" s="73" t="s">
        <v>2005</v>
      </c>
      <c r="O207" s="73" t="s">
        <v>2508</v>
      </c>
      <c r="P207" s="73"/>
      <c r="Q207" s="71" t="s">
        <v>2400</v>
      </c>
      <c r="R207" s="71" t="s">
        <v>515</v>
      </c>
    </row>
    <row r="208" spans="1:18">
      <c r="A208" s="70" t="s">
        <v>1317</v>
      </c>
      <c r="B208" s="70"/>
      <c r="C208" s="71" t="s">
        <v>1318</v>
      </c>
      <c r="D208" s="71" t="s">
        <v>140</v>
      </c>
      <c r="E208" s="71">
        <v>2565</v>
      </c>
      <c r="F208" s="71" t="s">
        <v>432</v>
      </c>
      <c r="G208" s="72" t="s">
        <v>87</v>
      </c>
      <c r="H208" s="71" t="s">
        <v>1015</v>
      </c>
      <c r="I208" s="71" t="s">
        <v>822</v>
      </c>
      <c r="J208" s="71" t="s">
        <v>2522</v>
      </c>
      <c r="K208" s="71" t="s">
        <v>36</v>
      </c>
      <c r="L208" s="72" t="s">
        <v>2107</v>
      </c>
      <c r="M208" s="72" t="s">
        <v>2004</v>
      </c>
      <c r="N208" s="73" t="s">
        <v>2005</v>
      </c>
      <c r="O208" s="73" t="s">
        <v>2508</v>
      </c>
      <c r="P208" s="73"/>
      <c r="Q208" s="71" t="s">
        <v>2401</v>
      </c>
      <c r="R208" s="71" t="s">
        <v>515</v>
      </c>
    </row>
    <row r="209" spans="1:18">
      <c r="A209" s="70" t="s">
        <v>1347</v>
      </c>
      <c r="B209" s="70"/>
      <c r="C209" s="71" t="s">
        <v>1348</v>
      </c>
      <c r="D209" s="71" t="s">
        <v>28</v>
      </c>
      <c r="E209" s="71">
        <v>2565</v>
      </c>
      <c r="F209" s="71" t="s">
        <v>432</v>
      </c>
      <c r="G209" s="72" t="s">
        <v>87</v>
      </c>
      <c r="H209" s="71" t="s">
        <v>34</v>
      </c>
      <c r="I209" s="71" t="s">
        <v>822</v>
      </c>
      <c r="J209" s="71" t="s">
        <v>2522</v>
      </c>
      <c r="K209" s="71" t="s">
        <v>36</v>
      </c>
      <c r="L209" s="72" t="s">
        <v>2107</v>
      </c>
      <c r="M209" s="72" t="s">
        <v>1990</v>
      </c>
      <c r="N209" s="73" t="s">
        <v>1991</v>
      </c>
      <c r="O209" s="73" t="s">
        <v>2508</v>
      </c>
      <c r="P209" s="73"/>
      <c r="Q209" s="71" t="s">
        <v>2402</v>
      </c>
      <c r="R209" s="71" t="s">
        <v>439</v>
      </c>
    </row>
    <row r="210" spans="1:18">
      <c r="A210" s="70" t="s">
        <v>1338</v>
      </c>
      <c r="B210" s="70"/>
      <c r="C210" s="71" t="s">
        <v>1339</v>
      </c>
      <c r="D210" s="71" t="s">
        <v>28</v>
      </c>
      <c r="E210" s="71">
        <v>2565</v>
      </c>
      <c r="F210" s="71" t="s">
        <v>1341</v>
      </c>
      <c r="G210" s="72" t="s">
        <v>1341</v>
      </c>
      <c r="H210" s="71" t="s">
        <v>382</v>
      </c>
      <c r="I210" s="71" t="s">
        <v>822</v>
      </c>
      <c r="J210" s="71" t="s">
        <v>2522</v>
      </c>
      <c r="K210" s="71" t="s">
        <v>36</v>
      </c>
      <c r="L210" s="72" t="s">
        <v>2107</v>
      </c>
      <c r="M210" s="72" t="s">
        <v>1971</v>
      </c>
      <c r="N210" s="73" t="s">
        <v>1972</v>
      </c>
      <c r="O210" s="73" t="s">
        <v>2508</v>
      </c>
      <c r="P210" s="73"/>
      <c r="Q210" s="71" t="s">
        <v>2403</v>
      </c>
      <c r="R210" s="71" t="s">
        <v>545</v>
      </c>
    </row>
    <row r="211" spans="1:18">
      <c r="A211" s="70" t="s">
        <v>1343</v>
      </c>
      <c r="B211" s="70"/>
      <c r="C211" s="71" t="s">
        <v>1344</v>
      </c>
      <c r="D211" s="71" t="s">
        <v>28</v>
      </c>
      <c r="E211" s="71">
        <v>2565</v>
      </c>
      <c r="F211" s="71" t="s">
        <v>432</v>
      </c>
      <c r="G211" s="72" t="s">
        <v>87</v>
      </c>
      <c r="H211" s="71" t="s">
        <v>1346</v>
      </c>
      <c r="I211" s="71" t="s">
        <v>1542</v>
      </c>
      <c r="J211" s="71" t="s">
        <v>2521</v>
      </c>
      <c r="K211" s="71" t="s">
        <v>36</v>
      </c>
      <c r="L211" s="72" t="s">
        <v>2107</v>
      </c>
      <c r="M211" s="72" t="s">
        <v>1983</v>
      </c>
      <c r="N211" s="73" t="s">
        <v>1984</v>
      </c>
      <c r="O211" s="73" t="s">
        <v>2508</v>
      </c>
      <c r="P211" s="73"/>
      <c r="Q211" s="71" t="s">
        <v>2404</v>
      </c>
      <c r="R211" s="71" t="s">
        <v>404</v>
      </c>
    </row>
    <row r="212" spans="1:18">
      <c r="A212" s="70" t="s">
        <v>1350</v>
      </c>
      <c r="B212" s="70"/>
      <c r="C212" s="71" t="s">
        <v>1351</v>
      </c>
      <c r="D212" s="71" t="s">
        <v>28</v>
      </c>
      <c r="E212" s="71">
        <v>2565</v>
      </c>
      <c r="F212" s="71" t="s">
        <v>432</v>
      </c>
      <c r="G212" s="72" t="s">
        <v>87</v>
      </c>
      <c r="H212" s="71" t="s">
        <v>34</v>
      </c>
      <c r="I212" s="71" t="s">
        <v>822</v>
      </c>
      <c r="J212" s="71" t="s">
        <v>2522</v>
      </c>
      <c r="K212" s="71" t="s">
        <v>36</v>
      </c>
      <c r="L212" s="72" t="s">
        <v>2107</v>
      </c>
      <c r="M212" s="72" t="s">
        <v>1971</v>
      </c>
      <c r="N212" s="73" t="s">
        <v>1972</v>
      </c>
      <c r="O212" s="73" t="s">
        <v>2508</v>
      </c>
      <c r="P212" s="73"/>
      <c r="Q212" s="71" t="s">
        <v>2405</v>
      </c>
      <c r="R212" s="71" t="s">
        <v>545</v>
      </c>
    </row>
    <row r="213" spans="1:18">
      <c r="A213" s="70" t="s">
        <v>1535</v>
      </c>
      <c r="B213" s="70"/>
      <c r="C213" s="71" t="s">
        <v>1534</v>
      </c>
      <c r="D213" s="71" t="s">
        <v>28</v>
      </c>
      <c r="E213" s="71">
        <v>2565</v>
      </c>
      <c r="F213" s="71" t="s">
        <v>432</v>
      </c>
      <c r="G213" s="72" t="s">
        <v>87</v>
      </c>
      <c r="H213" s="71" t="s">
        <v>1365</v>
      </c>
      <c r="I213" s="71" t="s">
        <v>822</v>
      </c>
      <c r="J213" s="71" t="s">
        <v>2522</v>
      </c>
      <c r="K213" s="71" t="s">
        <v>36</v>
      </c>
      <c r="L213" s="72" t="s">
        <v>2107</v>
      </c>
      <c r="M213" s="72" t="s">
        <v>1990</v>
      </c>
      <c r="N213" s="73" t="s">
        <v>2115</v>
      </c>
      <c r="O213" s="73" t="s">
        <v>2508</v>
      </c>
      <c r="P213" s="73"/>
      <c r="Q213" s="71" t="s">
        <v>2406</v>
      </c>
      <c r="R213" s="71" t="s">
        <v>487</v>
      </c>
    </row>
    <row r="214" spans="1:18">
      <c r="A214" s="70" t="s">
        <v>1532</v>
      </c>
      <c r="B214" s="70"/>
      <c r="C214" s="71" t="s">
        <v>1531</v>
      </c>
      <c r="D214" s="71" t="s">
        <v>28</v>
      </c>
      <c r="E214" s="71">
        <v>2565</v>
      </c>
      <c r="F214" s="71" t="s">
        <v>432</v>
      </c>
      <c r="G214" s="72" t="s">
        <v>87</v>
      </c>
      <c r="H214" s="71" t="s">
        <v>1365</v>
      </c>
      <c r="I214" s="71" t="s">
        <v>822</v>
      </c>
      <c r="J214" s="71" t="s">
        <v>2522</v>
      </c>
      <c r="K214" s="71" t="s">
        <v>36</v>
      </c>
      <c r="L214" s="72" t="s">
        <v>2107</v>
      </c>
      <c r="M214" s="72" t="s">
        <v>1990</v>
      </c>
      <c r="N214" s="73" t="s">
        <v>2115</v>
      </c>
      <c r="O214" s="73" t="s">
        <v>2508</v>
      </c>
      <c r="P214" s="73"/>
      <c r="Q214" s="71" t="s">
        <v>2407</v>
      </c>
      <c r="R214" s="71" t="s">
        <v>487</v>
      </c>
    </row>
    <row r="215" spans="1:18">
      <c r="A215" s="70" t="s">
        <v>1529</v>
      </c>
      <c r="B215" s="70"/>
      <c r="C215" s="71" t="s">
        <v>1528</v>
      </c>
      <c r="D215" s="71" t="s">
        <v>28</v>
      </c>
      <c r="E215" s="71">
        <v>2565</v>
      </c>
      <c r="F215" s="71" t="s">
        <v>432</v>
      </c>
      <c r="G215" s="72" t="s">
        <v>87</v>
      </c>
      <c r="H215" s="71" t="s">
        <v>1365</v>
      </c>
      <c r="I215" s="71" t="s">
        <v>822</v>
      </c>
      <c r="J215" s="71" t="s">
        <v>2522</v>
      </c>
      <c r="K215" s="71" t="s">
        <v>36</v>
      </c>
      <c r="L215" s="72" t="s">
        <v>2107</v>
      </c>
      <c r="M215" s="72" t="s">
        <v>1990</v>
      </c>
      <c r="N215" s="73" t="s">
        <v>2115</v>
      </c>
      <c r="O215" s="73" t="s">
        <v>2508</v>
      </c>
      <c r="P215" s="73"/>
      <c r="Q215" s="71" t="s">
        <v>2408</v>
      </c>
      <c r="R215" s="71" t="s">
        <v>487</v>
      </c>
    </row>
    <row r="216" spans="1:18">
      <c r="A216" s="70" t="s">
        <v>1362</v>
      </c>
      <c r="B216" s="70"/>
      <c r="C216" s="71" t="s">
        <v>1363</v>
      </c>
      <c r="D216" s="71" t="s">
        <v>28</v>
      </c>
      <c r="E216" s="71">
        <v>2565</v>
      </c>
      <c r="F216" s="71" t="s">
        <v>432</v>
      </c>
      <c r="G216" s="72" t="s">
        <v>87</v>
      </c>
      <c r="H216" s="71" t="s">
        <v>1365</v>
      </c>
      <c r="I216" s="71" t="s">
        <v>822</v>
      </c>
      <c r="J216" s="71" t="s">
        <v>2522</v>
      </c>
      <c r="K216" s="71" t="s">
        <v>36</v>
      </c>
      <c r="L216" s="72" t="s">
        <v>2107</v>
      </c>
      <c r="M216" s="72" t="s">
        <v>1990</v>
      </c>
      <c r="N216" s="73" t="s">
        <v>2115</v>
      </c>
      <c r="O216" s="73" t="s">
        <v>2508</v>
      </c>
      <c r="P216" s="73"/>
      <c r="Q216" s="71" t="s">
        <v>2409</v>
      </c>
      <c r="R216" s="71" t="s">
        <v>487</v>
      </c>
    </row>
    <row r="217" spans="1:18">
      <c r="A217" s="70" t="s">
        <v>1366</v>
      </c>
      <c r="B217" s="70"/>
      <c r="C217" s="71" t="s">
        <v>1367</v>
      </c>
      <c r="D217" s="71" t="s">
        <v>28</v>
      </c>
      <c r="E217" s="71">
        <v>2565</v>
      </c>
      <c r="F217" s="71" t="s">
        <v>432</v>
      </c>
      <c r="G217" s="72" t="s">
        <v>87</v>
      </c>
      <c r="H217" s="71" t="s">
        <v>1365</v>
      </c>
      <c r="I217" s="71" t="s">
        <v>822</v>
      </c>
      <c r="J217" s="71" t="s">
        <v>2522</v>
      </c>
      <c r="K217" s="71" t="s">
        <v>36</v>
      </c>
      <c r="L217" s="72" t="s">
        <v>2107</v>
      </c>
      <c r="M217" s="72" t="s">
        <v>1990</v>
      </c>
      <c r="N217" s="73" t="s">
        <v>2115</v>
      </c>
      <c r="O217" s="73" t="s">
        <v>2508</v>
      </c>
      <c r="P217" s="73"/>
      <c r="Q217" s="71" t="s">
        <v>2410</v>
      </c>
      <c r="R217" s="71" t="s">
        <v>487</v>
      </c>
    </row>
    <row r="218" spans="1:18">
      <c r="A218" s="70" t="s">
        <v>1369</v>
      </c>
      <c r="B218" s="70"/>
      <c r="C218" s="71" t="s">
        <v>1370</v>
      </c>
      <c r="D218" s="71" t="s">
        <v>28</v>
      </c>
      <c r="E218" s="71">
        <v>2565</v>
      </c>
      <c r="F218" s="71" t="s">
        <v>432</v>
      </c>
      <c r="G218" s="72" t="s">
        <v>87</v>
      </c>
      <c r="H218" s="71" t="s">
        <v>1284</v>
      </c>
      <c r="I218" s="71" t="s">
        <v>974</v>
      </c>
      <c r="J218" s="71" t="s">
        <v>2532</v>
      </c>
      <c r="K218" s="71" t="s">
        <v>975</v>
      </c>
      <c r="L218" s="72" t="s">
        <v>2107</v>
      </c>
      <c r="M218" s="72" t="s">
        <v>1990</v>
      </c>
      <c r="N218" s="73" t="s">
        <v>2115</v>
      </c>
      <c r="O218" s="73" t="s">
        <v>2508</v>
      </c>
      <c r="P218" s="73"/>
      <c r="Q218" s="71" t="s">
        <v>2411</v>
      </c>
      <c r="R218" s="71" t="s">
        <v>487</v>
      </c>
    </row>
    <row r="219" spans="1:18">
      <c r="A219" s="70" t="s">
        <v>1358</v>
      </c>
      <c r="B219" s="70"/>
      <c r="C219" s="71" t="s">
        <v>1359</v>
      </c>
      <c r="D219" s="71" t="s">
        <v>28</v>
      </c>
      <c r="E219" s="71">
        <v>2565</v>
      </c>
      <c r="F219" s="71" t="s">
        <v>432</v>
      </c>
      <c r="G219" s="72" t="s">
        <v>87</v>
      </c>
      <c r="H219" s="71" t="s">
        <v>34</v>
      </c>
      <c r="I219" s="71" t="s">
        <v>822</v>
      </c>
      <c r="J219" s="71" t="s">
        <v>2522</v>
      </c>
      <c r="K219" s="71" t="s">
        <v>36</v>
      </c>
      <c r="L219" s="72" t="s">
        <v>2107</v>
      </c>
      <c r="M219" s="72" t="s">
        <v>1990</v>
      </c>
      <c r="N219" s="73" t="s">
        <v>1991</v>
      </c>
      <c r="O219" s="73" t="s">
        <v>2508</v>
      </c>
      <c r="P219" s="73"/>
      <c r="Q219" s="71" t="s">
        <v>2412</v>
      </c>
      <c r="R219" s="71" t="s">
        <v>598</v>
      </c>
    </row>
    <row r="220" spans="1:18">
      <c r="A220" s="70" t="s">
        <v>1375</v>
      </c>
      <c r="B220" s="70"/>
      <c r="C220" s="71" t="s">
        <v>1376</v>
      </c>
      <c r="D220" s="71" t="s">
        <v>28</v>
      </c>
      <c r="E220" s="71">
        <v>2565</v>
      </c>
      <c r="F220" s="71" t="s">
        <v>432</v>
      </c>
      <c r="G220" s="72" t="s">
        <v>87</v>
      </c>
      <c r="H220" s="71" t="s">
        <v>1284</v>
      </c>
      <c r="I220" s="71" t="s">
        <v>974</v>
      </c>
      <c r="J220" s="71" t="s">
        <v>2532</v>
      </c>
      <c r="K220" s="71" t="s">
        <v>975</v>
      </c>
      <c r="L220" s="72" t="s">
        <v>2107</v>
      </c>
      <c r="M220" s="72" t="s">
        <v>1990</v>
      </c>
      <c r="N220" s="73" t="s">
        <v>2115</v>
      </c>
      <c r="O220" s="73" t="s">
        <v>2508</v>
      </c>
      <c r="P220" s="73"/>
      <c r="Q220" s="71" t="s">
        <v>2413</v>
      </c>
      <c r="R220" s="71" t="s">
        <v>487</v>
      </c>
    </row>
    <row r="221" spans="1:18">
      <c r="A221" s="70" t="s">
        <v>1372</v>
      </c>
      <c r="B221" s="70"/>
      <c r="C221" s="71" t="s">
        <v>1373</v>
      </c>
      <c r="D221" s="71" t="s">
        <v>28</v>
      </c>
      <c r="E221" s="71">
        <v>2565</v>
      </c>
      <c r="F221" s="71" t="s">
        <v>432</v>
      </c>
      <c r="G221" s="72" t="s">
        <v>87</v>
      </c>
      <c r="H221" s="71" t="s">
        <v>997</v>
      </c>
      <c r="I221" s="71" t="s">
        <v>974</v>
      </c>
      <c r="J221" s="71" t="s">
        <v>2532</v>
      </c>
      <c r="K221" s="71" t="s">
        <v>975</v>
      </c>
      <c r="L221" s="72" t="s">
        <v>2107</v>
      </c>
      <c r="M221" s="72" t="s">
        <v>1990</v>
      </c>
      <c r="N221" s="73" t="s">
        <v>2115</v>
      </c>
      <c r="O221" s="73" t="s">
        <v>2508</v>
      </c>
      <c r="P221" s="73"/>
      <c r="Q221" s="71" t="s">
        <v>2414</v>
      </c>
      <c r="R221" s="71" t="s">
        <v>487</v>
      </c>
    </row>
    <row r="222" spans="1:18">
      <c r="A222" s="70" t="s">
        <v>1381</v>
      </c>
      <c r="B222" s="70"/>
      <c r="C222" s="71" t="s">
        <v>1382</v>
      </c>
      <c r="D222" s="71" t="s">
        <v>28</v>
      </c>
      <c r="E222" s="71">
        <v>2565</v>
      </c>
      <c r="F222" s="71" t="s">
        <v>432</v>
      </c>
      <c r="G222" s="72" t="s">
        <v>87</v>
      </c>
      <c r="H222" s="71" t="s">
        <v>1365</v>
      </c>
      <c r="I222" s="71" t="s">
        <v>822</v>
      </c>
      <c r="J222" s="71" t="s">
        <v>2522</v>
      </c>
      <c r="K222" s="71" t="s">
        <v>36</v>
      </c>
      <c r="L222" s="72" t="s">
        <v>2107</v>
      </c>
      <c r="M222" s="72" t="s">
        <v>1990</v>
      </c>
      <c r="N222" s="73" t="s">
        <v>2115</v>
      </c>
      <c r="O222" s="73" t="s">
        <v>2508</v>
      </c>
      <c r="P222" s="73"/>
      <c r="Q222" s="71" t="s">
        <v>2415</v>
      </c>
      <c r="R222" s="71" t="s">
        <v>487</v>
      </c>
    </row>
    <row r="223" spans="1:18">
      <c r="A223" s="70" t="s">
        <v>1384</v>
      </c>
      <c r="B223" s="70"/>
      <c r="C223" s="71" t="s">
        <v>1385</v>
      </c>
      <c r="D223" s="71" t="s">
        <v>28</v>
      </c>
      <c r="E223" s="71">
        <v>2565</v>
      </c>
      <c r="F223" s="71" t="s">
        <v>432</v>
      </c>
      <c r="G223" s="72" t="s">
        <v>87</v>
      </c>
      <c r="H223" s="71" t="s">
        <v>1365</v>
      </c>
      <c r="I223" s="71" t="s">
        <v>822</v>
      </c>
      <c r="J223" s="71" t="s">
        <v>2522</v>
      </c>
      <c r="K223" s="71" t="s">
        <v>36</v>
      </c>
      <c r="L223" s="72" t="s">
        <v>2107</v>
      </c>
      <c r="M223" s="72" t="s">
        <v>1990</v>
      </c>
      <c r="N223" s="73" t="s">
        <v>2115</v>
      </c>
      <c r="O223" s="73" t="s">
        <v>2508</v>
      </c>
      <c r="P223" s="73"/>
      <c r="Q223" s="71" t="s">
        <v>2416</v>
      </c>
      <c r="R223" s="71" t="s">
        <v>487</v>
      </c>
    </row>
    <row r="224" spans="1:18">
      <c r="A224" s="70" t="s">
        <v>1387</v>
      </c>
      <c r="B224" s="70"/>
      <c r="C224" s="71" t="s">
        <v>1388</v>
      </c>
      <c r="D224" s="71" t="s">
        <v>28</v>
      </c>
      <c r="E224" s="71">
        <v>2565</v>
      </c>
      <c r="F224" s="71" t="s">
        <v>432</v>
      </c>
      <c r="G224" s="72" t="s">
        <v>87</v>
      </c>
      <c r="H224" s="71" t="s">
        <v>1365</v>
      </c>
      <c r="I224" s="71" t="s">
        <v>822</v>
      </c>
      <c r="J224" s="71" t="s">
        <v>2522</v>
      </c>
      <c r="K224" s="71" t="s">
        <v>36</v>
      </c>
      <c r="L224" s="72" t="s">
        <v>2107</v>
      </c>
      <c r="M224" s="72" t="s">
        <v>1990</v>
      </c>
      <c r="N224" s="73" t="s">
        <v>1991</v>
      </c>
      <c r="O224" s="73" t="s">
        <v>2508</v>
      </c>
      <c r="P224" s="73"/>
      <c r="Q224" s="71" t="s">
        <v>2417</v>
      </c>
      <c r="R224" s="71" t="s">
        <v>439</v>
      </c>
    </row>
    <row r="225" spans="1:18">
      <c r="A225" s="70" t="s">
        <v>1378</v>
      </c>
      <c r="B225" s="70"/>
      <c r="C225" s="71" t="s">
        <v>1379</v>
      </c>
      <c r="D225" s="71" t="s">
        <v>28</v>
      </c>
      <c r="E225" s="71">
        <v>2565</v>
      </c>
      <c r="F225" s="71" t="s">
        <v>432</v>
      </c>
      <c r="G225" s="72" t="s">
        <v>87</v>
      </c>
      <c r="H225" s="71" t="s">
        <v>1365</v>
      </c>
      <c r="I225" s="71" t="s">
        <v>822</v>
      </c>
      <c r="J225" s="71" t="s">
        <v>2522</v>
      </c>
      <c r="K225" s="71" t="s">
        <v>36</v>
      </c>
      <c r="L225" s="72" t="s">
        <v>2107</v>
      </c>
      <c r="M225" s="72" t="s">
        <v>1990</v>
      </c>
      <c r="N225" s="73" t="s">
        <v>2115</v>
      </c>
      <c r="O225" s="73" t="s">
        <v>2508</v>
      </c>
      <c r="P225" s="73"/>
      <c r="Q225" s="71" t="s">
        <v>2418</v>
      </c>
      <c r="R225" s="71" t="s">
        <v>487</v>
      </c>
    </row>
    <row r="226" spans="1:18">
      <c r="A226" s="70" t="s">
        <v>1393</v>
      </c>
      <c r="B226" s="70"/>
      <c r="C226" s="71" t="s">
        <v>1394</v>
      </c>
      <c r="D226" s="71" t="s">
        <v>28</v>
      </c>
      <c r="E226" s="71">
        <v>2565</v>
      </c>
      <c r="F226" s="71" t="s">
        <v>432</v>
      </c>
      <c r="G226" s="72" t="s">
        <v>87</v>
      </c>
      <c r="H226" s="71" t="s">
        <v>1365</v>
      </c>
      <c r="I226" s="71" t="s">
        <v>822</v>
      </c>
      <c r="J226" s="71" t="s">
        <v>2522</v>
      </c>
      <c r="K226" s="71" t="s">
        <v>36</v>
      </c>
      <c r="L226" s="72" t="s">
        <v>2107</v>
      </c>
      <c r="M226" s="72" t="s">
        <v>1971</v>
      </c>
      <c r="N226" s="73" t="s">
        <v>1972</v>
      </c>
      <c r="O226" s="73" t="s">
        <v>2508</v>
      </c>
      <c r="P226" s="73"/>
      <c r="Q226" s="71" t="s">
        <v>2419</v>
      </c>
      <c r="R226" s="71" t="s">
        <v>545</v>
      </c>
    </row>
    <row r="227" spans="1:18">
      <c r="A227" s="70" t="s">
        <v>1396</v>
      </c>
      <c r="B227" s="70"/>
      <c r="C227" s="71" t="s">
        <v>1397</v>
      </c>
      <c r="D227" s="71" t="s">
        <v>28</v>
      </c>
      <c r="E227" s="71">
        <v>2565</v>
      </c>
      <c r="F227" s="71" t="s">
        <v>432</v>
      </c>
      <c r="G227" s="72" t="s">
        <v>87</v>
      </c>
      <c r="H227" s="71" t="s">
        <v>1365</v>
      </c>
      <c r="I227" s="71" t="s">
        <v>822</v>
      </c>
      <c r="J227" s="71" t="s">
        <v>2522</v>
      </c>
      <c r="K227" s="71" t="s">
        <v>36</v>
      </c>
      <c r="L227" s="72" t="s">
        <v>2107</v>
      </c>
      <c r="M227" s="72" t="s">
        <v>1990</v>
      </c>
      <c r="N227" s="73" t="s">
        <v>2115</v>
      </c>
      <c r="O227" s="73" t="s">
        <v>2508</v>
      </c>
      <c r="P227" s="73"/>
      <c r="Q227" s="71" t="s">
        <v>2420</v>
      </c>
      <c r="R227" s="71" t="s">
        <v>487</v>
      </c>
    </row>
    <row r="228" spans="1:18">
      <c r="A228" s="70" t="s">
        <v>1514</v>
      </c>
      <c r="B228" s="70"/>
      <c r="C228" s="71" t="s">
        <v>1513</v>
      </c>
      <c r="D228" s="71" t="s">
        <v>28</v>
      </c>
      <c r="E228" s="71">
        <v>2565</v>
      </c>
      <c r="F228" s="71" t="s">
        <v>432</v>
      </c>
      <c r="G228" s="72" t="s">
        <v>87</v>
      </c>
      <c r="H228" s="71" t="s">
        <v>1365</v>
      </c>
      <c r="I228" s="71" t="s">
        <v>822</v>
      </c>
      <c r="J228" s="71" t="s">
        <v>2522</v>
      </c>
      <c r="K228" s="71" t="s">
        <v>36</v>
      </c>
      <c r="L228" s="72" t="s">
        <v>2107</v>
      </c>
      <c r="M228" s="72" t="s">
        <v>1971</v>
      </c>
      <c r="N228" s="73" t="s">
        <v>1972</v>
      </c>
      <c r="O228" s="73" t="s">
        <v>2508</v>
      </c>
      <c r="P228" s="73"/>
      <c r="Q228" s="71" t="s">
        <v>2421</v>
      </c>
      <c r="R228" s="71" t="s">
        <v>545</v>
      </c>
    </row>
    <row r="229" spans="1:18">
      <c r="A229" s="70" t="s">
        <v>1409</v>
      </c>
      <c r="B229" s="70"/>
      <c r="C229" s="71" t="s">
        <v>1410</v>
      </c>
      <c r="D229" s="71" t="s">
        <v>28</v>
      </c>
      <c r="E229" s="71">
        <v>2565</v>
      </c>
      <c r="F229" s="71" t="s">
        <v>432</v>
      </c>
      <c r="G229" s="72" t="s">
        <v>87</v>
      </c>
      <c r="H229" s="71" t="s">
        <v>1412</v>
      </c>
      <c r="I229" s="71" t="s">
        <v>1509</v>
      </c>
      <c r="J229" s="71" t="s">
        <v>2555</v>
      </c>
      <c r="K229" s="71" t="s">
        <v>36</v>
      </c>
      <c r="L229" s="72" t="s">
        <v>2107</v>
      </c>
      <c r="M229" s="72" t="s">
        <v>1990</v>
      </c>
      <c r="N229" s="73" t="s">
        <v>1991</v>
      </c>
      <c r="O229" s="73" t="s">
        <v>2508</v>
      </c>
      <c r="P229" s="73"/>
      <c r="Q229" s="71" t="s">
        <v>2422</v>
      </c>
      <c r="R229" s="71" t="s">
        <v>439</v>
      </c>
    </row>
    <row r="230" spans="1:18">
      <c r="A230" s="70" t="s">
        <v>1413</v>
      </c>
      <c r="B230" s="70"/>
      <c r="C230" s="71" t="s">
        <v>1414</v>
      </c>
      <c r="D230" s="71" t="s">
        <v>28</v>
      </c>
      <c r="E230" s="71">
        <v>2565</v>
      </c>
      <c r="F230" s="71" t="s">
        <v>432</v>
      </c>
      <c r="G230" s="72" t="s">
        <v>87</v>
      </c>
      <c r="H230" s="71" t="s">
        <v>199</v>
      </c>
      <c r="I230" s="71" t="s">
        <v>1507</v>
      </c>
      <c r="J230" s="71" t="s">
        <v>2536</v>
      </c>
      <c r="K230" s="71" t="s">
        <v>36</v>
      </c>
      <c r="L230" s="72" t="s">
        <v>2107</v>
      </c>
      <c r="M230" s="72" t="s">
        <v>1971</v>
      </c>
      <c r="N230" s="73" t="s">
        <v>1972</v>
      </c>
      <c r="O230" s="73" t="s">
        <v>2508</v>
      </c>
      <c r="P230" s="73"/>
      <c r="Q230" s="71" t="s">
        <v>2423</v>
      </c>
      <c r="R230" s="71" t="s">
        <v>545</v>
      </c>
    </row>
    <row r="231" spans="1:18">
      <c r="A231" s="70" t="s">
        <v>1416</v>
      </c>
      <c r="B231" s="70"/>
      <c r="C231" s="71" t="s">
        <v>1417</v>
      </c>
      <c r="D231" s="71" t="s">
        <v>28</v>
      </c>
      <c r="E231" s="71">
        <v>2565</v>
      </c>
      <c r="F231" s="71" t="s">
        <v>432</v>
      </c>
      <c r="G231" s="72" t="s">
        <v>87</v>
      </c>
      <c r="H231" s="71" t="s">
        <v>382</v>
      </c>
      <c r="I231" s="71" t="s">
        <v>822</v>
      </c>
      <c r="J231" s="71" t="s">
        <v>2522</v>
      </c>
      <c r="K231" s="71" t="s">
        <v>36</v>
      </c>
      <c r="L231" s="72" t="s">
        <v>2107</v>
      </c>
      <c r="M231" s="72" t="s">
        <v>2004</v>
      </c>
      <c r="N231" s="73" t="s">
        <v>2005</v>
      </c>
      <c r="O231" s="73" t="s">
        <v>2508</v>
      </c>
      <c r="P231" s="73"/>
      <c r="Q231" s="71" t="s">
        <v>2424</v>
      </c>
      <c r="R231" s="71" t="s">
        <v>515</v>
      </c>
    </row>
    <row r="232" spans="1:18">
      <c r="A232" s="70" t="s">
        <v>1422</v>
      </c>
      <c r="B232" s="70"/>
      <c r="C232" s="71" t="s">
        <v>2425</v>
      </c>
      <c r="D232" s="71" t="s">
        <v>28</v>
      </c>
      <c r="E232" s="71">
        <v>2565</v>
      </c>
      <c r="F232" s="71" t="s">
        <v>432</v>
      </c>
      <c r="G232" s="72" t="s">
        <v>87</v>
      </c>
      <c r="H232" s="71" t="s">
        <v>1015</v>
      </c>
      <c r="I232" s="71" t="s">
        <v>822</v>
      </c>
      <c r="J232" s="71" t="s">
        <v>2522</v>
      </c>
      <c r="K232" s="71" t="s">
        <v>36</v>
      </c>
      <c r="L232" s="72" t="s">
        <v>2107</v>
      </c>
      <c r="M232" s="72" t="s">
        <v>1990</v>
      </c>
      <c r="N232" s="73" t="s">
        <v>1991</v>
      </c>
      <c r="O232" s="73" t="s">
        <v>2508</v>
      </c>
      <c r="P232" s="73"/>
      <c r="Q232" s="71" t="s">
        <v>2426</v>
      </c>
      <c r="R232" s="71" t="s">
        <v>439</v>
      </c>
    </row>
    <row r="233" spans="1:18">
      <c r="A233" s="70" t="s">
        <v>1425</v>
      </c>
      <c r="B233" s="70"/>
      <c r="C233" s="71" t="s">
        <v>1426</v>
      </c>
      <c r="D233" s="71" t="s">
        <v>28</v>
      </c>
      <c r="E233" s="71">
        <v>2565</v>
      </c>
      <c r="F233" s="71" t="s">
        <v>432</v>
      </c>
      <c r="G233" s="72" t="s">
        <v>87</v>
      </c>
      <c r="H233" s="71" t="s">
        <v>1015</v>
      </c>
      <c r="I233" s="71" t="s">
        <v>822</v>
      </c>
      <c r="J233" s="71" t="s">
        <v>2522</v>
      </c>
      <c r="K233" s="71" t="s">
        <v>36</v>
      </c>
      <c r="L233" s="72" t="s">
        <v>2107</v>
      </c>
      <c r="M233" s="72" t="s">
        <v>2004</v>
      </c>
      <c r="N233" s="73" t="s">
        <v>2005</v>
      </c>
      <c r="O233" s="73" t="s">
        <v>2508</v>
      </c>
      <c r="P233" s="73"/>
      <c r="Q233" s="71" t="s">
        <v>2427</v>
      </c>
      <c r="R233" s="71" t="s">
        <v>515</v>
      </c>
    </row>
    <row r="234" spans="1:18">
      <c r="A234" s="70" t="s">
        <v>1428</v>
      </c>
      <c r="B234" s="70"/>
      <c r="C234" s="71" t="s">
        <v>1429</v>
      </c>
      <c r="D234" s="71" t="s">
        <v>28</v>
      </c>
      <c r="E234" s="71">
        <v>2565</v>
      </c>
      <c r="F234" s="71" t="s">
        <v>432</v>
      </c>
      <c r="G234" s="72" t="s">
        <v>87</v>
      </c>
      <c r="H234" s="71" t="s">
        <v>1015</v>
      </c>
      <c r="I234" s="71" t="s">
        <v>822</v>
      </c>
      <c r="J234" s="71" t="s">
        <v>2522</v>
      </c>
      <c r="K234" s="71" t="s">
        <v>36</v>
      </c>
      <c r="L234" s="72" t="s">
        <v>2107</v>
      </c>
      <c r="M234" s="72" t="s">
        <v>1990</v>
      </c>
      <c r="N234" s="73" t="s">
        <v>2115</v>
      </c>
      <c r="O234" s="73" t="s">
        <v>2508</v>
      </c>
      <c r="P234" s="73"/>
      <c r="Q234" s="71" t="s">
        <v>2428</v>
      </c>
      <c r="R234" s="71" t="s">
        <v>487</v>
      </c>
    </row>
    <row r="235" spans="1:18">
      <c r="A235" s="70" t="s">
        <v>1431</v>
      </c>
      <c r="B235" s="70"/>
      <c r="C235" s="71" t="s">
        <v>1432</v>
      </c>
      <c r="D235" s="71" t="s">
        <v>28</v>
      </c>
      <c r="E235" s="71">
        <v>2565</v>
      </c>
      <c r="F235" s="71" t="s">
        <v>432</v>
      </c>
      <c r="G235" s="72" t="s">
        <v>87</v>
      </c>
      <c r="H235" s="71" t="s">
        <v>1020</v>
      </c>
      <c r="I235" s="71" t="s">
        <v>974</v>
      </c>
      <c r="J235" s="71" t="s">
        <v>2532</v>
      </c>
      <c r="K235" s="71" t="s">
        <v>975</v>
      </c>
      <c r="L235" s="72" t="s">
        <v>2107</v>
      </c>
      <c r="M235" s="72" t="s">
        <v>1971</v>
      </c>
      <c r="N235" s="73" t="s">
        <v>1972</v>
      </c>
      <c r="O235" s="73" t="s">
        <v>2508</v>
      </c>
      <c r="P235" s="73"/>
      <c r="Q235" s="71" t="s">
        <v>2429</v>
      </c>
      <c r="R235" s="71" t="s">
        <v>545</v>
      </c>
    </row>
    <row r="236" spans="1:18">
      <c r="A236" s="70" t="s">
        <v>1434</v>
      </c>
      <c r="B236" s="70"/>
      <c r="C236" s="71" t="s">
        <v>1435</v>
      </c>
      <c r="D236" s="71" t="s">
        <v>28</v>
      </c>
      <c r="E236" s="71">
        <v>2565</v>
      </c>
      <c r="F236" s="71" t="s">
        <v>432</v>
      </c>
      <c r="G236" s="72" t="s">
        <v>87</v>
      </c>
      <c r="H236" s="71" t="s">
        <v>1020</v>
      </c>
      <c r="I236" s="71" t="s">
        <v>974</v>
      </c>
      <c r="J236" s="71" t="s">
        <v>2532</v>
      </c>
      <c r="K236" s="71" t="s">
        <v>975</v>
      </c>
      <c r="L236" s="72" t="s">
        <v>2107</v>
      </c>
      <c r="M236" s="72" t="s">
        <v>1983</v>
      </c>
      <c r="N236" s="73" t="s">
        <v>1997</v>
      </c>
      <c r="O236" s="73" t="s">
        <v>2508</v>
      </c>
      <c r="P236" s="73"/>
      <c r="Q236" s="71" t="s">
        <v>2430</v>
      </c>
      <c r="R236" s="71" t="s">
        <v>461</v>
      </c>
    </row>
    <row r="237" spans="1:18">
      <c r="A237" s="70" t="s">
        <v>1437</v>
      </c>
      <c r="B237" s="70"/>
      <c r="C237" s="71" t="s">
        <v>2431</v>
      </c>
      <c r="D237" s="71" t="s">
        <v>28</v>
      </c>
      <c r="E237" s="71">
        <v>2565</v>
      </c>
      <c r="F237" s="71" t="s">
        <v>432</v>
      </c>
      <c r="G237" s="72" t="s">
        <v>87</v>
      </c>
      <c r="H237" s="71" t="s">
        <v>109</v>
      </c>
      <c r="I237" s="71" t="s">
        <v>1498</v>
      </c>
      <c r="J237" s="71" t="s">
        <v>2533</v>
      </c>
      <c r="K237" s="71" t="s">
        <v>36</v>
      </c>
      <c r="L237" s="72" t="s">
        <v>2107</v>
      </c>
      <c r="M237" s="72" t="s">
        <v>1971</v>
      </c>
      <c r="N237" s="73" t="s">
        <v>1972</v>
      </c>
      <c r="O237" s="73" t="s">
        <v>2508</v>
      </c>
      <c r="P237" s="73"/>
      <c r="Q237" s="71" t="s">
        <v>2432</v>
      </c>
      <c r="R237" s="71" t="s">
        <v>545</v>
      </c>
    </row>
    <row r="238" spans="1:18">
      <c r="A238" s="70" t="s">
        <v>1446</v>
      </c>
      <c r="B238" s="70"/>
      <c r="C238" s="71" t="s">
        <v>1447</v>
      </c>
      <c r="D238" s="71" t="s">
        <v>28</v>
      </c>
      <c r="E238" s="71">
        <v>2565</v>
      </c>
      <c r="F238" s="71" t="s">
        <v>432</v>
      </c>
      <c r="G238" s="72" t="s">
        <v>87</v>
      </c>
      <c r="H238" s="71" t="s">
        <v>425</v>
      </c>
      <c r="I238" s="71" t="s">
        <v>426</v>
      </c>
      <c r="J238" s="71" t="s">
        <v>2525</v>
      </c>
      <c r="K238" s="71" t="s">
        <v>36</v>
      </c>
      <c r="L238" s="72" t="s">
        <v>2107</v>
      </c>
      <c r="M238" s="72" t="s">
        <v>1990</v>
      </c>
      <c r="N238" s="73" t="s">
        <v>2309</v>
      </c>
      <c r="O238" s="73" t="s">
        <v>2508</v>
      </c>
      <c r="P238" s="73"/>
      <c r="Q238" s="71" t="s">
        <v>2433</v>
      </c>
      <c r="R238" s="71" t="s">
        <v>454</v>
      </c>
    </row>
    <row r="239" spans="1:18">
      <c r="A239" s="70" t="s">
        <v>1305</v>
      </c>
      <c r="B239" s="70"/>
      <c r="C239" s="71" t="s">
        <v>1306</v>
      </c>
      <c r="D239" s="71" t="s">
        <v>28</v>
      </c>
      <c r="E239" s="71">
        <v>2565</v>
      </c>
      <c r="F239" s="71" t="s">
        <v>432</v>
      </c>
      <c r="G239" s="72" t="s">
        <v>87</v>
      </c>
      <c r="H239" s="71" t="s">
        <v>345</v>
      </c>
      <c r="I239" s="71" t="s">
        <v>1258</v>
      </c>
      <c r="J239" s="71" t="s">
        <v>2538</v>
      </c>
      <c r="K239" s="71" t="s">
        <v>36</v>
      </c>
      <c r="L239" s="72" t="s">
        <v>2107</v>
      </c>
      <c r="M239" s="72" t="s">
        <v>1983</v>
      </c>
      <c r="N239" s="73" t="s">
        <v>1984</v>
      </c>
      <c r="O239" s="73" t="s">
        <v>2508</v>
      </c>
      <c r="P239" s="73"/>
      <c r="Q239" s="71" t="s">
        <v>2434</v>
      </c>
      <c r="R239" s="71" t="s">
        <v>404</v>
      </c>
    </row>
    <row r="240" spans="1:18">
      <c r="A240" s="70" t="s">
        <v>1308</v>
      </c>
      <c r="B240" s="70"/>
      <c r="C240" s="71" t="s">
        <v>1309</v>
      </c>
      <c r="D240" s="71" t="s">
        <v>28</v>
      </c>
      <c r="E240" s="71">
        <v>2565</v>
      </c>
      <c r="F240" s="71" t="s">
        <v>432</v>
      </c>
      <c r="G240" s="72" t="s">
        <v>87</v>
      </c>
      <c r="H240" s="71" t="s">
        <v>345</v>
      </c>
      <c r="I240" s="71" t="s">
        <v>1258</v>
      </c>
      <c r="J240" s="71" t="s">
        <v>2538</v>
      </c>
      <c r="K240" s="71" t="s">
        <v>36</v>
      </c>
      <c r="L240" s="72" t="s">
        <v>2107</v>
      </c>
      <c r="M240" s="72" t="s">
        <v>1990</v>
      </c>
      <c r="N240" s="73" t="s">
        <v>2309</v>
      </c>
      <c r="O240" s="73" t="s">
        <v>2508</v>
      </c>
      <c r="P240" s="73"/>
      <c r="Q240" s="71" t="s">
        <v>2435</v>
      </c>
      <c r="R240" s="71" t="s">
        <v>480</v>
      </c>
    </row>
    <row r="241" spans="1:18">
      <c r="A241" s="70" t="s">
        <v>1314</v>
      </c>
      <c r="B241" s="70"/>
      <c r="C241" s="71" t="s">
        <v>1315</v>
      </c>
      <c r="D241" s="71" t="s">
        <v>28</v>
      </c>
      <c r="E241" s="71">
        <v>2565</v>
      </c>
      <c r="F241" s="71" t="s">
        <v>432</v>
      </c>
      <c r="G241" s="72" t="s">
        <v>87</v>
      </c>
      <c r="H241" s="71" t="s">
        <v>216</v>
      </c>
      <c r="I241" s="71" t="s">
        <v>953</v>
      </c>
      <c r="J241" s="71" t="s">
        <v>2528</v>
      </c>
      <c r="K241" s="71" t="s">
        <v>36</v>
      </c>
      <c r="L241" s="72" t="s">
        <v>2107</v>
      </c>
      <c r="M241" s="72" t="s">
        <v>1990</v>
      </c>
      <c r="N241" s="73" t="s">
        <v>1991</v>
      </c>
      <c r="O241" s="73" t="s">
        <v>2508</v>
      </c>
      <c r="P241" s="73"/>
      <c r="Q241" s="71" t="s">
        <v>2436</v>
      </c>
      <c r="R241" s="71" t="s">
        <v>439</v>
      </c>
    </row>
    <row r="242" spans="1:18">
      <c r="A242" s="70" t="s">
        <v>1328</v>
      </c>
      <c r="B242" s="70"/>
      <c r="C242" s="71" t="s">
        <v>1329</v>
      </c>
      <c r="D242" s="71" t="s">
        <v>28</v>
      </c>
      <c r="E242" s="71">
        <v>2565</v>
      </c>
      <c r="F242" s="71" t="s">
        <v>432</v>
      </c>
      <c r="G242" s="72" t="s">
        <v>87</v>
      </c>
      <c r="H242" s="71" t="s">
        <v>1331</v>
      </c>
      <c r="I242" s="71" t="s">
        <v>822</v>
      </c>
      <c r="J242" s="71" t="s">
        <v>2522</v>
      </c>
      <c r="K242" s="71" t="s">
        <v>36</v>
      </c>
      <c r="L242" s="72" t="s">
        <v>2107</v>
      </c>
      <c r="M242" s="72" t="s">
        <v>1971</v>
      </c>
      <c r="N242" s="73" t="s">
        <v>1972</v>
      </c>
      <c r="O242" s="73" t="s">
        <v>2508</v>
      </c>
      <c r="P242" s="73"/>
      <c r="Q242" s="71" t="s">
        <v>2437</v>
      </c>
      <c r="R242" s="71" t="s">
        <v>545</v>
      </c>
    </row>
    <row r="243" spans="1:18">
      <c r="A243" s="70" t="s">
        <v>1332</v>
      </c>
      <c r="B243" s="70"/>
      <c r="C243" s="71" t="s">
        <v>1333</v>
      </c>
      <c r="D243" s="71" t="s">
        <v>28</v>
      </c>
      <c r="E243" s="71">
        <v>2565</v>
      </c>
      <c r="F243" s="71" t="s">
        <v>432</v>
      </c>
      <c r="G243" s="72" t="s">
        <v>87</v>
      </c>
      <c r="H243" s="71" t="s">
        <v>34</v>
      </c>
      <c r="I243" s="71" t="s">
        <v>822</v>
      </c>
      <c r="J243" s="71" t="s">
        <v>2522</v>
      </c>
      <c r="K243" s="71" t="s">
        <v>36</v>
      </c>
      <c r="L243" s="72" t="s">
        <v>2107</v>
      </c>
      <c r="M243" s="72" t="s">
        <v>1990</v>
      </c>
      <c r="N243" s="73" t="s">
        <v>2115</v>
      </c>
      <c r="O243" s="73" t="s">
        <v>2508</v>
      </c>
      <c r="P243" s="73"/>
      <c r="Q243" s="71" t="s">
        <v>2438</v>
      </c>
      <c r="R243" s="71" t="s">
        <v>487</v>
      </c>
    </row>
    <row r="244" spans="1:18">
      <c r="A244" s="70" t="s">
        <v>1335</v>
      </c>
      <c r="B244" s="70"/>
      <c r="C244" s="71" t="s">
        <v>1336</v>
      </c>
      <c r="D244" s="71" t="s">
        <v>28</v>
      </c>
      <c r="E244" s="71">
        <v>2565</v>
      </c>
      <c r="F244" s="71" t="s">
        <v>432</v>
      </c>
      <c r="G244" s="72" t="s">
        <v>87</v>
      </c>
      <c r="H244" s="71" t="s">
        <v>410</v>
      </c>
      <c r="I244" s="71" t="s">
        <v>1546</v>
      </c>
      <c r="J244" s="71" t="s">
        <v>2556</v>
      </c>
      <c r="K244" s="71" t="s">
        <v>36</v>
      </c>
      <c r="L244" s="72" t="s">
        <v>2107</v>
      </c>
      <c r="M244" s="72" t="s">
        <v>1971</v>
      </c>
      <c r="N244" s="73" t="s">
        <v>1987</v>
      </c>
      <c r="O244" s="73" t="s">
        <v>2508</v>
      </c>
      <c r="P244" s="73"/>
      <c r="Q244" s="71" t="s">
        <v>2439</v>
      </c>
      <c r="R244" s="71" t="s">
        <v>446</v>
      </c>
    </row>
    <row r="245" spans="1:18">
      <c r="A245" s="70" t="s">
        <v>1321</v>
      </c>
      <c r="B245" s="70"/>
      <c r="C245" s="71" t="s">
        <v>1322</v>
      </c>
      <c r="D245" s="71" t="s">
        <v>28</v>
      </c>
      <c r="E245" s="71">
        <v>2565</v>
      </c>
      <c r="F245" s="71" t="s">
        <v>432</v>
      </c>
      <c r="G245" s="72" t="s">
        <v>87</v>
      </c>
      <c r="H245" s="71" t="s">
        <v>1324</v>
      </c>
      <c r="I245" s="71" t="s">
        <v>1550</v>
      </c>
      <c r="J245" s="71" t="s">
        <v>2529</v>
      </c>
      <c r="K245" s="71" t="s">
        <v>1326</v>
      </c>
      <c r="L245" s="72" t="s">
        <v>2107</v>
      </c>
      <c r="M245" s="72" t="s">
        <v>1990</v>
      </c>
      <c r="N245" s="73" t="s">
        <v>1991</v>
      </c>
      <c r="O245" s="73" t="s">
        <v>2508</v>
      </c>
      <c r="P245" s="73"/>
      <c r="Q245" s="71" t="s">
        <v>2440</v>
      </c>
      <c r="R245" s="71" t="s">
        <v>439</v>
      </c>
    </row>
    <row r="246" spans="1:18">
      <c r="A246" s="70" t="s">
        <v>1302</v>
      </c>
      <c r="B246" s="70"/>
      <c r="C246" s="71" t="s">
        <v>1303</v>
      </c>
      <c r="D246" s="71" t="s">
        <v>28</v>
      </c>
      <c r="E246" s="71">
        <v>2565</v>
      </c>
      <c r="F246" s="71" t="s">
        <v>432</v>
      </c>
      <c r="G246" s="72" t="s">
        <v>87</v>
      </c>
      <c r="H246" s="71"/>
      <c r="I246" s="71" t="s">
        <v>1559</v>
      </c>
      <c r="J246" s="71" t="s">
        <v>2557</v>
      </c>
      <c r="K246" s="71" t="s">
        <v>36</v>
      </c>
      <c r="L246" s="72" t="s">
        <v>2107</v>
      </c>
      <c r="M246" s="72" t="s">
        <v>1990</v>
      </c>
      <c r="N246" s="73" t="s">
        <v>1991</v>
      </c>
      <c r="O246" s="73" t="s">
        <v>2508</v>
      </c>
      <c r="P246" s="73"/>
      <c r="Q246" s="71" t="s">
        <v>2441</v>
      </c>
      <c r="R246" s="71" t="s">
        <v>598</v>
      </c>
    </row>
    <row r="247" spans="1:18">
      <c r="A247" s="70" t="s">
        <v>1566</v>
      </c>
      <c r="B247" s="70"/>
      <c r="C247" s="71" t="s">
        <v>1565</v>
      </c>
      <c r="D247" s="71" t="s">
        <v>28</v>
      </c>
      <c r="E247" s="71">
        <v>2565</v>
      </c>
      <c r="F247" s="71" t="s">
        <v>1564</v>
      </c>
      <c r="G247" s="72" t="s">
        <v>1564</v>
      </c>
      <c r="H247" s="71" t="s">
        <v>1050</v>
      </c>
      <c r="I247" s="71" t="s">
        <v>588</v>
      </c>
      <c r="J247" s="71" t="s">
        <v>2520</v>
      </c>
      <c r="K247" s="71" t="s">
        <v>36</v>
      </c>
      <c r="L247" s="71" t="s">
        <v>2110</v>
      </c>
      <c r="M247" s="72" t="s">
        <v>1983</v>
      </c>
      <c r="N247" s="73" t="s">
        <v>1984</v>
      </c>
      <c r="O247" s="73" t="s">
        <v>2508</v>
      </c>
      <c r="P247" s="73"/>
      <c r="Q247" s="71" t="s">
        <v>2442</v>
      </c>
      <c r="R247" s="70" t="s">
        <v>404</v>
      </c>
    </row>
    <row r="248" spans="1:18">
      <c r="A248" s="70" t="s">
        <v>398</v>
      </c>
      <c r="B248" s="70"/>
      <c r="C248" s="71" t="s">
        <v>399</v>
      </c>
      <c r="D248" s="71" t="s">
        <v>28</v>
      </c>
      <c r="E248" s="71">
        <v>2563</v>
      </c>
      <c r="F248" s="71" t="s">
        <v>226</v>
      </c>
      <c r="G248" s="72" t="s">
        <v>60</v>
      </c>
      <c r="H248" s="71" t="s">
        <v>401</v>
      </c>
      <c r="I248" s="71" t="s">
        <v>2443</v>
      </c>
      <c r="J248" s="71" t="s">
        <v>2558</v>
      </c>
      <c r="K248" s="71" t="s">
        <v>36</v>
      </c>
      <c r="L248" s="72" t="s">
        <v>2304</v>
      </c>
      <c r="M248" s="72" t="s">
        <v>1983</v>
      </c>
      <c r="N248" s="73" t="s">
        <v>1984</v>
      </c>
      <c r="O248" s="73" t="s">
        <v>2508</v>
      </c>
      <c r="P248" s="73"/>
      <c r="Q248" s="71" t="s">
        <v>2444</v>
      </c>
      <c r="R248" s="71" t="s">
        <v>404</v>
      </c>
    </row>
    <row r="249" spans="1:18">
      <c r="A249" s="70" t="s">
        <v>2445</v>
      </c>
      <c r="B249" s="70"/>
      <c r="C249" s="71" t="s">
        <v>1914</v>
      </c>
      <c r="D249" s="71" t="s">
        <v>28</v>
      </c>
      <c r="E249" s="71">
        <v>2567</v>
      </c>
      <c r="F249" s="71" t="s">
        <v>675</v>
      </c>
      <c r="G249" s="72" t="s">
        <v>472</v>
      </c>
      <c r="H249" s="71" t="s">
        <v>161</v>
      </c>
      <c r="I249" s="71" t="s">
        <v>1554</v>
      </c>
      <c r="J249" s="71" t="s">
        <v>2531</v>
      </c>
      <c r="K249" s="71" t="s">
        <v>36</v>
      </c>
      <c r="L249" s="71" t="s">
        <v>2250</v>
      </c>
      <c r="M249" s="72" t="s">
        <v>1971</v>
      </c>
      <c r="N249" s="73" t="s">
        <v>1987</v>
      </c>
      <c r="O249" s="73" t="s">
        <v>2508</v>
      </c>
      <c r="P249" s="74"/>
      <c r="Q249" s="71" t="s">
        <v>2446</v>
      </c>
      <c r="R249" s="84" t="s">
        <v>1227</v>
      </c>
    </row>
    <row r="250" spans="1:18">
      <c r="A250" s="70" t="s">
        <v>958</v>
      </c>
      <c r="B250" s="70"/>
      <c r="C250" s="71" t="s">
        <v>704</v>
      </c>
      <c r="D250" s="71" t="s">
        <v>28</v>
      </c>
      <c r="E250" s="71">
        <v>2563</v>
      </c>
      <c r="F250" s="71" t="s">
        <v>432</v>
      </c>
      <c r="G250" s="72" t="s">
        <v>87</v>
      </c>
      <c r="H250" s="71" t="s">
        <v>511</v>
      </c>
      <c r="I250" s="71" t="s">
        <v>420</v>
      </c>
      <c r="J250" s="71" t="s">
        <v>2548</v>
      </c>
      <c r="K250" s="71" t="s">
        <v>36</v>
      </c>
      <c r="L250" s="72" t="s">
        <v>2304</v>
      </c>
      <c r="M250" s="72" t="s">
        <v>1983</v>
      </c>
      <c r="N250" s="73" t="s">
        <v>1984</v>
      </c>
      <c r="O250" s="73" t="s">
        <v>2508</v>
      </c>
      <c r="P250" s="74"/>
      <c r="Q250" s="71" t="s">
        <v>2447</v>
      </c>
      <c r="R250" s="84" t="s">
        <v>404</v>
      </c>
    </row>
    <row r="251" spans="1:18">
      <c r="A251" s="70" t="s">
        <v>869</v>
      </c>
      <c r="B251" s="70"/>
      <c r="C251" s="71" t="s">
        <v>870</v>
      </c>
      <c r="D251" s="71" t="s">
        <v>28</v>
      </c>
      <c r="E251" s="71">
        <v>2564</v>
      </c>
      <c r="F251" s="71" t="s">
        <v>872</v>
      </c>
      <c r="G251" s="72" t="s">
        <v>53</v>
      </c>
      <c r="H251" s="71"/>
      <c r="I251" s="71" t="s">
        <v>1559</v>
      </c>
      <c r="J251" s="71" t="s">
        <v>2557</v>
      </c>
      <c r="K251" s="71" t="s">
        <v>36</v>
      </c>
      <c r="L251" s="72" t="s">
        <v>2336</v>
      </c>
      <c r="M251" s="72" t="s">
        <v>1990</v>
      </c>
      <c r="N251" s="73" t="s">
        <v>1991</v>
      </c>
      <c r="O251" s="73" t="s">
        <v>2508</v>
      </c>
      <c r="P251" s="74"/>
      <c r="Q251" s="71" t="s">
        <v>2448</v>
      </c>
      <c r="R251" s="84" t="s">
        <v>598</v>
      </c>
    </row>
    <row r="252" spans="1:18">
      <c r="A252" s="70" t="s">
        <v>1687</v>
      </c>
      <c r="B252" s="70"/>
      <c r="C252" s="71" t="s">
        <v>1688</v>
      </c>
      <c r="D252" s="71" t="s">
        <v>28</v>
      </c>
      <c r="E252" s="71">
        <v>2566</v>
      </c>
      <c r="F252" s="71" t="s">
        <v>583</v>
      </c>
      <c r="G252" s="72" t="s">
        <v>433</v>
      </c>
      <c r="H252" s="71" t="s">
        <v>1015</v>
      </c>
      <c r="I252" s="71" t="s">
        <v>822</v>
      </c>
      <c r="J252" s="71" t="s">
        <v>2522</v>
      </c>
      <c r="K252" s="71" t="s">
        <v>36</v>
      </c>
      <c r="L252" s="71" t="s">
        <v>2110</v>
      </c>
      <c r="M252" s="72" t="s">
        <v>1983</v>
      </c>
      <c r="N252" s="75" t="s">
        <v>1997</v>
      </c>
      <c r="O252" s="75" t="s">
        <v>2508</v>
      </c>
      <c r="P252" s="75"/>
      <c r="Q252" s="71" t="s">
        <v>2453</v>
      </c>
      <c r="R252" s="70" t="s">
        <v>1195</v>
      </c>
    </row>
    <row r="253" spans="1:18">
      <c r="A253" s="70" t="s">
        <v>970</v>
      </c>
      <c r="B253" s="70"/>
      <c r="C253" s="71" t="s">
        <v>971</v>
      </c>
      <c r="D253" s="71" t="s">
        <v>28</v>
      </c>
      <c r="E253" s="71">
        <v>2564</v>
      </c>
      <c r="F253" s="71" t="s">
        <v>872</v>
      </c>
      <c r="G253" s="72" t="s">
        <v>53</v>
      </c>
      <c r="H253" s="71" t="s">
        <v>973</v>
      </c>
      <c r="I253" s="71" t="s">
        <v>974</v>
      </c>
      <c r="J253" s="71" t="s">
        <v>2532</v>
      </c>
      <c r="K253" s="71" t="s">
        <v>975</v>
      </c>
      <c r="L253" s="72" t="s">
        <v>2336</v>
      </c>
      <c r="M253" s="72" t="s">
        <v>1990</v>
      </c>
      <c r="N253" s="75" t="s">
        <v>1991</v>
      </c>
      <c r="O253" s="75" t="s">
        <v>2508</v>
      </c>
      <c r="P253" s="75"/>
      <c r="Q253" s="71" t="s">
        <v>2457</v>
      </c>
      <c r="R253" s="71" t="s">
        <v>439</v>
      </c>
    </row>
    <row r="254" spans="1:18">
      <c r="A254" s="70" t="s">
        <v>862</v>
      </c>
      <c r="B254" s="70"/>
      <c r="C254" s="71" t="s">
        <v>2458</v>
      </c>
      <c r="D254" s="71" t="s">
        <v>28</v>
      </c>
      <c r="E254" s="71">
        <v>2563</v>
      </c>
      <c r="F254" s="71" t="s">
        <v>409</v>
      </c>
      <c r="G254" s="72" t="s">
        <v>865</v>
      </c>
      <c r="H254" s="71" t="s">
        <v>866</v>
      </c>
      <c r="I254" s="71" t="s">
        <v>867</v>
      </c>
      <c r="J254" s="71" t="s">
        <v>2553</v>
      </c>
      <c r="K254" s="71" t="s">
        <v>36</v>
      </c>
      <c r="L254" s="72" t="s">
        <v>2304</v>
      </c>
      <c r="M254" s="72" t="s">
        <v>1990</v>
      </c>
      <c r="N254" s="75" t="s">
        <v>1991</v>
      </c>
      <c r="O254" s="75" t="s">
        <v>2508</v>
      </c>
      <c r="P254" s="75"/>
      <c r="Q254" s="71" t="s">
        <v>2461</v>
      </c>
      <c r="R254" s="71" t="s">
        <v>439</v>
      </c>
    </row>
    <row r="255" spans="1:18">
      <c r="A255" s="70" t="s">
        <v>902</v>
      </c>
      <c r="B255" s="70"/>
      <c r="C255" s="71" t="s">
        <v>903</v>
      </c>
      <c r="D255" s="71" t="s">
        <v>28</v>
      </c>
      <c r="E255" s="71">
        <v>2564</v>
      </c>
      <c r="F255" s="71" t="s">
        <v>872</v>
      </c>
      <c r="G255" s="72" t="s">
        <v>53</v>
      </c>
      <c r="H255" s="71" t="s">
        <v>221</v>
      </c>
      <c r="I255" s="71" t="s">
        <v>206</v>
      </c>
      <c r="J255" s="71" t="s">
        <v>2554</v>
      </c>
      <c r="K255" s="71" t="s">
        <v>36</v>
      </c>
      <c r="L255" s="72" t="s">
        <v>2336</v>
      </c>
      <c r="M255" s="72" t="s">
        <v>1990</v>
      </c>
      <c r="N255" s="75" t="s">
        <v>1991</v>
      </c>
      <c r="O255" s="75" t="s">
        <v>2508</v>
      </c>
      <c r="P255" s="75"/>
      <c r="Q255" s="71" t="s">
        <v>2464</v>
      </c>
      <c r="R255" s="71" t="s">
        <v>439</v>
      </c>
    </row>
    <row r="256" spans="1:18">
      <c r="A256" s="70" t="s">
        <v>980</v>
      </c>
      <c r="B256" s="70"/>
      <c r="C256" s="71" t="s">
        <v>981</v>
      </c>
      <c r="D256" s="71" t="s">
        <v>28</v>
      </c>
      <c r="E256" s="71">
        <v>2564</v>
      </c>
      <c r="F256" s="71" t="s">
        <v>872</v>
      </c>
      <c r="G256" s="72" t="s">
        <v>53</v>
      </c>
      <c r="H256" s="71" t="s">
        <v>983</v>
      </c>
      <c r="I256" s="71" t="s">
        <v>984</v>
      </c>
      <c r="J256" s="71" t="s">
        <v>2541</v>
      </c>
      <c r="K256" s="71" t="s">
        <v>347</v>
      </c>
      <c r="L256" s="72" t="s">
        <v>2336</v>
      </c>
      <c r="M256" s="72" t="s">
        <v>2004</v>
      </c>
      <c r="N256" s="75" t="s">
        <v>2355</v>
      </c>
      <c r="O256" s="75" t="s">
        <v>2508</v>
      </c>
      <c r="P256" s="75"/>
      <c r="Q256" s="71" t="s">
        <v>2467</v>
      </c>
      <c r="R256" s="71" t="s">
        <v>708</v>
      </c>
    </row>
    <row r="257" spans="1:18">
      <c r="A257" s="70" t="s">
        <v>947</v>
      </c>
      <c r="B257" s="70"/>
      <c r="C257" s="71" t="s">
        <v>954</v>
      </c>
      <c r="D257" s="71" t="s">
        <v>28</v>
      </c>
      <c r="E257" s="71">
        <v>2564</v>
      </c>
      <c r="F257" s="71" t="s">
        <v>872</v>
      </c>
      <c r="G257" s="72" t="s">
        <v>53</v>
      </c>
      <c r="H257" s="71" t="s">
        <v>199</v>
      </c>
      <c r="I257" s="71" t="s">
        <v>1507</v>
      </c>
      <c r="J257" s="71" t="s">
        <v>2536</v>
      </c>
      <c r="K257" s="71" t="s">
        <v>36</v>
      </c>
      <c r="L257" s="72" t="s">
        <v>2336</v>
      </c>
      <c r="M257" s="72" t="s">
        <v>1971</v>
      </c>
      <c r="N257" s="75" t="s">
        <v>1972</v>
      </c>
      <c r="O257" s="75" t="s">
        <v>2508</v>
      </c>
      <c r="P257" s="75"/>
      <c r="Q257" s="71" t="s">
        <v>2470</v>
      </c>
      <c r="R257" s="71" t="s">
        <v>545</v>
      </c>
    </row>
    <row r="258" spans="1:18">
      <c r="A258" s="70" t="s">
        <v>1311</v>
      </c>
      <c r="B258" s="70"/>
      <c r="C258" s="71" t="s">
        <v>1312</v>
      </c>
      <c r="D258" s="71" t="s">
        <v>28</v>
      </c>
      <c r="E258" s="71">
        <v>2565</v>
      </c>
      <c r="F258" s="71" t="s">
        <v>432</v>
      </c>
      <c r="G258" s="72" t="s">
        <v>87</v>
      </c>
      <c r="H258" s="71" t="s">
        <v>161</v>
      </c>
      <c r="I258" s="71" t="s">
        <v>1554</v>
      </c>
      <c r="J258" s="71" t="s">
        <v>2531</v>
      </c>
      <c r="K258" s="71" t="s">
        <v>36</v>
      </c>
      <c r="L258" s="72" t="s">
        <v>2107</v>
      </c>
      <c r="M258" s="72" t="s">
        <v>1990</v>
      </c>
      <c r="N258" s="75" t="s">
        <v>1991</v>
      </c>
      <c r="O258" s="75" t="s">
        <v>2508</v>
      </c>
      <c r="P258" s="75"/>
      <c r="Q258" s="71" t="s">
        <v>2473</v>
      </c>
      <c r="R258" s="71" t="s">
        <v>598</v>
      </c>
    </row>
    <row r="259" spans="1:18">
      <c r="A259" s="70" t="s">
        <v>2474</v>
      </c>
      <c r="B259" s="70"/>
      <c r="C259" s="71" t="s">
        <v>2475</v>
      </c>
      <c r="D259" s="71" t="s">
        <v>28</v>
      </c>
      <c r="E259" s="71">
        <v>2563</v>
      </c>
      <c r="F259" s="71" t="s">
        <v>409</v>
      </c>
      <c r="G259" s="72" t="s">
        <v>2476</v>
      </c>
      <c r="H259" s="71" t="s">
        <v>2477</v>
      </c>
      <c r="I259" s="71" t="s">
        <v>867</v>
      </c>
      <c r="J259" s="71" t="s">
        <v>2553</v>
      </c>
      <c r="K259" s="71" t="s">
        <v>36</v>
      </c>
      <c r="L259" s="72" t="s">
        <v>2304</v>
      </c>
      <c r="M259" s="72" t="s">
        <v>1983</v>
      </c>
      <c r="N259" s="76" t="s">
        <v>1997</v>
      </c>
      <c r="O259" s="76" t="s">
        <v>2509</v>
      </c>
      <c r="P259" s="76"/>
      <c r="Q259" s="71" t="s">
        <v>2481</v>
      </c>
      <c r="R259" s="84" t="s">
        <v>2479</v>
      </c>
    </row>
    <row r="260" spans="1:18">
      <c r="A260" s="70" t="s">
        <v>2482</v>
      </c>
      <c r="B260" s="70"/>
      <c r="C260" s="71" t="s">
        <v>2483</v>
      </c>
      <c r="D260" s="71" t="s">
        <v>28</v>
      </c>
      <c r="E260" s="71">
        <v>2564</v>
      </c>
      <c r="F260" s="71" t="s">
        <v>872</v>
      </c>
      <c r="G260" s="72" t="s">
        <v>53</v>
      </c>
      <c r="H260" s="71" t="s">
        <v>2485</v>
      </c>
      <c r="I260" s="71" t="s">
        <v>2484</v>
      </c>
      <c r="J260" s="71" t="s">
        <v>2559</v>
      </c>
      <c r="K260" s="71" t="s">
        <v>1326</v>
      </c>
      <c r="L260" s="72" t="s">
        <v>2336</v>
      </c>
      <c r="M260" s="72" t="s">
        <v>1990</v>
      </c>
      <c r="N260" s="76" t="s">
        <v>2309</v>
      </c>
      <c r="O260" s="76" t="s">
        <v>2509</v>
      </c>
      <c r="P260" s="76"/>
      <c r="Q260" s="71" t="s">
        <v>2489</v>
      </c>
      <c r="R260" s="84" t="s">
        <v>2487</v>
      </c>
    </row>
    <row r="261" spans="1:18">
      <c r="A261" s="70" t="s">
        <v>2490</v>
      </c>
      <c r="B261" s="70"/>
      <c r="C261" s="71" t="s">
        <v>2491</v>
      </c>
      <c r="D261" s="71" t="s">
        <v>2492</v>
      </c>
      <c r="E261" s="71">
        <v>2565</v>
      </c>
      <c r="F261" s="71" t="s">
        <v>2476</v>
      </c>
      <c r="G261" s="72" t="s">
        <v>87</v>
      </c>
      <c r="H261" s="71" t="s">
        <v>990</v>
      </c>
      <c r="I261" s="71" t="s">
        <v>991</v>
      </c>
      <c r="J261" s="71" t="s">
        <v>2551</v>
      </c>
      <c r="K261" s="71" t="s">
        <v>36</v>
      </c>
      <c r="L261" s="72" t="s">
        <v>2107</v>
      </c>
      <c r="M261" s="72" t="s">
        <v>1971</v>
      </c>
      <c r="N261" s="76" t="s">
        <v>1987</v>
      </c>
      <c r="O261" s="76" t="s">
        <v>2509</v>
      </c>
      <c r="P261" s="76"/>
      <c r="Q261" s="71" t="s">
        <v>2495</v>
      </c>
      <c r="R261" s="84" t="s">
        <v>2493</v>
      </c>
    </row>
    <row r="262" spans="1:18">
      <c r="A262" s="70" t="s">
        <v>2490</v>
      </c>
      <c r="B262" s="70"/>
      <c r="C262" s="71" t="s">
        <v>2491</v>
      </c>
      <c r="D262" s="71" t="s">
        <v>2492</v>
      </c>
      <c r="E262" s="71">
        <v>2565</v>
      </c>
      <c r="F262" s="71" t="s">
        <v>2476</v>
      </c>
      <c r="G262" s="72" t="s">
        <v>87</v>
      </c>
      <c r="H262" s="71" t="s">
        <v>990</v>
      </c>
      <c r="I262" s="71" t="s">
        <v>991</v>
      </c>
      <c r="J262" s="71" t="s">
        <v>2551</v>
      </c>
      <c r="K262" s="71" t="s">
        <v>36</v>
      </c>
      <c r="L262" s="72" t="s">
        <v>2107</v>
      </c>
      <c r="M262" s="72" t="s">
        <v>1979</v>
      </c>
      <c r="N262" s="76" t="s">
        <v>2378</v>
      </c>
      <c r="O262" s="76" t="s">
        <v>2509</v>
      </c>
      <c r="P262" s="76"/>
      <c r="Q262" s="71" t="s">
        <v>2495</v>
      </c>
      <c r="R262" s="84" t="s">
        <v>2493</v>
      </c>
    </row>
    <row r="263" spans="1:18">
      <c r="A263" s="70" t="s">
        <v>2496</v>
      </c>
      <c r="B263" s="70"/>
      <c r="C263" s="71" t="s">
        <v>2497</v>
      </c>
      <c r="D263" s="71" t="s">
        <v>28</v>
      </c>
      <c r="E263" s="71">
        <v>2567</v>
      </c>
      <c r="F263" s="71" t="s">
        <v>675</v>
      </c>
      <c r="G263" s="72" t="s">
        <v>472</v>
      </c>
      <c r="H263" s="71" t="s">
        <v>2498</v>
      </c>
      <c r="I263" s="71" t="s">
        <v>420</v>
      </c>
      <c r="J263" s="71" t="s">
        <v>2548</v>
      </c>
      <c r="K263" s="71" t="s">
        <v>36</v>
      </c>
      <c r="L263" s="71" t="s">
        <v>2191</v>
      </c>
      <c r="M263" s="72" t="s">
        <v>1971</v>
      </c>
      <c r="N263" s="76" t="s">
        <v>1987</v>
      </c>
      <c r="O263" s="76" t="s">
        <v>2509</v>
      </c>
      <c r="P263" s="76"/>
      <c r="Q263" s="71" t="s">
        <v>2502</v>
      </c>
      <c r="R263" s="84" t="s">
        <v>2501</v>
      </c>
    </row>
    <row r="264" spans="1:18">
      <c r="A264" s="70" t="s">
        <v>2503</v>
      </c>
      <c r="B264" s="70"/>
      <c r="C264" s="71" t="s">
        <v>2497</v>
      </c>
      <c r="D264" s="71" t="s">
        <v>28</v>
      </c>
      <c r="E264" s="71">
        <v>2568</v>
      </c>
      <c r="F264" s="71" t="s">
        <v>661</v>
      </c>
      <c r="G264" s="72" t="s">
        <v>522</v>
      </c>
      <c r="H264" s="71" t="s">
        <v>2498</v>
      </c>
      <c r="I264" s="71" t="s">
        <v>420</v>
      </c>
      <c r="J264" s="71" t="s">
        <v>2548</v>
      </c>
      <c r="K264" s="71" t="s">
        <v>36</v>
      </c>
      <c r="L264" s="71" t="s">
        <v>2259</v>
      </c>
      <c r="M264" s="72" t="s">
        <v>1971</v>
      </c>
      <c r="N264" s="76" t="s">
        <v>1987</v>
      </c>
      <c r="O264" s="76" t="s">
        <v>2509</v>
      </c>
      <c r="P264" s="76"/>
      <c r="Q264" s="71" t="s">
        <v>2505</v>
      </c>
      <c r="R264" s="84" t="s">
        <v>2504</v>
      </c>
    </row>
  </sheetData>
  <autoFilter ref="A6:R264" xr:uid="{30AE63A2-1C81-440D-B1CB-22B07D9C8BD1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C879B-A9C5-4067-B8F3-271AC62DB9DE}">
  <dimension ref="A1:U264"/>
  <sheetViews>
    <sheetView workbookViewId="0">
      <pane xSplit="1" ySplit="6" topLeftCell="O247" activePane="bottomRight" state="frozen"/>
      <selection activeCell="E16" sqref="E16"/>
      <selection pane="topRight" activeCell="E16" sqref="E16"/>
      <selection pane="bottomLeft" activeCell="E16" sqref="E16"/>
      <selection pane="bottomRight" activeCell="E16" sqref="E16"/>
    </sheetView>
  </sheetViews>
  <sheetFormatPr defaultRowHeight="14.5"/>
  <cols>
    <col min="1" max="1" width="23" customWidth="1"/>
    <col min="2" max="2" width="90.7265625" customWidth="1"/>
    <col min="3" max="3" width="54" customWidth="1"/>
    <col min="4" max="5" width="20.26953125" customWidth="1"/>
    <col min="6" max="7" width="28.26953125" customWidth="1"/>
    <col min="8" max="8" width="27" customWidth="1"/>
    <col min="9" max="9" width="54" customWidth="1"/>
    <col min="10" max="10" width="50" customWidth="1"/>
    <col min="11" max="11" width="54" customWidth="1"/>
    <col min="12" max="12" width="35.7265625" bestFit="1" customWidth="1"/>
    <col min="13" max="13" width="14.7265625" bestFit="1" customWidth="1"/>
    <col min="14" max="14" width="35.7265625" customWidth="1"/>
    <col min="15" max="16" width="19.453125" customWidth="1"/>
    <col min="17" max="17" width="14.453125" bestFit="1" customWidth="1"/>
    <col min="18" max="18" width="30.1796875" bestFit="1" customWidth="1"/>
    <col min="19" max="20" width="20.26953125" customWidth="1"/>
    <col min="21" max="21" width="16.453125" customWidth="1"/>
  </cols>
  <sheetData>
    <row r="1" spans="1:21" ht="18">
      <c r="A1" s="77" t="s">
        <v>2030</v>
      </c>
      <c r="B1" s="78" t="s">
        <v>2511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">
      <c r="A2" s="79"/>
      <c r="B2" s="80" t="s">
        <v>2512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18">
      <c r="A3" s="79"/>
      <c r="B3" s="81" t="s">
        <v>2513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1" ht="18">
      <c r="A4" s="79"/>
      <c r="B4" s="82" t="s">
        <v>2514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18">
      <c r="A5" s="79"/>
      <c r="B5" s="83" t="s">
        <v>2515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</row>
    <row r="6" spans="1:21" ht="20.5">
      <c r="A6" s="62" t="s">
        <v>2</v>
      </c>
      <c r="B6" s="63" t="s">
        <v>3</v>
      </c>
      <c r="C6" s="64" t="s">
        <v>7</v>
      </c>
      <c r="D6" s="64" t="s">
        <v>1466</v>
      </c>
      <c r="E6" s="65" t="s">
        <v>2095</v>
      </c>
      <c r="F6" s="63" t="s">
        <v>14</v>
      </c>
      <c r="G6" s="66" t="s">
        <v>2096</v>
      </c>
      <c r="H6" s="63" t="s">
        <v>15</v>
      </c>
      <c r="I6" s="63" t="s">
        <v>20</v>
      </c>
      <c r="J6" s="63" t="s">
        <v>19</v>
      </c>
      <c r="K6" s="63" t="s">
        <v>18</v>
      </c>
      <c r="L6" s="63" t="s">
        <v>21</v>
      </c>
      <c r="M6" s="66" t="s">
        <v>2097</v>
      </c>
      <c r="N6" s="67" t="s">
        <v>2098</v>
      </c>
      <c r="O6" s="63" t="s">
        <v>2099</v>
      </c>
      <c r="P6" s="68" t="s">
        <v>2100</v>
      </c>
      <c r="Q6" s="66" t="s">
        <v>2101</v>
      </c>
      <c r="R6" s="67" t="s">
        <v>2102</v>
      </c>
      <c r="S6" s="63" t="s">
        <v>2103</v>
      </c>
      <c r="T6" s="68" t="s">
        <v>2104</v>
      </c>
      <c r="U6" s="63" t="s">
        <v>2105</v>
      </c>
    </row>
    <row r="7" spans="1:21">
      <c r="A7" s="70" t="s">
        <v>1440</v>
      </c>
      <c r="B7" s="71" t="s">
        <v>2106</v>
      </c>
      <c r="C7" s="71" t="s">
        <v>28</v>
      </c>
      <c r="D7" s="71">
        <v>2565</v>
      </c>
      <c r="E7" s="71" t="s">
        <v>583</v>
      </c>
      <c r="F7" s="72">
        <v>243162</v>
      </c>
      <c r="G7" s="72" t="s">
        <v>498</v>
      </c>
      <c r="H7" s="72">
        <v>244593</v>
      </c>
      <c r="I7" s="71" t="s">
        <v>36</v>
      </c>
      <c r="J7" s="71" t="s">
        <v>103</v>
      </c>
      <c r="K7" s="71" t="s">
        <v>345</v>
      </c>
      <c r="L7" s="72" t="s">
        <v>2107</v>
      </c>
      <c r="M7" s="70">
        <v>230101</v>
      </c>
      <c r="N7" s="70">
        <v>230101</v>
      </c>
      <c r="O7" s="71" t="s">
        <v>1119</v>
      </c>
      <c r="P7" s="73" t="s">
        <v>1991</v>
      </c>
      <c r="Q7" s="71"/>
      <c r="R7" s="70"/>
      <c r="S7" s="71"/>
      <c r="T7" s="71"/>
      <c r="U7" s="71" t="s">
        <v>2108</v>
      </c>
    </row>
    <row r="8" spans="1:21">
      <c r="A8" s="70" t="s">
        <v>1444</v>
      </c>
      <c r="B8" s="71" t="s">
        <v>1056</v>
      </c>
      <c r="C8" s="71" t="s">
        <v>28</v>
      </c>
      <c r="D8" s="71">
        <v>2565</v>
      </c>
      <c r="E8" s="71" t="s">
        <v>583</v>
      </c>
      <c r="F8" s="72">
        <v>243162</v>
      </c>
      <c r="G8" s="72" t="s">
        <v>1058</v>
      </c>
      <c r="H8" s="72">
        <v>244958</v>
      </c>
      <c r="I8" s="71" t="s">
        <v>36</v>
      </c>
      <c r="J8" s="71" t="s">
        <v>588</v>
      </c>
      <c r="K8" s="71" t="s">
        <v>444</v>
      </c>
      <c r="L8" s="72" t="s">
        <v>2107</v>
      </c>
      <c r="M8" s="70">
        <v>230101</v>
      </c>
      <c r="N8" s="70">
        <v>230101</v>
      </c>
      <c r="O8" s="71" t="s">
        <v>1061</v>
      </c>
      <c r="P8" s="73" t="s">
        <v>2005</v>
      </c>
      <c r="Q8" s="71"/>
      <c r="R8" s="70"/>
      <c r="S8" s="71"/>
      <c r="T8" s="71"/>
      <c r="U8" s="71" t="s">
        <v>2109</v>
      </c>
    </row>
    <row r="9" spans="1:21">
      <c r="A9" s="70" t="s">
        <v>1753</v>
      </c>
      <c r="B9" s="71" t="s">
        <v>1754</v>
      </c>
      <c r="C9" s="71" t="s">
        <v>1755</v>
      </c>
      <c r="D9" s="71">
        <v>2566</v>
      </c>
      <c r="E9" s="71" t="s">
        <v>1406</v>
      </c>
      <c r="F9" s="72">
        <v>242948</v>
      </c>
      <c r="G9" s="72" t="s">
        <v>1756</v>
      </c>
      <c r="H9" s="72">
        <v>243404</v>
      </c>
      <c r="I9" s="71" t="s">
        <v>36</v>
      </c>
      <c r="J9" s="71" t="s">
        <v>1542</v>
      </c>
      <c r="K9" s="71" t="s">
        <v>1757</v>
      </c>
      <c r="L9" s="71" t="s">
        <v>2110</v>
      </c>
      <c r="M9" s="71" t="s">
        <v>2111</v>
      </c>
      <c r="N9" s="70" t="s">
        <v>2112</v>
      </c>
      <c r="O9" s="70" t="s">
        <v>1099</v>
      </c>
      <c r="P9" s="73" t="s">
        <v>1972</v>
      </c>
      <c r="Q9" s="70"/>
      <c r="R9" s="71"/>
      <c r="S9" s="71"/>
      <c r="T9" s="71"/>
      <c r="U9" s="71" t="s">
        <v>2113</v>
      </c>
    </row>
    <row r="10" spans="1:21">
      <c r="A10" s="70" t="s">
        <v>1677</v>
      </c>
      <c r="B10" s="71" t="s">
        <v>1678</v>
      </c>
      <c r="C10" s="71" t="s">
        <v>1679</v>
      </c>
      <c r="D10" s="71">
        <v>2566</v>
      </c>
      <c r="E10" s="71" t="s">
        <v>583</v>
      </c>
      <c r="F10" s="72">
        <v>243162</v>
      </c>
      <c r="G10" s="72" t="s">
        <v>433</v>
      </c>
      <c r="H10" s="72">
        <v>243526</v>
      </c>
      <c r="I10" s="71" t="s">
        <v>36</v>
      </c>
      <c r="J10" s="71" t="s">
        <v>822</v>
      </c>
      <c r="K10" s="71" t="s">
        <v>1015</v>
      </c>
      <c r="L10" s="71" t="s">
        <v>2110</v>
      </c>
      <c r="M10" s="71" t="s">
        <v>2111</v>
      </c>
      <c r="N10" s="70" t="s">
        <v>2112</v>
      </c>
      <c r="O10" s="70" t="s">
        <v>1119</v>
      </c>
      <c r="P10" s="73" t="s">
        <v>1991</v>
      </c>
      <c r="Q10" s="70"/>
      <c r="R10" s="71"/>
      <c r="S10" s="71"/>
      <c r="T10" s="71"/>
      <c r="U10" s="71" t="s">
        <v>2114</v>
      </c>
    </row>
    <row r="11" spans="1:21">
      <c r="A11" s="70" t="s">
        <v>1681</v>
      </c>
      <c r="B11" s="71" t="s">
        <v>1682</v>
      </c>
      <c r="C11" s="71" t="s">
        <v>1679</v>
      </c>
      <c r="D11" s="71">
        <v>2566</v>
      </c>
      <c r="E11" s="71" t="s">
        <v>583</v>
      </c>
      <c r="F11" s="72">
        <v>243162</v>
      </c>
      <c r="G11" s="72" t="s">
        <v>433</v>
      </c>
      <c r="H11" s="72">
        <v>243526</v>
      </c>
      <c r="I11" s="71" t="s">
        <v>36</v>
      </c>
      <c r="J11" s="71" t="s">
        <v>822</v>
      </c>
      <c r="K11" s="71" t="s">
        <v>1015</v>
      </c>
      <c r="L11" s="71" t="s">
        <v>2110</v>
      </c>
      <c r="M11" s="71" t="s">
        <v>2111</v>
      </c>
      <c r="N11" s="70" t="s">
        <v>2112</v>
      </c>
      <c r="O11" s="70" t="s">
        <v>1273</v>
      </c>
      <c r="P11" s="73" t="s">
        <v>2115</v>
      </c>
      <c r="Q11" s="70"/>
      <c r="R11" s="71"/>
      <c r="S11" s="71"/>
      <c r="T11" s="71"/>
      <c r="U11" s="71" t="s">
        <v>2116</v>
      </c>
    </row>
    <row r="12" spans="1:21">
      <c r="A12" s="70" t="s">
        <v>1775</v>
      </c>
      <c r="B12" s="71" t="s">
        <v>2117</v>
      </c>
      <c r="C12" s="71" t="s">
        <v>1679</v>
      </c>
      <c r="D12" s="71">
        <v>2566</v>
      </c>
      <c r="E12" s="71" t="s">
        <v>583</v>
      </c>
      <c r="F12" s="72">
        <v>243162</v>
      </c>
      <c r="G12" s="72" t="s">
        <v>433</v>
      </c>
      <c r="H12" s="72">
        <v>243526</v>
      </c>
      <c r="I12" s="71" t="s">
        <v>36</v>
      </c>
      <c r="J12" s="71" t="s">
        <v>690</v>
      </c>
      <c r="K12" s="71" t="s">
        <v>1761</v>
      </c>
      <c r="L12" s="71" t="s">
        <v>2110</v>
      </c>
      <c r="M12" s="71" t="s">
        <v>2111</v>
      </c>
      <c r="N12" s="70" t="s">
        <v>2112</v>
      </c>
      <c r="O12" s="70" t="s">
        <v>1227</v>
      </c>
      <c r="P12" s="73" t="s">
        <v>1987</v>
      </c>
      <c r="Q12" s="70"/>
      <c r="R12" s="71"/>
      <c r="S12" s="71"/>
      <c r="T12" s="71"/>
      <c r="U12" s="71" t="s">
        <v>2118</v>
      </c>
    </row>
    <row r="13" spans="1:21">
      <c r="A13" s="70" t="s">
        <v>1835</v>
      </c>
      <c r="B13" s="71" t="s">
        <v>1836</v>
      </c>
      <c r="C13" s="71" t="s">
        <v>1679</v>
      </c>
      <c r="D13" s="71">
        <v>2566</v>
      </c>
      <c r="E13" s="71" t="s">
        <v>583</v>
      </c>
      <c r="F13" s="72">
        <v>243162</v>
      </c>
      <c r="G13" s="72" t="s">
        <v>433</v>
      </c>
      <c r="H13" s="72">
        <v>243526</v>
      </c>
      <c r="I13" s="71" t="s">
        <v>36</v>
      </c>
      <c r="J13" s="71" t="s">
        <v>35</v>
      </c>
      <c r="K13" s="71" t="s">
        <v>1837</v>
      </c>
      <c r="L13" s="71" t="s">
        <v>2110</v>
      </c>
      <c r="M13" s="71" t="s">
        <v>2111</v>
      </c>
      <c r="N13" s="70" t="s">
        <v>2112</v>
      </c>
      <c r="O13" s="70" t="s">
        <v>1119</v>
      </c>
      <c r="P13" s="73" t="s">
        <v>1991</v>
      </c>
      <c r="Q13" s="70"/>
      <c r="R13" s="71"/>
      <c r="S13" s="71"/>
      <c r="T13" s="71"/>
      <c r="U13" s="71" t="s">
        <v>2119</v>
      </c>
    </row>
    <row r="14" spans="1:21">
      <c r="A14" s="70" t="s">
        <v>1759</v>
      </c>
      <c r="B14" s="71" t="s">
        <v>1760</v>
      </c>
      <c r="C14" s="71" t="s">
        <v>1679</v>
      </c>
      <c r="D14" s="71">
        <v>2566</v>
      </c>
      <c r="E14" s="71" t="s">
        <v>583</v>
      </c>
      <c r="F14" s="72">
        <v>243162</v>
      </c>
      <c r="G14" s="72" t="s">
        <v>433</v>
      </c>
      <c r="H14" s="72">
        <v>243526</v>
      </c>
      <c r="I14" s="71" t="s">
        <v>36</v>
      </c>
      <c r="J14" s="71" t="s">
        <v>690</v>
      </c>
      <c r="K14" s="71" t="s">
        <v>1761</v>
      </c>
      <c r="L14" s="71" t="s">
        <v>2110</v>
      </c>
      <c r="M14" s="71" t="s">
        <v>2111</v>
      </c>
      <c r="N14" s="70" t="s">
        <v>2112</v>
      </c>
      <c r="O14" s="70" t="s">
        <v>1227</v>
      </c>
      <c r="P14" s="73" t="s">
        <v>1987</v>
      </c>
      <c r="Q14" s="70"/>
      <c r="R14" s="71"/>
      <c r="S14" s="71"/>
      <c r="T14" s="71"/>
      <c r="U14" s="71" t="s">
        <v>2120</v>
      </c>
    </row>
    <row r="15" spans="1:21">
      <c r="A15" s="70" t="s">
        <v>1763</v>
      </c>
      <c r="B15" s="71" t="s">
        <v>1764</v>
      </c>
      <c r="C15" s="71" t="s">
        <v>1679</v>
      </c>
      <c r="D15" s="71">
        <v>2566</v>
      </c>
      <c r="E15" s="71" t="s">
        <v>583</v>
      </c>
      <c r="F15" s="72">
        <v>243162</v>
      </c>
      <c r="G15" s="72" t="s">
        <v>433</v>
      </c>
      <c r="H15" s="72">
        <v>243526</v>
      </c>
      <c r="I15" s="71" t="s">
        <v>36</v>
      </c>
      <c r="J15" s="71" t="s">
        <v>690</v>
      </c>
      <c r="K15" s="71" t="s">
        <v>1761</v>
      </c>
      <c r="L15" s="71" t="s">
        <v>2110</v>
      </c>
      <c r="M15" s="71" t="s">
        <v>2111</v>
      </c>
      <c r="N15" s="70" t="s">
        <v>2112</v>
      </c>
      <c r="O15" s="70" t="s">
        <v>1227</v>
      </c>
      <c r="P15" s="73" t="s">
        <v>1987</v>
      </c>
      <c r="Q15" s="70"/>
      <c r="R15" s="71"/>
      <c r="S15" s="71"/>
      <c r="T15" s="71"/>
      <c r="U15" s="71" t="s">
        <v>2121</v>
      </c>
    </row>
    <row r="16" spans="1:21">
      <c r="A16" s="70" t="s">
        <v>1635</v>
      </c>
      <c r="B16" s="71" t="s">
        <v>1636</v>
      </c>
      <c r="C16" s="71" t="s">
        <v>140</v>
      </c>
      <c r="D16" s="71">
        <v>2566</v>
      </c>
      <c r="E16" s="71" t="s">
        <v>583</v>
      </c>
      <c r="F16" s="72">
        <v>243162</v>
      </c>
      <c r="G16" s="72" t="s">
        <v>433</v>
      </c>
      <c r="H16" s="72">
        <v>243526</v>
      </c>
      <c r="I16" s="71" t="s">
        <v>36</v>
      </c>
      <c r="J16" s="71" t="s">
        <v>426</v>
      </c>
      <c r="K16" s="71" t="s">
        <v>425</v>
      </c>
      <c r="L16" s="71" t="s">
        <v>2110</v>
      </c>
      <c r="M16" s="71" t="s">
        <v>2111</v>
      </c>
      <c r="N16" s="70" t="s">
        <v>2112</v>
      </c>
      <c r="O16" s="70" t="s">
        <v>1099</v>
      </c>
      <c r="P16" s="73" t="s">
        <v>1972</v>
      </c>
      <c r="Q16" s="70"/>
      <c r="R16" s="71"/>
      <c r="S16" s="71"/>
      <c r="T16" s="71"/>
      <c r="U16" s="71" t="s">
        <v>2122</v>
      </c>
    </row>
    <row r="17" spans="1:21">
      <c r="A17" s="70" t="s">
        <v>1641</v>
      </c>
      <c r="B17" s="71" t="s">
        <v>1642</v>
      </c>
      <c r="C17" s="71" t="s">
        <v>140</v>
      </c>
      <c r="D17" s="71">
        <v>2566</v>
      </c>
      <c r="E17" s="71" t="s">
        <v>583</v>
      </c>
      <c r="F17" s="72">
        <v>243162</v>
      </c>
      <c r="G17" s="72" t="s">
        <v>433</v>
      </c>
      <c r="H17" s="72">
        <v>243526</v>
      </c>
      <c r="I17" s="71" t="s">
        <v>36</v>
      </c>
      <c r="J17" s="71" t="s">
        <v>426</v>
      </c>
      <c r="K17" s="71" t="s">
        <v>425</v>
      </c>
      <c r="L17" s="71" t="s">
        <v>2110</v>
      </c>
      <c r="M17" s="71" t="s">
        <v>2111</v>
      </c>
      <c r="N17" s="70" t="s">
        <v>2112</v>
      </c>
      <c r="O17" s="70" t="s">
        <v>1227</v>
      </c>
      <c r="P17" s="73" t="s">
        <v>1987</v>
      </c>
      <c r="Q17" s="70"/>
      <c r="R17" s="71"/>
      <c r="S17" s="71"/>
      <c r="T17" s="71"/>
      <c r="U17" s="71" t="s">
        <v>2123</v>
      </c>
    </row>
    <row r="18" spans="1:21">
      <c r="A18" s="70" t="s">
        <v>1644</v>
      </c>
      <c r="B18" s="71" t="s">
        <v>1645</v>
      </c>
      <c r="C18" s="71" t="s">
        <v>140</v>
      </c>
      <c r="D18" s="71">
        <v>2566</v>
      </c>
      <c r="E18" s="71" t="s">
        <v>583</v>
      </c>
      <c r="F18" s="72">
        <v>243162</v>
      </c>
      <c r="G18" s="72" t="s">
        <v>433</v>
      </c>
      <c r="H18" s="72">
        <v>243526</v>
      </c>
      <c r="I18" s="71" t="s">
        <v>36</v>
      </c>
      <c r="J18" s="71" t="s">
        <v>426</v>
      </c>
      <c r="K18" s="71" t="s">
        <v>425</v>
      </c>
      <c r="L18" s="71" t="s">
        <v>2110</v>
      </c>
      <c r="M18" s="71" t="s">
        <v>2111</v>
      </c>
      <c r="N18" s="70" t="s">
        <v>2112</v>
      </c>
      <c r="O18" s="70" t="s">
        <v>1061</v>
      </c>
      <c r="P18" s="73" t="s">
        <v>2005</v>
      </c>
      <c r="Q18" s="70"/>
      <c r="R18" s="71"/>
      <c r="S18" s="71"/>
      <c r="T18" s="71"/>
      <c r="U18" s="71" t="s">
        <v>2124</v>
      </c>
    </row>
    <row r="19" spans="1:21">
      <c r="A19" s="70" t="s">
        <v>1647</v>
      </c>
      <c r="B19" s="71" t="s">
        <v>1648</v>
      </c>
      <c r="C19" s="71" t="s">
        <v>140</v>
      </c>
      <c r="D19" s="71">
        <v>2566</v>
      </c>
      <c r="E19" s="71" t="s">
        <v>583</v>
      </c>
      <c r="F19" s="72">
        <v>243162</v>
      </c>
      <c r="G19" s="72" t="s">
        <v>433</v>
      </c>
      <c r="H19" s="72">
        <v>243526</v>
      </c>
      <c r="I19" s="71" t="s">
        <v>36</v>
      </c>
      <c r="J19" s="71" t="s">
        <v>426</v>
      </c>
      <c r="K19" s="71" t="s">
        <v>425</v>
      </c>
      <c r="L19" s="71" t="s">
        <v>2110</v>
      </c>
      <c r="M19" s="71" t="s">
        <v>2111</v>
      </c>
      <c r="N19" s="70" t="s">
        <v>2112</v>
      </c>
      <c r="O19" s="70" t="s">
        <v>1227</v>
      </c>
      <c r="P19" s="73" t="s">
        <v>1987</v>
      </c>
      <c r="Q19" s="70"/>
      <c r="R19" s="71"/>
      <c r="S19" s="71"/>
      <c r="T19" s="71"/>
      <c r="U19" s="71" t="s">
        <v>2125</v>
      </c>
    </row>
    <row r="20" spans="1:21">
      <c r="A20" s="70" t="s">
        <v>1638</v>
      </c>
      <c r="B20" s="71" t="s">
        <v>1639</v>
      </c>
      <c r="C20" s="71" t="s">
        <v>140</v>
      </c>
      <c r="D20" s="71">
        <v>2566</v>
      </c>
      <c r="E20" s="71" t="s">
        <v>583</v>
      </c>
      <c r="F20" s="72">
        <v>243162</v>
      </c>
      <c r="G20" s="72" t="s">
        <v>433</v>
      </c>
      <c r="H20" s="72">
        <v>243526</v>
      </c>
      <c r="I20" s="71" t="s">
        <v>36</v>
      </c>
      <c r="J20" s="71" t="s">
        <v>426</v>
      </c>
      <c r="K20" s="71" t="s">
        <v>425</v>
      </c>
      <c r="L20" s="71" t="s">
        <v>2110</v>
      </c>
      <c r="M20" s="71" t="s">
        <v>2111</v>
      </c>
      <c r="N20" s="70" t="s">
        <v>2112</v>
      </c>
      <c r="O20" s="70" t="s">
        <v>1099</v>
      </c>
      <c r="P20" s="73" t="s">
        <v>1972</v>
      </c>
      <c r="Q20" s="70"/>
      <c r="R20" s="71"/>
      <c r="S20" s="71"/>
      <c r="T20" s="71"/>
      <c r="U20" s="71" t="s">
        <v>2126</v>
      </c>
    </row>
    <row r="21" spans="1:21">
      <c r="A21" s="70" t="s">
        <v>1650</v>
      </c>
      <c r="B21" s="71" t="s">
        <v>1651</v>
      </c>
      <c r="C21" s="71" t="s">
        <v>140</v>
      </c>
      <c r="D21" s="71">
        <v>2566</v>
      </c>
      <c r="E21" s="71" t="s">
        <v>583</v>
      </c>
      <c r="F21" s="72">
        <v>243162</v>
      </c>
      <c r="G21" s="72" t="s">
        <v>433</v>
      </c>
      <c r="H21" s="72">
        <v>243526</v>
      </c>
      <c r="I21" s="71" t="s">
        <v>36</v>
      </c>
      <c r="J21" s="71" t="s">
        <v>426</v>
      </c>
      <c r="K21" s="71" t="s">
        <v>425</v>
      </c>
      <c r="L21" s="71" t="s">
        <v>2110</v>
      </c>
      <c r="M21" s="71" t="s">
        <v>2111</v>
      </c>
      <c r="N21" s="70" t="s">
        <v>2112</v>
      </c>
      <c r="O21" s="70" t="s">
        <v>1227</v>
      </c>
      <c r="P21" s="73" t="s">
        <v>1987</v>
      </c>
      <c r="Q21" s="70"/>
      <c r="R21" s="71"/>
      <c r="S21" s="71"/>
      <c r="T21" s="71"/>
      <c r="U21" s="71" t="s">
        <v>2127</v>
      </c>
    </row>
    <row r="22" spans="1:21">
      <c r="A22" s="70" t="s">
        <v>1674</v>
      </c>
      <c r="B22" s="71" t="s">
        <v>1675</v>
      </c>
      <c r="C22" s="71" t="s">
        <v>140</v>
      </c>
      <c r="D22" s="71">
        <v>2566</v>
      </c>
      <c r="E22" s="71" t="s">
        <v>583</v>
      </c>
      <c r="F22" s="72">
        <v>243162</v>
      </c>
      <c r="G22" s="72" t="s">
        <v>433</v>
      </c>
      <c r="H22" s="72">
        <v>243526</v>
      </c>
      <c r="I22" s="71" t="s">
        <v>36</v>
      </c>
      <c r="J22" s="71" t="s">
        <v>822</v>
      </c>
      <c r="K22" s="71" t="s">
        <v>1015</v>
      </c>
      <c r="L22" s="71" t="s">
        <v>2110</v>
      </c>
      <c r="M22" s="71" t="s">
        <v>2111</v>
      </c>
      <c r="N22" s="70" t="s">
        <v>2112</v>
      </c>
      <c r="O22" s="70" t="s">
        <v>1078</v>
      </c>
      <c r="P22" s="73" t="s">
        <v>1984</v>
      </c>
      <c r="Q22" s="70"/>
      <c r="R22" s="71"/>
      <c r="S22" s="71"/>
      <c r="T22" s="71"/>
      <c r="U22" s="71" t="s">
        <v>2128</v>
      </c>
    </row>
    <row r="23" spans="1:21">
      <c r="A23" s="70" t="s">
        <v>1750</v>
      </c>
      <c r="B23" s="71" t="s">
        <v>1751</v>
      </c>
      <c r="C23" s="71" t="s">
        <v>140</v>
      </c>
      <c r="D23" s="71">
        <v>2566</v>
      </c>
      <c r="E23" s="71" t="s">
        <v>583</v>
      </c>
      <c r="F23" s="72">
        <v>243162</v>
      </c>
      <c r="G23" s="72" t="s">
        <v>433</v>
      </c>
      <c r="H23" s="72">
        <v>243526</v>
      </c>
      <c r="I23" s="71" t="s">
        <v>36</v>
      </c>
      <c r="J23" s="71" t="s">
        <v>426</v>
      </c>
      <c r="K23" s="71" t="s">
        <v>444</v>
      </c>
      <c r="L23" s="71" t="s">
        <v>2110</v>
      </c>
      <c r="M23" s="71" t="s">
        <v>2111</v>
      </c>
      <c r="N23" s="70" t="s">
        <v>2112</v>
      </c>
      <c r="O23" s="70" t="s">
        <v>1119</v>
      </c>
      <c r="P23" s="73" t="s">
        <v>1991</v>
      </c>
      <c r="Q23" s="70"/>
      <c r="R23" s="71"/>
      <c r="S23" s="71"/>
      <c r="T23" s="71"/>
      <c r="U23" s="71" t="s">
        <v>2129</v>
      </c>
    </row>
    <row r="24" spans="1:21">
      <c r="A24" s="70" t="s">
        <v>1632</v>
      </c>
      <c r="B24" s="71" t="s">
        <v>1633</v>
      </c>
      <c r="C24" s="71" t="s">
        <v>28</v>
      </c>
      <c r="D24" s="71">
        <v>2566</v>
      </c>
      <c r="E24" s="71" t="s">
        <v>583</v>
      </c>
      <c r="F24" s="72">
        <v>243162</v>
      </c>
      <c r="G24" s="72" t="s">
        <v>433</v>
      </c>
      <c r="H24" s="72">
        <v>243526</v>
      </c>
      <c r="I24" s="71" t="s">
        <v>36</v>
      </c>
      <c r="J24" s="71" t="s">
        <v>426</v>
      </c>
      <c r="K24" s="71" t="s">
        <v>425</v>
      </c>
      <c r="L24" s="71" t="s">
        <v>2110</v>
      </c>
      <c r="M24" s="71" t="s">
        <v>2111</v>
      </c>
      <c r="N24" s="70" t="s">
        <v>2112</v>
      </c>
      <c r="O24" s="70" t="s">
        <v>1227</v>
      </c>
      <c r="P24" s="73" t="s">
        <v>1987</v>
      </c>
      <c r="Q24" s="70"/>
      <c r="R24" s="71"/>
      <c r="S24" s="71"/>
      <c r="T24" s="71"/>
      <c r="U24" s="71" t="s">
        <v>2130</v>
      </c>
    </row>
    <row r="25" spans="1:21">
      <c r="A25" s="70" t="s">
        <v>1656</v>
      </c>
      <c r="B25" s="71" t="s">
        <v>1657</v>
      </c>
      <c r="C25" s="71" t="s">
        <v>28</v>
      </c>
      <c r="D25" s="71">
        <v>2566</v>
      </c>
      <c r="E25" s="71" t="s">
        <v>583</v>
      </c>
      <c r="F25" s="72">
        <v>243162</v>
      </c>
      <c r="G25" s="72" t="s">
        <v>433</v>
      </c>
      <c r="H25" s="72">
        <v>243526</v>
      </c>
      <c r="I25" s="71" t="s">
        <v>1097</v>
      </c>
      <c r="J25" s="71" t="s">
        <v>1096</v>
      </c>
      <c r="K25" s="71" t="s">
        <v>1095</v>
      </c>
      <c r="L25" s="71" t="s">
        <v>2110</v>
      </c>
      <c r="M25" s="71" t="s">
        <v>2111</v>
      </c>
      <c r="N25" s="70" t="s">
        <v>2112</v>
      </c>
      <c r="O25" s="70" t="s">
        <v>1099</v>
      </c>
      <c r="P25" s="73" t="s">
        <v>1972</v>
      </c>
      <c r="Q25" s="70"/>
      <c r="R25" s="71"/>
      <c r="S25" s="71"/>
      <c r="T25" s="71"/>
      <c r="U25" s="71" t="s">
        <v>2131</v>
      </c>
    </row>
    <row r="26" spans="1:21">
      <c r="A26" s="70" t="s">
        <v>1653</v>
      </c>
      <c r="B26" s="71" t="s">
        <v>1654</v>
      </c>
      <c r="C26" s="71" t="s">
        <v>28</v>
      </c>
      <c r="D26" s="71">
        <v>2566</v>
      </c>
      <c r="E26" s="71" t="s">
        <v>583</v>
      </c>
      <c r="F26" s="72">
        <v>243162</v>
      </c>
      <c r="G26" s="72" t="s">
        <v>433</v>
      </c>
      <c r="H26" s="72">
        <v>243526</v>
      </c>
      <c r="I26" s="71" t="s">
        <v>121</v>
      </c>
      <c r="J26" s="71" t="s">
        <v>831</v>
      </c>
      <c r="K26" s="71" t="s">
        <v>830</v>
      </c>
      <c r="L26" s="71" t="s">
        <v>2110</v>
      </c>
      <c r="M26" s="71" t="s">
        <v>2111</v>
      </c>
      <c r="N26" s="70" t="s">
        <v>2112</v>
      </c>
      <c r="O26" s="70" t="s">
        <v>1061</v>
      </c>
      <c r="P26" s="73" t="s">
        <v>2005</v>
      </c>
      <c r="Q26" s="70"/>
      <c r="R26" s="71"/>
      <c r="S26" s="71"/>
      <c r="T26" s="71"/>
      <c r="U26" s="71" t="s">
        <v>2132</v>
      </c>
    </row>
    <row r="27" spans="1:21">
      <c r="A27" s="70" t="s">
        <v>1659</v>
      </c>
      <c r="B27" s="71" t="s">
        <v>951</v>
      </c>
      <c r="C27" s="71" t="s">
        <v>28</v>
      </c>
      <c r="D27" s="71">
        <v>2566</v>
      </c>
      <c r="E27" s="71" t="s">
        <v>583</v>
      </c>
      <c r="F27" s="72">
        <v>243162</v>
      </c>
      <c r="G27" s="72" t="s">
        <v>433</v>
      </c>
      <c r="H27" s="72">
        <v>243526</v>
      </c>
      <c r="I27" s="71" t="s">
        <v>36</v>
      </c>
      <c r="J27" s="71" t="s">
        <v>953</v>
      </c>
      <c r="K27" s="71" t="s">
        <v>216</v>
      </c>
      <c r="L27" s="71" t="s">
        <v>2110</v>
      </c>
      <c r="M27" s="71" t="s">
        <v>2111</v>
      </c>
      <c r="N27" s="70" t="s">
        <v>2112</v>
      </c>
      <c r="O27" s="70" t="s">
        <v>1075</v>
      </c>
      <c r="P27" s="73" t="s">
        <v>1980</v>
      </c>
      <c r="Q27" s="70"/>
      <c r="R27" s="71"/>
      <c r="S27" s="71"/>
      <c r="T27" s="71"/>
      <c r="U27" s="71" t="s">
        <v>2133</v>
      </c>
    </row>
    <row r="28" spans="1:21">
      <c r="A28" s="70" t="s">
        <v>1663</v>
      </c>
      <c r="B28" s="71" t="s">
        <v>1344</v>
      </c>
      <c r="C28" s="71" t="s">
        <v>28</v>
      </c>
      <c r="D28" s="71">
        <v>2566</v>
      </c>
      <c r="E28" s="71" t="s">
        <v>583</v>
      </c>
      <c r="F28" s="72">
        <v>243162</v>
      </c>
      <c r="G28" s="72" t="s">
        <v>433</v>
      </c>
      <c r="H28" s="72">
        <v>243526</v>
      </c>
      <c r="I28" s="71" t="s">
        <v>36</v>
      </c>
      <c r="J28" s="71" t="s">
        <v>1542</v>
      </c>
      <c r="K28" s="71" t="s">
        <v>1346</v>
      </c>
      <c r="L28" s="71" t="s">
        <v>2110</v>
      </c>
      <c r="M28" s="71" t="s">
        <v>2111</v>
      </c>
      <c r="N28" s="70" t="s">
        <v>2112</v>
      </c>
      <c r="O28" s="70" t="s">
        <v>1053</v>
      </c>
      <c r="P28" s="73" t="s">
        <v>2134</v>
      </c>
      <c r="Q28" s="70"/>
      <c r="R28" s="71"/>
      <c r="S28" s="71"/>
      <c r="T28" s="71"/>
      <c r="U28" s="71" t="s">
        <v>2135</v>
      </c>
    </row>
    <row r="29" spans="1:21">
      <c r="A29" s="70" t="s">
        <v>1661</v>
      </c>
      <c r="B29" s="71" t="s">
        <v>1322</v>
      </c>
      <c r="C29" s="71" t="s">
        <v>28</v>
      </c>
      <c r="D29" s="71">
        <v>2566</v>
      </c>
      <c r="E29" s="71" t="s">
        <v>583</v>
      </c>
      <c r="F29" s="72">
        <v>243162</v>
      </c>
      <c r="G29" s="72" t="s">
        <v>433</v>
      </c>
      <c r="H29" s="72">
        <v>243526</v>
      </c>
      <c r="I29" s="71" t="s">
        <v>1326</v>
      </c>
      <c r="J29" s="71" t="s">
        <v>1550</v>
      </c>
      <c r="K29" s="71" t="s">
        <v>1324</v>
      </c>
      <c r="L29" s="71" t="s">
        <v>2110</v>
      </c>
      <c r="M29" s="71" t="s">
        <v>2111</v>
      </c>
      <c r="N29" s="70" t="s">
        <v>2112</v>
      </c>
      <c r="O29" s="70" t="s">
        <v>1119</v>
      </c>
      <c r="P29" s="73" t="s">
        <v>1991</v>
      </c>
      <c r="Q29" s="70"/>
      <c r="R29" s="71"/>
      <c r="S29" s="71"/>
      <c r="T29" s="71"/>
      <c r="U29" s="71" t="s">
        <v>2136</v>
      </c>
    </row>
    <row r="30" spans="1:21">
      <c r="A30" s="70" t="s">
        <v>1665</v>
      </c>
      <c r="B30" s="71" t="s">
        <v>1666</v>
      </c>
      <c r="C30" s="71" t="s">
        <v>28</v>
      </c>
      <c r="D30" s="71">
        <v>2566</v>
      </c>
      <c r="E30" s="71" t="s">
        <v>583</v>
      </c>
      <c r="F30" s="72">
        <v>243162</v>
      </c>
      <c r="G30" s="72" t="s">
        <v>433</v>
      </c>
      <c r="H30" s="72">
        <v>243526</v>
      </c>
      <c r="I30" s="71" t="s">
        <v>36</v>
      </c>
      <c r="J30" s="71" t="s">
        <v>377</v>
      </c>
      <c r="K30" s="71" t="s">
        <v>135</v>
      </c>
      <c r="L30" s="71" t="s">
        <v>2110</v>
      </c>
      <c r="M30" s="71" t="s">
        <v>2111</v>
      </c>
      <c r="N30" s="70" t="s">
        <v>2112</v>
      </c>
      <c r="O30" s="70" t="s">
        <v>1119</v>
      </c>
      <c r="P30" s="73" t="s">
        <v>1991</v>
      </c>
      <c r="Q30" s="70"/>
      <c r="R30" s="71"/>
      <c r="S30" s="71"/>
      <c r="T30" s="71"/>
      <c r="U30" s="71" t="s">
        <v>2137</v>
      </c>
    </row>
    <row r="31" spans="1:21">
      <c r="A31" s="70" t="s">
        <v>1671</v>
      </c>
      <c r="B31" s="71" t="s">
        <v>1672</v>
      </c>
      <c r="C31" s="71" t="s">
        <v>28</v>
      </c>
      <c r="D31" s="71">
        <v>2566</v>
      </c>
      <c r="E31" s="71" t="s">
        <v>583</v>
      </c>
      <c r="F31" s="72">
        <v>243162</v>
      </c>
      <c r="G31" s="72" t="s">
        <v>433</v>
      </c>
      <c r="H31" s="72">
        <v>243526</v>
      </c>
      <c r="I31" s="71" t="s">
        <v>36</v>
      </c>
      <c r="J31" s="71" t="s">
        <v>822</v>
      </c>
      <c r="K31" s="71" t="s">
        <v>1331</v>
      </c>
      <c r="L31" s="71" t="s">
        <v>2110</v>
      </c>
      <c r="M31" s="71" t="s">
        <v>2111</v>
      </c>
      <c r="N31" s="70" t="s">
        <v>2112</v>
      </c>
      <c r="O31" s="70" t="s">
        <v>1061</v>
      </c>
      <c r="P31" s="73" t="s">
        <v>2005</v>
      </c>
      <c r="Q31" s="70"/>
      <c r="R31" s="71"/>
      <c r="S31" s="71"/>
      <c r="T31" s="71"/>
      <c r="U31" s="71" t="s">
        <v>2138</v>
      </c>
    </row>
    <row r="32" spans="1:21">
      <c r="A32" s="70" t="s">
        <v>1668</v>
      </c>
      <c r="B32" s="71" t="s">
        <v>1669</v>
      </c>
      <c r="C32" s="71" t="s">
        <v>28</v>
      </c>
      <c r="D32" s="71">
        <v>2566</v>
      </c>
      <c r="E32" s="71" t="s">
        <v>583</v>
      </c>
      <c r="F32" s="72">
        <v>243162</v>
      </c>
      <c r="G32" s="72" t="s">
        <v>433</v>
      </c>
      <c r="H32" s="72">
        <v>243526</v>
      </c>
      <c r="I32" s="71" t="s">
        <v>36</v>
      </c>
      <c r="J32" s="71" t="s">
        <v>1554</v>
      </c>
      <c r="K32" s="71" t="s">
        <v>161</v>
      </c>
      <c r="L32" s="71" t="s">
        <v>2110</v>
      </c>
      <c r="M32" s="71" t="s">
        <v>2111</v>
      </c>
      <c r="N32" s="70" t="s">
        <v>2112</v>
      </c>
      <c r="O32" s="70" t="s">
        <v>1061</v>
      </c>
      <c r="P32" s="73" t="s">
        <v>2005</v>
      </c>
      <c r="Q32" s="70"/>
      <c r="R32" s="71"/>
      <c r="S32" s="71"/>
      <c r="T32" s="71"/>
      <c r="U32" s="71" t="s">
        <v>2139</v>
      </c>
    </row>
    <row r="33" spans="1:21">
      <c r="A33" s="70" t="s">
        <v>1700</v>
      </c>
      <c r="B33" s="71" t="s">
        <v>1701</v>
      </c>
      <c r="C33" s="71" t="s">
        <v>28</v>
      </c>
      <c r="D33" s="71">
        <v>2566</v>
      </c>
      <c r="E33" s="71" t="s">
        <v>583</v>
      </c>
      <c r="F33" s="72">
        <v>243162</v>
      </c>
      <c r="G33" s="72" t="s">
        <v>433</v>
      </c>
      <c r="H33" s="72">
        <v>243526</v>
      </c>
      <c r="I33" s="71" t="s">
        <v>975</v>
      </c>
      <c r="J33" s="71" t="s">
        <v>974</v>
      </c>
      <c r="K33" s="71" t="s">
        <v>1284</v>
      </c>
      <c r="L33" s="71" t="s">
        <v>2110</v>
      </c>
      <c r="M33" s="71" t="s">
        <v>2111</v>
      </c>
      <c r="N33" s="70" t="s">
        <v>2112</v>
      </c>
      <c r="O33" s="70" t="s">
        <v>1273</v>
      </c>
      <c r="P33" s="73" t="s">
        <v>2115</v>
      </c>
      <c r="Q33" s="70"/>
      <c r="R33" s="71"/>
      <c r="S33" s="71"/>
      <c r="T33" s="71"/>
      <c r="U33" s="71" t="s">
        <v>2140</v>
      </c>
    </row>
    <row r="34" spans="1:21">
      <c r="A34" s="70" t="s">
        <v>1703</v>
      </c>
      <c r="B34" s="71" t="s">
        <v>2141</v>
      </c>
      <c r="C34" s="71" t="s">
        <v>28</v>
      </c>
      <c r="D34" s="71">
        <v>2566</v>
      </c>
      <c r="E34" s="71" t="s">
        <v>583</v>
      </c>
      <c r="F34" s="72">
        <v>243162</v>
      </c>
      <c r="G34" s="72" t="s">
        <v>433</v>
      </c>
      <c r="H34" s="72">
        <v>243526</v>
      </c>
      <c r="I34" s="71" t="s">
        <v>975</v>
      </c>
      <c r="J34" s="71" t="s">
        <v>974</v>
      </c>
      <c r="K34" s="71" t="s">
        <v>1284</v>
      </c>
      <c r="L34" s="71" t="s">
        <v>2110</v>
      </c>
      <c r="M34" s="71" t="s">
        <v>2111</v>
      </c>
      <c r="N34" s="70" t="s">
        <v>2112</v>
      </c>
      <c r="O34" s="70" t="s">
        <v>1099</v>
      </c>
      <c r="P34" s="73" t="s">
        <v>1972</v>
      </c>
      <c r="Q34" s="70"/>
      <c r="R34" s="71"/>
      <c r="S34" s="71"/>
      <c r="T34" s="71"/>
      <c r="U34" s="71" t="s">
        <v>2142</v>
      </c>
    </row>
    <row r="35" spans="1:21">
      <c r="A35" s="70" t="s">
        <v>1731</v>
      </c>
      <c r="B35" s="71" t="s">
        <v>1732</v>
      </c>
      <c r="C35" s="71" t="s">
        <v>28</v>
      </c>
      <c r="D35" s="71">
        <v>2566</v>
      </c>
      <c r="E35" s="71" t="s">
        <v>583</v>
      </c>
      <c r="F35" s="72">
        <v>243162</v>
      </c>
      <c r="G35" s="72" t="s">
        <v>433</v>
      </c>
      <c r="H35" s="72">
        <v>243526</v>
      </c>
      <c r="I35" s="71" t="s">
        <v>975</v>
      </c>
      <c r="J35" s="71" t="s">
        <v>974</v>
      </c>
      <c r="K35" s="71" t="s">
        <v>1733</v>
      </c>
      <c r="L35" s="71" t="s">
        <v>2110</v>
      </c>
      <c r="M35" s="71" t="s">
        <v>2111</v>
      </c>
      <c r="N35" s="70" t="s">
        <v>2112</v>
      </c>
      <c r="O35" s="70" t="s">
        <v>1227</v>
      </c>
      <c r="P35" s="73" t="s">
        <v>1987</v>
      </c>
      <c r="Q35" s="70"/>
      <c r="R35" s="71"/>
      <c r="S35" s="71"/>
      <c r="T35" s="71"/>
      <c r="U35" s="71" t="s">
        <v>2143</v>
      </c>
    </row>
    <row r="36" spans="1:21">
      <c r="A36" s="70" t="s">
        <v>1735</v>
      </c>
      <c r="B36" s="71" t="s">
        <v>1032</v>
      </c>
      <c r="C36" s="71" t="s">
        <v>28</v>
      </c>
      <c r="D36" s="71">
        <v>2566</v>
      </c>
      <c r="E36" s="71" t="s">
        <v>583</v>
      </c>
      <c r="F36" s="72">
        <v>243162</v>
      </c>
      <c r="G36" s="72" t="s">
        <v>433</v>
      </c>
      <c r="H36" s="72">
        <v>243526</v>
      </c>
      <c r="I36" s="71" t="s">
        <v>975</v>
      </c>
      <c r="J36" s="71" t="s">
        <v>974</v>
      </c>
      <c r="K36" s="71" t="s">
        <v>1034</v>
      </c>
      <c r="L36" s="71" t="s">
        <v>2110</v>
      </c>
      <c r="M36" s="71" t="s">
        <v>2111</v>
      </c>
      <c r="N36" s="70" t="s">
        <v>2112</v>
      </c>
      <c r="O36" s="70" t="s">
        <v>1099</v>
      </c>
      <c r="P36" s="73" t="s">
        <v>1972</v>
      </c>
      <c r="Q36" s="70"/>
      <c r="R36" s="71"/>
      <c r="S36" s="71"/>
      <c r="T36" s="71"/>
      <c r="U36" s="71" t="s">
        <v>2144</v>
      </c>
    </row>
    <row r="37" spans="1:21">
      <c r="A37" s="70" t="s">
        <v>1737</v>
      </c>
      <c r="B37" s="71" t="s">
        <v>1738</v>
      </c>
      <c r="C37" s="71" t="s">
        <v>28</v>
      </c>
      <c r="D37" s="71">
        <v>2566</v>
      </c>
      <c r="E37" s="71" t="s">
        <v>583</v>
      </c>
      <c r="F37" s="72">
        <v>243162</v>
      </c>
      <c r="G37" s="72" t="s">
        <v>433</v>
      </c>
      <c r="H37" s="72">
        <v>243526</v>
      </c>
      <c r="I37" s="71" t="s">
        <v>36</v>
      </c>
      <c r="J37" s="71" t="s">
        <v>1542</v>
      </c>
      <c r="K37" s="71" t="s">
        <v>1739</v>
      </c>
      <c r="L37" s="71" t="s">
        <v>2110</v>
      </c>
      <c r="M37" s="71" t="s">
        <v>2111</v>
      </c>
      <c r="N37" s="70" t="s">
        <v>2112</v>
      </c>
      <c r="O37" s="70" t="s">
        <v>1078</v>
      </c>
      <c r="P37" s="73" t="s">
        <v>1984</v>
      </c>
      <c r="Q37" s="70"/>
      <c r="R37" s="71"/>
      <c r="S37" s="71"/>
      <c r="T37" s="71"/>
      <c r="U37" s="71" t="s">
        <v>2145</v>
      </c>
    </row>
    <row r="38" spans="1:21">
      <c r="A38" s="70" t="s">
        <v>1741</v>
      </c>
      <c r="B38" s="71" t="s">
        <v>1742</v>
      </c>
      <c r="C38" s="71" t="s">
        <v>28</v>
      </c>
      <c r="D38" s="71">
        <v>2566</v>
      </c>
      <c r="E38" s="71" t="s">
        <v>583</v>
      </c>
      <c r="F38" s="72">
        <v>243162</v>
      </c>
      <c r="G38" s="72" t="s">
        <v>433</v>
      </c>
      <c r="H38" s="72">
        <v>243526</v>
      </c>
      <c r="I38" s="71" t="s">
        <v>975</v>
      </c>
      <c r="J38" s="71" t="s">
        <v>974</v>
      </c>
      <c r="K38" s="71" t="s">
        <v>1034</v>
      </c>
      <c r="L38" s="71" t="s">
        <v>2110</v>
      </c>
      <c r="M38" s="71" t="s">
        <v>2111</v>
      </c>
      <c r="N38" s="70" t="s">
        <v>2112</v>
      </c>
      <c r="O38" s="70" t="s">
        <v>1099</v>
      </c>
      <c r="P38" s="73" t="s">
        <v>1972</v>
      </c>
      <c r="Q38" s="70"/>
      <c r="R38" s="71"/>
      <c r="S38" s="71"/>
      <c r="T38" s="71"/>
      <c r="U38" s="71" t="s">
        <v>2146</v>
      </c>
    </row>
    <row r="39" spans="1:21">
      <c r="A39" s="70" t="s">
        <v>1744</v>
      </c>
      <c r="B39" s="71" t="s">
        <v>1745</v>
      </c>
      <c r="C39" s="71" t="s">
        <v>28</v>
      </c>
      <c r="D39" s="71">
        <v>2566</v>
      </c>
      <c r="E39" s="71" t="s">
        <v>583</v>
      </c>
      <c r="F39" s="72">
        <v>243162</v>
      </c>
      <c r="G39" s="72" t="s">
        <v>433</v>
      </c>
      <c r="H39" s="72">
        <v>243526</v>
      </c>
      <c r="I39" s="71" t="s">
        <v>975</v>
      </c>
      <c r="J39" s="71" t="s">
        <v>974</v>
      </c>
      <c r="K39" s="71" t="s">
        <v>1034</v>
      </c>
      <c r="L39" s="71" t="s">
        <v>2110</v>
      </c>
      <c r="M39" s="71" t="s">
        <v>2111</v>
      </c>
      <c r="N39" s="70" t="s">
        <v>2112</v>
      </c>
      <c r="O39" s="70" t="s">
        <v>1099</v>
      </c>
      <c r="P39" s="73" t="s">
        <v>1972</v>
      </c>
      <c r="Q39" s="70"/>
      <c r="R39" s="71"/>
      <c r="S39" s="71"/>
      <c r="T39" s="71"/>
      <c r="U39" s="71" t="s">
        <v>2147</v>
      </c>
    </row>
    <row r="40" spans="1:21">
      <c r="A40" s="70" t="s">
        <v>1747</v>
      </c>
      <c r="B40" s="71" t="s">
        <v>2148</v>
      </c>
      <c r="C40" s="71" t="s">
        <v>28</v>
      </c>
      <c r="D40" s="71">
        <v>2566</v>
      </c>
      <c r="E40" s="71" t="s">
        <v>583</v>
      </c>
      <c r="F40" s="72">
        <v>243162</v>
      </c>
      <c r="G40" s="72" t="s">
        <v>433</v>
      </c>
      <c r="H40" s="72">
        <v>243526</v>
      </c>
      <c r="I40" s="71" t="s">
        <v>36</v>
      </c>
      <c r="J40" s="71" t="s">
        <v>1498</v>
      </c>
      <c r="K40" s="71" t="s">
        <v>109</v>
      </c>
      <c r="L40" s="71" t="s">
        <v>2110</v>
      </c>
      <c r="M40" s="71" t="s">
        <v>2111</v>
      </c>
      <c r="N40" s="70" t="s">
        <v>2112</v>
      </c>
      <c r="O40" s="70" t="s">
        <v>1188</v>
      </c>
      <c r="P40" s="73" t="s">
        <v>2149</v>
      </c>
      <c r="Q40" s="70"/>
      <c r="R40" s="71"/>
      <c r="S40" s="71"/>
      <c r="T40" s="71"/>
      <c r="U40" s="71" t="s">
        <v>2150</v>
      </c>
    </row>
    <row r="41" spans="1:21">
      <c r="A41" s="70" t="s">
        <v>1845</v>
      </c>
      <c r="B41" s="71" t="s">
        <v>1846</v>
      </c>
      <c r="C41" s="71" t="s">
        <v>28</v>
      </c>
      <c r="D41" s="71">
        <v>2566</v>
      </c>
      <c r="E41" s="71" t="s">
        <v>583</v>
      </c>
      <c r="F41" s="72">
        <v>243162</v>
      </c>
      <c r="G41" s="72" t="s">
        <v>433</v>
      </c>
      <c r="H41" s="72">
        <v>243526</v>
      </c>
      <c r="I41" s="71" t="s">
        <v>36</v>
      </c>
      <c r="J41" s="71" t="s">
        <v>1847</v>
      </c>
      <c r="K41" s="71" t="s">
        <v>492</v>
      </c>
      <c r="L41" s="71" t="s">
        <v>2110</v>
      </c>
      <c r="M41" s="71" t="s">
        <v>2111</v>
      </c>
      <c r="N41" s="70" t="s">
        <v>2112</v>
      </c>
      <c r="O41" s="70" t="s">
        <v>1075</v>
      </c>
      <c r="P41" s="73" t="s">
        <v>1980</v>
      </c>
      <c r="Q41" s="70"/>
      <c r="R41" s="71"/>
      <c r="S41" s="71"/>
      <c r="T41" s="71"/>
      <c r="U41" s="71" t="s">
        <v>2151</v>
      </c>
    </row>
    <row r="42" spans="1:21">
      <c r="A42" s="70" t="s">
        <v>1698</v>
      </c>
      <c r="B42" s="71" t="s">
        <v>1376</v>
      </c>
      <c r="C42" s="71" t="s">
        <v>28</v>
      </c>
      <c r="D42" s="71">
        <v>2566</v>
      </c>
      <c r="E42" s="71" t="s">
        <v>583</v>
      </c>
      <c r="F42" s="72">
        <v>243162</v>
      </c>
      <c r="G42" s="72" t="s">
        <v>433</v>
      </c>
      <c r="H42" s="72">
        <v>243526</v>
      </c>
      <c r="I42" s="71" t="s">
        <v>975</v>
      </c>
      <c r="J42" s="71" t="s">
        <v>974</v>
      </c>
      <c r="K42" s="71" t="s">
        <v>1284</v>
      </c>
      <c r="L42" s="71" t="s">
        <v>2110</v>
      </c>
      <c r="M42" s="71" t="s">
        <v>2111</v>
      </c>
      <c r="N42" s="70" t="s">
        <v>2112</v>
      </c>
      <c r="O42" s="70" t="s">
        <v>1099</v>
      </c>
      <c r="P42" s="73" t="s">
        <v>1972</v>
      </c>
      <c r="Q42" s="70"/>
      <c r="R42" s="71"/>
      <c r="S42" s="71"/>
      <c r="T42" s="71"/>
      <c r="U42" s="71" t="s">
        <v>2152</v>
      </c>
    </row>
    <row r="43" spans="1:21">
      <c r="A43" s="70" t="s">
        <v>1710</v>
      </c>
      <c r="B43" s="71" t="s">
        <v>1711</v>
      </c>
      <c r="C43" s="71" t="s">
        <v>28</v>
      </c>
      <c r="D43" s="71">
        <v>2566</v>
      </c>
      <c r="E43" s="71" t="s">
        <v>583</v>
      </c>
      <c r="F43" s="72">
        <v>243162</v>
      </c>
      <c r="G43" s="72" t="s">
        <v>433</v>
      </c>
      <c r="H43" s="72">
        <v>243526</v>
      </c>
      <c r="I43" s="71" t="s">
        <v>975</v>
      </c>
      <c r="J43" s="71" t="s">
        <v>974</v>
      </c>
      <c r="K43" s="71" t="s">
        <v>997</v>
      </c>
      <c r="L43" s="71" t="s">
        <v>2110</v>
      </c>
      <c r="M43" s="71" t="s">
        <v>2111</v>
      </c>
      <c r="N43" s="70" t="s">
        <v>2112</v>
      </c>
      <c r="O43" s="70" t="s">
        <v>1099</v>
      </c>
      <c r="P43" s="73" t="s">
        <v>1972</v>
      </c>
      <c r="Q43" s="70"/>
      <c r="R43" s="71"/>
      <c r="S43" s="71"/>
      <c r="T43" s="71"/>
      <c r="U43" s="71" t="s">
        <v>2153</v>
      </c>
    </row>
    <row r="44" spans="1:21">
      <c r="A44" s="70" t="s">
        <v>1713</v>
      </c>
      <c r="B44" s="71" t="s">
        <v>1714</v>
      </c>
      <c r="C44" s="71" t="s">
        <v>28</v>
      </c>
      <c r="D44" s="71">
        <v>2566</v>
      </c>
      <c r="E44" s="71" t="s">
        <v>583</v>
      </c>
      <c r="F44" s="72">
        <v>243162</v>
      </c>
      <c r="G44" s="72" t="s">
        <v>433</v>
      </c>
      <c r="H44" s="72">
        <v>243526</v>
      </c>
      <c r="I44" s="71" t="s">
        <v>975</v>
      </c>
      <c r="J44" s="71" t="s">
        <v>974</v>
      </c>
      <c r="K44" s="71" t="s">
        <v>997</v>
      </c>
      <c r="L44" s="71" t="s">
        <v>2110</v>
      </c>
      <c r="M44" s="71" t="s">
        <v>2111</v>
      </c>
      <c r="N44" s="70" t="s">
        <v>2112</v>
      </c>
      <c r="O44" s="70" t="s">
        <v>1099</v>
      </c>
      <c r="P44" s="73" t="s">
        <v>1972</v>
      </c>
      <c r="Q44" s="70"/>
      <c r="R44" s="71"/>
      <c r="S44" s="71"/>
      <c r="T44" s="71"/>
      <c r="U44" s="71" t="s">
        <v>2154</v>
      </c>
    </row>
    <row r="45" spans="1:21">
      <c r="A45" s="70" t="s">
        <v>1716</v>
      </c>
      <c r="B45" s="71" t="s">
        <v>1717</v>
      </c>
      <c r="C45" s="71" t="s">
        <v>28</v>
      </c>
      <c r="D45" s="71">
        <v>2566</v>
      </c>
      <c r="E45" s="71" t="s">
        <v>583</v>
      </c>
      <c r="F45" s="72">
        <v>243162</v>
      </c>
      <c r="G45" s="72" t="s">
        <v>433</v>
      </c>
      <c r="H45" s="72">
        <v>243526</v>
      </c>
      <c r="I45" s="71" t="s">
        <v>975</v>
      </c>
      <c r="J45" s="71" t="s">
        <v>974</v>
      </c>
      <c r="K45" s="71" t="s">
        <v>997</v>
      </c>
      <c r="L45" s="71" t="s">
        <v>2110</v>
      </c>
      <c r="M45" s="71" t="s">
        <v>2111</v>
      </c>
      <c r="N45" s="70" t="s">
        <v>2112</v>
      </c>
      <c r="O45" s="70" t="s">
        <v>1099</v>
      </c>
      <c r="P45" s="73" t="s">
        <v>1972</v>
      </c>
      <c r="Q45" s="70"/>
      <c r="R45" s="71"/>
      <c r="S45" s="71"/>
      <c r="T45" s="71"/>
      <c r="U45" s="71" t="s">
        <v>2155</v>
      </c>
    </row>
    <row r="46" spans="1:21">
      <c r="A46" s="70" t="s">
        <v>1766</v>
      </c>
      <c r="B46" s="71" t="s">
        <v>1767</v>
      </c>
      <c r="C46" s="71" t="s">
        <v>28</v>
      </c>
      <c r="D46" s="71">
        <v>2566</v>
      </c>
      <c r="E46" s="71" t="s">
        <v>583</v>
      </c>
      <c r="F46" s="72">
        <v>243162</v>
      </c>
      <c r="G46" s="72" t="s">
        <v>433</v>
      </c>
      <c r="H46" s="72">
        <v>243526</v>
      </c>
      <c r="I46" s="71" t="s">
        <v>36</v>
      </c>
      <c r="J46" s="71" t="s">
        <v>690</v>
      </c>
      <c r="K46" s="71" t="s">
        <v>1761</v>
      </c>
      <c r="L46" s="71" t="s">
        <v>2110</v>
      </c>
      <c r="M46" s="71" t="s">
        <v>2111</v>
      </c>
      <c r="N46" s="70" t="s">
        <v>2112</v>
      </c>
      <c r="O46" s="70" t="s">
        <v>1227</v>
      </c>
      <c r="P46" s="73" t="s">
        <v>1987</v>
      </c>
      <c r="Q46" s="70"/>
      <c r="R46" s="71"/>
      <c r="S46" s="71"/>
      <c r="T46" s="71"/>
      <c r="U46" s="71" t="s">
        <v>2156</v>
      </c>
    </row>
    <row r="47" spans="1:21">
      <c r="A47" s="70" t="s">
        <v>1769</v>
      </c>
      <c r="B47" s="71" t="s">
        <v>1770</v>
      </c>
      <c r="C47" s="71" t="s">
        <v>28</v>
      </c>
      <c r="D47" s="71">
        <v>2566</v>
      </c>
      <c r="E47" s="71" t="s">
        <v>583</v>
      </c>
      <c r="F47" s="72">
        <v>243162</v>
      </c>
      <c r="G47" s="72" t="s">
        <v>433</v>
      </c>
      <c r="H47" s="72">
        <v>243526</v>
      </c>
      <c r="I47" s="71" t="s">
        <v>36</v>
      </c>
      <c r="J47" s="71" t="s">
        <v>690</v>
      </c>
      <c r="K47" s="71" t="s">
        <v>1761</v>
      </c>
      <c r="L47" s="71" t="s">
        <v>2110</v>
      </c>
      <c r="M47" s="71" t="s">
        <v>2111</v>
      </c>
      <c r="N47" s="70" t="s">
        <v>2112</v>
      </c>
      <c r="O47" s="70" t="s">
        <v>1227</v>
      </c>
      <c r="P47" s="73" t="s">
        <v>1987</v>
      </c>
      <c r="Q47" s="70"/>
      <c r="R47" s="71"/>
      <c r="S47" s="71"/>
      <c r="T47" s="71"/>
      <c r="U47" s="71" t="s">
        <v>2157</v>
      </c>
    </row>
    <row r="48" spans="1:21">
      <c r="A48" s="70" t="s">
        <v>1772</v>
      </c>
      <c r="B48" s="71" t="s">
        <v>2158</v>
      </c>
      <c r="C48" s="71" t="s">
        <v>28</v>
      </c>
      <c r="D48" s="71">
        <v>2566</v>
      </c>
      <c r="E48" s="71" t="s">
        <v>583</v>
      </c>
      <c r="F48" s="72">
        <v>243162</v>
      </c>
      <c r="G48" s="72" t="s">
        <v>433</v>
      </c>
      <c r="H48" s="72">
        <v>243526</v>
      </c>
      <c r="I48" s="71" t="s">
        <v>36</v>
      </c>
      <c r="J48" s="71" t="s">
        <v>690</v>
      </c>
      <c r="K48" s="71" t="s">
        <v>1761</v>
      </c>
      <c r="L48" s="71" t="s">
        <v>2110</v>
      </c>
      <c r="M48" s="71" t="s">
        <v>2111</v>
      </c>
      <c r="N48" s="70" t="s">
        <v>2112</v>
      </c>
      <c r="O48" s="70" t="s">
        <v>1227</v>
      </c>
      <c r="P48" s="73" t="s">
        <v>1987</v>
      </c>
      <c r="Q48" s="70"/>
      <c r="R48" s="71"/>
      <c r="S48" s="71"/>
      <c r="T48" s="71"/>
      <c r="U48" s="71" t="s">
        <v>2159</v>
      </c>
    </row>
    <row r="49" spans="1:21">
      <c r="A49" s="70" t="s">
        <v>1778</v>
      </c>
      <c r="B49" s="71" t="s">
        <v>1779</v>
      </c>
      <c r="C49" s="71" t="s">
        <v>28</v>
      </c>
      <c r="D49" s="71">
        <v>2566</v>
      </c>
      <c r="E49" s="71" t="s">
        <v>583</v>
      </c>
      <c r="F49" s="72">
        <v>243162</v>
      </c>
      <c r="G49" s="72" t="s">
        <v>433</v>
      </c>
      <c r="H49" s="72">
        <v>243526</v>
      </c>
      <c r="I49" s="71" t="s">
        <v>36</v>
      </c>
      <c r="J49" s="71" t="s">
        <v>690</v>
      </c>
      <c r="K49" s="71" t="s">
        <v>1780</v>
      </c>
      <c r="L49" s="71" t="s">
        <v>2110</v>
      </c>
      <c r="M49" s="71" t="s">
        <v>2111</v>
      </c>
      <c r="N49" s="70" t="s">
        <v>2112</v>
      </c>
      <c r="O49" s="70" t="s">
        <v>1195</v>
      </c>
      <c r="P49" s="73" t="s">
        <v>1997</v>
      </c>
      <c r="Q49" s="70"/>
      <c r="R49" s="71"/>
      <c r="S49" s="71"/>
      <c r="T49" s="71"/>
      <c r="U49" s="71" t="s">
        <v>2160</v>
      </c>
    </row>
    <row r="50" spans="1:21">
      <c r="A50" s="70" t="s">
        <v>1782</v>
      </c>
      <c r="B50" s="71" t="s">
        <v>1783</v>
      </c>
      <c r="C50" s="71" t="s">
        <v>28</v>
      </c>
      <c r="D50" s="71">
        <v>2566</v>
      </c>
      <c r="E50" s="71" t="s">
        <v>583</v>
      </c>
      <c r="F50" s="72">
        <v>243162</v>
      </c>
      <c r="G50" s="72" t="s">
        <v>433</v>
      </c>
      <c r="H50" s="72">
        <v>243526</v>
      </c>
      <c r="I50" s="71" t="s">
        <v>36</v>
      </c>
      <c r="J50" s="71" t="s">
        <v>690</v>
      </c>
      <c r="K50" s="71" t="s">
        <v>1780</v>
      </c>
      <c r="L50" s="71" t="s">
        <v>2110</v>
      </c>
      <c r="M50" s="71" t="s">
        <v>2111</v>
      </c>
      <c r="N50" s="70" t="s">
        <v>2112</v>
      </c>
      <c r="O50" s="70" t="s">
        <v>1195</v>
      </c>
      <c r="P50" s="73" t="s">
        <v>1997</v>
      </c>
      <c r="Q50" s="70"/>
      <c r="R50" s="71"/>
      <c r="S50" s="71"/>
      <c r="T50" s="71"/>
      <c r="U50" s="71" t="s">
        <v>2161</v>
      </c>
    </row>
    <row r="51" spans="1:21">
      <c r="A51" s="70" t="s">
        <v>1785</v>
      </c>
      <c r="B51" s="71" t="s">
        <v>1786</v>
      </c>
      <c r="C51" s="71" t="s">
        <v>28</v>
      </c>
      <c r="D51" s="71">
        <v>2566</v>
      </c>
      <c r="E51" s="71" t="s">
        <v>583</v>
      </c>
      <c r="F51" s="72">
        <v>243162</v>
      </c>
      <c r="G51" s="72" t="s">
        <v>433</v>
      </c>
      <c r="H51" s="72">
        <v>243526</v>
      </c>
      <c r="I51" s="71" t="s">
        <v>36</v>
      </c>
      <c r="J51" s="71" t="s">
        <v>690</v>
      </c>
      <c r="K51" s="71" t="s">
        <v>1780</v>
      </c>
      <c r="L51" s="71" t="s">
        <v>2110</v>
      </c>
      <c r="M51" s="71" t="s">
        <v>2111</v>
      </c>
      <c r="N51" s="70" t="s">
        <v>2112</v>
      </c>
      <c r="O51" s="70" t="s">
        <v>1195</v>
      </c>
      <c r="P51" s="73" t="s">
        <v>1997</v>
      </c>
      <c r="Q51" s="70"/>
      <c r="R51" s="71"/>
      <c r="S51" s="71"/>
      <c r="T51" s="71"/>
      <c r="U51" s="71" t="s">
        <v>2162</v>
      </c>
    </row>
    <row r="52" spans="1:21">
      <c r="A52" s="70" t="s">
        <v>1788</v>
      </c>
      <c r="B52" s="71" t="s">
        <v>1789</v>
      </c>
      <c r="C52" s="71" t="s">
        <v>28</v>
      </c>
      <c r="D52" s="71">
        <v>2566</v>
      </c>
      <c r="E52" s="71" t="s">
        <v>583</v>
      </c>
      <c r="F52" s="72">
        <v>243162</v>
      </c>
      <c r="G52" s="72" t="s">
        <v>433</v>
      </c>
      <c r="H52" s="72">
        <v>243526</v>
      </c>
      <c r="I52" s="71" t="s">
        <v>36</v>
      </c>
      <c r="J52" s="71" t="s">
        <v>690</v>
      </c>
      <c r="K52" s="71" t="s">
        <v>1761</v>
      </c>
      <c r="L52" s="71" t="s">
        <v>2110</v>
      </c>
      <c r="M52" s="71" t="s">
        <v>2111</v>
      </c>
      <c r="N52" s="70" t="s">
        <v>2112</v>
      </c>
      <c r="O52" s="70" t="s">
        <v>1227</v>
      </c>
      <c r="P52" s="73" t="s">
        <v>1987</v>
      </c>
      <c r="Q52" s="70"/>
      <c r="R52" s="71"/>
      <c r="S52" s="71"/>
      <c r="T52" s="71"/>
      <c r="U52" s="71" t="s">
        <v>2163</v>
      </c>
    </row>
    <row r="53" spans="1:21">
      <c r="A53" s="70" t="s">
        <v>1839</v>
      </c>
      <c r="B53" s="71" t="s">
        <v>1840</v>
      </c>
      <c r="C53" s="71" t="s">
        <v>28</v>
      </c>
      <c r="D53" s="71">
        <v>2566</v>
      </c>
      <c r="E53" s="71" t="s">
        <v>583</v>
      </c>
      <c r="F53" s="72">
        <v>243162</v>
      </c>
      <c r="G53" s="72" t="s">
        <v>433</v>
      </c>
      <c r="H53" s="72">
        <v>243526</v>
      </c>
      <c r="I53" s="71" t="s">
        <v>36</v>
      </c>
      <c r="J53" s="71" t="s">
        <v>35</v>
      </c>
      <c r="K53" s="71" t="s">
        <v>1837</v>
      </c>
      <c r="L53" s="71" t="s">
        <v>2110</v>
      </c>
      <c r="M53" s="71" t="s">
        <v>2111</v>
      </c>
      <c r="N53" s="70" t="s">
        <v>2112</v>
      </c>
      <c r="O53" s="70" t="s">
        <v>1053</v>
      </c>
      <c r="P53" s="73" t="s">
        <v>2134</v>
      </c>
      <c r="Q53" s="70"/>
      <c r="R53" s="71"/>
      <c r="S53" s="71"/>
      <c r="T53" s="71"/>
      <c r="U53" s="71" t="s">
        <v>2164</v>
      </c>
    </row>
    <row r="54" spans="1:21">
      <c r="A54" s="70" t="s">
        <v>1842</v>
      </c>
      <c r="B54" s="71" t="s">
        <v>2165</v>
      </c>
      <c r="C54" s="71" t="s">
        <v>28</v>
      </c>
      <c r="D54" s="71">
        <v>2566</v>
      </c>
      <c r="E54" s="71" t="s">
        <v>583</v>
      </c>
      <c r="F54" s="72">
        <v>243162</v>
      </c>
      <c r="G54" s="72" t="s">
        <v>433</v>
      </c>
      <c r="H54" s="72">
        <v>243526</v>
      </c>
      <c r="I54" s="71" t="s">
        <v>36</v>
      </c>
      <c r="J54" s="71" t="s">
        <v>35</v>
      </c>
      <c r="K54" s="71" t="s">
        <v>1837</v>
      </c>
      <c r="L54" s="71" t="s">
        <v>2110</v>
      </c>
      <c r="M54" s="71" t="s">
        <v>2111</v>
      </c>
      <c r="N54" s="70" t="s">
        <v>2112</v>
      </c>
      <c r="O54" s="70" t="s">
        <v>1119</v>
      </c>
      <c r="P54" s="73" t="s">
        <v>1991</v>
      </c>
      <c r="Q54" s="70"/>
      <c r="R54" s="71"/>
      <c r="S54" s="71"/>
      <c r="T54" s="71"/>
      <c r="U54" s="71" t="s">
        <v>2166</v>
      </c>
    </row>
    <row r="55" spans="1:21">
      <c r="A55" s="70" t="s">
        <v>1684</v>
      </c>
      <c r="B55" s="71" t="s">
        <v>1685</v>
      </c>
      <c r="C55" s="71" t="s">
        <v>28</v>
      </c>
      <c r="D55" s="71">
        <v>2566</v>
      </c>
      <c r="E55" s="71" t="s">
        <v>583</v>
      </c>
      <c r="F55" s="72">
        <v>243162</v>
      </c>
      <c r="G55" s="72" t="s">
        <v>433</v>
      </c>
      <c r="H55" s="72">
        <v>243526</v>
      </c>
      <c r="I55" s="71" t="s">
        <v>36</v>
      </c>
      <c r="J55" s="71" t="s">
        <v>822</v>
      </c>
      <c r="K55" s="71" t="s">
        <v>1015</v>
      </c>
      <c r="L55" s="71" t="s">
        <v>2110</v>
      </c>
      <c r="M55" s="71" t="s">
        <v>2111</v>
      </c>
      <c r="N55" s="70" t="s">
        <v>2112</v>
      </c>
      <c r="O55" s="70" t="s">
        <v>1099</v>
      </c>
      <c r="P55" s="73" t="s">
        <v>1972</v>
      </c>
      <c r="Q55" s="70"/>
      <c r="R55" s="71"/>
      <c r="S55" s="71"/>
      <c r="T55" s="71"/>
      <c r="U55" s="71" t="s">
        <v>2167</v>
      </c>
    </row>
    <row r="56" spans="1:21">
      <c r="A56" s="70" t="s">
        <v>1693</v>
      </c>
      <c r="B56" s="71" t="s">
        <v>1475</v>
      </c>
      <c r="C56" s="71" t="s">
        <v>28</v>
      </c>
      <c r="D56" s="71">
        <v>2566</v>
      </c>
      <c r="E56" s="71" t="s">
        <v>583</v>
      </c>
      <c r="F56" s="72">
        <v>243162</v>
      </c>
      <c r="G56" s="72" t="s">
        <v>433</v>
      </c>
      <c r="H56" s="72">
        <v>243526</v>
      </c>
      <c r="I56" s="71" t="s">
        <v>975</v>
      </c>
      <c r="J56" s="71" t="s">
        <v>974</v>
      </c>
      <c r="K56" s="71" t="s">
        <v>1020</v>
      </c>
      <c r="L56" s="71" t="s">
        <v>2110</v>
      </c>
      <c r="M56" s="71" t="s">
        <v>2111</v>
      </c>
      <c r="N56" s="70" t="s">
        <v>2112</v>
      </c>
      <c r="O56" s="70" t="s">
        <v>1078</v>
      </c>
      <c r="P56" s="73" t="s">
        <v>1984</v>
      </c>
      <c r="Q56" s="70"/>
      <c r="R56" s="71"/>
      <c r="S56" s="71"/>
      <c r="T56" s="71"/>
      <c r="U56" s="71" t="s">
        <v>2168</v>
      </c>
    </row>
    <row r="57" spans="1:21">
      <c r="A57" s="70" t="s">
        <v>1728</v>
      </c>
      <c r="B57" s="71" t="s">
        <v>1729</v>
      </c>
      <c r="C57" s="71" t="s">
        <v>28</v>
      </c>
      <c r="D57" s="71">
        <v>2566</v>
      </c>
      <c r="E57" s="71" t="s">
        <v>583</v>
      </c>
      <c r="F57" s="72">
        <v>243162</v>
      </c>
      <c r="G57" s="72" t="s">
        <v>433</v>
      </c>
      <c r="H57" s="72">
        <v>243526</v>
      </c>
      <c r="I57" s="71" t="s">
        <v>975</v>
      </c>
      <c r="J57" s="71" t="s">
        <v>974</v>
      </c>
      <c r="K57" s="71" t="s">
        <v>1034</v>
      </c>
      <c r="L57" s="71" t="s">
        <v>2110</v>
      </c>
      <c r="M57" s="71" t="s">
        <v>2111</v>
      </c>
      <c r="N57" s="70" t="s">
        <v>2112</v>
      </c>
      <c r="O57" s="70" t="s">
        <v>1099</v>
      </c>
      <c r="P57" s="73" t="s">
        <v>1972</v>
      </c>
      <c r="Q57" s="70"/>
      <c r="R57" s="71"/>
      <c r="S57" s="71"/>
      <c r="T57" s="71"/>
      <c r="U57" s="71" t="s">
        <v>2169</v>
      </c>
    </row>
    <row r="58" spans="1:21">
      <c r="A58" s="70" t="s">
        <v>1791</v>
      </c>
      <c r="B58" s="71" t="s">
        <v>1792</v>
      </c>
      <c r="C58" s="71" t="s">
        <v>28</v>
      </c>
      <c r="D58" s="71">
        <v>2566</v>
      </c>
      <c r="E58" s="71" t="s">
        <v>583</v>
      </c>
      <c r="F58" s="72">
        <v>243162</v>
      </c>
      <c r="G58" s="72" t="s">
        <v>433</v>
      </c>
      <c r="H58" s="72">
        <v>243526</v>
      </c>
      <c r="I58" s="71" t="s">
        <v>36</v>
      </c>
      <c r="J58" s="71" t="s">
        <v>690</v>
      </c>
      <c r="K58" s="71" t="s">
        <v>1793</v>
      </c>
      <c r="L58" s="71" t="s">
        <v>2110</v>
      </c>
      <c r="M58" s="71" t="s">
        <v>2111</v>
      </c>
      <c r="N58" s="70" t="s">
        <v>2112</v>
      </c>
      <c r="O58" s="70" t="s">
        <v>1099</v>
      </c>
      <c r="P58" s="73" t="s">
        <v>1972</v>
      </c>
      <c r="Q58" s="70"/>
      <c r="R58" s="71"/>
      <c r="S58" s="71"/>
      <c r="T58" s="71"/>
      <c r="U58" s="71" t="s">
        <v>2170</v>
      </c>
    </row>
    <row r="59" spans="1:21">
      <c r="A59" s="70" t="s">
        <v>1814</v>
      </c>
      <c r="B59" s="71" t="s">
        <v>1815</v>
      </c>
      <c r="C59" s="71" t="s">
        <v>28</v>
      </c>
      <c r="D59" s="71">
        <v>2566</v>
      </c>
      <c r="E59" s="71" t="s">
        <v>583</v>
      </c>
      <c r="F59" s="72">
        <v>243162</v>
      </c>
      <c r="G59" s="72" t="s">
        <v>433</v>
      </c>
      <c r="H59" s="72">
        <v>243526</v>
      </c>
      <c r="I59" s="71" t="s">
        <v>36</v>
      </c>
      <c r="J59" s="71" t="s">
        <v>1806</v>
      </c>
      <c r="K59" s="71" t="s">
        <v>492</v>
      </c>
      <c r="L59" s="71" t="s">
        <v>2110</v>
      </c>
      <c r="M59" s="71" t="s">
        <v>2111</v>
      </c>
      <c r="N59" s="70" t="s">
        <v>2112</v>
      </c>
      <c r="O59" s="70" t="s">
        <v>1099</v>
      </c>
      <c r="P59" s="73" t="s">
        <v>1972</v>
      </c>
      <c r="Q59" s="70"/>
      <c r="R59" s="71"/>
      <c r="S59" s="71"/>
      <c r="T59" s="71"/>
      <c r="U59" s="71" t="s">
        <v>2171</v>
      </c>
    </row>
    <row r="60" spans="1:21">
      <c r="A60" s="70" t="s">
        <v>1832</v>
      </c>
      <c r="B60" s="71" t="s">
        <v>1833</v>
      </c>
      <c r="C60" s="71" t="s">
        <v>28</v>
      </c>
      <c r="D60" s="71">
        <v>2566</v>
      </c>
      <c r="E60" s="71" t="s">
        <v>583</v>
      </c>
      <c r="F60" s="72">
        <v>243162</v>
      </c>
      <c r="G60" s="72" t="s">
        <v>433</v>
      </c>
      <c r="H60" s="72">
        <v>243526</v>
      </c>
      <c r="I60" s="71" t="s">
        <v>36</v>
      </c>
      <c r="J60" s="71" t="s">
        <v>690</v>
      </c>
      <c r="K60" s="71" t="s">
        <v>1407</v>
      </c>
      <c r="L60" s="71" t="s">
        <v>2110</v>
      </c>
      <c r="M60" s="71" t="s">
        <v>2111</v>
      </c>
      <c r="N60" s="70" t="s">
        <v>2112</v>
      </c>
      <c r="O60" s="70" t="s">
        <v>1119</v>
      </c>
      <c r="P60" s="73" t="s">
        <v>1991</v>
      </c>
      <c r="Q60" s="70"/>
      <c r="R60" s="71"/>
      <c r="S60" s="71"/>
      <c r="T60" s="71"/>
      <c r="U60" s="71" t="s">
        <v>2172</v>
      </c>
    </row>
    <row r="61" spans="1:21">
      <c r="A61" s="70" t="s">
        <v>1795</v>
      </c>
      <c r="B61" s="71" t="s">
        <v>1796</v>
      </c>
      <c r="C61" s="71" t="s">
        <v>28</v>
      </c>
      <c r="D61" s="71">
        <v>2566</v>
      </c>
      <c r="E61" s="71" t="s">
        <v>583</v>
      </c>
      <c r="F61" s="72">
        <v>243162</v>
      </c>
      <c r="G61" s="72" t="s">
        <v>433</v>
      </c>
      <c r="H61" s="72">
        <v>243526</v>
      </c>
      <c r="I61" s="71" t="s">
        <v>36</v>
      </c>
      <c r="J61" s="71" t="s">
        <v>690</v>
      </c>
      <c r="K61" s="71" t="s">
        <v>1407</v>
      </c>
      <c r="L61" s="71" t="s">
        <v>2110</v>
      </c>
      <c r="M61" s="71" t="s">
        <v>2111</v>
      </c>
      <c r="N61" s="70" t="s">
        <v>2112</v>
      </c>
      <c r="O61" s="70" t="s">
        <v>1061</v>
      </c>
      <c r="P61" s="73" t="s">
        <v>2005</v>
      </c>
      <c r="Q61" s="70"/>
      <c r="R61" s="71"/>
      <c r="S61" s="71"/>
      <c r="T61" s="71"/>
      <c r="U61" s="71" t="s">
        <v>2173</v>
      </c>
    </row>
    <row r="62" spans="1:21">
      <c r="A62" s="70" t="s">
        <v>1811</v>
      </c>
      <c r="B62" s="71" t="s">
        <v>1812</v>
      </c>
      <c r="C62" s="71" t="s">
        <v>28</v>
      </c>
      <c r="D62" s="71">
        <v>2566</v>
      </c>
      <c r="E62" s="71" t="s">
        <v>583</v>
      </c>
      <c r="F62" s="72">
        <v>243162</v>
      </c>
      <c r="G62" s="72" t="s">
        <v>433</v>
      </c>
      <c r="H62" s="72">
        <v>243526</v>
      </c>
      <c r="I62" s="71" t="s">
        <v>36</v>
      </c>
      <c r="J62" s="71" t="s">
        <v>690</v>
      </c>
      <c r="K62" s="71" t="s">
        <v>1407</v>
      </c>
      <c r="L62" s="71" t="s">
        <v>2110</v>
      </c>
      <c r="M62" s="71" t="s">
        <v>2111</v>
      </c>
      <c r="N62" s="70" t="s">
        <v>2112</v>
      </c>
      <c r="O62" s="70" t="s">
        <v>1053</v>
      </c>
      <c r="P62" s="73" t="s">
        <v>2134</v>
      </c>
      <c r="Q62" s="70"/>
      <c r="R62" s="71"/>
      <c r="S62" s="71"/>
      <c r="T62" s="71"/>
      <c r="U62" s="71" t="s">
        <v>2174</v>
      </c>
    </row>
    <row r="63" spans="1:21">
      <c r="A63" s="70" t="s">
        <v>1820</v>
      </c>
      <c r="B63" s="71" t="s">
        <v>1821</v>
      </c>
      <c r="C63" s="71" t="s">
        <v>28</v>
      </c>
      <c r="D63" s="71">
        <v>2566</v>
      </c>
      <c r="E63" s="71" t="s">
        <v>583</v>
      </c>
      <c r="F63" s="72">
        <v>243162</v>
      </c>
      <c r="G63" s="72" t="s">
        <v>433</v>
      </c>
      <c r="H63" s="72">
        <v>243526</v>
      </c>
      <c r="I63" s="71" t="s">
        <v>36</v>
      </c>
      <c r="J63" s="71" t="s">
        <v>690</v>
      </c>
      <c r="K63" s="71" t="s">
        <v>1407</v>
      </c>
      <c r="L63" s="71" t="s">
        <v>2110</v>
      </c>
      <c r="M63" s="71" t="s">
        <v>2111</v>
      </c>
      <c r="N63" s="70" t="s">
        <v>2112</v>
      </c>
      <c r="O63" s="70" t="s">
        <v>1078</v>
      </c>
      <c r="P63" s="73" t="s">
        <v>1984</v>
      </c>
      <c r="Q63" s="70"/>
      <c r="R63" s="71"/>
      <c r="S63" s="71"/>
      <c r="T63" s="71"/>
      <c r="U63" s="71" t="s">
        <v>2175</v>
      </c>
    </row>
    <row r="64" spans="1:21">
      <c r="A64" s="70" t="s">
        <v>1826</v>
      </c>
      <c r="B64" s="71" t="s">
        <v>1827</v>
      </c>
      <c r="C64" s="71" t="s">
        <v>28</v>
      </c>
      <c r="D64" s="71">
        <v>2566</v>
      </c>
      <c r="E64" s="71" t="s">
        <v>583</v>
      </c>
      <c r="F64" s="72">
        <v>243162</v>
      </c>
      <c r="G64" s="72" t="s">
        <v>433</v>
      </c>
      <c r="H64" s="72">
        <v>243526</v>
      </c>
      <c r="I64" s="71" t="s">
        <v>36</v>
      </c>
      <c r="J64" s="71" t="s">
        <v>690</v>
      </c>
      <c r="K64" s="71" t="s">
        <v>1407</v>
      </c>
      <c r="L64" s="71" t="s">
        <v>2110</v>
      </c>
      <c r="M64" s="71" t="s">
        <v>2111</v>
      </c>
      <c r="N64" s="70" t="s">
        <v>2112</v>
      </c>
      <c r="O64" s="70" t="s">
        <v>1099</v>
      </c>
      <c r="P64" s="73" t="s">
        <v>1972</v>
      </c>
      <c r="Q64" s="70"/>
      <c r="R64" s="71"/>
      <c r="S64" s="71"/>
      <c r="T64" s="71"/>
      <c r="U64" s="71" t="s">
        <v>2176</v>
      </c>
    </row>
    <row r="65" spans="1:21">
      <c r="A65" s="70" t="s">
        <v>1695</v>
      </c>
      <c r="B65" s="71" t="s">
        <v>1696</v>
      </c>
      <c r="C65" s="71" t="s">
        <v>28</v>
      </c>
      <c r="D65" s="71">
        <v>2566</v>
      </c>
      <c r="E65" s="71" t="s">
        <v>583</v>
      </c>
      <c r="F65" s="72">
        <v>243162</v>
      </c>
      <c r="G65" s="72" t="s">
        <v>433</v>
      </c>
      <c r="H65" s="72">
        <v>243526</v>
      </c>
      <c r="I65" s="71" t="s">
        <v>975</v>
      </c>
      <c r="J65" s="71" t="s">
        <v>974</v>
      </c>
      <c r="K65" s="71" t="s">
        <v>1284</v>
      </c>
      <c r="L65" s="71" t="s">
        <v>2110</v>
      </c>
      <c r="M65" s="71" t="s">
        <v>2111</v>
      </c>
      <c r="N65" s="70" t="s">
        <v>2112</v>
      </c>
      <c r="O65" s="70" t="s">
        <v>1075</v>
      </c>
      <c r="P65" s="73" t="s">
        <v>1980</v>
      </c>
      <c r="Q65" s="70"/>
      <c r="R65" s="71"/>
      <c r="S65" s="71"/>
      <c r="T65" s="71"/>
      <c r="U65" s="71" t="s">
        <v>2177</v>
      </c>
    </row>
    <row r="66" spans="1:21">
      <c r="A66" s="70" t="s">
        <v>1706</v>
      </c>
      <c r="B66" s="71" t="s">
        <v>1707</v>
      </c>
      <c r="C66" s="71" t="s">
        <v>28</v>
      </c>
      <c r="D66" s="71">
        <v>2566</v>
      </c>
      <c r="E66" s="71" t="s">
        <v>583</v>
      </c>
      <c r="F66" s="72">
        <v>243162</v>
      </c>
      <c r="G66" s="72" t="s">
        <v>433</v>
      </c>
      <c r="H66" s="72">
        <v>243526</v>
      </c>
      <c r="I66" s="71" t="s">
        <v>975</v>
      </c>
      <c r="J66" s="71" t="s">
        <v>974</v>
      </c>
      <c r="K66" s="71" t="s">
        <v>1708</v>
      </c>
      <c r="L66" s="71" t="s">
        <v>2110</v>
      </c>
      <c r="M66" s="71" t="s">
        <v>2111</v>
      </c>
      <c r="N66" s="70" t="s">
        <v>2112</v>
      </c>
      <c r="O66" s="70" t="s">
        <v>1099</v>
      </c>
      <c r="P66" s="73" t="s">
        <v>1972</v>
      </c>
      <c r="Q66" s="70"/>
      <c r="R66" s="71"/>
      <c r="S66" s="71"/>
      <c r="T66" s="71"/>
      <c r="U66" s="71" t="s">
        <v>2178</v>
      </c>
    </row>
    <row r="67" spans="1:21">
      <c r="A67" s="70" t="s">
        <v>1719</v>
      </c>
      <c r="B67" s="71" t="s">
        <v>1720</v>
      </c>
      <c r="C67" s="71" t="s">
        <v>28</v>
      </c>
      <c r="D67" s="71">
        <v>2566</v>
      </c>
      <c r="E67" s="71" t="s">
        <v>583</v>
      </c>
      <c r="F67" s="72">
        <v>243162</v>
      </c>
      <c r="G67" s="72" t="s">
        <v>433</v>
      </c>
      <c r="H67" s="72">
        <v>243526</v>
      </c>
      <c r="I67" s="71" t="s">
        <v>975</v>
      </c>
      <c r="J67" s="71" t="s">
        <v>974</v>
      </c>
      <c r="K67" s="71" t="s">
        <v>1034</v>
      </c>
      <c r="L67" s="71" t="s">
        <v>2110</v>
      </c>
      <c r="M67" s="71" t="s">
        <v>2111</v>
      </c>
      <c r="N67" s="70" t="s">
        <v>2112</v>
      </c>
      <c r="O67" s="70" t="s">
        <v>1099</v>
      </c>
      <c r="P67" s="73" t="s">
        <v>1972</v>
      </c>
      <c r="Q67" s="70"/>
      <c r="R67" s="71"/>
      <c r="S67" s="71"/>
      <c r="T67" s="71"/>
      <c r="U67" s="71" t="s">
        <v>2179</v>
      </c>
    </row>
    <row r="68" spans="1:21">
      <c r="A68" s="70" t="s">
        <v>1798</v>
      </c>
      <c r="B68" s="71" t="s">
        <v>1799</v>
      </c>
      <c r="C68" s="71" t="s">
        <v>28</v>
      </c>
      <c r="D68" s="71">
        <v>2566</v>
      </c>
      <c r="E68" s="71" t="s">
        <v>583</v>
      </c>
      <c r="F68" s="72">
        <v>243162</v>
      </c>
      <c r="G68" s="72" t="s">
        <v>433</v>
      </c>
      <c r="H68" s="72">
        <v>243526</v>
      </c>
      <c r="I68" s="71" t="s">
        <v>36</v>
      </c>
      <c r="J68" s="71" t="s">
        <v>690</v>
      </c>
      <c r="K68" s="71" t="s">
        <v>1407</v>
      </c>
      <c r="L68" s="71" t="s">
        <v>2110</v>
      </c>
      <c r="M68" s="71" t="s">
        <v>2111</v>
      </c>
      <c r="N68" s="70" t="s">
        <v>2112</v>
      </c>
      <c r="O68" s="70" t="s">
        <v>1061</v>
      </c>
      <c r="P68" s="73" t="s">
        <v>2005</v>
      </c>
      <c r="Q68" s="70"/>
      <c r="R68" s="71"/>
      <c r="S68" s="71"/>
      <c r="T68" s="71"/>
      <c r="U68" s="71" t="s">
        <v>2180</v>
      </c>
    </row>
    <row r="69" spans="1:21">
      <c r="A69" s="70" t="s">
        <v>1808</v>
      </c>
      <c r="B69" s="71" t="s">
        <v>1809</v>
      </c>
      <c r="C69" s="71" t="s">
        <v>28</v>
      </c>
      <c r="D69" s="71">
        <v>2566</v>
      </c>
      <c r="E69" s="71" t="s">
        <v>583</v>
      </c>
      <c r="F69" s="72">
        <v>243162</v>
      </c>
      <c r="G69" s="72" t="s">
        <v>433</v>
      </c>
      <c r="H69" s="72">
        <v>243526</v>
      </c>
      <c r="I69" s="71" t="s">
        <v>36</v>
      </c>
      <c r="J69" s="71" t="s">
        <v>1806</v>
      </c>
      <c r="K69" s="71" t="s">
        <v>492</v>
      </c>
      <c r="L69" s="71" t="s">
        <v>2110</v>
      </c>
      <c r="M69" s="71" t="s">
        <v>2111</v>
      </c>
      <c r="N69" s="70" t="s">
        <v>2112</v>
      </c>
      <c r="O69" s="70" t="s">
        <v>1119</v>
      </c>
      <c r="P69" s="73" t="s">
        <v>1991</v>
      </c>
      <c r="Q69" s="70"/>
      <c r="R69" s="71"/>
      <c r="S69" s="71"/>
      <c r="T69" s="71"/>
      <c r="U69" s="71" t="s">
        <v>2181</v>
      </c>
    </row>
    <row r="70" spans="1:21">
      <c r="A70" s="70" t="s">
        <v>1823</v>
      </c>
      <c r="B70" s="71" t="s">
        <v>2182</v>
      </c>
      <c r="C70" s="71" t="s">
        <v>28</v>
      </c>
      <c r="D70" s="71">
        <v>2566</v>
      </c>
      <c r="E70" s="71" t="s">
        <v>583</v>
      </c>
      <c r="F70" s="72">
        <v>243162</v>
      </c>
      <c r="G70" s="72" t="s">
        <v>433</v>
      </c>
      <c r="H70" s="72">
        <v>243526</v>
      </c>
      <c r="I70" s="71" t="s">
        <v>36</v>
      </c>
      <c r="J70" s="71" t="s">
        <v>690</v>
      </c>
      <c r="K70" s="71" t="s">
        <v>1407</v>
      </c>
      <c r="L70" s="71" t="s">
        <v>2110</v>
      </c>
      <c r="M70" s="71" t="s">
        <v>2111</v>
      </c>
      <c r="N70" s="70" t="s">
        <v>2112</v>
      </c>
      <c r="O70" s="70" t="s">
        <v>1078</v>
      </c>
      <c r="P70" s="73" t="s">
        <v>1984</v>
      </c>
      <c r="Q70" s="70"/>
      <c r="R70" s="71"/>
      <c r="S70" s="71"/>
      <c r="T70" s="71"/>
      <c r="U70" s="71" t="s">
        <v>2183</v>
      </c>
    </row>
    <row r="71" spans="1:21">
      <c r="A71" s="70" t="s">
        <v>1690</v>
      </c>
      <c r="B71" s="71" t="s">
        <v>1691</v>
      </c>
      <c r="C71" s="71" t="s">
        <v>28</v>
      </c>
      <c r="D71" s="71">
        <v>2566</v>
      </c>
      <c r="E71" s="71" t="s">
        <v>583</v>
      </c>
      <c r="F71" s="72">
        <v>243162</v>
      </c>
      <c r="G71" s="72" t="s">
        <v>433</v>
      </c>
      <c r="H71" s="72">
        <v>243526</v>
      </c>
      <c r="I71" s="71" t="s">
        <v>36</v>
      </c>
      <c r="J71" s="71" t="s">
        <v>1507</v>
      </c>
      <c r="K71" s="71" t="s">
        <v>283</v>
      </c>
      <c r="L71" s="71" t="s">
        <v>2110</v>
      </c>
      <c r="M71" s="71" t="s">
        <v>2111</v>
      </c>
      <c r="N71" s="70" t="s">
        <v>2112</v>
      </c>
      <c r="O71" s="70" t="s">
        <v>1099</v>
      </c>
      <c r="P71" s="73" t="s">
        <v>1972</v>
      </c>
      <c r="Q71" s="70"/>
      <c r="R71" s="71"/>
      <c r="S71" s="71"/>
      <c r="T71" s="71"/>
      <c r="U71" s="71" t="s">
        <v>2184</v>
      </c>
    </row>
    <row r="72" spans="1:21">
      <c r="A72" s="70" t="s">
        <v>1722</v>
      </c>
      <c r="B72" s="71" t="s">
        <v>1723</v>
      </c>
      <c r="C72" s="71" t="s">
        <v>28</v>
      </c>
      <c r="D72" s="71">
        <v>2566</v>
      </c>
      <c r="E72" s="71" t="s">
        <v>583</v>
      </c>
      <c r="F72" s="72">
        <v>243162</v>
      </c>
      <c r="G72" s="72" t="s">
        <v>433</v>
      </c>
      <c r="H72" s="72">
        <v>243526</v>
      </c>
      <c r="I72" s="71" t="s">
        <v>975</v>
      </c>
      <c r="J72" s="71" t="s">
        <v>974</v>
      </c>
      <c r="K72" s="71" t="s">
        <v>1034</v>
      </c>
      <c r="L72" s="71" t="s">
        <v>2110</v>
      </c>
      <c r="M72" s="71" t="s">
        <v>2111</v>
      </c>
      <c r="N72" s="70" t="s">
        <v>2112</v>
      </c>
      <c r="O72" s="70" t="s">
        <v>1099</v>
      </c>
      <c r="P72" s="73" t="s">
        <v>1972</v>
      </c>
      <c r="Q72" s="70"/>
      <c r="R72" s="71"/>
      <c r="S72" s="71"/>
      <c r="T72" s="71"/>
      <c r="U72" s="71" t="s">
        <v>2185</v>
      </c>
    </row>
    <row r="73" spans="1:21">
      <c r="A73" s="70" t="s">
        <v>1801</v>
      </c>
      <c r="B73" s="71" t="s">
        <v>1802</v>
      </c>
      <c r="C73" s="71" t="s">
        <v>28</v>
      </c>
      <c r="D73" s="71">
        <v>2566</v>
      </c>
      <c r="E73" s="71" t="s">
        <v>583</v>
      </c>
      <c r="F73" s="72">
        <v>243162</v>
      </c>
      <c r="G73" s="72" t="s">
        <v>433</v>
      </c>
      <c r="H73" s="72">
        <v>243526</v>
      </c>
      <c r="I73" s="71" t="s">
        <v>36</v>
      </c>
      <c r="J73" s="71" t="s">
        <v>690</v>
      </c>
      <c r="K73" s="71" t="s">
        <v>1407</v>
      </c>
      <c r="L73" s="71" t="s">
        <v>2110</v>
      </c>
      <c r="M73" s="71" t="s">
        <v>2111</v>
      </c>
      <c r="N73" s="70" t="s">
        <v>2112</v>
      </c>
      <c r="O73" s="70" t="s">
        <v>1078</v>
      </c>
      <c r="P73" s="73" t="s">
        <v>1984</v>
      </c>
      <c r="Q73" s="70"/>
      <c r="R73" s="71"/>
      <c r="S73" s="71"/>
      <c r="T73" s="71"/>
      <c r="U73" s="71" t="s">
        <v>2186</v>
      </c>
    </row>
    <row r="74" spans="1:21">
      <c r="A74" s="70" t="s">
        <v>1804</v>
      </c>
      <c r="B74" s="71" t="s">
        <v>1805</v>
      </c>
      <c r="C74" s="71" t="s">
        <v>28</v>
      </c>
      <c r="D74" s="71">
        <v>2566</v>
      </c>
      <c r="E74" s="71" t="s">
        <v>583</v>
      </c>
      <c r="F74" s="72">
        <v>243162</v>
      </c>
      <c r="G74" s="72" t="s">
        <v>433</v>
      </c>
      <c r="H74" s="72">
        <v>243526</v>
      </c>
      <c r="I74" s="71" t="s">
        <v>36</v>
      </c>
      <c r="J74" s="71" t="s">
        <v>1806</v>
      </c>
      <c r="K74" s="71" t="s">
        <v>492</v>
      </c>
      <c r="L74" s="71" t="s">
        <v>2110</v>
      </c>
      <c r="M74" s="71" t="s">
        <v>2111</v>
      </c>
      <c r="N74" s="70" t="s">
        <v>2112</v>
      </c>
      <c r="O74" s="70" t="s">
        <v>1227</v>
      </c>
      <c r="P74" s="73" t="s">
        <v>1987</v>
      </c>
      <c r="Q74" s="70"/>
      <c r="R74" s="71"/>
      <c r="S74" s="71"/>
      <c r="T74" s="71"/>
      <c r="U74" s="71" t="s">
        <v>2187</v>
      </c>
    </row>
    <row r="75" spans="1:21">
      <c r="A75" s="70" t="s">
        <v>1829</v>
      </c>
      <c r="B75" s="71" t="s">
        <v>1830</v>
      </c>
      <c r="C75" s="71" t="s">
        <v>28</v>
      </c>
      <c r="D75" s="71">
        <v>2566</v>
      </c>
      <c r="E75" s="71" t="s">
        <v>583</v>
      </c>
      <c r="F75" s="72">
        <v>243162</v>
      </c>
      <c r="G75" s="72" t="s">
        <v>433</v>
      </c>
      <c r="H75" s="72">
        <v>243526</v>
      </c>
      <c r="I75" s="71" t="s">
        <v>36</v>
      </c>
      <c r="J75" s="71" t="s">
        <v>690</v>
      </c>
      <c r="K75" s="71" t="s">
        <v>1407</v>
      </c>
      <c r="L75" s="71" t="s">
        <v>2110</v>
      </c>
      <c r="M75" s="71" t="s">
        <v>2111</v>
      </c>
      <c r="N75" s="70" t="s">
        <v>2112</v>
      </c>
      <c r="O75" s="70" t="s">
        <v>1119</v>
      </c>
      <c r="P75" s="73" t="s">
        <v>1991</v>
      </c>
      <c r="Q75" s="70"/>
      <c r="R75" s="71"/>
      <c r="S75" s="71"/>
      <c r="T75" s="71"/>
      <c r="U75" s="71" t="s">
        <v>2188</v>
      </c>
    </row>
    <row r="76" spans="1:21">
      <c r="A76" s="70" t="s">
        <v>1725</v>
      </c>
      <c r="B76" s="71" t="s">
        <v>1726</v>
      </c>
      <c r="C76" s="71" t="s">
        <v>28</v>
      </c>
      <c r="D76" s="71">
        <v>2566</v>
      </c>
      <c r="E76" s="71" t="s">
        <v>583</v>
      </c>
      <c r="F76" s="72">
        <v>243162</v>
      </c>
      <c r="G76" s="72" t="s">
        <v>433</v>
      </c>
      <c r="H76" s="72">
        <v>243526</v>
      </c>
      <c r="I76" s="71" t="s">
        <v>975</v>
      </c>
      <c r="J76" s="71" t="s">
        <v>974</v>
      </c>
      <c r="K76" s="71" t="s">
        <v>1034</v>
      </c>
      <c r="L76" s="71" t="s">
        <v>2110</v>
      </c>
      <c r="M76" s="71" t="s">
        <v>2111</v>
      </c>
      <c r="N76" s="70" t="s">
        <v>2112</v>
      </c>
      <c r="O76" s="70" t="s">
        <v>1099</v>
      </c>
      <c r="P76" s="73" t="s">
        <v>1972</v>
      </c>
      <c r="Q76" s="70"/>
      <c r="R76" s="71"/>
      <c r="S76" s="71"/>
      <c r="T76" s="71"/>
      <c r="U76" s="71" t="s">
        <v>2189</v>
      </c>
    </row>
    <row r="77" spans="1:21">
      <c r="A77" s="70" t="s">
        <v>1817</v>
      </c>
      <c r="B77" s="71" t="s">
        <v>1818</v>
      </c>
      <c r="C77" s="71" t="s">
        <v>28</v>
      </c>
      <c r="D77" s="71">
        <v>2566</v>
      </c>
      <c r="E77" s="71" t="s">
        <v>583</v>
      </c>
      <c r="F77" s="72">
        <v>243162</v>
      </c>
      <c r="G77" s="72" t="s">
        <v>433</v>
      </c>
      <c r="H77" s="72">
        <v>243526</v>
      </c>
      <c r="I77" s="71" t="s">
        <v>36</v>
      </c>
      <c r="J77" s="71" t="s">
        <v>690</v>
      </c>
      <c r="K77" s="71" t="s">
        <v>1407</v>
      </c>
      <c r="L77" s="71" t="s">
        <v>2110</v>
      </c>
      <c r="M77" s="71" t="s">
        <v>2111</v>
      </c>
      <c r="N77" s="70" t="s">
        <v>2112</v>
      </c>
      <c r="O77" s="70" t="s">
        <v>1078</v>
      </c>
      <c r="P77" s="73" t="s">
        <v>1984</v>
      </c>
      <c r="Q77" s="70"/>
      <c r="R77" s="71"/>
      <c r="S77" s="71"/>
      <c r="T77" s="71"/>
      <c r="U77" s="71" t="s">
        <v>2190</v>
      </c>
    </row>
    <row r="78" spans="1:21">
      <c r="A78" s="70" t="s">
        <v>1982</v>
      </c>
      <c r="B78" s="71" t="s">
        <v>1344</v>
      </c>
      <c r="C78" s="71" t="s">
        <v>28</v>
      </c>
      <c r="D78" s="71">
        <v>2567</v>
      </c>
      <c r="E78" s="71" t="s">
        <v>675</v>
      </c>
      <c r="F78" s="72">
        <v>243527</v>
      </c>
      <c r="G78" s="72" t="s">
        <v>472</v>
      </c>
      <c r="H78" s="72">
        <v>243891</v>
      </c>
      <c r="I78" s="71" t="s">
        <v>36</v>
      </c>
      <c r="J78" s="71" t="s">
        <v>1542</v>
      </c>
      <c r="K78" s="71" t="s">
        <v>1346</v>
      </c>
      <c r="L78" s="71" t="s">
        <v>2191</v>
      </c>
      <c r="M78" s="71" t="s">
        <v>2111</v>
      </c>
      <c r="N78" s="71" t="s">
        <v>2112</v>
      </c>
      <c r="O78" s="71" t="s">
        <v>1984</v>
      </c>
      <c r="P78" s="73" t="s">
        <v>1984</v>
      </c>
      <c r="Q78" s="71"/>
      <c r="R78" s="71"/>
      <c r="S78" s="71"/>
      <c r="T78" s="71"/>
      <c r="U78" s="71" t="s">
        <v>2192</v>
      </c>
    </row>
    <row r="79" spans="1:21">
      <c r="A79" s="70" t="s">
        <v>2007</v>
      </c>
      <c r="B79" s="71" t="s">
        <v>2008</v>
      </c>
      <c r="C79" s="71" t="s">
        <v>28</v>
      </c>
      <c r="D79" s="71">
        <v>2567</v>
      </c>
      <c r="E79" s="71" t="s">
        <v>675</v>
      </c>
      <c r="F79" s="72">
        <v>243527</v>
      </c>
      <c r="G79" s="72" t="s">
        <v>472</v>
      </c>
      <c r="H79" s="72">
        <v>243891</v>
      </c>
      <c r="I79" s="71" t="s">
        <v>121</v>
      </c>
      <c r="J79" s="71" t="s">
        <v>831</v>
      </c>
      <c r="K79" s="71" t="s">
        <v>830</v>
      </c>
      <c r="L79" s="71" t="s">
        <v>2191</v>
      </c>
      <c r="M79" s="71" t="s">
        <v>2111</v>
      </c>
      <c r="N79" s="71" t="s">
        <v>2112</v>
      </c>
      <c r="O79" s="71" t="s">
        <v>2005</v>
      </c>
      <c r="P79" s="73" t="s">
        <v>2005</v>
      </c>
      <c r="Q79" s="71"/>
      <c r="R79" s="71"/>
      <c r="S79" s="71"/>
      <c r="T79" s="71"/>
      <c r="U79" s="71" t="s">
        <v>2193</v>
      </c>
    </row>
    <row r="80" spans="1:21">
      <c r="A80" s="70" t="s">
        <v>2014</v>
      </c>
      <c r="B80" s="71" t="s">
        <v>2015</v>
      </c>
      <c r="C80" s="71" t="s">
        <v>28</v>
      </c>
      <c r="D80" s="71">
        <v>2567</v>
      </c>
      <c r="E80" s="71" t="s">
        <v>675</v>
      </c>
      <c r="F80" s="72">
        <v>243527</v>
      </c>
      <c r="G80" s="72" t="s">
        <v>472</v>
      </c>
      <c r="H80" s="72">
        <v>243891</v>
      </c>
      <c r="I80" s="71" t="s">
        <v>121</v>
      </c>
      <c r="J80" s="71" t="s">
        <v>2016</v>
      </c>
      <c r="K80" s="71" t="s">
        <v>175</v>
      </c>
      <c r="L80" s="71" t="s">
        <v>2191</v>
      </c>
      <c r="M80" s="71" t="s">
        <v>2111</v>
      </c>
      <c r="N80" s="71" t="s">
        <v>2112</v>
      </c>
      <c r="O80" s="71" t="s">
        <v>1991</v>
      </c>
      <c r="P80" s="73" t="s">
        <v>1991</v>
      </c>
      <c r="Q80" s="71"/>
      <c r="R80" s="71"/>
      <c r="S80" s="71"/>
      <c r="T80" s="71"/>
      <c r="U80" s="71" t="s">
        <v>2194</v>
      </c>
    </row>
    <row r="81" spans="1:21">
      <c r="A81" s="70" t="s">
        <v>2195</v>
      </c>
      <c r="B81" s="71" t="s">
        <v>2196</v>
      </c>
      <c r="C81" s="71" t="s">
        <v>28</v>
      </c>
      <c r="D81" s="71">
        <v>2567</v>
      </c>
      <c r="E81" s="71" t="s">
        <v>675</v>
      </c>
      <c r="F81" s="72">
        <v>243527</v>
      </c>
      <c r="G81" s="72" t="s">
        <v>472</v>
      </c>
      <c r="H81" s="72">
        <v>243891</v>
      </c>
      <c r="I81" s="71" t="s">
        <v>975</v>
      </c>
      <c r="J81" s="71" t="s">
        <v>974</v>
      </c>
      <c r="K81" s="71" t="s">
        <v>997</v>
      </c>
      <c r="L81" s="71" t="s">
        <v>2191</v>
      </c>
      <c r="M81" s="71" t="s">
        <v>2111</v>
      </c>
      <c r="N81" s="71" t="s">
        <v>2112</v>
      </c>
      <c r="O81" s="71" t="s">
        <v>1972</v>
      </c>
      <c r="P81" s="73" t="s">
        <v>1972</v>
      </c>
      <c r="Q81" s="71"/>
      <c r="R81" s="71"/>
      <c r="S81" s="71"/>
      <c r="T81" s="71"/>
      <c r="U81" s="71" t="s">
        <v>2197</v>
      </c>
    </row>
    <row r="82" spans="1:21">
      <c r="A82" s="70" t="s">
        <v>2198</v>
      </c>
      <c r="B82" s="71" t="s">
        <v>2199</v>
      </c>
      <c r="C82" s="71" t="s">
        <v>28</v>
      </c>
      <c r="D82" s="71">
        <v>2567</v>
      </c>
      <c r="E82" s="71" t="s">
        <v>675</v>
      </c>
      <c r="F82" s="72">
        <v>243527</v>
      </c>
      <c r="G82" s="72" t="s">
        <v>472</v>
      </c>
      <c r="H82" s="72">
        <v>243891</v>
      </c>
      <c r="I82" s="71" t="s">
        <v>975</v>
      </c>
      <c r="J82" s="71" t="s">
        <v>974</v>
      </c>
      <c r="K82" s="71" t="s">
        <v>997</v>
      </c>
      <c r="L82" s="71" t="s">
        <v>2191</v>
      </c>
      <c r="M82" s="71" t="s">
        <v>2111</v>
      </c>
      <c r="N82" s="71" t="s">
        <v>2112</v>
      </c>
      <c r="O82" s="71" t="s">
        <v>1972</v>
      </c>
      <c r="P82" s="73" t="s">
        <v>1972</v>
      </c>
      <c r="Q82" s="71"/>
      <c r="R82" s="71"/>
      <c r="S82" s="71"/>
      <c r="T82" s="71"/>
      <c r="U82" s="71" t="s">
        <v>2200</v>
      </c>
    </row>
    <row r="83" spans="1:21">
      <c r="A83" s="70" t="s">
        <v>2201</v>
      </c>
      <c r="B83" s="71" t="s">
        <v>2202</v>
      </c>
      <c r="C83" s="71" t="s">
        <v>28</v>
      </c>
      <c r="D83" s="71">
        <v>2567</v>
      </c>
      <c r="E83" s="71" t="s">
        <v>675</v>
      </c>
      <c r="F83" s="72">
        <v>243527</v>
      </c>
      <c r="G83" s="72" t="s">
        <v>472</v>
      </c>
      <c r="H83" s="72">
        <v>243891</v>
      </c>
      <c r="I83" s="71" t="s">
        <v>975</v>
      </c>
      <c r="J83" s="71" t="s">
        <v>974</v>
      </c>
      <c r="K83" s="71" t="s">
        <v>997</v>
      </c>
      <c r="L83" s="71" t="s">
        <v>2191</v>
      </c>
      <c r="M83" s="71" t="s">
        <v>2111</v>
      </c>
      <c r="N83" s="71" t="s">
        <v>2112</v>
      </c>
      <c r="O83" s="71" t="s">
        <v>1972</v>
      </c>
      <c r="P83" s="73" t="s">
        <v>1972</v>
      </c>
      <c r="Q83" s="71"/>
      <c r="R83" s="71"/>
      <c r="S83" s="71"/>
      <c r="T83" s="71"/>
      <c r="U83" s="71" t="s">
        <v>2203</v>
      </c>
    </row>
    <row r="84" spans="1:21">
      <c r="A84" s="70" t="s">
        <v>2204</v>
      </c>
      <c r="B84" s="71" t="s">
        <v>2205</v>
      </c>
      <c r="C84" s="71" t="s">
        <v>28</v>
      </c>
      <c r="D84" s="71">
        <v>2567</v>
      </c>
      <c r="E84" s="71" t="s">
        <v>675</v>
      </c>
      <c r="F84" s="72">
        <v>243527</v>
      </c>
      <c r="G84" s="72" t="s">
        <v>472</v>
      </c>
      <c r="H84" s="72">
        <v>243891</v>
      </c>
      <c r="I84" s="71" t="s">
        <v>975</v>
      </c>
      <c r="J84" s="71" t="s">
        <v>974</v>
      </c>
      <c r="K84" s="71" t="s">
        <v>997</v>
      </c>
      <c r="L84" s="71" t="s">
        <v>2191</v>
      </c>
      <c r="M84" s="71" t="s">
        <v>2111</v>
      </c>
      <c r="N84" s="71" t="s">
        <v>2112</v>
      </c>
      <c r="O84" s="71" t="s">
        <v>1972</v>
      </c>
      <c r="P84" s="73" t="s">
        <v>1972</v>
      </c>
      <c r="Q84" s="71"/>
      <c r="R84" s="71"/>
      <c r="S84" s="71"/>
      <c r="T84" s="71"/>
      <c r="U84" s="71" t="s">
        <v>2206</v>
      </c>
    </row>
    <row r="85" spans="1:21">
      <c r="A85" s="70" t="s">
        <v>2207</v>
      </c>
      <c r="B85" s="71" t="s">
        <v>1701</v>
      </c>
      <c r="C85" s="71" t="s">
        <v>28</v>
      </c>
      <c r="D85" s="71">
        <v>2567</v>
      </c>
      <c r="E85" s="71" t="s">
        <v>675</v>
      </c>
      <c r="F85" s="72">
        <v>243527</v>
      </c>
      <c r="G85" s="72" t="s">
        <v>472</v>
      </c>
      <c r="H85" s="72">
        <v>243891</v>
      </c>
      <c r="I85" s="71" t="s">
        <v>975</v>
      </c>
      <c r="J85" s="71" t="s">
        <v>974</v>
      </c>
      <c r="K85" s="71" t="s">
        <v>997</v>
      </c>
      <c r="L85" s="71" t="s">
        <v>2191</v>
      </c>
      <c r="M85" s="71" t="s">
        <v>2111</v>
      </c>
      <c r="N85" s="71" t="s">
        <v>2112</v>
      </c>
      <c r="O85" s="71" t="s">
        <v>1980</v>
      </c>
      <c r="P85" s="73" t="s">
        <v>1980</v>
      </c>
      <c r="Q85" s="71"/>
      <c r="R85" s="71"/>
      <c r="S85" s="71"/>
      <c r="T85" s="71"/>
      <c r="U85" s="71" t="s">
        <v>2208</v>
      </c>
    </row>
    <row r="86" spans="1:21">
      <c r="A86" s="70" t="s">
        <v>2209</v>
      </c>
      <c r="B86" s="71" t="s">
        <v>2210</v>
      </c>
      <c r="C86" s="71" t="s">
        <v>28</v>
      </c>
      <c r="D86" s="71">
        <v>2567</v>
      </c>
      <c r="E86" s="71" t="s">
        <v>675</v>
      </c>
      <c r="F86" s="72">
        <v>243527</v>
      </c>
      <c r="G86" s="72" t="s">
        <v>472</v>
      </c>
      <c r="H86" s="72">
        <v>243891</v>
      </c>
      <c r="I86" s="71" t="s">
        <v>975</v>
      </c>
      <c r="J86" s="71" t="s">
        <v>974</v>
      </c>
      <c r="K86" s="71" t="s">
        <v>997</v>
      </c>
      <c r="L86" s="71" t="s">
        <v>2191</v>
      </c>
      <c r="M86" s="71" t="s">
        <v>2111</v>
      </c>
      <c r="N86" s="71" t="s">
        <v>2112</v>
      </c>
      <c r="O86" s="71" t="s">
        <v>1972</v>
      </c>
      <c r="P86" s="73" t="s">
        <v>1972</v>
      </c>
      <c r="Q86" s="71"/>
      <c r="R86" s="71"/>
      <c r="S86" s="71"/>
      <c r="T86" s="71"/>
      <c r="U86" s="71" t="s">
        <v>2211</v>
      </c>
    </row>
    <row r="87" spans="1:21">
      <c r="A87" s="70" t="s">
        <v>2212</v>
      </c>
      <c r="B87" s="71" t="s">
        <v>2213</v>
      </c>
      <c r="C87" s="71" t="s">
        <v>28</v>
      </c>
      <c r="D87" s="71">
        <v>2567</v>
      </c>
      <c r="E87" s="71" t="s">
        <v>675</v>
      </c>
      <c r="F87" s="72">
        <v>243527</v>
      </c>
      <c r="G87" s="72" t="s">
        <v>472</v>
      </c>
      <c r="H87" s="72">
        <v>243891</v>
      </c>
      <c r="I87" s="71" t="s">
        <v>975</v>
      </c>
      <c r="J87" s="71" t="s">
        <v>974</v>
      </c>
      <c r="K87" s="71" t="s">
        <v>997</v>
      </c>
      <c r="L87" s="71" t="s">
        <v>2191</v>
      </c>
      <c r="M87" s="71" t="s">
        <v>2111</v>
      </c>
      <c r="N87" s="71" t="s">
        <v>2112</v>
      </c>
      <c r="O87" s="71" t="s">
        <v>2214</v>
      </c>
      <c r="P87" s="73" t="s">
        <v>2214</v>
      </c>
      <c r="Q87" s="71"/>
      <c r="R87" s="71"/>
      <c r="S87" s="71"/>
      <c r="T87" s="71"/>
      <c r="U87" s="71" t="s">
        <v>2215</v>
      </c>
    </row>
    <row r="88" spans="1:21">
      <c r="A88" s="70" t="s">
        <v>2216</v>
      </c>
      <c r="B88" s="71" t="s">
        <v>2217</v>
      </c>
      <c r="C88" s="71" t="s">
        <v>28</v>
      </c>
      <c r="D88" s="71">
        <v>2567</v>
      </c>
      <c r="E88" s="71" t="s">
        <v>675</v>
      </c>
      <c r="F88" s="72">
        <v>243527</v>
      </c>
      <c r="G88" s="72" t="s">
        <v>472</v>
      </c>
      <c r="H88" s="72">
        <v>243891</v>
      </c>
      <c r="I88" s="71" t="s">
        <v>975</v>
      </c>
      <c r="J88" s="71" t="s">
        <v>974</v>
      </c>
      <c r="K88" s="71" t="s">
        <v>1034</v>
      </c>
      <c r="L88" s="71" t="s">
        <v>2191</v>
      </c>
      <c r="M88" s="71" t="s">
        <v>2111</v>
      </c>
      <c r="N88" s="71" t="s">
        <v>2112</v>
      </c>
      <c r="O88" s="71" t="s">
        <v>1972</v>
      </c>
      <c r="P88" s="73" t="s">
        <v>1972</v>
      </c>
      <c r="Q88" s="71"/>
      <c r="R88" s="71"/>
      <c r="S88" s="71"/>
      <c r="T88" s="71"/>
      <c r="U88" s="71" t="s">
        <v>2218</v>
      </c>
    </row>
    <row r="89" spans="1:21">
      <c r="A89" s="70" t="s">
        <v>2219</v>
      </c>
      <c r="B89" s="71" t="s">
        <v>2220</v>
      </c>
      <c r="C89" s="71" t="s">
        <v>28</v>
      </c>
      <c r="D89" s="71">
        <v>2567</v>
      </c>
      <c r="E89" s="71" t="s">
        <v>675</v>
      </c>
      <c r="F89" s="72">
        <v>243527</v>
      </c>
      <c r="G89" s="72" t="s">
        <v>472</v>
      </c>
      <c r="H89" s="72">
        <v>243891</v>
      </c>
      <c r="I89" s="71" t="s">
        <v>975</v>
      </c>
      <c r="J89" s="71" t="s">
        <v>974</v>
      </c>
      <c r="K89" s="71" t="s">
        <v>1034</v>
      </c>
      <c r="L89" s="71" t="s">
        <v>2191</v>
      </c>
      <c r="M89" s="71" t="s">
        <v>2111</v>
      </c>
      <c r="N89" s="71" t="s">
        <v>2112</v>
      </c>
      <c r="O89" s="71" t="s">
        <v>1972</v>
      </c>
      <c r="P89" s="73" t="s">
        <v>1972</v>
      </c>
      <c r="Q89" s="71"/>
      <c r="R89" s="71"/>
      <c r="S89" s="71"/>
      <c r="T89" s="71"/>
      <c r="U89" s="71" t="s">
        <v>2221</v>
      </c>
    </row>
    <row r="90" spans="1:21">
      <c r="A90" s="70" t="s">
        <v>2222</v>
      </c>
      <c r="B90" s="71" t="s">
        <v>2223</v>
      </c>
      <c r="C90" s="71" t="s">
        <v>28</v>
      </c>
      <c r="D90" s="71">
        <v>2567</v>
      </c>
      <c r="E90" s="71" t="s">
        <v>675</v>
      </c>
      <c r="F90" s="72">
        <v>243527</v>
      </c>
      <c r="G90" s="72" t="s">
        <v>472</v>
      </c>
      <c r="H90" s="72">
        <v>243891</v>
      </c>
      <c r="I90" s="71" t="s">
        <v>975</v>
      </c>
      <c r="J90" s="71" t="s">
        <v>974</v>
      </c>
      <c r="K90" s="71" t="s">
        <v>1034</v>
      </c>
      <c r="L90" s="71" t="s">
        <v>2191</v>
      </c>
      <c r="M90" s="71" t="s">
        <v>2111</v>
      </c>
      <c r="N90" s="71" t="s">
        <v>2112</v>
      </c>
      <c r="O90" s="71" t="s">
        <v>1972</v>
      </c>
      <c r="P90" s="73" t="s">
        <v>1972</v>
      </c>
      <c r="Q90" s="71"/>
      <c r="R90" s="71"/>
      <c r="S90" s="71"/>
      <c r="T90" s="71"/>
      <c r="U90" s="71" t="s">
        <v>2224</v>
      </c>
    </row>
    <row r="91" spans="1:21">
      <c r="A91" s="70" t="s">
        <v>2225</v>
      </c>
      <c r="B91" s="71" t="s">
        <v>1475</v>
      </c>
      <c r="C91" s="71" t="s">
        <v>28</v>
      </c>
      <c r="D91" s="71">
        <v>2567</v>
      </c>
      <c r="E91" s="71" t="s">
        <v>675</v>
      </c>
      <c r="F91" s="72">
        <v>243527</v>
      </c>
      <c r="G91" s="72" t="s">
        <v>472</v>
      </c>
      <c r="H91" s="72">
        <v>243891</v>
      </c>
      <c r="I91" s="71" t="s">
        <v>975</v>
      </c>
      <c r="J91" s="71" t="s">
        <v>974</v>
      </c>
      <c r="K91" s="71" t="s">
        <v>1020</v>
      </c>
      <c r="L91" s="71" t="s">
        <v>2191</v>
      </c>
      <c r="M91" s="71" t="s">
        <v>2111</v>
      </c>
      <c r="N91" s="71" t="s">
        <v>2112</v>
      </c>
      <c r="O91" s="71" t="s">
        <v>1972</v>
      </c>
      <c r="P91" s="73" t="s">
        <v>1972</v>
      </c>
      <c r="Q91" s="71"/>
      <c r="R91" s="71"/>
      <c r="S91" s="71"/>
      <c r="T91" s="71"/>
      <c r="U91" s="71" t="s">
        <v>2226</v>
      </c>
    </row>
    <row r="92" spans="1:21">
      <c r="A92" s="70" t="s">
        <v>2227</v>
      </c>
      <c r="B92" s="71" t="s">
        <v>2228</v>
      </c>
      <c r="C92" s="71" t="s">
        <v>28</v>
      </c>
      <c r="D92" s="71">
        <v>2567</v>
      </c>
      <c r="E92" s="71" t="s">
        <v>675</v>
      </c>
      <c r="F92" s="72">
        <v>243527</v>
      </c>
      <c r="G92" s="72" t="s">
        <v>472</v>
      </c>
      <c r="H92" s="72">
        <v>243891</v>
      </c>
      <c r="I92" s="71" t="s">
        <v>975</v>
      </c>
      <c r="J92" s="71" t="s">
        <v>974</v>
      </c>
      <c r="K92" s="71" t="s">
        <v>1020</v>
      </c>
      <c r="L92" s="71" t="s">
        <v>2191</v>
      </c>
      <c r="M92" s="71" t="s">
        <v>2111</v>
      </c>
      <c r="N92" s="71" t="s">
        <v>2112</v>
      </c>
      <c r="O92" s="71" t="s">
        <v>1972</v>
      </c>
      <c r="P92" s="73" t="s">
        <v>1972</v>
      </c>
      <c r="Q92" s="71"/>
      <c r="R92" s="71"/>
      <c r="S92" s="71"/>
      <c r="T92" s="71"/>
      <c r="U92" s="71" t="s">
        <v>2229</v>
      </c>
    </row>
    <row r="93" spans="1:21">
      <c r="A93" s="70" t="s">
        <v>2230</v>
      </c>
      <c r="B93" s="71" t="s">
        <v>2231</v>
      </c>
      <c r="C93" s="71" t="s">
        <v>28</v>
      </c>
      <c r="D93" s="71">
        <v>2567</v>
      </c>
      <c r="E93" s="71" t="s">
        <v>675</v>
      </c>
      <c r="F93" s="72">
        <v>243527</v>
      </c>
      <c r="G93" s="72" t="s">
        <v>472</v>
      </c>
      <c r="H93" s="72">
        <v>243891</v>
      </c>
      <c r="I93" s="71" t="s">
        <v>975</v>
      </c>
      <c r="J93" s="71" t="s">
        <v>974</v>
      </c>
      <c r="K93" s="71" t="s">
        <v>1020</v>
      </c>
      <c r="L93" s="71" t="s">
        <v>2191</v>
      </c>
      <c r="M93" s="71" t="s">
        <v>2111</v>
      </c>
      <c r="N93" s="71" t="s">
        <v>2112</v>
      </c>
      <c r="O93" s="71" t="s">
        <v>1972</v>
      </c>
      <c r="P93" s="73" t="s">
        <v>1972</v>
      </c>
      <c r="Q93" s="71"/>
      <c r="R93" s="71"/>
      <c r="S93" s="71"/>
      <c r="T93" s="71"/>
      <c r="U93" s="71" t="s">
        <v>2232</v>
      </c>
    </row>
    <row r="94" spans="1:21">
      <c r="A94" s="70" t="s">
        <v>1999</v>
      </c>
      <c r="B94" s="71" t="s">
        <v>2000</v>
      </c>
      <c r="C94" s="71" t="s">
        <v>28</v>
      </c>
      <c r="D94" s="71">
        <v>2567</v>
      </c>
      <c r="E94" s="71" t="s">
        <v>675</v>
      </c>
      <c r="F94" s="72">
        <v>243527</v>
      </c>
      <c r="G94" s="72" t="s">
        <v>472</v>
      </c>
      <c r="H94" s="72">
        <v>243891</v>
      </c>
      <c r="I94" s="71" t="s">
        <v>36</v>
      </c>
      <c r="J94" s="71" t="s">
        <v>822</v>
      </c>
      <c r="K94" s="71" t="s">
        <v>135</v>
      </c>
      <c r="L94" s="71" t="s">
        <v>2191</v>
      </c>
      <c r="M94" s="71" t="s">
        <v>2111</v>
      </c>
      <c r="N94" s="71" t="s">
        <v>2112</v>
      </c>
      <c r="O94" s="71" t="s">
        <v>1991</v>
      </c>
      <c r="P94" s="73" t="s">
        <v>1991</v>
      </c>
      <c r="Q94" s="71"/>
      <c r="R94" s="71"/>
      <c r="S94" s="71"/>
      <c r="T94" s="71"/>
      <c r="U94" s="71" t="s">
        <v>2233</v>
      </c>
    </row>
    <row r="95" spans="1:21">
      <c r="A95" s="70" t="s">
        <v>2018</v>
      </c>
      <c r="B95" s="71" t="s">
        <v>2019</v>
      </c>
      <c r="C95" s="71" t="s">
        <v>28</v>
      </c>
      <c r="D95" s="71">
        <v>2567</v>
      </c>
      <c r="E95" s="71" t="s">
        <v>675</v>
      </c>
      <c r="F95" s="72">
        <v>243527</v>
      </c>
      <c r="G95" s="72" t="s">
        <v>472</v>
      </c>
      <c r="H95" s="72">
        <v>243891</v>
      </c>
      <c r="I95" s="71" t="s">
        <v>36</v>
      </c>
      <c r="J95" s="71" t="s">
        <v>822</v>
      </c>
      <c r="K95" s="71" t="s">
        <v>1015</v>
      </c>
      <c r="L95" s="71" t="s">
        <v>2191</v>
      </c>
      <c r="M95" s="71" t="s">
        <v>2111</v>
      </c>
      <c r="N95" s="71" t="s">
        <v>2112</v>
      </c>
      <c r="O95" s="71" t="s">
        <v>1991</v>
      </c>
      <c r="P95" s="73" t="s">
        <v>1991</v>
      </c>
      <c r="Q95" s="71"/>
      <c r="R95" s="71"/>
      <c r="S95" s="71"/>
      <c r="T95" s="71"/>
      <c r="U95" s="71" t="s">
        <v>2234</v>
      </c>
    </row>
    <row r="96" spans="1:21">
      <c r="A96" s="70" t="s">
        <v>2011</v>
      </c>
      <c r="B96" s="71" t="s">
        <v>2012</v>
      </c>
      <c r="C96" s="71" t="s">
        <v>28</v>
      </c>
      <c r="D96" s="71">
        <v>2567</v>
      </c>
      <c r="E96" s="71" t="s">
        <v>675</v>
      </c>
      <c r="F96" s="72">
        <v>243527</v>
      </c>
      <c r="G96" s="72" t="s">
        <v>472</v>
      </c>
      <c r="H96" s="72">
        <v>243891</v>
      </c>
      <c r="I96" s="71" t="s">
        <v>36</v>
      </c>
      <c r="J96" s="71" t="s">
        <v>822</v>
      </c>
      <c r="K96" s="71" t="s">
        <v>1015</v>
      </c>
      <c r="L96" s="71" t="s">
        <v>2191</v>
      </c>
      <c r="M96" s="71" t="s">
        <v>2111</v>
      </c>
      <c r="N96" s="71" t="s">
        <v>2112</v>
      </c>
      <c r="O96" s="71" t="s">
        <v>1997</v>
      </c>
      <c r="P96" s="73" t="s">
        <v>1997</v>
      </c>
      <c r="Q96" s="71"/>
      <c r="R96" s="71"/>
      <c r="S96" s="71"/>
      <c r="T96" s="71"/>
      <c r="U96" s="71" t="s">
        <v>2235</v>
      </c>
    </row>
    <row r="97" spans="1:21">
      <c r="A97" s="70" t="s">
        <v>2002</v>
      </c>
      <c r="B97" s="71" t="s">
        <v>2003</v>
      </c>
      <c r="C97" s="71" t="s">
        <v>140</v>
      </c>
      <c r="D97" s="71">
        <v>2567</v>
      </c>
      <c r="E97" s="71" t="s">
        <v>675</v>
      </c>
      <c r="F97" s="72">
        <v>243527</v>
      </c>
      <c r="G97" s="72" t="s">
        <v>472</v>
      </c>
      <c r="H97" s="72">
        <v>243891</v>
      </c>
      <c r="I97" s="71" t="s">
        <v>36</v>
      </c>
      <c r="J97" s="71" t="s">
        <v>822</v>
      </c>
      <c r="K97" s="71" t="s">
        <v>1015</v>
      </c>
      <c r="L97" s="71" t="s">
        <v>2191</v>
      </c>
      <c r="M97" s="71" t="s">
        <v>2111</v>
      </c>
      <c r="N97" s="71" t="s">
        <v>2112</v>
      </c>
      <c r="O97" s="71" t="s">
        <v>2005</v>
      </c>
      <c r="P97" s="73" t="s">
        <v>2005</v>
      </c>
      <c r="Q97" s="71"/>
      <c r="R97" s="71"/>
      <c r="S97" s="71"/>
      <c r="T97" s="71"/>
      <c r="U97" s="71" t="s">
        <v>2236</v>
      </c>
    </row>
    <row r="98" spans="1:21">
      <c r="A98" s="70" t="s">
        <v>1995</v>
      </c>
      <c r="B98" s="71" t="s">
        <v>1996</v>
      </c>
      <c r="C98" s="71" t="s">
        <v>28</v>
      </c>
      <c r="D98" s="71">
        <v>2567</v>
      </c>
      <c r="E98" s="71" t="s">
        <v>675</v>
      </c>
      <c r="F98" s="72">
        <v>243527</v>
      </c>
      <c r="G98" s="72" t="s">
        <v>472</v>
      </c>
      <c r="H98" s="72">
        <v>243891</v>
      </c>
      <c r="I98" s="71" t="s">
        <v>36</v>
      </c>
      <c r="J98" s="71" t="s">
        <v>822</v>
      </c>
      <c r="K98" s="71" t="s">
        <v>34</v>
      </c>
      <c r="L98" s="71" t="s">
        <v>2191</v>
      </c>
      <c r="M98" s="71" t="s">
        <v>2111</v>
      </c>
      <c r="N98" s="71" t="s">
        <v>2112</v>
      </c>
      <c r="O98" s="71" t="s">
        <v>1997</v>
      </c>
      <c r="P98" s="73" t="s">
        <v>1997</v>
      </c>
      <c r="Q98" s="71"/>
      <c r="R98" s="71"/>
      <c r="S98" s="71"/>
      <c r="T98" s="71"/>
      <c r="U98" s="71" t="s">
        <v>2237</v>
      </c>
    </row>
    <row r="99" spans="1:21">
      <c r="A99" s="70" t="s">
        <v>2238</v>
      </c>
      <c r="B99" s="71" t="s">
        <v>2239</v>
      </c>
      <c r="C99" s="71" t="s">
        <v>28</v>
      </c>
      <c r="D99" s="71">
        <v>2567</v>
      </c>
      <c r="E99" s="71" t="s">
        <v>675</v>
      </c>
      <c r="F99" s="72">
        <v>243527</v>
      </c>
      <c r="G99" s="72" t="s">
        <v>472</v>
      </c>
      <c r="H99" s="72">
        <v>243891</v>
      </c>
      <c r="I99" s="71" t="s">
        <v>36</v>
      </c>
      <c r="J99" s="71" t="s">
        <v>35</v>
      </c>
      <c r="K99" s="71" t="s">
        <v>1837</v>
      </c>
      <c r="L99" s="71" t="s">
        <v>2191</v>
      </c>
      <c r="M99" s="71" t="s">
        <v>2111</v>
      </c>
      <c r="N99" s="71" t="s">
        <v>2112</v>
      </c>
      <c r="O99" s="71" t="s">
        <v>2214</v>
      </c>
      <c r="P99" s="73" t="s">
        <v>2214</v>
      </c>
      <c r="Q99" s="71"/>
      <c r="R99" s="71"/>
      <c r="S99" s="71"/>
      <c r="T99" s="71"/>
      <c r="U99" s="71" t="s">
        <v>2240</v>
      </c>
    </row>
    <row r="100" spans="1:21">
      <c r="A100" s="70" t="s">
        <v>2241</v>
      </c>
      <c r="B100" s="71" t="s">
        <v>2242</v>
      </c>
      <c r="C100" s="71" t="s">
        <v>28</v>
      </c>
      <c r="D100" s="71">
        <v>2567</v>
      </c>
      <c r="E100" s="71" t="s">
        <v>675</v>
      </c>
      <c r="F100" s="72">
        <v>243527</v>
      </c>
      <c r="G100" s="72" t="s">
        <v>472</v>
      </c>
      <c r="H100" s="72">
        <v>243891</v>
      </c>
      <c r="I100" s="71" t="s">
        <v>36</v>
      </c>
      <c r="J100" s="71" t="s">
        <v>35</v>
      </c>
      <c r="K100" s="71" t="s">
        <v>34</v>
      </c>
      <c r="L100" s="71" t="s">
        <v>2191</v>
      </c>
      <c r="M100" s="71" t="s">
        <v>2111</v>
      </c>
      <c r="N100" s="71" t="s">
        <v>2112</v>
      </c>
      <c r="O100" s="71" t="s">
        <v>1972</v>
      </c>
      <c r="P100" s="73" t="s">
        <v>1972</v>
      </c>
      <c r="Q100" s="71"/>
      <c r="R100" s="71"/>
      <c r="S100" s="71"/>
      <c r="T100" s="71"/>
      <c r="U100" s="71" t="s">
        <v>2243</v>
      </c>
    </row>
    <row r="101" spans="1:21">
      <c r="A101" s="70" t="s">
        <v>1969</v>
      </c>
      <c r="B101" s="71" t="s">
        <v>1970</v>
      </c>
      <c r="C101" s="71" t="s">
        <v>28</v>
      </c>
      <c r="D101" s="71">
        <v>2567</v>
      </c>
      <c r="E101" s="71" t="s">
        <v>675</v>
      </c>
      <c r="F101" s="72">
        <v>243527</v>
      </c>
      <c r="G101" s="72" t="s">
        <v>472</v>
      </c>
      <c r="H101" s="72">
        <v>243891</v>
      </c>
      <c r="I101" s="71" t="s">
        <v>36</v>
      </c>
      <c r="J101" s="71" t="s">
        <v>1258</v>
      </c>
      <c r="K101" s="71" t="s">
        <v>345</v>
      </c>
      <c r="L101" s="71" t="s">
        <v>2191</v>
      </c>
      <c r="M101" s="71" t="s">
        <v>2111</v>
      </c>
      <c r="N101" s="71" t="s">
        <v>2112</v>
      </c>
      <c r="O101" s="71" t="s">
        <v>1972</v>
      </c>
      <c r="P101" s="73" t="s">
        <v>1972</v>
      </c>
      <c r="Q101" s="71"/>
      <c r="R101" s="71"/>
      <c r="S101" s="71"/>
      <c r="T101" s="71"/>
      <c r="U101" s="71" t="s">
        <v>2244</v>
      </c>
    </row>
    <row r="102" spans="1:21">
      <c r="A102" s="70" t="s">
        <v>1976</v>
      </c>
      <c r="B102" s="71" t="s">
        <v>1977</v>
      </c>
      <c r="C102" s="71" t="s">
        <v>28</v>
      </c>
      <c r="D102" s="71">
        <v>2567</v>
      </c>
      <c r="E102" s="71" t="s">
        <v>675</v>
      </c>
      <c r="F102" s="72">
        <v>243527</v>
      </c>
      <c r="G102" s="72" t="s">
        <v>472</v>
      </c>
      <c r="H102" s="72">
        <v>243891</v>
      </c>
      <c r="I102" s="71" t="s">
        <v>36</v>
      </c>
      <c r="J102" s="71" t="s">
        <v>721</v>
      </c>
      <c r="K102" s="71" t="s">
        <v>1978</v>
      </c>
      <c r="L102" s="71" t="s">
        <v>2191</v>
      </c>
      <c r="M102" s="71" t="s">
        <v>2111</v>
      </c>
      <c r="N102" s="71" t="s">
        <v>2112</v>
      </c>
      <c r="O102" s="71" t="s">
        <v>1980</v>
      </c>
      <c r="P102" s="73" t="s">
        <v>1980</v>
      </c>
      <c r="Q102" s="71"/>
      <c r="R102" s="71"/>
      <c r="S102" s="71"/>
      <c r="T102" s="71"/>
      <c r="U102" s="71" t="s">
        <v>2245</v>
      </c>
    </row>
    <row r="103" spans="1:21">
      <c r="A103" s="70" t="s">
        <v>1993</v>
      </c>
      <c r="B103" s="71" t="s">
        <v>1815</v>
      </c>
      <c r="C103" s="71" t="s">
        <v>28</v>
      </c>
      <c r="D103" s="71">
        <v>2567</v>
      </c>
      <c r="E103" s="71" t="s">
        <v>675</v>
      </c>
      <c r="F103" s="72">
        <v>243527</v>
      </c>
      <c r="G103" s="72" t="s">
        <v>472</v>
      </c>
      <c r="H103" s="72">
        <v>243891</v>
      </c>
      <c r="I103" s="71" t="s">
        <v>36</v>
      </c>
      <c r="J103" s="71" t="s">
        <v>1806</v>
      </c>
      <c r="K103" s="71" t="s">
        <v>492</v>
      </c>
      <c r="L103" s="71" t="s">
        <v>2191</v>
      </c>
      <c r="M103" s="71" t="s">
        <v>2111</v>
      </c>
      <c r="N103" s="71" t="s">
        <v>2112</v>
      </c>
      <c r="O103" s="71" t="s">
        <v>1972</v>
      </c>
      <c r="P103" s="73" t="s">
        <v>1972</v>
      </c>
      <c r="Q103" s="71"/>
      <c r="R103" s="71"/>
      <c r="S103" s="71"/>
      <c r="T103" s="71"/>
      <c r="U103" s="71" t="s">
        <v>2246</v>
      </c>
    </row>
    <row r="104" spans="1:21">
      <c r="A104" s="70" t="s">
        <v>1989</v>
      </c>
      <c r="B104" s="71" t="s">
        <v>1809</v>
      </c>
      <c r="C104" s="71" t="s">
        <v>28</v>
      </c>
      <c r="D104" s="71">
        <v>2567</v>
      </c>
      <c r="E104" s="71" t="s">
        <v>675</v>
      </c>
      <c r="F104" s="72">
        <v>243527</v>
      </c>
      <c r="G104" s="72" t="s">
        <v>472</v>
      </c>
      <c r="H104" s="72">
        <v>243891</v>
      </c>
      <c r="I104" s="71" t="s">
        <v>36</v>
      </c>
      <c r="J104" s="71" t="s">
        <v>1806</v>
      </c>
      <c r="K104" s="71" t="s">
        <v>492</v>
      </c>
      <c r="L104" s="71" t="s">
        <v>2191</v>
      </c>
      <c r="M104" s="71" t="s">
        <v>2111</v>
      </c>
      <c r="N104" s="71" t="s">
        <v>2112</v>
      </c>
      <c r="O104" s="71" t="s">
        <v>1991</v>
      </c>
      <c r="P104" s="73" t="s">
        <v>1991</v>
      </c>
      <c r="Q104" s="71"/>
      <c r="R104" s="71"/>
      <c r="S104" s="71"/>
      <c r="T104" s="71"/>
      <c r="U104" s="71" t="s">
        <v>2247</v>
      </c>
    </row>
    <row r="105" spans="1:21">
      <c r="A105" s="70" t="s">
        <v>1986</v>
      </c>
      <c r="B105" s="71" t="s">
        <v>1805</v>
      </c>
      <c r="C105" s="71" t="s">
        <v>28</v>
      </c>
      <c r="D105" s="71">
        <v>2567</v>
      </c>
      <c r="E105" s="71" t="s">
        <v>675</v>
      </c>
      <c r="F105" s="72">
        <v>243527</v>
      </c>
      <c r="G105" s="72" t="s">
        <v>472</v>
      </c>
      <c r="H105" s="72">
        <v>243891</v>
      </c>
      <c r="I105" s="71" t="s">
        <v>36</v>
      </c>
      <c r="J105" s="71" t="s">
        <v>1806</v>
      </c>
      <c r="K105" s="71" t="s">
        <v>492</v>
      </c>
      <c r="L105" s="71" t="s">
        <v>2191</v>
      </c>
      <c r="M105" s="71" t="s">
        <v>2111</v>
      </c>
      <c r="N105" s="71" t="s">
        <v>2112</v>
      </c>
      <c r="O105" s="71" t="s">
        <v>1987</v>
      </c>
      <c r="P105" s="73" t="s">
        <v>1987</v>
      </c>
      <c r="Q105" s="71"/>
      <c r="R105" s="71"/>
      <c r="S105" s="71"/>
      <c r="T105" s="71"/>
      <c r="U105" s="71" t="s">
        <v>2248</v>
      </c>
    </row>
    <row r="106" spans="1:21">
      <c r="A106" s="70" t="s">
        <v>2249</v>
      </c>
      <c r="B106" s="71" t="s">
        <v>1946</v>
      </c>
      <c r="C106" s="71" t="s">
        <v>28</v>
      </c>
      <c r="D106" s="71">
        <v>2567</v>
      </c>
      <c r="E106" s="71" t="s">
        <v>675</v>
      </c>
      <c r="F106" s="72">
        <v>243527</v>
      </c>
      <c r="G106" s="72" t="s">
        <v>472</v>
      </c>
      <c r="H106" s="72">
        <v>243891</v>
      </c>
      <c r="I106" s="71" t="s">
        <v>36</v>
      </c>
      <c r="J106" s="71" t="s">
        <v>1592</v>
      </c>
      <c r="K106" s="71" t="s">
        <v>639</v>
      </c>
      <c r="L106" s="71" t="s">
        <v>2250</v>
      </c>
      <c r="M106" s="71" t="s">
        <v>2111</v>
      </c>
      <c r="N106" s="71" t="s">
        <v>2112</v>
      </c>
      <c r="O106" s="71" t="s">
        <v>1099</v>
      </c>
      <c r="P106" s="73" t="s">
        <v>1972</v>
      </c>
      <c r="Q106" s="71"/>
      <c r="R106" s="71"/>
      <c r="S106" s="71"/>
      <c r="T106" s="71"/>
      <c r="U106" s="71" t="s">
        <v>2251</v>
      </c>
    </row>
    <row r="107" spans="1:21">
      <c r="A107" s="70" t="s">
        <v>2252</v>
      </c>
      <c r="B107" s="71" t="s">
        <v>1943</v>
      </c>
      <c r="C107" s="71" t="s">
        <v>28</v>
      </c>
      <c r="D107" s="71">
        <v>2567</v>
      </c>
      <c r="E107" s="71" t="s">
        <v>675</v>
      </c>
      <c r="F107" s="72">
        <v>243527</v>
      </c>
      <c r="G107" s="72" t="s">
        <v>472</v>
      </c>
      <c r="H107" s="72">
        <v>243891</v>
      </c>
      <c r="I107" s="71" t="s">
        <v>36</v>
      </c>
      <c r="J107" s="71" t="s">
        <v>1592</v>
      </c>
      <c r="K107" s="71" t="s">
        <v>639</v>
      </c>
      <c r="L107" s="71" t="s">
        <v>2250</v>
      </c>
      <c r="M107" s="71" t="s">
        <v>2111</v>
      </c>
      <c r="N107" s="71" t="s">
        <v>2112</v>
      </c>
      <c r="O107" s="71" t="s">
        <v>1195</v>
      </c>
      <c r="P107" s="73" t="s">
        <v>1997</v>
      </c>
      <c r="Q107" s="71"/>
      <c r="R107" s="71"/>
      <c r="S107" s="71"/>
      <c r="T107" s="71"/>
      <c r="U107" s="71" t="s">
        <v>2253</v>
      </c>
    </row>
    <row r="108" spans="1:21">
      <c r="A108" s="70" t="s">
        <v>1974</v>
      </c>
      <c r="B108" s="71" t="s">
        <v>1657</v>
      </c>
      <c r="C108" s="71" t="s">
        <v>28</v>
      </c>
      <c r="D108" s="71">
        <v>2567</v>
      </c>
      <c r="E108" s="71" t="s">
        <v>675</v>
      </c>
      <c r="F108" s="72">
        <v>243527</v>
      </c>
      <c r="G108" s="72" t="s">
        <v>472</v>
      </c>
      <c r="H108" s="72">
        <v>243891</v>
      </c>
      <c r="I108" s="71" t="s">
        <v>1097</v>
      </c>
      <c r="J108" s="71" t="s">
        <v>1096</v>
      </c>
      <c r="K108" s="71" t="s">
        <v>1095</v>
      </c>
      <c r="L108" s="71" t="s">
        <v>2191</v>
      </c>
      <c r="M108" s="71" t="s">
        <v>2111</v>
      </c>
      <c r="N108" s="71" t="s">
        <v>2112</v>
      </c>
      <c r="O108" s="71" t="s">
        <v>1972</v>
      </c>
      <c r="P108" s="73" t="s">
        <v>1972</v>
      </c>
      <c r="Q108" s="71"/>
      <c r="R108" s="71"/>
      <c r="S108" s="71"/>
      <c r="T108" s="71"/>
      <c r="U108" s="71" t="s">
        <v>2254</v>
      </c>
    </row>
    <row r="109" spans="1:21">
      <c r="A109" s="70" t="s">
        <v>2255</v>
      </c>
      <c r="B109" s="71" t="s">
        <v>2256</v>
      </c>
      <c r="C109" s="71" t="s">
        <v>28</v>
      </c>
      <c r="D109" s="71">
        <v>2568</v>
      </c>
      <c r="E109" s="71" t="s">
        <v>2257</v>
      </c>
      <c r="F109" s="72">
        <v>244015</v>
      </c>
      <c r="G109" s="72" t="s">
        <v>522</v>
      </c>
      <c r="H109" s="72">
        <v>244257</v>
      </c>
      <c r="I109" s="71" t="s">
        <v>36</v>
      </c>
      <c r="J109" s="71" t="s">
        <v>1542</v>
      </c>
      <c r="K109" s="71" t="s">
        <v>2258</v>
      </c>
      <c r="L109" s="71" t="s">
        <v>2259</v>
      </c>
      <c r="M109" s="71" t="s">
        <v>2111</v>
      </c>
      <c r="N109" s="71" t="s">
        <v>2112</v>
      </c>
      <c r="O109" s="71" t="s">
        <v>1980</v>
      </c>
      <c r="P109" s="73" t="s">
        <v>1980</v>
      </c>
      <c r="Q109" s="71"/>
      <c r="R109" s="71"/>
      <c r="S109" s="71"/>
      <c r="T109" s="71"/>
      <c r="U109" s="71" t="s">
        <v>2260</v>
      </c>
    </row>
    <row r="110" spans="1:21">
      <c r="A110" s="70" t="s">
        <v>2261</v>
      </c>
      <c r="B110" s="71" t="s">
        <v>1344</v>
      </c>
      <c r="C110" s="71" t="s">
        <v>28</v>
      </c>
      <c r="D110" s="71">
        <v>2568</v>
      </c>
      <c r="E110" s="71" t="s">
        <v>661</v>
      </c>
      <c r="F110" s="72">
        <v>243892</v>
      </c>
      <c r="G110" s="72" t="s">
        <v>522</v>
      </c>
      <c r="H110" s="72">
        <v>244257</v>
      </c>
      <c r="I110" s="71" t="s">
        <v>36</v>
      </c>
      <c r="J110" s="71" t="s">
        <v>1542</v>
      </c>
      <c r="K110" s="71" t="s">
        <v>1346</v>
      </c>
      <c r="L110" s="71" t="s">
        <v>2259</v>
      </c>
      <c r="M110" s="71" t="s">
        <v>2111</v>
      </c>
      <c r="N110" s="71" t="s">
        <v>2112</v>
      </c>
      <c r="O110" s="71" t="s">
        <v>1984</v>
      </c>
      <c r="P110" s="73" t="s">
        <v>1984</v>
      </c>
      <c r="Q110" s="71"/>
      <c r="R110" s="71"/>
      <c r="S110" s="71"/>
      <c r="T110" s="71"/>
      <c r="U110" s="71" t="s">
        <v>2262</v>
      </c>
    </row>
    <row r="111" spans="1:21">
      <c r="A111" s="70" t="s">
        <v>2263</v>
      </c>
      <c r="B111" s="71" t="s">
        <v>2264</v>
      </c>
      <c r="C111" s="71" t="s">
        <v>28</v>
      </c>
      <c r="D111" s="71">
        <v>2568</v>
      </c>
      <c r="E111" s="71" t="s">
        <v>661</v>
      </c>
      <c r="F111" s="72">
        <v>243892</v>
      </c>
      <c r="G111" s="72" t="s">
        <v>522</v>
      </c>
      <c r="H111" s="72">
        <v>244257</v>
      </c>
      <c r="I111" s="71" t="s">
        <v>36</v>
      </c>
      <c r="J111" s="71" t="s">
        <v>377</v>
      </c>
      <c r="K111" s="71" t="s">
        <v>135</v>
      </c>
      <c r="L111" s="71" t="s">
        <v>2259</v>
      </c>
      <c r="M111" s="71" t="s">
        <v>2111</v>
      </c>
      <c r="N111" s="71" t="s">
        <v>2112</v>
      </c>
      <c r="O111" s="71" t="s">
        <v>1972</v>
      </c>
      <c r="P111" s="73" t="s">
        <v>1972</v>
      </c>
      <c r="Q111" s="71"/>
      <c r="R111" s="71"/>
      <c r="S111" s="71"/>
      <c r="T111" s="71"/>
      <c r="U111" s="71" t="s">
        <v>2265</v>
      </c>
    </row>
    <row r="112" spans="1:21">
      <c r="A112" s="70" t="s">
        <v>2266</v>
      </c>
      <c r="B112" s="71" t="s">
        <v>2267</v>
      </c>
      <c r="C112" s="71" t="s">
        <v>1679</v>
      </c>
      <c r="D112" s="71">
        <v>2568</v>
      </c>
      <c r="E112" s="71" t="s">
        <v>661</v>
      </c>
      <c r="F112" s="72">
        <v>243892</v>
      </c>
      <c r="G112" s="72" t="s">
        <v>522</v>
      </c>
      <c r="H112" s="72">
        <v>244257</v>
      </c>
      <c r="I112" s="71" t="s">
        <v>975</v>
      </c>
      <c r="J112" s="71" t="s">
        <v>974</v>
      </c>
      <c r="K112" s="71" t="s">
        <v>2268</v>
      </c>
      <c r="L112" s="71" t="s">
        <v>2259</v>
      </c>
      <c r="M112" s="71" t="s">
        <v>2111</v>
      </c>
      <c r="N112" s="71" t="s">
        <v>2112</v>
      </c>
      <c r="O112" s="71" t="s">
        <v>1972</v>
      </c>
      <c r="P112" s="73" t="s">
        <v>1972</v>
      </c>
      <c r="Q112" s="71"/>
      <c r="R112" s="71"/>
      <c r="S112" s="71"/>
      <c r="T112" s="71"/>
      <c r="U112" s="71" t="s">
        <v>2269</v>
      </c>
    </row>
    <row r="113" spans="1:21">
      <c r="A113" s="70" t="s">
        <v>2270</v>
      </c>
      <c r="B113" s="71" t="s">
        <v>2271</v>
      </c>
      <c r="C113" s="71" t="s">
        <v>28</v>
      </c>
      <c r="D113" s="71">
        <v>2568</v>
      </c>
      <c r="E113" s="71" t="s">
        <v>661</v>
      </c>
      <c r="F113" s="72">
        <v>243892</v>
      </c>
      <c r="G113" s="72" t="s">
        <v>522</v>
      </c>
      <c r="H113" s="72">
        <v>244257</v>
      </c>
      <c r="I113" s="71" t="s">
        <v>36</v>
      </c>
      <c r="J113" s="71" t="s">
        <v>822</v>
      </c>
      <c r="K113" s="71" t="s">
        <v>1331</v>
      </c>
      <c r="L113" s="71" t="s">
        <v>2259</v>
      </c>
      <c r="M113" s="71" t="s">
        <v>2111</v>
      </c>
      <c r="N113" s="71" t="s">
        <v>2112</v>
      </c>
      <c r="O113" s="71" t="s">
        <v>1984</v>
      </c>
      <c r="P113" s="73" t="s">
        <v>1984</v>
      </c>
      <c r="Q113" s="71"/>
      <c r="R113" s="71"/>
      <c r="S113" s="71"/>
      <c r="T113" s="71"/>
      <c r="U113" s="71" t="s">
        <v>2272</v>
      </c>
    </row>
    <row r="114" spans="1:21">
      <c r="A114" s="70" t="s">
        <v>2273</v>
      </c>
      <c r="B114" s="71" t="s">
        <v>1970</v>
      </c>
      <c r="C114" s="71" t="s">
        <v>28</v>
      </c>
      <c r="D114" s="71">
        <v>2568</v>
      </c>
      <c r="E114" s="71" t="s">
        <v>661</v>
      </c>
      <c r="F114" s="72">
        <v>243892</v>
      </c>
      <c r="G114" s="72" t="s">
        <v>522</v>
      </c>
      <c r="H114" s="72">
        <v>244257</v>
      </c>
      <c r="I114" s="71" t="s">
        <v>36</v>
      </c>
      <c r="J114" s="71" t="s">
        <v>1258</v>
      </c>
      <c r="K114" s="71" t="s">
        <v>345</v>
      </c>
      <c r="L114" s="71" t="s">
        <v>2259</v>
      </c>
      <c r="M114" s="71" t="s">
        <v>2111</v>
      </c>
      <c r="N114" s="71" t="s">
        <v>2112</v>
      </c>
      <c r="O114" s="71" t="s">
        <v>1972</v>
      </c>
      <c r="P114" s="73" t="s">
        <v>1972</v>
      </c>
      <c r="Q114" s="71"/>
      <c r="R114" s="71"/>
      <c r="S114" s="71"/>
      <c r="T114" s="71"/>
      <c r="U114" s="71" t="s">
        <v>2274</v>
      </c>
    </row>
    <row r="115" spans="1:21">
      <c r="A115" s="70" t="s">
        <v>2275</v>
      </c>
      <c r="B115" s="71" t="s">
        <v>2276</v>
      </c>
      <c r="C115" s="71" t="s">
        <v>140</v>
      </c>
      <c r="D115" s="71">
        <v>2568</v>
      </c>
      <c r="E115" s="71" t="s">
        <v>661</v>
      </c>
      <c r="F115" s="72">
        <v>243892</v>
      </c>
      <c r="G115" s="72" t="s">
        <v>522</v>
      </c>
      <c r="H115" s="72">
        <v>244257</v>
      </c>
      <c r="I115" s="71" t="s">
        <v>347</v>
      </c>
      <c r="J115" s="71" t="s">
        <v>984</v>
      </c>
      <c r="K115" s="71" t="s">
        <v>983</v>
      </c>
      <c r="L115" s="71" t="s">
        <v>2259</v>
      </c>
      <c r="M115" s="71" t="s">
        <v>2111</v>
      </c>
      <c r="N115" s="71" t="s">
        <v>2112</v>
      </c>
      <c r="O115" s="71" t="s">
        <v>1972</v>
      </c>
      <c r="P115" s="73" t="s">
        <v>1972</v>
      </c>
      <c r="Q115" s="71"/>
      <c r="R115" s="71"/>
      <c r="S115" s="71"/>
      <c r="T115" s="71"/>
      <c r="U115" s="71" t="s">
        <v>2277</v>
      </c>
    </row>
    <row r="116" spans="1:21">
      <c r="A116" s="70" t="s">
        <v>2278</v>
      </c>
      <c r="B116" s="71" t="s">
        <v>2279</v>
      </c>
      <c r="C116" s="71" t="s">
        <v>28</v>
      </c>
      <c r="D116" s="71">
        <v>2568</v>
      </c>
      <c r="E116" s="71" t="s">
        <v>661</v>
      </c>
      <c r="F116" s="72">
        <v>243892</v>
      </c>
      <c r="G116" s="72" t="s">
        <v>522</v>
      </c>
      <c r="H116" s="72">
        <v>244257</v>
      </c>
      <c r="I116" s="71" t="s">
        <v>36</v>
      </c>
      <c r="J116" s="71" t="s">
        <v>1554</v>
      </c>
      <c r="K116" s="71" t="s">
        <v>161</v>
      </c>
      <c r="L116" s="71" t="s">
        <v>2259</v>
      </c>
      <c r="M116" s="71" t="s">
        <v>2111</v>
      </c>
      <c r="N116" s="71" t="s">
        <v>2112</v>
      </c>
      <c r="O116" s="71" t="s">
        <v>1972</v>
      </c>
      <c r="P116" s="73" t="s">
        <v>1972</v>
      </c>
      <c r="Q116" s="71"/>
      <c r="R116" s="71"/>
      <c r="S116" s="71"/>
      <c r="T116" s="71"/>
      <c r="U116" s="71" t="s">
        <v>2280</v>
      </c>
    </row>
    <row r="117" spans="1:21">
      <c r="A117" s="70" t="s">
        <v>2281</v>
      </c>
      <c r="B117" s="71" t="s">
        <v>2282</v>
      </c>
      <c r="C117" s="71" t="s">
        <v>28</v>
      </c>
      <c r="D117" s="71">
        <v>2568</v>
      </c>
      <c r="E117" s="71" t="s">
        <v>661</v>
      </c>
      <c r="F117" s="72">
        <v>243892</v>
      </c>
      <c r="G117" s="72" t="s">
        <v>522</v>
      </c>
      <c r="H117" s="72">
        <v>244257</v>
      </c>
      <c r="I117" s="71" t="s">
        <v>36</v>
      </c>
      <c r="J117" s="71" t="s">
        <v>1554</v>
      </c>
      <c r="K117" s="71" t="s">
        <v>161</v>
      </c>
      <c r="L117" s="71" t="s">
        <v>2259</v>
      </c>
      <c r="M117" s="71" t="s">
        <v>2111</v>
      </c>
      <c r="N117" s="71" t="s">
        <v>2112</v>
      </c>
      <c r="O117" s="71" t="s">
        <v>1987</v>
      </c>
      <c r="P117" s="73" t="s">
        <v>1987</v>
      </c>
      <c r="Q117" s="71"/>
      <c r="R117" s="71"/>
      <c r="S117" s="71"/>
      <c r="T117" s="71"/>
      <c r="U117" s="71" t="s">
        <v>2283</v>
      </c>
    </row>
    <row r="118" spans="1:21">
      <c r="A118" s="70" t="s">
        <v>2284</v>
      </c>
      <c r="B118" s="71" t="s">
        <v>1657</v>
      </c>
      <c r="C118" s="71" t="s">
        <v>28</v>
      </c>
      <c r="D118" s="71">
        <v>2568</v>
      </c>
      <c r="E118" s="71" t="s">
        <v>661</v>
      </c>
      <c r="F118" s="72">
        <v>243892</v>
      </c>
      <c r="G118" s="72" t="s">
        <v>522</v>
      </c>
      <c r="H118" s="72">
        <v>244257</v>
      </c>
      <c r="I118" s="71" t="s">
        <v>1097</v>
      </c>
      <c r="J118" s="71" t="s">
        <v>1096</v>
      </c>
      <c r="K118" s="71" t="s">
        <v>1095</v>
      </c>
      <c r="L118" s="71" t="s">
        <v>2259</v>
      </c>
      <c r="M118" s="71" t="s">
        <v>2111</v>
      </c>
      <c r="N118" s="71" t="s">
        <v>2112</v>
      </c>
      <c r="O118" s="71" t="s">
        <v>1972</v>
      </c>
      <c r="P118" s="73" t="s">
        <v>1972</v>
      </c>
      <c r="Q118" s="71"/>
      <c r="R118" s="71"/>
      <c r="S118" s="71"/>
      <c r="T118" s="71"/>
      <c r="U118" s="71" t="s">
        <v>2285</v>
      </c>
    </row>
    <row r="119" spans="1:21">
      <c r="A119" s="70" t="s">
        <v>2286</v>
      </c>
      <c r="B119" s="71" t="s">
        <v>1322</v>
      </c>
      <c r="C119" s="71" t="s">
        <v>28</v>
      </c>
      <c r="D119" s="71">
        <v>2568</v>
      </c>
      <c r="E119" s="71" t="s">
        <v>661</v>
      </c>
      <c r="F119" s="72">
        <v>243892</v>
      </c>
      <c r="G119" s="72" t="s">
        <v>522</v>
      </c>
      <c r="H119" s="72">
        <v>244257</v>
      </c>
      <c r="I119" s="71" t="s">
        <v>1326</v>
      </c>
      <c r="J119" s="71" t="s">
        <v>1550</v>
      </c>
      <c r="K119" s="71" t="s">
        <v>1324</v>
      </c>
      <c r="L119" s="71" t="s">
        <v>2259</v>
      </c>
      <c r="M119" s="71" t="s">
        <v>2111</v>
      </c>
      <c r="N119" s="71" t="s">
        <v>2112</v>
      </c>
      <c r="O119" s="71" t="s">
        <v>2214</v>
      </c>
      <c r="P119" s="73" t="s">
        <v>2214</v>
      </c>
      <c r="Q119" s="71"/>
      <c r="R119" s="71"/>
      <c r="S119" s="71"/>
      <c r="T119" s="71"/>
      <c r="U119" s="71" t="s">
        <v>2287</v>
      </c>
    </row>
    <row r="120" spans="1:21">
      <c r="A120" s="70" t="s">
        <v>2288</v>
      </c>
      <c r="B120" s="71" t="s">
        <v>2289</v>
      </c>
      <c r="C120" s="71" t="s">
        <v>28</v>
      </c>
      <c r="D120" s="71">
        <v>2568</v>
      </c>
      <c r="E120" s="71" t="s">
        <v>661</v>
      </c>
      <c r="F120" s="72">
        <v>243892</v>
      </c>
      <c r="G120" s="72" t="s">
        <v>522</v>
      </c>
      <c r="H120" s="72">
        <v>244257</v>
      </c>
      <c r="I120" s="71" t="s">
        <v>1326</v>
      </c>
      <c r="J120" s="71" t="s">
        <v>1550</v>
      </c>
      <c r="K120" s="71" t="s">
        <v>2290</v>
      </c>
      <c r="L120" s="71" t="s">
        <v>2259</v>
      </c>
      <c r="M120" s="71" t="s">
        <v>2111</v>
      </c>
      <c r="N120" s="71" t="s">
        <v>2112</v>
      </c>
      <c r="O120" s="71" t="s">
        <v>1991</v>
      </c>
      <c r="P120" s="73" t="s">
        <v>1991</v>
      </c>
      <c r="Q120" s="71"/>
      <c r="R120" s="71"/>
      <c r="S120" s="71"/>
      <c r="T120" s="71"/>
      <c r="U120" s="71" t="s">
        <v>2291</v>
      </c>
    </row>
    <row r="121" spans="1:21">
      <c r="A121" s="70" t="s">
        <v>2292</v>
      </c>
      <c r="B121" s="71" t="s">
        <v>2293</v>
      </c>
      <c r="C121" s="71" t="s">
        <v>28</v>
      </c>
      <c r="D121" s="71">
        <v>2568</v>
      </c>
      <c r="E121" s="71" t="s">
        <v>661</v>
      </c>
      <c r="F121" s="72">
        <v>243892</v>
      </c>
      <c r="G121" s="72" t="s">
        <v>522</v>
      </c>
      <c r="H121" s="72">
        <v>244257</v>
      </c>
      <c r="I121" s="71" t="s">
        <v>36</v>
      </c>
      <c r="J121" s="71" t="s">
        <v>426</v>
      </c>
      <c r="K121" s="71" t="s">
        <v>425</v>
      </c>
      <c r="L121" s="71" t="s">
        <v>2259</v>
      </c>
      <c r="M121" s="71" t="s">
        <v>2111</v>
      </c>
      <c r="N121" s="71" t="s">
        <v>2112</v>
      </c>
      <c r="O121" s="71" t="s">
        <v>1972</v>
      </c>
      <c r="P121" s="73" t="s">
        <v>1972</v>
      </c>
      <c r="Q121" s="71"/>
      <c r="R121" s="71"/>
      <c r="S121" s="71"/>
      <c r="T121" s="71"/>
      <c r="U121" s="71" t="s">
        <v>2294</v>
      </c>
    </row>
    <row r="122" spans="1:21">
      <c r="A122" s="70" t="s">
        <v>2295</v>
      </c>
      <c r="B122" s="71" t="s">
        <v>2296</v>
      </c>
      <c r="C122" s="71" t="s">
        <v>28</v>
      </c>
      <c r="D122" s="71">
        <v>2568</v>
      </c>
      <c r="E122" s="71" t="s">
        <v>661</v>
      </c>
      <c r="F122" s="72">
        <v>243892</v>
      </c>
      <c r="G122" s="72" t="s">
        <v>522</v>
      </c>
      <c r="H122" s="72">
        <v>244257</v>
      </c>
      <c r="I122" s="71" t="s">
        <v>36</v>
      </c>
      <c r="J122" s="71" t="s">
        <v>426</v>
      </c>
      <c r="K122" s="71" t="s">
        <v>425</v>
      </c>
      <c r="L122" s="71" t="s">
        <v>2259</v>
      </c>
      <c r="M122" s="71" t="s">
        <v>2111</v>
      </c>
      <c r="N122" s="71" t="s">
        <v>2112</v>
      </c>
      <c r="O122" s="71" t="s">
        <v>1972</v>
      </c>
      <c r="P122" s="73" t="s">
        <v>1972</v>
      </c>
      <c r="Q122" s="71"/>
      <c r="R122" s="71"/>
      <c r="S122" s="71"/>
      <c r="T122" s="71"/>
      <c r="U122" s="71" t="s">
        <v>2297</v>
      </c>
    </row>
    <row r="123" spans="1:21">
      <c r="A123" s="70" t="s">
        <v>2298</v>
      </c>
      <c r="B123" s="71" t="s">
        <v>2299</v>
      </c>
      <c r="C123" s="71" t="s">
        <v>28</v>
      </c>
      <c r="D123" s="71">
        <v>2568</v>
      </c>
      <c r="E123" s="71" t="s">
        <v>661</v>
      </c>
      <c r="F123" s="72">
        <v>243892</v>
      </c>
      <c r="G123" s="72" t="s">
        <v>522</v>
      </c>
      <c r="H123" s="72">
        <v>244257</v>
      </c>
      <c r="I123" s="71" t="s">
        <v>36</v>
      </c>
      <c r="J123" s="71" t="s">
        <v>426</v>
      </c>
      <c r="K123" s="71" t="s">
        <v>425</v>
      </c>
      <c r="L123" s="71" t="s">
        <v>2259</v>
      </c>
      <c r="M123" s="71" t="s">
        <v>2111</v>
      </c>
      <c r="N123" s="71" t="s">
        <v>2112</v>
      </c>
      <c r="O123" s="71" t="s">
        <v>1972</v>
      </c>
      <c r="P123" s="73" t="s">
        <v>1972</v>
      </c>
      <c r="Q123" s="71"/>
      <c r="R123" s="71"/>
      <c r="S123" s="71"/>
      <c r="T123" s="71"/>
      <c r="U123" s="71" t="s">
        <v>2300</v>
      </c>
    </row>
    <row r="124" spans="1:21">
      <c r="A124" s="70" t="s">
        <v>2301</v>
      </c>
      <c r="B124" s="71" t="s">
        <v>2302</v>
      </c>
      <c r="C124" s="71" t="s">
        <v>28</v>
      </c>
      <c r="D124" s="71">
        <v>2568</v>
      </c>
      <c r="E124" s="71" t="s">
        <v>661</v>
      </c>
      <c r="F124" s="72">
        <v>243892</v>
      </c>
      <c r="G124" s="72" t="s">
        <v>522</v>
      </c>
      <c r="H124" s="72">
        <v>244257</v>
      </c>
      <c r="I124" s="71" t="s">
        <v>36</v>
      </c>
      <c r="J124" s="71" t="s">
        <v>426</v>
      </c>
      <c r="K124" s="71" t="s">
        <v>425</v>
      </c>
      <c r="L124" s="71" t="s">
        <v>2259</v>
      </c>
      <c r="M124" s="71" t="s">
        <v>2111</v>
      </c>
      <c r="N124" s="71" t="s">
        <v>2112</v>
      </c>
      <c r="O124" s="71" t="s">
        <v>1972</v>
      </c>
      <c r="P124" s="73" t="s">
        <v>1972</v>
      </c>
      <c r="Q124" s="71"/>
      <c r="R124" s="71"/>
      <c r="S124" s="71"/>
      <c r="T124" s="71"/>
      <c r="U124" s="71" t="s">
        <v>2303</v>
      </c>
    </row>
    <row r="125" spans="1:21">
      <c r="A125" s="70" t="s">
        <v>899</v>
      </c>
      <c r="B125" s="71" t="s">
        <v>900</v>
      </c>
      <c r="C125" s="71" t="s">
        <v>28</v>
      </c>
      <c r="D125" s="71">
        <v>2563</v>
      </c>
      <c r="E125" s="71" t="s">
        <v>432</v>
      </c>
      <c r="F125" s="72">
        <v>242797</v>
      </c>
      <c r="G125" s="72" t="s">
        <v>87</v>
      </c>
      <c r="H125" s="72">
        <v>243132</v>
      </c>
      <c r="I125" s="71" t="s">
        <v>121</v>
      </c>
      <c r="J125" s="71" t="s">
        <v>831</v>
      </c>
      <c r="K125" s="71" t="s">
        <v>897</v>
      </c>
      <c r="L125" s="72" t="s">
        <v>2304</v>
      </c>
      <c r="M125" s="70">
        <v>230101</v>
      </c>
      <c r="N125" s="70">
        <v>230101</v>
      </c>
      <c r="O125" s="71" t="s">
        <v>439</v>
      </c>
      <c r="P125" s="73" t="s">
        <v>1991</v>
      </c>
      <c r="Q125" s="71"/>
      <c r="R125" s="70"/>
      <c r="S125" s="71"/>
      <c r="T125" s="71"/>
      <c r="U125" s="71" t="s">
        <v>2305</v>
      </c>
    </row>
    <row r="126" spans="1:21">
      <c r="A126" s="70" t="s">
        <v>895</v>
      </c>
      <c r="B126" s="71" t="s">
        <v>833</v>
      </c>
      <c r="C126" s="71" t="s">
        <v>28</v>
      </c>
      <c r="D126" s="71">
        <v>2563</v>
      </c>
      <c r="E126" s="71" t="s">
        <v>432</v>
      </c>
      <c r="F126" s="72">
        <v>242797</v>
      </c>
      <c r="G126" s="72" t="s">
        <v>87</v>
      </c>
      <c r="H126" s="72">
        <v>243132</v>
      </c>
      <c r="I126" s="71" t="s">
        <v>121</v>
      </c>
      <c r="J126" s="71" t="s">
        <v>831</v>
      </c>
      <c r="K126" s="71" t="s">
        <v>897</v>
      </c>
      <c r="L126" s="72" t="s">
        <v>2304</v>
      </c>
      <c r="M126" s="70">
        <v>230101</v>
      </c>
      <c r="N126" s="70">
        <v>230101</v>
      </c>
      <c r="O126" s="71" t="s">
        <v>404</v>
      </c>
      <c r="P126" s="73" t="s">
        <v>1984</v>
      </c>
      <c r="Q126" s="71"/>
      <c r="R126" s="70"/>
      <c r="S126" s="71"/>
      <c r="T126" s="71"/>
      <c r="U126" s="71" t="s">
        <v>2306</v>
      </c>
    </row>
    <row r="127" spans="1:21">
      <c r="A127" s="70" t="s">
        <v>611</v>
      </c>
      <c r="B127" s="71" t="s">
        <v>612</v>
      </c>
      <c r="C127" s="71" t="s">
        <v>28</v>
      </c>
      <c r="D127" s="71">
        <v>2563</v>
      </c>
      <c r="E127" s="71" t="s">
        <v>432</v>
      </c>
      <c r="F127" s="72">
        <v>242797</v>
      </c>
      <c r="G127" s="72" t="s">
        <v>87</v>
      </c>
      <c r="H127" s="72">
        <v>243132</v>
      </c>
      <c r="I127" s="71" t="s">
        <v>36</v>
      </c>
      <c r="J127" s="71" t="s">
        <v>55</v>
      </c>
      <c r="K127" s="71" t="s">
        <v>54</v>
      </c>
      <c r="L127" s="72" t="s">
        <v>2304</v>
      </c>
      <c r="M127" s="70">
        <v>230101</v>
      </c>
      <c r="N127" s="70">
        <v>230101</v>
      </c>
      <c r="O127" s="71" t="s">
        <v>545</v>
      </c>
      <c r="P127" s="73" t="s">
        <v>1972</v>
      </c>
      <c r="Q127" s="71"/>
      <c r="R127" s="70"/>
      <c r="S127" s="71"/>
      <c r="T127" s="71"/>
      <c r="U127" s="71" t="s">
        <v>2307</v>
      </c>
    </row>
    <row r="128" spans="1:21">
      <c r="A128" s="70" t="s">
        <v>632</v>
      </c>
      <c r="B128" s="71" t="s">
        <v>633</v>
      </c>
      <c r="C128" s="71" t="s">
        <v>28</v>
      </c>
      <c r="D128" s="71">
        <v>2563</v>
      </c>
      <c r="E128" s="71" t="s">
        <v>432</v>
      </c>
      <c r="F128" s="72">
        <v>242797</v>
      </c>
      <c r="G128" s="72" t="s">
        <v>87</v>
      </c>
      <c r="H128" s="72">
        <v>243132</v>
      </c>
      <c r="I128" s="71" t="s">
        <v>36</v>
      </c>
      <c r="J128" s="71" t="s">
        <v>294</v>
      </c>
      <c r="K128" s="71" t="s">
        <v>444</v>
      </c>
      <c r="L128" s="72" t="s">
        <v>2304</v>
      </c>
      <c r="M128" s="70">
        <v>230101</v>
      </c>
      <c r="N128" s="70">
        <v>230101</v>
      </c>
      <c r="O128" s="71" t="s">
        <v>446</v>
      </c>
      <c r="P128" s="73" t="s">
        <v>1987</v>
      </c>
      <c r="Q128" s="71"/>
      <c r="R128" s="70"/>
      <c r="S128" s="71"/>
      <c r="T128" s="71"/>
      <c r="U128" s="71" t="s">
        <v>2308</v>
      </c>
    </row>
    <row r="129" spans="1:21">
      <c r="A129" s="70" t="s">
        <v>537</v>
      </c>
      <c r="B129" s="71" t="s">
        <v>538</v>
      </c>
      <c r="C129" s="71" t="s">
        <v>28</v>
      </c>
      <c r="D129" s="71">
        <v>2563</v>
      </c>
      <c r="E129" s="71" t="s">
        <v>432</v>
      </c>
      <c r="F129" s="72">
        <v>242797</v>
      </c>
      <c r="G129" s="72" t="s">
        <v>87</v>
      </c>
      <c r="H129" s="72">
        <v>243132</v>
      </c>
      <c r="I129" s="71" t="s">
        <v>36</v>
      </c>
      <c r="J129" s="71" t="s">
        <v>294</v>
      </c>
      <c r="K129" s="71" t="s">
        <v>444</v>
      </c>
      <c r="L129" s="72" t="s">
        <v>2304</v>
      </c>
      <c r="M129" s="70">
        <v>230101</v>
      </c>
      <c r="N129" s="70">
        <v>230101</v>
      </c>
      <c r="O129" s="71" t="s">
        <v>454</v>
      </c>
      <c r="P129" s="73" t="s">
        <v>2309</v>
      </c>
      <c r="Q129" s="71"/>
      <c r="R129" s="70"/>
      <c r="S129" s="71"/>
      <c r="T129" s="71"/>
      <c r="U129" s="71" t="s">
        <v>2310</v>
      </c>
    </row>
    <row r="130" spans="1:21">
      <c r="A130" s="70" t="s">
        <v>504</v>
      </c>
      <c r="B130" s="71" t="s">
        <v>505</v>
      </c>
      <c r="C130" s="71" t="s">
        <v>28</v>
      </c>
      <c r="D130" s="71">
        <v>2563</v>
      </c>
      <c r="E130" s="71" t="s">
        <v>432</v>
      </c>
      <c r="F130" s="72">
        <v>242797</v>
      </c>
      <c r="G130" s="72" t="s">
        <v>87</v>
      </c>
      <c r="H130" s="72">
        <v>243132</v>
      </c>
      <c r="I130" s="71" t="s">
        <v>36</v>
      </c>
      <c r="J130" s="71" t="s">
        <v>294</v>
      </c>
      <c r="K130" s="71" t="s">
        <v>444</v>
      </c>
      <c r="L130" s="72" t="s">
        <v>2304</v>
      </c>
      <c r="M130" s="70">
        <v>230101</v>
      </c>
      <c r="N130" s="70">
        <v>230101</v>
      </c>
      <c r="O130" s="71" t="s">
        <v>454</v>
      </c>
      <c r="P130" s="73" t="s">
        <v>2309</v>
      </c>
      <c r="Q130" s="71"/>
      <c r="R130" s="70"/>
      <c r="S130" s="71"/>
      <c r="T130" s="71"/>
      <c r="U130" s="71" t="s">
        <v>2311</v>
      </c>
    </row>
    <row r="131" spans="1:21">
      <c r="A131" s="70" t="s">
        <v>499</v>
      </c>
      <c r="B131" s="71" t="s">
        <v>459</v>
      </c>
      <c r="C131" s="71" t="s">
        <v>28</v>
      </c>
      <c r="D131" s="71">
        <v>2563</v>
      </c>
      <c r="E131" s="71" t="s">
        <v>432</v>
      </c>
      <c r="F131" s="72">
        <v>242797</v>
      </c>
      <c r="G131" s="72" t="s">
        <v>498</v>
      </c>
      <c r="H131" s="72">
        <v>244593</v>
      </c>
      <c r="I131" s="71" t="s">
        <v>36</v>
      </c>
      <c r="J131" s="71" t="s">
        <v>294</v>
      </c>
      <c r="K131" s="71" t="s">
        <v>444</v>
      </c>
      <c r="L131" s="72" t="s">
        <v>2304</v>
      </c>
      <c r="M131" s="70">
        <v>230101</v>
      </c>
      <c r="N131" s="70">
        <v>230101</v>
      </c>
      <c r="O131" s="71" t="s">
        <v>461</v>
      </c>
      <c r="P131" s="73" t="s">
        <v>1997</v>
      </c>
      <c r="Q131" s="71"/>
      <c r="R131" s="70"/>
      <c r="S131" s="71"/>
      <c r="T131" s="71"/>
      <c r="U131" s="71" t="s">
        <v>2312</v>
      </c>
    </row>
    <row r="132" spans="1:21">
      <c r="A132" s="70" t="s">
        <v>495</v>
      </c>
      <c r="B132" s="71" t="s">
        <v>496</v>
      </c>
      <c r="C132" s="71" t="s">
        <v>28</v>
      </c>
      <c r="D132" s="71">
        <v>2563</v>
      </c>
      <c r="E132" s="71" t="s">
        <v>432</v>
      </c>
      <c r="F132" s="72">
        <v>242797</v>
      </c>
      <c r="G132" s="72" t="s">
        <v>498</v>
      </c>
      <c r="H132" s="72">
        <v>244593</v>
      </c>
      <c r="I132" s="71" t="s">
        <v>36</v>
      </c>
      <c r="J132" s="71" t="s">
        <v>294</v>
      </c>
      <c r="K132" s="71" t="s">
        <v>444</v>
      </c>
      <c r="L132" s="72" t="s">
        <v>2304</v>
      </c>
      <c r="M132" s="70">
        <v>230101</v>
      </c>
      <c r="N132" s="70">
        <v>230101</v>
      </c>
      <c r="O132" s="71" t="s">
        <v>480</v>
      </c>
      <c r="P132" s="73" t="s">
        <v>2309</v>
      </c>
      <c r="Q132" s="71"/>
      <c r="R132" s="70"/>
      <c r="S132" s="71"/>
      <c r="T132" s="71"/>
      <c r="U132" s="71" t="s">
        <v>2313</v>
      </c>
    </row>
    <row r="133" spans="1:21">
      <c r="A133" s="70" t="s">
        <v>493</v>
      </c>
      <c r="B133" s="71" t="s">
        <v>463</v>
      </c>
      <c r="C133" s="71" t="s">
        <v>28</v>
      </c>
      <c r="D133" s="71">
        <v>2563</v>
      </c>
      <c r="E133" s="71" t="s">
        <v>432</v>
      </c>
      <c r="F133" s="72">
        <v>242797</v>
      </c>
      <c r="G133" s="72" t="s">
        <v>87</v>
      </c>
      <c r="H133" s="72">
        <v>243132</v>
      </c>
      <c r="I133" s="71" t="s">
        <v>36</v>
      </c>
      <c r="J133" s="71" t="s">
        <v>294</v>
      </c>
      <c r="K133" s="71" t="s">
        <v>444</v>
      </c>
      <c r="L133" s="72" t="s">
        <v>2304</v>
      </c>
      <c r="M133" s="70">
        <v>230101</v>
      </c>
      <c r="N133" s="70">
        <v>230101</v>
      </c>
      <c r="O133" s="71" t="s">
        <v>454</v>
      </c>
      <c r="P133" s="73" t="s">
        <v>2309</v>
      </c>
      <c r="Q133" s="71"/>
      <c r="R133" s="70"/>
      <c r="S133" s="71"/>
      <c r="T133" s="71"/>
      <c r="U133" s="71" t="s">
        <v>2314</v>
      </c>
    </row>
    <row r="134" spans="1:21">
      <c r="A134" s="70" t="s">
        <v>465</v>
      </c>
      <c r="B134" s="71" t="s">
        <v>2315</v>
      </c>
      <c r="C134" s="71" t="s">
        <v>140</v>
      </c>
      <c r="D134" s="71">
        <v>2563</v>
      </c>
      <c r="E134" s="71" t="s">
        <v>432</v>
      </c>
      <c r="F134" s="72">
        <v>242797</v>
      </c>
      <c r="G134" s="72" t="s">
        <v>87</v>
      </c>
      <c r="H134" s="72">
        <v>243132</v>
      </c>
      <c r="I134" s="71" t="s">
        <v>36</v>
      </c>
      <c r="J134" s="71" t="s">
        <v>294</v>
      </c>
      <c r="K134" s="71" t="s">
        <v>444</v>
      </c>
      <c r="L134" s="72" t="s">
        <v>2304</v>
      </c>
      <c r="M134" s="70">
        <v>230101</v>
      </c>
      <c r="N134" s="70">
        <v>230101</v>
      </c>
      <c r="O134" s="71" t="s">
        <v>439</v>
      </c>
      <c r="P134" s="73" t="s">
        <v>1991</v>
      </c>
      <c r="Q134" s="71"/>
      <c r="R134" s="70"/>
      <c r="S134" s="71"/>
      <c r="T134" s="71"/>
      <c r="U134" s="71" t="s">
        <v>2316</v>
      </c>
    </row>
    <row r="135" spans="1:21">
      <c r="A135" s="70" t="s">
        <v>462</v>
      </c>
      <c r="B135" s="71" t="s">
        <v>463</v>
      </c>
      <c r="C135" s="71" t="s">
        <v>28</v>
      </c>
      <c r="D135" s="71">
        <v>2563</v>
      </c>
      <c r="E135" s="71" t="s">
        <v>432</v>
      </c>
      <c r="F135" s="72">
        <v>242797</v>
      </c>
      <c r="G135" s="72" t="s">
        <v>87</v>
      </c>
      <c r="H135" s="72">
        <v>243132</v>
      </c>
      <c r="I135" s="71" t="s">
        <v>36</v>
      </c>
      <c r="J135" s="71" t="s">
        <v>294</v>
      </c>
      <c r="K135" s="71" t="s">
        <v>444</v>
      </c>
      <c r="L135" s="72" t="s">
        <v>2304</v>
      </c>
      <c r="M135" s="70">
        <v>230101</v>
      </c>
      <c r="N135" s="70">
        <v>230101</v>
      </c>
      <c r="O135" s="71" t="s">
        <v>454</v>
      </c>
      <c r="P135" s="73" t="s">
        <v>2309</v>
      </c>
      <c r="Q135" s="71"/>
      <c r="R135" s="70"/>
      <c r="S135" s="71"/>
      <c r="T135" s="71"/>
      <c r="U135" s="71" t="s">
        <v>2317</v>
      </c>
    </row>
    <row r="136" spans="1:21">
      <c r="A136" s="70" t="s">
        <v>455</v>
      </c>
      <c r="B136" s="71" t="s">
        <v>456</v>
      </c>
      <c r="C136" s="71" t="s">
        <v>28</v>
      </c>
      <c r="D136" s="71">
        <v>2563</v>
      </c>
      <c r="E136" s="71" t="s">
        <v>432</v>
      </c>
      <c r="F136" s="72">
        <v>242797</v>
      </c>
      <c r="G136" s="72" t="s">
        <v>87</v>
      </c>
      <c r="H136" s="72">
        <v>243132</v>
      </c>
      <c r="I136" s="71" t="s">
        <v>36</v>
      </c>
      <c r="J136" s="71" t="s">
        <v>294</v>
      </c>
      <c r="K136" s="71" t="s">
        <v>444</v>
      </c>
      <c r="L136" s="72" t="s">
        <v>2304</v>
      </c>
      <c r="M136" s="70">
        <v>230101</v>
      </c>
      <c r="N136" s="70">
        <v>230101</v>
      </c>
      <c r="O136" s="71" t="s">
        <v>454</v>
      </c>
      <c r="P136" s="73" t="s">
        <v>2309</v>
      </c>
      <c r="Q136" s="71"/>
      <c r="R136" s="70"/>
      <c r="S136" s="71"/>
      <c r="T136" s="71"/>
      <c r="U136" s="71" t="s">
        <v>2318</v>
      </c>
    </row>
    <row r="137" spans="1:21">
      <c r="A137" s="70" t="s">
        <v>447</v>
      </c>
      <c r="B137" s="71" t="s">
        <v>448</v>
      </c>
      <c r="C137" s="71" t="s">
        <v>28</v>
      </c>
      <c r="D137" s="71">
        <v>2563</v>
      </c>
      <c r="E137" s="71" t="s">
        <v>432</v>
      </c>
      <c r="F137" s="72">
        <v>242797</v>
      </c>
      <c r="G137" s="72" t="s">
        <v>87</v>
      </c>
      <c r="H137" s="72">
        <v>243132</v>
      </c>
      <c r="I137" s="71" t="s">
        <v>36</v>
      </c>
      <c r="J137" s="71" t="s">
        <v>294</v>
      </c>
      <c r="K137" s="71" t="s">
        <v>444</v>
      </c>
      <c r="L137" s="72" t="s">
        <v>2304</v>
      </c>
      <c r="M137" s="70">
        <v>230101</v>
      </c>
      <c r="N137" s="70">
        <v>230101</v>
      </c>
      <c r="O137" s="71" t="s">
        <v>450</v>
      </c>
      <c r="P137" s="73" t="s">
        <v>2134</v>
      </c>
      <c r="Q137" s="71"/>
      <c r="R137" s="70"/>
      <c r="S137" s="71"/>
      <c r="T137" s="71"/>
      <c r="U137" s="71" t="s">
        <v>2319</v>
      </c>
    </row>
    <row r="138" spans="1:21">
      <c r="A138" s="70" t="s">
        <v>846</v>
      </c>
      <c r="B138" s="71" t="s">
        <v>847</v>
      </c>
      <c r="C138" s="71" t="s">
        <v>28</v>
      </c>
      <c r="D138" s="71">
        <v>2563</v>
      </c>
      <c r="E138" s="71" t="s">
        <v>432</v>
      </c>
      <c r="F138" s="72">
        <v>242797</v>
      </c>
      <c r="G138" s="72" t="s">
        <v>87</v>
      </c>
      <c r="H138" s="72">
        <v>243132</v>
      </c>
      <c r="I138" s="71" t="s">
        <v>36</v>
      </c>
      <c r="J138" s="71" t="s">
        <v>845</v>
      </c>
      <c r="K138" s="71" t="s">
        <v>444</v>
      </c>
      <c r="L138" s="72" t="s">
        <v>2304</v>
      </c>
      <c r="M138" s="70">
        <v>230101</v>
      </c>
      <c r="N138" s="70">
        <v>230101</v>
      </c>
      <c r="O138" s="71" t="s">
        <v>446</v>
      </c>
      <c r="P138" s="73" t="s">
        <v>1987</v>
      </c>
      <c r="Q138" s="71"/>
      <c r="R138" s="70"/>
      <c r="S138" s="71"/>
      <c r="T138" s="71"/>
      <c r="U138" s="71" t="s">
        <v>2320</v>
      </c>
    </row>
    <row r="139" spans="1:21">
      <c r="A139" s="70" t="s">
        <v>858</v>
      </c>
      <c r="B139" s="71" t="s">
        <v>859</v>
      </c>
      <c r="C139" s="71" t="s">
        <v>28</v>
      </c>
      <c r="D139" s="71">
        <v>2563</v>
      </c>
      <c r="E139" s="71" t="s">
        <v>432</v>
      </c>
      <c r="F139" s="72">
        <v>242797</v>
      </c>
      <c r="G139" s="72" t="s">
        <v>87</v>
      </c>
      <c r="H139" s="72">
        <v>243132</v>
      </c>
      <c r="I139" s="71" t="s">
        <v>36</v>
      </c>
      <c r="J139" s="71" t="s">
        <v>768</v>
      </c>
      <c r="K139" s="71" t="s">
        <v>444</v>
      </c>
      <c r="L139" s="72" t="s">
        <v>2304</v>
      </c>
      <c r="M139" s="70">
        <v>230101</v>
      </c>
      <c r="N139" s="70">
        <v>230101</v>
      </c>
      <c r="O139" s="71" t="s">
        <v>454</v>
      </c>
      <c r="P139" s="73" t="s">
        <v>2309</v>
      </c>
      <c r="Q139" s="71"/>
      <c r="R139" s="70"/>
      <c r="S139" s="71"/>
      <c r="T139" s="71"/>
      <c r="U139" s="71" t="s">
        <v>2321</v>
      </c>
    </row>
    <row r="140" spans="1:21">
      <c r="A140" s="70" t="s">
        <v>799</v>
      </c>
      <c r="B140" s="71" t="s">
        <v>800</v>
      </c>
      <c r="C140" s="71" t="s">
        <v>28</v>
      </c>
      <c r="D140" s="71">
        <v>2563</v>
      </c>
      <c r="E140" s="71" t="s">
        <v>432</v>
      </c>
      <c r="F140" s="72">
        <v>242797</v>
      </c>
      <c r="G140" s="72" t="s">
        <v>87</v>
      </c>
      <c r="H140" s="72">
        <v>243132</v>
      </c>
      <c r="I140" s="71" t="s">
        <v>36</v>
      </c>
      <c r="J140" s="71" t="s">
        <v>780</v>
      </c>
      <c r="K140" s="71" t="s">
        <v>779</v>
      </c>
      <c r="L140" s="72" t="s">
        <v>2304</v>
      </c>
      <c r="M140" s="70">
        <v>230101</v>
      </c>
      <c r="N140" s="70">
        <v>230101</v>
      </c>
      <c r="O140" s="71" t="s">
        <v>439</v>
      </c>
      <c r="P140" s="73" t="s">
        <v>1991</v>
      </c>
      <c r="Q140" s="71"/>
      <c r="R140" s="70"/>
      <c r="S140" s="71"/>
      <c r="T140" s="71"/>
      <c r="U140" s="71" t="s">
        <v>2322</v>
      </c>
    </row>
    <row r="141" spans="1:21">
      <c r="A141" s="70" t="s">
        <v>796</v>
      </c>
      <c r="B141" s="71" t="s">
        <v>797</v>
      </c>
      <c r="C141" s="71" t="s">
        <v>430</v>
      </c>
      <c r="D141" s="71">
        <v>2563</v>
      </c>
      <c r="E141" s="71" t="s">
        <v>432</v>
      </c>
      <c r="F141" s="72">
        <v>242797</v>
      </c>
      <c r="G141" s="72" t="s">
        <v>87</v>
      </c>
      <c r="H141" s="72">
        <v>243132</v>
      </c>
      <c r="I141" s="71" t="s">
        <v>36</v>
      </c>
      <c r="J141" s="71" t="s">
        <v>780</v>
      </c>
      <c r="K141" s="71" t="s">
        <v>779</v>
      </c>
      <c r="L141" s="72" t="s">
        <v>2304</v>
      </c>
      <c r="M141" s="70">
        <v>230101</v>
      </c>
      <c r="N141" s="70">
        <v>230101</v>
      </c>
      <c r="O141" s="71" t="s">
        <v>487</v>
      </c>
      <c r="P141" s="73" t="s">
        <v>2115</v>
      </c>
      <c r="Q141" s="71"/>
      <c r="R141" s="70"/>
      <c r="S141" s="71"/>
      <c r="T141" s="71"/>
      <c r="U141" s="71" t="s">
        <v>2323</v>
      </c>
    </row>
    <row r="142" spans="1:21">
      <c r="A142" s="70" t="s">
        <v>788</v>
      </c>
      <c r="B142" s="71" t="s">
        <v>789</v>
      </c>
      <c r="C142" s="71" t="s">
        <v>430</v>
      </c>
      <c r="D142" s="71">
        <v>2563</v>
      </c>
      <c r="E142" s="71" t="s">
        <v>432</v>
      </c>
      <c r="F142" s="72">
        <v>242797</v>
      </c>
      <c r="G142" s="72" t="s">
        <v>87</v>
      </c>
      <c r="H142" s="72">
        <v>243132</v>
      </c>
      <c r="I142" s="71" t="s">
        <v>36</v>
      </c>
      <c r="J142" s="71" t="s">
        <v>780</v>
      </c>
      <c r="K142" s="71" t="s">
        <v>779</v>
      </c>
      <c r="L142" s="72" t="s">
        <v>2304</v>
      </c>
      <c r="M142" s="70">
        <v>230101</v>
      </c>
      <c r="N142" s="70">
        <v>230101</v>
      </c>
      <c r="O142" s="71" t="s">
        <v>454</v>
      </c>
      <c r="P142" s="73" t="s">
        <v>2309</v>
      </c>
      <c r="Q142" s="71"/>
      <c r="R142" s="70"/>
      <c r="S142" s="71"/>
      <c r="T142" s="71"/>
      <c r="U142" s="71" t="s">
        <v>2324</v>
      </c>
    </row>
    <row r="143" spans="1:21">
      <c r="A143" s="70" t="s">
        <v>776</v>
      </c>
      <c r="B143" s="71" t="s">
        <v>777</v>
      </c>
      <c r="C143" s="71" t="s">
        <v>430</v>
      </c>
      <c r="D143" s="71">
        <v>2563</v>
      </c>
      <c r="E143" s="71" t="s">
        <v>432</v>
      </c>
      <c r="F143" s="72">
        <v>242797</v>
      </c>
      <c r="G143" s="72" t="s">
        <v>87</v>
      </c>
      <c r="H143" s="72">
        <v>243132</v>
      </c>
      <c r="I143" s="71" t="s">
        <v>36</v>
      </c>
      <c r="J143" s="71" t="s">
        <v>780</v>
      </c>
      <c r="K143" s="71" t="s">
        <v>779</v>
      </c>
      <c r="L143" s="72" t="s">
        <v>2304</v>
      </c>
      <c r="M143" s="70">
        <v>230101</v>
      </c>
      <c r="N143" s="70">
        <v>230101</v>
      </c>
      <c r="O143" s="71" t="s">
        <v>439</v>
      </c>
      <c r="P143" s="73" t="s">
        <v>1991</v>
      </c>
      <c r="Q143" s="71"/>
      <c r="R143" s="70"/>
      <c r="S143" s="71"/>
      <c r="T143" s="71"/>
      <c r="U143" s="71" t="s">
        <v>2325</v>
      </c>
    </row>
    <row r="144" spans="1:21">
      <c r="A144" s="70" t="s">
        <v>672</v>
      </c>
      <c r="B144" s="71" t="s">
        <v>673</v>
      </c>
      <c r="C144" s="71" t="s">
        <v>28</v>
      </c>
      <c r="D144" s="71">
        <v>2563</v>
      </c>
      <c r="E144" s="71" t="s">
        <v>53</v>
      </c>
      <c r="F144" s="72">
        <v>242767</v>
      </c>
      <c r="G144" s="72" t="s">
        <v>675</v>
      </c>
      <c r="H144" s="72">
        <v>243527</v>
      </c>
      <c r="I144" s="71" t="s">
        <v>36</v>
      </c>
      <c r="J144" s="71" t="s">
        <v>662</v>
      </c>
      <c r="K144" s="71" t="s">
        <v>444</v>
      </c>
      <c r="L144" s="72" t="s">
        <v>2304</v>
      </c>
      <c r="M144" s="70">
        <v>230101</v>
      </c>
      <c r="N144" s="70">
        <v>230101</v>
      </c>
      <c r="O144" s="71" t="s">
        <v>404</v>
      </c>
      <c r="P144" s="73" t="s">
        <v>1984</v>
      </c>
      <c r="Q144" s="71"/>
      <c r="R144" s="70"/>
      <c r="S144" s="71"/>
      <c r="T144" s="71"/>
      <c r="U144" s="71" t="s">
        <v>2326</v>
      </c>
    </row>
    <row r="145" spans="1:21">
      <c r="A145" s="70" t="s">
        <v>956</v>
      </c>
      <c r="B145" s="71" t="s">
        <v>637</v>
      </c>
      <c r="C145" s="71" t="s">
        <v>28</v>
      </c>
      <c r="D145" s="71">
        <v>2563</v>
      </c>
      <c r="E145" s="71" t="s">
        <v>432</v>
      </c>
      <c r="F145" s="72">
        <v>242797</v>
      </c>
      <c r="G145" s="72" t="s">
        <v>472</v>
      </c>
      <c r="H145" s="72">
        <v>243862</v>
      </c>
      <c r="I145" s="71" t="s">
        <v>36</v>
      </c>
      <c r="J145" s="71" t="s">
        <v>1592</v>
      </c>
      <c r="K145" s="71" t="s">
        <v>639</v>
      </c>
      <c r="L145" s="72" t="s">
        <v>2304</v>
      </c>
      <c r="M145" s="70">
        <v>230101</v>
      </c>
      <c r="N145" s="70">
        <v>230101</v>
      </c>
      <c r="O145" s="71" t="s">
        <v>574</v>
      </c>
      <c r="P145" s="73" t="s">
        <v>1997</v>
      </c>
      <c r="Q145" s="71"/>
      <c r="R145" s="70"/>
      <c r="S145" s="71"/>
      <c r="T145" s="71"/>
      <c r="U145" s="71" t="s">
        <v>2327</v>
      </c>
    </row>
    <row r="146" spans="1:21">
      <c r="A146" s="70" t="s">
        <v>962</v>
      </c>
      <c r="B146" s="71" t="s">
        <v>695</v>
      </c>
      <c r="C146" s="71" t="s">
        <v>28</v>
      </c>
      <c r="D146" s="71">
        <v>2563</v>
      </c>
      <c r="E146" s="71" t="s">
        <v>432</v>
      </c>
      <c r="F146" s="72">
        <v>242797</v>
      </c>
      <c r="G146" s="72" t="s">
        <v>87</v>
      </c>
      <c r="H146" s="72">
        <v>243132</v>
      </c>
      <c r="I146" s="71" t="s">
        <v>36</v>
      </c>
      <c r="J146" s="71" t="s">
        <v>420</v>
      </c>
      <c r="K146" s="71" t="s">
        <v>511</v>
      </c>
      <c r="L146" s="72" t="s">
        <v>2304</v>
      </c>
      <c r="M146" s="70">
        <v>230101</v>
      </c>
      <c r="N146" s="70">
        <v>230101</v>
      </c>
      <c r="O146" s="71" t="s">
        <v>439</v>
      </c>
      <c r="P146" s="73" t="s">
        <v>1991</v>
      </c>
      <c r="Q146" s="71"/>
      <c r="R146" s="70"/>
      <c r="S146" s="71"/>
      <c r="T146" s="71"/>
      <c r="U146" s="71" t="s">
        <v>2328</v>
      </c>
    </row>
    <row r="147" spans="1:21">
      <c r="A147" s="70" t="s">
        <v>960</v>
      </c>
      <c r="B147" s="71" t="s">
        <v>710</v>
      </c>
      <c r="C147" s="71" t="s">
        <v>28</v>
      </c>
      <c r="D147" s="71">
        <v>2563</v>
      </c>
      <c r="E147" s="71" t="s">
        <v>432</v>
      </c>
      <c r="F147" s="72">
        <v>242797</v>
      </c>
      <c r="G147" s="72" t="s">
        <v>87</v>
      </c>
      <c r="H147" s="72">
        <v>243132</v>
      </c>
      <c r="I147" s="71" t="s">
        <v>36</v>
      </c>
      <c r="J147" s="71" t="s">
        <v>420</v>
      </c>
      <c r="K147" s="71" t="s">
        <v>511</v>
      </c>
      <c r="L147" s="72" t="s">
        <v>2304</v>
      </c>
      <c r="M147" s="70">
        <v>230101</v>
      </c>
      <c r="N147" s="70">
        <v>230101</v>
      </c>
      <c r="O147" s="71" t="s">
        <v>404</v>
      </c>
      <c r="P147" s="73" t="s">
        <v>1984</v>
      </c>
      <c r="Q147" s="71"/>
      <c r="R147" s="70"/>
      <c r="S147" s="71"/>
      <c r="T147" s="71"/>
      <c r="U147" s="71" t="s">
        <v>2329</v>
      </c>
    </row>
    <row r="148" spans="1:21">
      <c r="A148" s="70" t="s">
        <v>714</v>
      </c>
      <c r="B148" s="71" t="s">
        <v>715</v>
      </c>
      <c r="C148" s="71" t="s">
        <v>28</v>
      </c>
      <c r="D148" s="71">
        <v>2563</v>
      </c>
      <c r="E148" s="71" t="s">
        <v>432</v>
      </c>
      <c r="F148" s="72">
        <v>242797</v>
      </c>
      <c r="G148" s="72" t="s">
        <v>87</v>
      </c>
      <c r="H148" s="72">
        <v>243132</v>
      </c>
      <c r="I148" s="71" t="s">
        <v>36</v>
      </c>
      <c r="J148" s="71" t="s">
        <v>420</v>
      </c>
      <c r="K148" s="71" t="s">
        <v>511</v>
      </c>
      <c r="L148" s="72" t="s">
        <v>2304</v>
      </c>
      <c r="M148" s="70">
        <v>230101</v>
      </c>
      <c r="N148" s="70">
        <v>230101</v>
      </c>
      <c r="O148" s="71" t="s">
        <v>461</v>
      </c>
      <c r="P148" s="73" t="s">
        <v>1997</v>
      </c>
      <c r="Q148" s="71"/>
      <c r="R148" s="70"/>
      <c r="S148" s="71"/>
      <c r="T148" s="71"/>
      <c r="U148" s="71" t="s">
        <v>2330</v>
      </c>
    </row>
    <row r="149" spans="1:21">
      <c r="A149" s="70" t="s">
        <v>711</v>
      </c>
      <c r="B149" s="71" t="s">
        <v>712</v>
      </c>
      <c r="C149" s="71" t="s">
        <v>28</v>
      </c>
      <c r="D149" s="71">
        <v>2563</v>
      </c>
      <c r="E149" s="71" t="s">
        <v>432</v>
      </c>
      <c r="F149" s="72">
        <v>242797</v>
      </c>
      <c r="G149" s="72" t="s">
        <v>87</v>
      </c>
      <c r="H149" s="72">
        <v>243132</v>
      </c>
      <c r="I149" s="71" t="s">
        <v>36</v>
      </c>
      <c r="J149" s="71" t="s">
        <v>420</v>
      </c>
      <c r="K149" s="71" t="s">
        <v>511</v>
      </c>
      <c r="L149" s="72" t="s">
        <v>2304</v>
      </c>
      <c r="M149" s="70">
        <v>230101</v>
      </c>
      <c r="N149" s="70">
        <v>230101</v>
      </c>
      <c r="O149" s="71" t="s">
        <v>404</v>
      </c>
      <c r="P149" s="73" t="s">
        <v>1984</v>
      </c>
      <c r="Q149" s="71"/>
      <c r="R149" s="70"/>
      <c r="S149" s="71"/>
      <c r="T149" s="71"/>
      <c r="U149" s="71" t="s">
        <v>2331</v>
      </c>
    </row>
    <row r="150" spans="1:21">
      <c r="A150" s="70" t="s">
        <v>697</v>
      </c>
      <c r="B150" s="71" t="s">
        <v>698</v>
      </c>
      <c r="C150" s="71" t="s">
        <v>28</v>
      </c>
      <c r="D150" s="71">
        <v>2563</v>
      </c>
      <c r="E150" s="71" t="s">
        <v>432</v>
      </c>
      <c r="F150" s="72">
        <v>242797</v>
      </c>
      <c r="G150" s="72" t="s">
        <v>87</v>
      </c>
      <c r="H150" s="72">
        <v>243132</v>
      </c>
      <c r="I150" s="71" t="s">
        <v>36</v>
      </c>
      <c r="J150" s="71" t="s">
        <v>420</v>
      </c>
      <c r="K150" s="71" t="s">
        <v>511</v>
      </c>
      <c r="L150" s="72" t="s">
        <v>2304</v>
      </c>
      <c r="M150" s="70">
        <v>230101</v>
      </c>
      <c r="N150" s="70">
        <v>230101</v>
      </c>
      <c r="O150" s="71" t="s">
        <v>404</v>
      </c>
      <c r="P150" s="73" t="s">
        <v>1984</v>
      </c>
      <c r="Q150" s="71"/>
      <c r="R150" s="70"/>
      <c r="S150" s="71"/>
      <c r="T150" s="71"/>
      <c r="U150" s="71" t="s">
        <v>2332</v>
      </c>
    </row>
    <row r="151" spans="1:21">
      <c r="A151" s="70" t="s">
        <v>654</v>
      </c>
      <c r="B151" s="71" t="s">
        <v>655</v>
      </c>
      <c r="C151" s="71" t="s">
        <v>28</v>
      </c>
      <c r="D151" s="71">
        <v>2563</v>
      </c>
      <c r="E151" s="71" t="s">
        <v>432</v>
      </c>
      <c r="F151" s="72">
        <v>242797</v>
      </c>
      <c r="G151" s="72" t="s">
        <v>87</v>
      </c>
      <c r="H151" s="72">
        <v>243132</v>
      </c>
      <c r="I151" s="71" t="s">
        <v>36</v>
      </c>
      <c r="J151" s="71" t="s">
        <v>420</v>
      </c>
      <c r="K151" s="71" t="s">
        <v>511</v>
      </c>
      <c r="L151" s="72" t="s">
        <v>2304</v>
      </c>
      <c r="M151" s="70">
        <v>230101</v>
      </c>
      <c r="N151" s="70">
        <v>230101</v>
      </c>
      <c r="O151" s="71" t="s">
        <v>446</v>
      </c>
      <c r="P151" s="73" t="s">
        <v>1987</v>
      </c>
      <c r="Q151" s="71"/>
      <c r="R151" s="70"/>
      <c r="S151" s="71"/>
      <c r="T151" s="71"/>
      <c r="U151" s="71" t="s">
        <v>2333</v>
      </c>
    </row>
    <row r="152" spans="1:21">
      <c r="A152" s="70" t="s">
        <v>1298</v>
      </c>
      <c r="B152" s="71" t="s">
        <v>2334</v>
      </c>
      <c r="C152" s="71" t="s">
        <v>28</v>
      </c>
      <c r="D152" s="71">
        <v>2564</v>
      </c>
      <c r="E152" s="71" t="s">
        <v>432</v>
      </c>
      <c r="F152" s="72">
        <v>242797</v>
      </c>
      <c r="G152" s="72" t="s">
        <v>87</v>
      </c>
      <c r="H152" s="72">
        <v>243132</v>
      </c>
      <c r="I152" s="71" t="s">
        <v>36</v>
      </c>
      <c r="J152" s="71" t="s">
        <v>2335</v>
      </c>
      <c r="K152" s="71" t="s">
        <v>1301</v>
      </c>
      <c r="L152" s="72" t="s">
        <v>2336</v>
      </c>
      <c r="M152" s="70">
        <v>230101</v>
      </c>
      <c r="N152" s="70">
        <v>230101</v>
      </c>
      <c r="O152" s="71" t="s">
        <v>439</v>
      </c>
      <c r="P152" s="73" t="s">
        <v>1991</v>
      </c>
      <c r="Q152" s="71"/>
      <c r="R152" s="70"/>
      <c r="S152" s="71"/>
      <c r="T152" s="71"/>
      <c r="U152" s="71" t="s">
        <v>2337</v>
      </c>
    </row>
    <row r="153" spans="1:21">
      <c r="A153" s="70" t="s">
        <v>1007</v>
      </c>
      <c r="B153" s="71" t="s">
        <v>1008</v>
      </c>
      <c r="C153" s="71" t="s">
        <v>28</v>
      </c>
      <c r="D153" s="71">
        <v>2564</v>
      </c>
      <c r="E153" s="71" t="s">
        <v>872</v>
      </c>
      <c r="F153" s="72">
        <v>242431</v>
      </c>
      <c r="G153" s="72" t="s">
        <v>53</v>
      </c>
      <c r="H153" s="72">
        <v>242767</v>
      </c>
      <c r="I153" s="71" t="s">
        <v>975</v>
      </c>
      <c r="J153" s="71" t="s">
        <v>974</v>
      </c>
      <c r="K153" s="71" t="s">
        <v>997</v>
      </c>
      <c r="L153" s="72" t="s">
        <v>2336</v>
      </c>
      <c r="M153" s="70">
        <v>230101</v>
      </c>
      <c r="N153" s="70">
        <v>230101</v>
      </c>
      <c r="O153" s="71" t="s">
        <v>487</v>
      </c>
      <c r="P153" s="73" t="s">
        <v>2115</v>
      </c>
      <c r="Q153" s="71"/>
      <c r="R153" s="70"/>
      <c r="S153" s="71"/>
      <c r="T153" s="71"/>
      <c r="U153" s="71" t="s">
        <v>2338</v>
      </c>
    </row>
    <row r="154" spans="1:21">
      <c r="A154" s="70" t="s">
        <v>1004</v>
      </c>
      <c r="B154" s="71" t="s">
        <v>1005</v>
      </c>
      <c r="C154" s="71" t="s">
        <v>28</v>
      </c>
      <c r="D154" s="71">
        <v>2564</v>
      </c>
      <c r="E154" s="71" t="s">
        <v>872</v>
      </c>
      <c r="F154" s="72">
        <v>242431</v>
      </c>
      <c r="G154" s="72" t="s">
        <v>53</v>
      </c>
      <c r="H154" s="72">
        <v>242767</v>
      </c>
      <c r="I154" s="71" t="s">
        <v>975</v>
      </c>
      <c r="J154" s="71" t="s">
        <v>974</v>
      </c>
      <c r="K154" s="71" t="s">
        <v>997</v>
      </c>
      <c r="L154" s="72" t="s">
        <v>2336</v>
      </c>
      <c r="M154" s="70">
        <v>230101</v>
      </c>
      <c r="N154" s="70">
        <v>230101</v>
      </c>
      <c r="O154" s="71" t="s">
        <v>487</v>
      </c>
      <c r="P154" s="73" t="s">
        <v>2115</v>
      </c>
      <c r="Q154" s="71"/>
      <c r="R154" s="70"/>
      <c r="S154" s="71"/>
      <c r="T154" s="71"/>
      <c r="U154" s="71" t="s">
        <v>2339</v>
      </c>
    </row>
    <row r="155" spans="1:21">
      <c r="A155" s="70" t="s">
        <v>1001</v>
      </c>
      <c r="B155" s="71" t="s">
        <v>1002</v>
      </c>
      <c r="C155" s="71" t="s">
        <v>28</v>
      </c>
      <c r="D155" s="71">
        <v>2564</v>
      </c>
      <c r="E155" s="71" t="s">
        <v>872</v>
      </c>
      <c r="F155" s="72">
        <v>242431</v>
      </c>
      <c r="G155" s="72" t="s">
        <v>53</v>
      </c>
      <c r="H155" s="72">
        <v>242767</v>
      </c>
      <c r="I155" s="71" t="s">
        <v>975</v>
      </c>
      <c r="J155" s="71" t="s">
        <v>974</v>
      </c>
      <c r="K155" s="71" t="s">
        <v>997</v>
      </c>
      <c r="L155" s="72" t="s">
        <v>2336</v>
      </c>
      <c r="M155" s="70">
        <v>230101</v>
      </c>
      <c r="N155" s="70">
        <v>230101</v>
      </c>
      <c r="O155" s="71" t="s">
        <v>487</v>
      </c>
      <c r="P155" s="73" t="s">
        <v>2115</v>
      </c>
      <c r="Q155" s="71"/>
      <c r="R155" s="70"/>
      <c r="S155" s="71"/>
      <c r="T155" s="71"/>
      <c r="U155" s="71" t="s">
        <v>2340</v>
      </c>
    </row>
    <row r="156" spans="1:21">
      <c r="A156" s="70" t="s">
        <v>998</v>
      </c>
      <c r="B156" s="71" t="s">
        <v>999</v>
      </c>
      <c r="C156" s="71" t="s">
        <v>28</v>
      </c>
      <c r="D156" s="71">
        <v>2564</v>
      </c>
      <c r="E156" s="71" t="s">
        <v>872</v>
      </c>
      <c r="F156" s="72">
        <v>242431</v>
      </c>
      <c r="G156" s="72" t="s">
        <v>53</v>
      </c>
      <c r="H156" s="72">
        <v>242767</v>
      </c>
      <c r="I156" s="71" t="s">
        <v>975</v>
      </c>
      <c r="J156" s="71" t="s">
        <v>974</v>
      </c>
      <c r="K156" s="71" t="s">
        <v>997</v>
      </c>
      <c r="L156" s="72" t="s">
        <v>2336</v>
      </c>
      <c r="M156" s="70">
        <v>230101</v>
      </c>
      <c r="N156" s="70">
        <v>230101</v>
      </c>
      <c r="O156" s="71" t="s">
        <v>487</v>
      </c>
      <c r="P156" s="73" t="s">
        <v>2115</v>
      </c>
      <c r="Q156" s="71"/>
      <c r="R156" s="70"/>
      <c r="S156" s="71"/>
      <c r="T156" s="71"/>
      <c r="U156" s="71" t="s">
        <v>2341</v>
      </c>
    </row>
    <row r="157" spans="1:21">
      <c r="A157" s="70" t="s">
        <v>994</v>
      </c>
      <c r="B157" s="71" t="s">
        <v>995</v>
      </c>
      <c r="C157" s="71" t="s">
        <v>28</v>
      </c>
      <c r="D157" s="71">
        <v>2564</v>
      </c>
      <c r="E157" s="71" t="s">
        <v>872</v>
      </c>
      <c r="F157" s="72">
        <v>242431</v>
      </c>
      <c r="G157" s="72" t="s">
        <v>53</v>
      </c>
      <c r="H157" s="72">
        <v>242767</v>
      </c>
      <c r="I157" s="71" t="s">
        <v>975</v>
      </c>
      <c r="J157" s="71" t="s">
        <v>974</v>
      </c>
      <c r="K157" s="71" t="s">
        <v>997</v>
      </c>
      <c r="L157" s="72" t="s">
        <v>2336</v>
      </c>
      <c r="M157" s="70">
        <v>230101</v>
      </c>
      <c r="N157" s="70">
        <v>230101</v>
      </c>
      <c r="O157" s="71" t="s">
        <v>487</v>
      </c>
      <c r="P157" s="73" t="s">
        <v>2115</v>
      </c>
      <c r="Q157" s="71"/>
      <c r="R157" s="70"/>
      <c r="S157" s="71"/>
      <c r="T157" s="71"/>
      <c r="U157" s="71" t="s">
        <v>2342</v>
      </c>
    </row>
    <row r="158" spans="1:21">
      <c r="A158" s="70" t="s">
        <v>1040</v>
      </c>
      <c r="B158" s="71" t="s">
        <v>1041</v>
      </c>
      <c r="C158" s="71" t="s">
        <v>28</v>
      </c>
      <c r="D158" s="71">
        <v>2564</v>
      </c>
      <c r="E158" s="71" t="s">
        <v>872</v>
      </c>
      <c r="F158" s="72">
        <v>242431</v>
      </c>
      <c r="G158" s="72" t="s">
        <v>53</v>
      </c>
      <c r="H158" s="72">
        <v>242767</v>
      </c>
      <c r="I158" s="71" t="s">
        <v>975</v>
      </c>
      <c r="J158" s="71" t="s">
        <v>974</v>
      </c>
      <c r="K158" s="71" t="s">
        <v>1039</v>
      </c>
      <c r="L158" s="72" t="s">
        <v>2336</v>
      </c>
      <c r="M158" s="70">
        <v>230101</v>
      </c>
      <c r="N158" s="70">
        <v>230101</v>
      </c>
      <c r="O158" s="71" t="s">
        <v>487</v>
      </c>
      <c r="P158" s="73" t="s">
        <v>2115</v>
      </c>
      <c r="Q158" s="71"/>
      <c r="R158" s="70"/>
      <c r="S158" s="71"/>
      <c r="T158" s="71"/>
      <c r="U158" s="71" t="s">
        <v>2343</v>
      </c>
    </row>
    <row r="159" spans="1:21">
      <c r="A159" s="70" t="s">
        <v>1036</v>
      </c>
      <c r="B159" s="71" t="s">
        <v>1037</v>
      </c>
      <c r="C159" s="71" t="s">
        <v>28</v>
      </c>
      <c r="D159" s="71">
        <v>2564</v>
      </c>
      <c r="E159" s="71" t="s">
        <v>872</v>
      </c>
      <c r="F159" s="72">
        <v>242431</v>
      </c>
      <c r="G159" s="72" t="s">
        <v>53</v>
      </c>
      <c r="H159" s="72">
        <v>242767</v>
      </c>
      <c r="I159" s="71" t="s">
        <v>975</v>
      </c>
      <c r="J159" s="71" t="s">
        <v>974</v>
      </c>
      <c r="K159" s="71" t="s">
        <v>1039</v>
      </c>
      <c r="L159" s="72" t="s">
        <v>2336</v>
      </c>
      <c r="M159" s="70">
        <v>230101</v>
      </c>
      <c r="N159" s="70">
        <v>230101</v>
      </c>
      <c r="O159" s="71" t="s">
        <v>487</v>
      </c>
      <c r="P159" s="73" t="s">
        <v>2115</v>
      </c>
      <c r="Q159" s="71"/>
      <c r="R159" s="70"/>
      <c r="S159" s="71"/>
      <c r="T159" s="71"/>
      <c r="U159" s="71" t="s">
        <v>2344</v>
      </c>
    </row>
    <row r="160" spans="1:21">
      <c r="A160" s="70" t="s">
        <v>1294</v>
      </c>
      <c r="B160" s="71" t="s">
        <v>1295</v>
      </c>
      <c r="C160" s="71" t="s">
        <v>28</v>
      </c>
      <c r="D160" s="71">
        <v>2564</v>
      </c>
      <c r="E160" s="71" t="s">
        <v>872</v>
      </c>
      <c r="F160" s="72">
        <v>242431</v>
      </c>
      <c r="G160" s="72" t="s">
        <v>53</v>
      </c>
      <c r="H160" s="72">
        <v>242767</v>
      </c>
      <c r="I160" s="71" t="s">
        <v>975</v>
      </c>
      <c r="J160" s="71" t="s">
        <v>974</v>
      </c>
      <c r="K160" s="71" t="s">
        <v>1034</v>
      </c>
      <c r="L160" s="72" t="s">
        <v>2336</v>
      </c>
      <c r="M160" s="70">
        <v>230101</v>
      </c>
      <c r="N160" s="70">
        <v>230101</v>
      </c>
      <c r="O160" s="71" t="s">
        <v>487</v>
      </c>
      <c r="P160" s="73" t="s">
        <v>2115</v>
      </c>
      <c r="Q160" s="71"/>
      <c r="R160" s="70"/>
      <c r="S160" s="71"/>
      <c r="T160" s="71"/>
      <c r="U160" s="71" t="s">
        <v>2345</v>
      </c>
    </row>
    <row r="161" spans="1:21">
      <c r="A161" s="70" t="s">
        <v>1106</v>
      </c>
      <c r="B161" s="71" t="s">
        <v>1107</v>
      </c>
      <c r="C161" s="71" t="s">
        <v>28</v>
      </c>
      <c r="D161" s="71">
        <v>2564</v>
      </c>
      <c r="E161" s="71" t="s">
        <v>872</v>
      </c>
      <c r="F161" s="72">
        <v>242431</v>
      </c>
      <c r="G161" s="72" t="s">
        <v>53</v>
      </c>
      <c r="H161" s="72">
        <v>242767</v>
      </c>
      <c r="I161" s="71" t="s">
        <v>975</v>
      </c>
      <c r="J161" s="71" t="s">
        <v>974</v>
      </c>
      <c r="K161" s="71" t="s">
        <v>1034</v>
      </c>
      <c r="L161" s="72" t="s">
        <v>2336</v>
      </c>
      <c r="M161" s="70">
        <v>230101</v>
      </c>
      <c r="N161" s="70">
        <v>230101</v>
      </c>
      <c r="O161" s="71" t="s">
        <v>487</v>
      </c>
      <c r="P161" s="73" t="s">
        <v>2115</v>
      </c>
      <c r="Q161" s="71"/>
      <c r="R161" s="70"/>
      <c r="S161" s="71"/>
      <c r="T161" s="71"/>
      <c r="U161" s="71" t="s">
        <v>2346</v>
      </c>
    </row>
    <row r="162" spans="1:21">
      <c r="A162" s="70" t="s">
        <v>1043</v>
      </c>
      <c r="B162" s="71" t="s">
        <v>1044</v>
      </c>
      <c r="C162" s="71" t="s">
        <v>28</v>
      </c>
      <c r="D162" s="71">
        <v>2564</v>
      </c>
      <c r="E162" s="71" t="s">
        <v>872</v>
      </c>
      <c r="F162" s="72">
        <v>242431</v>
      </c>
      <c r="G162" s="72" t="s">
        <v>53</v>
      </c>
      <c r="H162" s="72">
        <v>242767</v>
      </c>
      <c r="I162" s="71" t="s">
        <v>975</v>
      </c>
      <c r="J162" s="71" t="s">
        <v>974</v>
      </c>
      <c r="K162" s="71" t="s">
        <v>1034</v>
      </c>
      <c r="L162" s="72" t="s">
        <v>2336</v>
      </c>
      <c r="M162" s="70">
        <v>230101</v>
      </c>
      <c r="N162" s="70">
        <v>230101</v>
      </c>
      <c r="O162" s="71" t="s">
        <v>487</v>
      </c>
      <c r="P162" s="73" t="s">
        <v>2115</v>
      </c>
      <c r="Q162" s="71"/>
      <c r="R162" s="70"/>
      <c r="S162" s="71"/>
      <c r="T162" s="71"/>
      <c r="U162" s="71" t="s">
        <v>2347</v>
      </c>
    </row>
    <row r="163" spans="1:21">
      <c r="A163" s="70" t="s">
        <v>1031</v>
      </c>
      <c r="B163" s="71" t="s">
        <v>1032</v>
      </c>
      <c r="C163" s="71" t="s">
        <v>28</v>
      </c>
      <c r="D163" s="71">
        <v>2564</v>
      </c>
      <c r="E163" s="71" t="s">
        <v>872</v>
      </c>
      <c r="F163" s="72">
        <v>242431</v>
      </c>
      <c r="G163" s="72" t="s">
        <v>53</v>
      </c>
      <c r="H163" s="72">
        <v>242767</v>
      </c>
      <c r="I163" s="71" t="s">
        <v>975</v>
      </c>
      <c r="J163" s="71" t="s">
        <v>974</v>
      </c>
      <c r="K163" s="71" t="s">
        <v>1034</v>
      </c>
      <c r="L163" s="72" t="s">
        <v>2336</v>
      </c>
      <c r="M163" s="70">
        <v>230101</v>
      </c>
      <c r="N163" s="70">
        <v>230101</v>
      </c>
      <c r="O163" s="71" t="s">
        <v>487</v>
      </c>
      <c r="P163" s="73" t="s">
        <v>2115</v>
      </c>
      <c r="Q163" s="71"/>
      <c r="R163" s="70"/>
      <c r="S163" s="71"/>
      <c r="T163" s="71"/>
      <c r="U163" s="71" t="s">
        <v>2348</v>
      </c>
    </row>
    <row r="164" spans="1:21">
      <c r="A164" s="70" t="s">
        <v>976</v>
      </c>
      <c r="B164" s="71" t="s">
        <v>977</v>
      </c>
      <c r="C164" s="71" t="s">
        <v>28</v>
      </c>
      <c r="D164" s="71">
        <v>2564</v>
      </c>
      <c r="E164" s="71" t="s">
        <v>872</v>
      </c>
      <c r="F164" s="72">
        <v>242431</v>
      </c>
      <c r="G164" s="72" t="s">
        <v>53</v>
      </c>
      <c r="H164" s="72">
        <v>242767</v>
      </c>
      <c r="I164" s="71" t="s">
        <v>975</v>
      </c>
      <c r="J164" s="71" t="s">
        <v>974</v>
      </c>
      <c r="K164" s="71" t="s">
        <v>973</v>
      </c>
      <c r="L164" s="72" t="s">
        <v>2336</v>
      </c>
      <c r="M164" s="70">
        <v>230101</v>
      </c>
      <c r="N164" s="70">
        <v>230101</v>
      </c>
      <c r="O164" s="71" t="s">
        <v>487</v>
      </c>
      <c r="P164" s="73" t="s">
        <v>2115</v>
      </c>
      <c r="Q164" s="71"/>
      <c r="R164" s="70"/>
      <c r="S164" s="71"/>
      <c r="T164" s="71"/>
      <c r="U164" s="71" t="s">
        <v>2349</v>
      </c>
    </row>
    <row r="165" spans="1:21">
      <c r="A165" s="70" t="s">
        <v>1027</v>
      </c>
      <c r="B165" s="71" t="s">
        <v>1028</v>
      </c>
      <c r="C165" s="71" t="s">
        <v>28</v>
      </c>
      <c r="D165" s="71">
        <v>2564</v>
      </c>
      <c r="E165" s="71" t="s">
        <v>872</v>
      </c>
      <c r="F165" s="72">
        <v>242431</v>
      </c>
      <c r="G165" s="72" t="s">
        <v>53</v>
      </c>
      <c r="H165" s="72">
        <v>242767</v>
      </c>
      <c r="I165" s="71" t="s">
        <v>975</v>
      </c>
      <c r="J165" s="71" t="s">
        <v>974</v>
      </c>
      <c r="K165" s="71" t="s">
        <v>1020</v>
      </c>
      <c r="L165" s="72" t="s">
        <v>2336</v>
      </c>
      <c r="M165" s="70">
        <v>230101</v>
      </c>
      <c r="N165" s="70">
        <v>230101</v>
      </c>
      <c r="O165" s="71" t="s">
        <v>461</v>
      </c>
      <c r="P165" s="73" t="s">
        <v>1997</v>
      </c>
      <c r="Q165" s="71"/>
      <c r="R165" s="70"/>
      <c r="S165" s="71"/>
      <c r="T165" s="71"/>
      <c r="U165" s="71" t="s">
        <v>2350</v>
      </c>
    </row>
    <row r="166" spans="1:21">
      <c r="A166" s="70" t="s">
        <v>1024</v>
      </c>
      <c r="B166" s="71" t="s">
        <v>1025</v>
      </c>
      <c r="C166" s="71" t="s">
        <v>28</v>
      </c>
      <c r="D166" s="71">
        <v>2564</v>
      </c>
      <c r="E166" s="71" t="s">
        <v>872</v>
      </c>
      <c r="F166" s="72">
        <v>242431</v>
      </c>
      <c r="G166" s="72" t="s">
        <v>53</v>
      </c>
      <c r="H166" s="72">
        <v>242767</v>
      </c>
      <c r="I166" s="71" t="s">
        <v>975</v>
      </c>
      <c r="J166" s="71" t="s">
        <v>974</v>
      </c>
      <c r="K166" s="71" t="s">
        <v>1020</v>
      </c>
      <c r="L166" s="72" t="s">
        <v>2336</v>
      </c>
      <c r="M166" s="70">
        <v>230101</v>
      </c>
      <c r="N166" s="70">
        <v>230101</v>
      </c>
      <c r="O166" s="71" t="s">
        <v>545</v>
      </c>
      <c r="P166" s="73" t="s">
        <v>1972</v>
      </c>
      <c r="Q166" s="71"/>
      <c r="R166" s="70"/>
      <c r="S166" s="71"/>
      <c r="T166" s="71"/>
      <c r="U166" s="71" t="s">
        <v>2351</v>
      </c>
    </row>
    <row r="167" spans="1:21">
      <c r="A167" s="70" t="s">
        <v>1021</v>
      </c>
      <c r="B167" s="71" t="s">
        <v>1022</v>
      </c>
      <c r="C167" s="71" t="s">
        <v>28</v>
      </c>
      <c r="D167" s="71">
        <v>2564</v>
      </c>
      <c r="E167" s="71" t="s">
        <v>872</v>
      </c>
      <c r="F167" s="72">
        <v>242431</v>
      </c>
      <c r="G167" s="72" t="s">
        <v>53</v>
      </c>
      <c r="H167" s="72">
        <v>242767</v>
      </c>
      <c r="I167" s="71" t="s">
        <v>975</v>
      </c>
      <c r="J167" s="71" t="s">
        <v>974</v>
      </c>
      <c r="K167" s="71" t="s">
        <v>1020</v>
      </c>
      <c r="L167" s="72" t="s">
        <v>2336</v>
      </c>
      <c r="M167" s="70">
        <v>230101</v>
      </c>
      <c r="N167" s="70">
        <v>230101</v>
      </c>
      <c r="O167" s="71" t="s">
        <v>487</v>
      </c>
      <c r="P167" s="73" t="s">
        <v>2115</v>
      </c>
      <c r="Q167" s="71"/>
      <c r="R167" s="70"/>
      <c r="S167" s="71"/>
      <c r="T167" s="71"/>
      <c r="U167" s="71" t="s">
        <v>2352</v>
      </c>
    </row>
    <row r="168" spans="1:21">
      <c r="A168" s="70" t="s">
        <v>1017</v>
      </c>
      <c r="B168" s="71" t="s">
        <v>1018</v>
      </c>
      <c r="C168" s="71" t="s">
        <v>28</v>
      </c>
      <c r="D168" s="71">
        <v>2564</v>
      </c>
      <c r="E168" s="71" t="s">
        <v>872</v>
      </c>
      <c r="F168" s="72">
        <v>242431</v>
      </c>
      <c r="G168" s="72" t="s">
        <v>53</v>
      </c>
      <c r="H168" s="72">
        <v>242767</v>
      </c>
      <c r="I168" s="71" t="s">
        <v>975</v>
      </c>
      <c r="J168" s="71" t="s">
        <v>974</v>
      </c>
      <c r="K168" s="71" t="s">
        <v>1020</v>
      </c>
      <c r="L168" s="72" t="s">
        <v>2336</v>
      </c>
      <c r="M168" s="70">
        <v>230101</v>
      </c>
      <c r="N168" s="70">
        <v>230101</v>
      </c>
      <c r="O168" s="71" t="s">
        <v>545</v>
      </c>
      <c r="P168" s="73" t="s">
        <v>1972</v>
      </c>
      <c r="Q168" s="71"/>
      <c r="R168" s="70"/>
      <c r="S168" s="71"/>
      <c r="T168" s="71"/>
      <c r="U168" s="71" t="s">
        <v>2353</v>
      </c>
    </row>
    <row r="169" spans="1:21">
      <c r="A169" s="70" t="s">
        <v>1011</v>
      </c>
      <c r="B169" s="71" t="s">
        <v>2354</v>
      </c>
      <c r="C169" s="71" t="s">
        <v>28</v>
      </c>
      <c r="D169" s="71">
        <v>2564</v>
      </c>
      <c r="E169" s="71" t="s">
        <v>617</v>
      </c>
      <c r="F169" s="72">
        <v>242705</v>
      </c>
      <c r="G169" s="72" t="s">
        <v>1014</v>
      </c>
      <c r="H169" s="72">
        <v>242920</v>
      </c>
      <c r="I169" s="71" t="s">
        <v>36</v>
      </c>
      <c r="J169" s="71" t="s">
        <v>822</v>
      </c>
      <c r="K169" s="71" t="s">
        <v>1015</v>
      </c>
      <c r="L169" s="72" t="s">
        <v>2336</v>
      </c>
      <c r="M169" s="70">
        <v>230101</v>
      </c>
      <c r="N169" s="70">
        <v>230101</v>
      </c>
      <c r="O169" s="71" t="s">
        <v>708</v>
      </c>
      <c r="P169" s="73" t="s">
        <v>2355</v>
      </c>
      <c r="Q169" s="71"/>
      <c r="R169" s="70"/>
      <c r="S169" s="71"/>
      <c r="T169" s="71"/>
      <c r="U169" s="71" t="s">
        <v>2356</v>
      </c>
    </row>
    <row r="170" spans="1:21">
      <c r="A170" s="70" t="s">
        <v>921</v>
      </c>
      <c r="B170" s="71" t="s">
        <v>922</v>
      </c>
      <c r="C170" s="71" t="s">
        <v>140</v>
      </c>
      <c r="D170" s="71">
        <v>2564</v>
      </c>
      <c r="E170" s="71" t="s">
        <v>872</v>
      </c>
      <c r="F170" s="72">
        <v>242431</v>
      </c>
      <c r="G170" s="72" t="s">
        <v>53</v>
      </c>
      <c r="H170" s="72">
        <v>242767</v>
      </c>
      <c r="I170" s="71" t="s">
        <v>36</v>
      </c>
      <c r="J170" s="71" t="s">
        <v>822</v>
      </c>
      <c r="K170" s="71" t="s">
        <v>382</v>
      </c>
      <c r="L170" s="72" t="s">
        <v>2336</v>
      </c>
      <c r="M170" s="70">
        <v>230101</v>
      </c>
      <c r="N170" s="70">
        <v>230101</v>
      </c>
      <c r="O170" s="71" t="s">
        <v>446</v>
      </c>
      <c r="P170" s="73" t="s">
        <v>1987</v>
      </c>
      <c r="Q170" s="71"/>
      <c r="R170" s="70"/>
      <c r="S170" s="71"/>
      <c r="T170" s="71"/>
      <c r="U170" s="71" t="s">
        <v>2357</v>
      </c>
    </row>
    <row r="171" spans="1:21">
      <c r="A171" s="70" t="s">
        <v>906</v>
      </c>
      <c r="B171" s="71" t="s">
        <v>907</v>
      </c>
      <c r="C171" s="71" t="s">
        <v>28</v>
      </c>
      <c r="D171" s="71">
        <v>2564</v>
      </c>
      <c r="E171" s="71" t="s">
        <v>872</v>
      </c>
      <c r="F171" s="72">
        <v>242431</v>
      </c>
      <c r="G171" s="72" t="s">
        <v>53</v>
      </c>
      <c r="H171" s="72">
        <v>242767</v>
      </c>
      <c r="I171" s="71" t="s">
        <v>36</v>
      </c>
      <c r="J171" s="71" t="s">
        <v>822</v>
      </c>
      <c r="K171" s="71" t="s">
        <v>382</v>
      </c>
      <c r="L171" s="72" t="s">
        <v>2336</v>
      </c>
      <c r="M171" s="70">
        <v>230101</v>
      </c>
      <c r="N171" s="70">
        <v>230101</v>
      </c>
      <c r="O171" s="71" t="s">
        <v>439</v>
      </c>
      <c r="P171" s="73" t="s">
        <v>1991</v>
      </c>
      <c r="Q171" s="71"/>
      <c r="R171" s="70"/>
      <c r="S171" s="71"/>
      <c r="T171" s="71"/>
      <c r="U171" s="71" t="s">
        <v>2358</v>
      </c>
    </row>
    <row r="172" spans="1:21">
      <c r="A172" s="70" t="s">
        <v>937</v>
      </c>
      <c r="B172" s="71" t="s">
        <v>938</v>
      </c>
      <c r="C172" s="71" t="s">
        <v>28</v>
      </c>
      <c r="D172" s="71">
        <v>2564</v>
      </c>
      <c r="E172" s="71" t="s">
        <v>872</v>
      </c>
      <c r="F172" s="72">
        <v>242431</v>
      </c>
      <c r="G172" s="72" t="s">
        <v>53</v>
      </c>
      <c r="H172" s="72">
        <v>242767</v>
      </c>
      <c r="I172" s="71" t="s">
        <v>36</v>
      </c>
      <c r="J172" s="71" t="s">
        <v>822</v>
      </c>
      <c r="K172" s="71" t="s">
        <v>940</v>
      </c>
      <c r="L172" s="72" t="s">
        <v>2336</v>
      </c>
      <c r="M172" s="70">
        <v>230101</v>
      </c>
      <c r="N172" s="70">
        <v>230101</v>
      </c>
      <c r="O172" s="71" t="s">
        <v>439</v>
      </c>
      <c r="P172" s="73" t="s">
        <v>1991</v>
      </c>
      <c r="Q172" s="71"/>
      <c r="R172" s="70"/>
      <c r="S172" s="71"/>
      <c r="T172" s="71"/>
      <c r="U172" s="71" t="s">
        <v>2359</v>
      </c>
    </row>
    <row r="173" spans="1:21">
      <c r="A173" s="70" t="s">
        <v>944</v>
      </c>
      <c r="B173" s="71" t="s">
        <v>945</v>
      </c>
      <c r="C173" s="71" t="s">
        <v>28</v>
      </c>
      <c r="D173" s="71">
        <v>2564</v>
      </c>
      <c r="E173" s="71" t="s">
        <v>872</v>
      </c>
      <c r="F173" s="72">
        <v>242431</v>
      </c>
      <c r="G173" s="72" t="s">
        <v>53</v>
      </c>
      <c r="H173" s="72">
        <v>242767</v>
      </c>
      <c r="I173" s="71" t="s">
        <v>36</v>
      </c>
      <c r="J173" s="71" t="s">
        <v>822</v>
      </c>
      <c r="K173" s="71" t="s">
        <v>34</v>
      </c>
      <c r="L173" s="72" t="s">
        <v>2336</v>
      </c>
      <c r="M173" s="70">
        <v>230101</v>
      </c>
      <c r="N173" s="70">
        <v>230101</v>
      </c>
      <c r="O173" s="71" t="s">
        <v>439</v>
      </c>
      <c r="P173" s="73" t="s">
        <v>1991</v>
      </c>
      <c r="Q173" s="71"/>
      <c r="R173" s="70"/>
      <c r="S173" s="71"/>
      <c r="T173" s="71"/>
      <c r="U173" s="71" t="s">
        <v>2360</v>
      </c>
    </row>
    <row r="174" spans="1:21">
      <c r="A174" s="70" t="s">
        <v>941</v>
      </c>
      <c r="B174" s="71" t="s">
        <v>942</v>
      </c>
      <c r="C174" s="71" t="s">
        <v>28</v>
      </c>
      <c r="D174" s="71">
        <v>2564</v>
      </c>
      <c r="E174" s="71" t="s">
        <v>872</v>
      </c>
      <c r="F174" s="72">
        <v>242431</v>
      </c>
      <c r="G174" s="72" t="s">
        <v>53</v>
      </c>
      <c r="H174" s="72">
        <v>242767</v>
      </c>
      <c r="I174" s="71" t="s">
        <v>36</v>
      </c>
      <c r="J174" s="71" t="s">
        <v>822</v>
      </c>
      <c r="K174" s="71" t="s">
        <v>34</v>
      </c>
      <c r="L174" s="72" t="s">
        <v>2336</v>
      </c>
      <c r="M174" s="70">
        <v>230101</v>
      </c>
      <c r="N174" s="70">
        <v>230101</v>
      </c>
      <c r="O174" s="71" t="s">
        <v>487</v>
      </c>
      <c r="P174" s="73" t="s">
        <v>2115</v>
      </c>
      <c r="Q174" s="71"/>
      <c r="R174" s="70"/>
      <c r="S174" s="71"/>
      <c r="T174" s="71"/>
      <c r="U174" s="71" t="s">
        <v>2361</v>
      </c>
    </row>
    <row r="175" spans="1:21">
      <c r="A175" s="70" t="s">
        <v>933</v>
      </c>
      <c r="B175" s="71" t="s">
        <v>934</v>
      </c>
      <c r="C175" s="71" t="s">
        <v>28</v>
      </c>
      <c r="D175" s="71">
        <v>2564</v>
      </c>
      <c r="E175" s="71" t="s">
        <v>872</v>
      </c>
      <c r="F175" s="72">
        <v>242431</v>
      </c>
      <c r="G175" s="72" t="s">
        <v>53</v>
      </c>
      <c r="H175" s="72">
        <v>242767</v>
      </c>
      <c r="I175" s="71" t="s">
        <v>36</v>
      </c>
      <c r="J175" s="71" t="s">
        <v>822</v>
      </c>
      <c r="K175" s="71" t="s">
        <v>34</v>
      </c>
      <c r="L175" s="72" t="s">
        <v>2336</v>
      </c>
      <c r="M175" s="70">
        <v>230101</v>
      </c>
      <c r="N175" s="70">
        <v>230101</v>
      </c>
      <c r="O175" s="71" t="s">
        <v>454</v>
      </c>
      <c r="P175" s="73" t="s">
        <v>2309</v>
      </c>
      <c r="Q175" s="71"/>
      <c r="R175" s="70"/>
      <c r="S175" s="71"/>
      <c r="T175" s="71"/>
      <c r="U175" s="71" t="s">
        <v>2362</v>
      </c>
    </row>
    <row r="176" spans="1:21">
      <c r="A176" s="70" t="s">
        <v>930</v>
      </c>
      <c r="B176" s="71" t="s">
        <v>931</v>
      </c>
      <c r="C176" s="71" t="s">
        <v>28</v>
      </c>
      <c r="D176" s="71">
        <v>2564</v>
      </c>
      <c r="E176" s="71" t="s">
        <v>872</v>
      </c>
      <c r="F176" s="72">
        <v>242431</v>
      </c>
      <c r="G176" s="72" t="s">
        <v>53</v>
      </c>
      <c r="H176" s="72">
        <v>242767</v>
      </c>
      <c r="I176" s="71" t="s">
        <v>36</v>
      </c>
      <c r="J176" s="71" t="s">
        <v>822</v>
      </c>
      <c r="K176" s="71" t="s">
        <v>34</v>
      </c>
      <c r="L176" s="72" t="s">
        <v>2336</v>
      </c>
      <c r="M176" s="70">
        <v>230101</v>
      </c>
      <c r="N176" s="70">
        <v>230101</v>
      </c>
      <c r="O176" s="71" t="s">
        <v>545</v>
      </c>
      <c r="P176" s="73" t="s">
        <v>1972</v>
      </c>
      <c r="Q176" s="71"/>
      <c r="R176" s="70"/>
      <c r="S176" s="71"/>
      <c r="T176" s="71"/>
      <c r="U176" s="71" t="s">
        <v>2363</v>
      </c>
    </row>
    <row r="177" spans="1:21">
      <c r="A177" s="70" t="s">
        <v>927</v>
      </c>
      <c r="B177" s="71" t="s">
        <v>928</v>
      </c>
      <c r="C177" s="71" t="s">
        <v>28</v>
      </c>
      <c r="D177" s="71">
        <v>2564</v>
      </c>
      <c r="E177" s="71" t="s">
        <v>872</v>
      </c>
      <c r="F177" s="72">
        <v>242431</v>
      </c>
      <c r="G177" s="72" t="s">
        <v>53</v>
      </c>
      <c r="H177" s="72">
        <v>242767</v>
      </c>
      <c r="I177" s="71" t="s">
        <v>36</v>
      </c>
      <c r="J177" s="71" t="s">
        <v>822</v>
      </c>
      <c r="K177" s="71" t="s">
        <v>34</v>
      </c>
      <c r="L177" s="72" t="s">
        <v>2336</v>
      </c>
      <c r="M177" s="70">
        <v>230101</v>
      </c>
      <c r="N177" s="70">
        <v>230101</v>
      </c>
      <c r="O177" s="71" t="s">
        <v>487</v>
      </c>
      <c r="P177" s="73" t="s">
        <v>2115</v>
      </c>
      <c r="Q177" s="71"/>
      <c r="R177" s="70"/>
      <c r="S177" s="71"/>
      <c r="T177" s="71"/>
      <c r="U177" s="71" t="s">
        <v>2364</v>
      </c>
    </row>
    <row r="178" spans="1:21">
      <c r="A178" s="70" t="s">
        <v>924</v>
      </c>
      <c r="B178" s="71" t="s">
        <v>925</v>
      </c>
      <c r="C178" s="71" t="s">
        <v>28</v>
      </c>
      <c r="D178" s="71">
        <v>2564</v>
      </c>
      <c r="E178" s="71" t="s">
        <v>872</v>
      </c>
      <c r="F178" s="72">
        <v>242431</v>
      </c>
      <c r="G178" s="72" t="s">
        <v>53</v>
      </c>
      <c r="H178" s="72">
        <v>242767</v>
      </c>
      <c r="I178" s="71" t="s">
        <v>36</v>
      </c>
      <c r="J178" s="71" t="s">
        <v>822</v>
      </c>
      <c r="K178" s="71" t="s">
        <v>34</v>
      </c>
      <c r="L178" s="72" t="s">
        <v>2336</v>
      </c>
      <c r="M178" s="70">
        <v>230101</v>
      </c>
      <c r="N178" s="70">
        <v>230101</v>
      </c>
      <c r="O178" s="71" t="s">
        <v>439</v>
      </c>
      <c r="P178" s="73" t="s">
        <v>1991</v>
      </c>
      <c r="Q178" s="71"/>
      <c r="R178" s="70"/>
      <c r="S178" s="71"/>
      <c r="T178" s="71"/>
      <c r="U178" s="71" t="s">
        <v>2365</v>
      </c>
    </row>
    <row r="179" spans="1:21">
      <c r="A179" s="70" t="s">
        <v>918</v>
      </c>
      <c r="B179" s="71" t="s">
        <v>919</v>
      </c>
      <c r="C179" s="71" t="s">
        <v>28</v>
      </c>
      <c r="D179" s="71">
        <v>2564</v>
      </c>
      <c r="E179" s="71" t="s">
        <v>872</v>
      </c>
      <c r="F179" s="72">
        <v>242431</v>
      </c>
      <c r="G179" s="72" t="s">
        <v>53</v>
      </c>
      <c r="H179" s="72">
        <v>242767</v>
      </c>
      <c r="I179" s="71" t="s">
        <v>36</v>
      </c>
      <c r="J179" s="71" t="s">
        <v>822</v>
      </c>
      <c r="K179" s="71" t="s">
        <v>34</v>
      </c>
      <c r="L179" s="72" t="s">
        <v>2336</v>
      </c>
      <c r="M179" s="70">
        <v>230101</v>
      </c>
      <c r="N179" s="70">
        <v>230101</v>
      </c>
      <c r="O179" s="71" t="s">
        <v>454</v>
      </c>
      <c r="P179" s="73" t="s">
        <v>2309</v>
      </c>
      <c r="Q179" s="71"/>
      <c r="R179" s="70"/>
      <c r="S179" s="71"/>
      <c r="T179" s="71"/>
      <c r="U179" s="71" t="s">
        <v>2366</v>
      </c>
    </row>
    <row r="180" spans="1:21">
      <c r="A180" s="70" t="s">
        <v>915</v>
      </c>
      <c r="B180" s="71" t="s">
        <v>916</v>
      </c>
      <c r="C180" s="71" t="s">
        <v>28</v>
      </c>
      <c r="D180" s="71">
        <v>2564</v>
      </c>
      <c r="E180" s="71" t="s">
        <v>872</v>
      </c>
      <c r="F180" s="72">
        <v>242431</v>
      </c>
      <c r="G180" s="72" t="s">
        <v>53</v>
      </c>
      <c r="H180" s="72">
        <v>242767</v>
      </c>
      <c r="I180" s="71" t="s">
        <v>36</v>
      </c>
      <c r="J180" s="71" t="s">
        <v>822</v>
      </c>
      <c r="K180" s="71" t="s">
        <v>34</v>
      </c>
      <c r="L180" s="72" t="s">
        <v>2336</v>
      </c>
      <c r="M180" s="70">
        <v>230101</v>
      </c>
      <c r="N180" s="70">
        <v>230101</v>
      </c>
      <c r="O180" s="71" t="s">
        <v>454</v>
      </c>
      <c r="P180" s="73" t="s">
        <v>2309</v>
      </c>
      <c r="Q180" s="71"/>
      <c r="R180" s="70"/>
      <c r="S180" s="71"/>
      <c r="T180" s="71"/>
      <c r="U180" s="71" t="s">
        <v>2367</v>
      </c>
    </row>
    <row r="181" spans="1:21">
      <c r="A181" s="70" t="s">
        <v>912</v>
      </c>
      <c r="B181" s="71" t="s">
        <v>913</v>
      </c>
      <c r="C181" s="71" t="s">
        <v>28</v>
      </c>
      <c r="D181" s="71">
        <v>2564</v>
      </c>
      <c r="E181" s="71" t="s">
        <v>872</v>
      </c>
      <c r="F181" s="72">
        <v>242431</v>
      </c>
      <c r="G181" s="72" t="s">
        <v>53</v>
      </c>
      <c r="H181" s="72">
        <v>242767</v>
      </c>
      <c r="I181" s="71" t="s">
        <v>36</v>
      </c>
      <c r="J181" s="71" t="s">
        <v>822</v>
      </c>
      <c r="K181" s="71" t="s">
        <v>34</v>
      </c>
      <c r="L181" s="72" t="s">
        <v>2336</v>
      </c>
      <c r="M181" s="70">
        <v>230101</v>
      </c>
      <c r="N181" s="70">
        <v>230101</v>
      </c>
      <c r="O181" s="71" t="s">
        <v>454</v>
      </c>
      <c r="P181" s="73" t="s">
        <v>2309</v>
      </c>
      <c r="Q181" s="71"/>
      <c r="R181" s="70"/>
      <c r="S181" s="71"/>
      <c r="T181" s="71"/>
      <c r="U181" s="71" t="s">
        <v>2368</v>
      </c>
    </row>
    <row r="182" spans="1:21">
      <c r="A182" s="70" t="s">
        <v>909</v>
      </c>
      <c r="B182" s="71" t="s">
        <v>910</v>
      </c>
      <c r="C182" s="71" t="s">
        <v>28</v>
      </c>
      <c r="D182" s="71">
        <v>2564</v>
      </c>
      <c r="E182" s="71" t="s">
        <v>872</v>
      </c>
      <c r="F182" s="72">
        <v>242431</v>
      </c>
      <c r="G182" s="72" t="s">
        <v>53</v>
      </c>
      <c r="H182" s="72">
        <v>242767</v>
      </c>
      <c r="I182" s="71" t="s">
        <v>36</v>
      </c>
      <c r="J182" s="71" t="s">
        <v>822</v>
      </c>
      <c r="K182" s="71" t="s">
        <v>34</v>
      </c>
      <c r="L182" s="72" t="s">
        <v>2336</v>
      </c>
      <c r="M182" s="70">
        <v>230101</v>
      </c>
      <c r="N182" s="70">
        <v>230101</v>
      </c>
      <c r="O182" s="71" t="s">
        <v>454</v>
      </c>
      <c r="P182" s="73" t="s">
        <v>2309</v>
      </c>
      <c r="Q182" s="71"/>
      <c r="R182" s="70"/>
      <c r="S182" s="71"/>
      <c r="T182" s="71"/>
      <c r="U182" s="71" t="s">
        <v>2369</v>
      </c>
    </row>
    <row r="183" spans="1:21">
      <c r="A183" s="70" t="s">
        <v>886</v>
      </c>
      <c r="B183" s="71" t="s">
        <v>2370</v>
      </c>
      <c r="C183" s="71" t="s">
        <v>28</v>
      </c>
      <c r="D183" s="71">
        <v>2564</v>
      </c>
      <c r="E183" s="71" t="s">
        <v>889</v>
      </c>
      <c r="F183" s="72">
        <v>242644</v>
      </c>
      <c r="G183" s="72" t="s">
        <v>890</v>
      </c>
      <c r="H183" s="72">
        <v>242675</v>
      </c>
      <c r="I183" s="71" t="s">
        <v>36</v>
      </c>
      <c r="J183" s="71" t="s">
        <v>822</v>
      </c>
      <c r="K183" s="71" t="s">
        <v>34</v>
      </c>
      <c r="L183" s="72" t="s">
        <v>2336</v>
      </c>
      <c r="M183" s="70">
        <v>230101</v>
      </c>
      <c r="N183" s="70">
        <v>230101</v>
      </c>
      <c r="O183" s="71" t="s">
        <v>487</v>
      </c>
      <c r="P183" s="73" t="s">
        <v>2115</v>
      </c>
      <c r="Q183" s="71"/>
      <c r="R183" s="70"/>
      <c r="S183" s="71"/>
      <c r="T183" s="71"/>
      <c r="U183" s="71" t="s">
        <v>2371</v>
      </c>
    </row>
    <row r="184" spans="1:21">
      <c r="A184" s="70" t="s">
        <v>877</v>
      </c>
      <c r="B184" s="71" t="s">
        <v>878</v>
      </c>
      <c r="C184" s="71" t="s">
        <v>28</v>
      </c>
      <c r="D184" s="71">
        <v>2564</v>
      </c>
      <c r="E184" s="71" t="s">
        <v>226</v>
      </c>
      <c r="F184" s="72">
        <v>242066</v>
      </c>
      <c r="G184" s="72" t="s">
        <v>60</v>
      </c>
      <c r="H184" s="72">
        <v>242401</v>
      </c>
      <c r="I184" s="71" t="s">
        <v>36</v>
      </c>
      <c r="J184" s="71" t="s">
        <v>35</v>
      </c>
      <c r="K184" s="71" t="s">
        <v>41</v>
      </c>
      <c r="L184" s="72" t="s">
        <v>2336</v>
      </c>
      <c r="M184" s="70">
        <v>230101</v>
      </c>
      <c r="N184" s="70">
        <v>230101</v>
      </c>
      <c r="O184" s="71" t="s">
        <v>545</v>
      </c>
      <c r="P184" s="73" t="s">
        <v>1972</v>
      </c>
      <c r="Q184" s="71"/>
      <c r="R184" s="70"/>
      <c r="S184" s="71"/>
      <c r="T184" s="71"/>
      <c r="U184" s="71" t="s">
        <v>2372</v>
      </c>
    </row>
    <row r="185" spans="1:21">
      <c r="A185" s="70" t="s">
        <v>874</v>
      </c>
      <c r="B185" s="71" t="s">
        <v>875</v>
      </c>
      <c r="C185" s="71" t="s">
        <v>28</v>
      </c>
      <c r="D185" s="71">
        <v>2564</v>
      </c>
      <c r="E185" s="71" t="s">
        <v>226</v>
      </c>
      <c r="F185" s="72">
        <v>242066</v>
      </c>
      <c r="G185" s="72" t="s">
        <v>60</v>
      </c>
      <c r="H185" s="72">
        <v>242401</v>
      </c>
      <c r="I185" s="71" t="s">
        <v>36</v>
      </c>
      <c r="J185" s="71" t="s">
        <v>35</v>
      </c>
      <c r="K185" s="71" t="s">
        <v>41</v>
      </c>
      <c r="L185" s="72" t="s">
        <v>2336</v>
      </c>
      <c r="M185" s="70">
        <v>230101</v>
      </c>
      <c r="N185" s="70">
        <v>230101</v>
      </c>
      <c r="O185" s="71" t="s">
        <v>446</v>
      </c>
      <c r="P185" s="73" t="s">
        <v>1987</v>
      </c>
      <c r="Q185" s="71"/>
      <c r="R185" s="70"/>
      <c r="S185" s="71"/>
      <c r="T185" s="71"/>
      <c r="U185" s="71" t="s">
        <v>2373</v>
      </c>
    </row>
    <row r="186" spans="1:21">
      <c r="A186" s="70" t="s">
        <v>950</v>
      </c>
      <c r="B186" s="71" t="s">
        <v>2374</v>
      </c>
      <c r="C186" s="71" t="s">
        <v>28</v>
      </c>
      <c r="D186" s="71">
        <v>2564</v>
      </c>
      <c r="E186" s="71" t="s">
        <v>872</v>
      </c>
      <c r="F186" s="72">
        <v>242431</v>
      </c>
      <c r="G186" s="72" t="s">
        <v>53</v>
      </c>
      <c r="H186" s="72">
        <v>242767</v>
      </c>
      <c r="I186" s="71" t="s">
        <v>36</v>
      </c>
      <c r="J186" s="71" t="s">
        <v>953</v>
      </c>
      <c r="K186" s="71" t="s">
        <v>216</v>
      </c>
      <c r="L186" s="72" t="s">
        <v>2336</v>
      </c>
      <c r="M186" s="70">
        <v>230101</v>
      </c>
      <c r="N186" s="70">
        <v>230101</v>
      </c>
      <c r="O186" s="71" t="s">
        <v>784</v>
      </c>
      <c r="P186" s="73" t="s">
        <v>2375</v>
      </c>
      <c r="Q186" s="71"/>
      <c r="R186" s="70"/>
      <c r="S186" s="71"/>
      <c r="T186" s="71"/>
      <c r="U186" s="71" t="s">
        <v>2376</v>
      </c>
    </row>
    <row r="187" spans="1:21">
      <c r="A187" s="70" t="s">
        <v>965</v>
      </c>
      <c r="B187" s="71" t="s">
        <v>966</v>
      </c>
      <c r="C187" s="71" t="s">
        <v>140</v>
      </c>
      <c r="D187" s="71">
        <v>2564</v>
      </c>
      <c r="E187" s="71" t="s">
        <v>872</v>
      </c>
      <c r="F187" s="72">
        <v>242431</v>
      </c>
      <c r="G187" s="72" t="s">
        <v>53</v>
      </c>
      <c r="H187" s="72">
        <v>242767</v>
      </c>
      <c r="I187" s="71" t="s">
        <v>36</v>
      </c>
      <c r="J187" s="71" t="s">
        <v>238</v>
      </c>
      <c r="K187" s="71" t="s">
        <v>968</v>
      </c>
      <c r="L187" s="72" t="s">
        <v>2336</v>
      </c>
      <c r="M187" s="70">
        <v>230101</v>
      </c>
      <c r="N187" s="70">
        <v>230101</v>
      </c>
      <c r="O187" s="71" t="s">
        <v>545</v>
      </c>
      <c r="P187" s="73" t="s">
        <v>1972</v>
      </c>
      <c r="Q187" s="71"/>
      <c r="R187" s="70"/>
      <c r="S187" s="71"/>
      <c r="T187" s="71"/>
      <c r="U187" s="71" t="s">
        <v>2377</v>
      </c>
    </row>
    <row r="188" spans="1:21">
      <c r="A188" s="70" t="s">
        <v>986</v>
      </c>
      <c r="B188" s="71" t="s">
        <v>987</v>
      </c>
      <c r="C188" s="71" t="s">
        <v>140</v>
      </c>
      <c r="D188" s="71">
        <v>2564</v>
      </c>
      <c r="E188" s="71" t="s">
        <v>565</v>
      </c>
      <c r="F188" s="72">
        <v>242614</v>
      </c>
      <c r="G188" s="72" t="s">
        <v>989</v>
      </c>
      <c r="H188" s="72">
        <v>242736</v>
      </c>
      <c r="I188" s="71" t="s">
        <v>36</v>
      </c>
      <c r="J188" s="71" t="s">
        <v>991</v>
      </c>
      <c r="K188" s="71" t="s">
        <v>990</v>
      </c>
      <c r="L188" s="72" t="s">
        <v>2336</v>
      </c>
      <c r="M188" s="70">
        <v>230101</v>
      </c>
      <c r="N188" s="70">
        <v>230101</v>
      </c>
      <c r="O188" s="71" t="s">
        <v>992</v>
      </c>
      <c r="P188" s="73" t="s">
        <v>2378</v>
      </c>
      <c r="Q188" s="71"/>
      <c r="R188" s="70"/>
      <c r="S188" s="71"/>
      <c r="T188" s="71"/>
      <c r="U188" s="71" t="s">
        <v>2379</v>
      </c>
    </row>
    <row r="189" spans="1:21">
      <c r="A189" s="70" t="s">
        <v>891</v>
      </c>
      <c r="B189" s="71" t="s">
        <v>892</v>
      </c>
      <c r="C189" s="71" t="s">
        <v>28</v>
      </c>
      <c r="D189" s="71">
        <v>2564</v>
      </c>
      <c r="E189" s="71" t="s">
        <v>872</v>
      </c>
      <c r="F189" s="72">
        <v>242431</v>
      </c>
      <c r="G189" s="72" t="s">
        <v>53</v>
      </c>
      <c r="H189" s="72">
        <v>242767</v>
      </c>
      <c r="I189" s="71" t="s">
        <v>36</v>
      </c>
      <c r="J189" s="71" t="s">
        <v>1507</v>
      </c>
      <c r="K189" s="71" t="s">
        <v>283</v>
      </c>
      <c r="L189" s="72" t="s">
        <v>2336</v>
      </c>
      <c r="M189" s="70">
        <v>230101</v>
      </c>
      <c r="N189" s="70">
        <v>230101</v>
      </c>
      <c r="O189" s="71" t="s">
        <v>545</v>
      </c>
      <c r="P189" s="73" t="s">
        <v>1972</v>
      </c>
      <c r="Q189" s="71"/>
      <c r="R189" s="70"/>
      <c r="S189" s="71"/>
      <c r="T189" s="71"/>
      <c r="U189" s="71" t="s">
        <v>2380</v>
      </c>
    </row>
    <row r="190" spans="1:21">
      <c r="A190" s="70" t="s">
        <v>947</v>
      </c>
      <c r="B190" s="71" t="s">
        <v>948</v>
      </c>
      <c r="C190" s="71" t="s">
        <v>28</v>
      </c>
      <c r="D190" s="71">
        <v>2564</v>
      </c>
      <c r="E190" s="71" t="s">
        <v>872</v>
      </c>
      <c r="F190" s="72">
        <v>242431</v>
      </c>
      <c r="G190" s="72" t="s">
        <v>53</v>
      </c>
      <c r="H190" s="72">
        <v>242767</v>
      </c>
      <c r="I190" s="71" t="s">
        <v>36</v>
      </c>
      <c r="J190" s="71" t="s">
        <v>1507</v>
      </c>
      <c r="K190" s="71" t="s">
        <v>275</v>
      </c>
      <c r="L190" s="72" t="s">
        <v>2336</v>
      </c>
      <c r="M190" s="70">
        <v>230101</v>
      </c>
      <c r="N190" s="70">
        <v>230101</v>
      </c>
      <c r="O190" s="71" t="s">
        <v>487</v>
      </c>
      <c r="P190" s="73" t="s">
        <v>2115</v>
      </c>
      <c r="Q190" s="71"/>
      <c r="R190" s="70"/>
      <c r="S190" s="71"/>
      <c r="T190" s="71"/>
      <c r="U190" s="71" t="s">
        <v>2381</v>
      </c>
    </row>
    <row r="191" spans="1:21">
      <c r="A191" s="70" t="s">
        <v>881</v>
      </c>
      <c r="B191" s="71" t="s">
        <v>882</v>
      </c>
      <c r="C191" s="71" t="s">
        <v>28</v>
      </c>
      <c r="D191" s="71">
        <v>2564</v>
      </c>
      <c r="E191" s="71" t="s">
        <v>872</v>
      </c>
      <c r="F191" s="72">
        <v>242431</v>
      </c>
      <c r="G191" s="72" t="s">
        <v>53</v>
      </c>
      <c r="H191" s="72">
        <v>242767</v>
      </c>
      <c r="I191" s="71" t="s">
        <v>347</v>
      </c>
      <c r="J191" s="71" t="s">
        <v>884</v>
      </c>
      <c r="K191" s="71"/>
      <c r="L191" s="72" t="s">
        <v>2336</v>
      </c>
      <c r="M191" s="70">
        <v>230101</v>
      </c>
      <c r="N191" s="70">
        <v>230101</v>
      </c>
      <c r="O191" s="71" t="s">
        <v>439</v>
      </c>
      <c r="P191" s="73" t="s">
        <v>1991</v>
      </c>
      <c r="Q191" s="71"/>
      <c r="R191" s="70"/>
      <c r="S191" s="71"/>
      <c r="T191" s="71"/>
      <c r="U191" s="71" t="s">
        <v>2382</v>
      </c>
    </row>
    <row r="192" spans="1:21">
      <c r="A192" s="70" t="s">
        <v>1291</v>
      </c>
      <c r="B192" s="71" t="s">
        <v>1292</v>
      </c>
      <c r="C192" s="71" t="s">
        <v>28</v>
      </c>
      <c r="D192" s="71">
        <v>2564</v>
      </c>
      <c r="E192" s="71" t="s">
        <v>872</v>
      </c>
      <c r="F192" s="72">
        <v>242431</v>
      </c>
      <c r="G192" s="72" t="s">
        <v>53</v>
      </c>
      <c r="H192" s="72">
        <v>242767</v>
      </c>
      <c r="I192" s="71" t="s">
        <v>975</v>
      </c>
      <c r="J192" s="71" t="s">
        <v>974</v>
      </c>
      <c r="K192" s="71" t="s">
        <v>1284</v>
      </c>
      <c r="L192" s="72" t="s">
        <v>2336</v>
      </c>
      <c r="M192" s="70">
        <v>230101</v>
      </c>
      <c r="N192" s="70">
        <v>230101</v>
      </c>
      <c r="O192" s="71" t="s">
        <v>487</v>
      </c>
      <c r="P192" s="73" t="s">
        <v>2115</v>
      </c>
      <c r="Q192" s="71"/>
      <c r="R192" s="70"/>
      <c r="S192" s="71"/>
      <c r="T192" s="71"/>
      <c r="U192" s="71" t="s">
        <v>2383</v>
      </c>
    </row>
    <row r="193" spans="1:21">
      <c r="A193" s="70" t="s">
        <v>1288</v>
      </c>
      <c r="B193" s="71" t="s">
        <v>1289</v>
      </c>
      <c r="C193" s="71" t="s">
        <v>28</v>
      </c>
      <c r="D193" s="71">
        <v>2564</v>
      </c>
      <c r="E193" s="71" t="s">
        <v>872</v>
      </c>
      <c r="F193" s="72">
        <v>242431</v>
      </c>
      <c r="G193" s="72" t="s">
        <v>53</v>
      </c>
      <c r="H193" s="72">
        <v>242767</v>
      </c>
      <c r="I193" s="71" t="s">
        <v>975</v>
      </c>
      <c r="J193" s="71" t="s">
        <v>974</v>
      </c>
      <c r="K193" s="71" t="s">
        <v>1284</v>
      </c>
      <c r="L193" s="72" t="s">
        <v>2336</v>
      </c>
      <c r="M193" s="70">
        <v>230101</v>
      </c>
      <c r="N193" s="70">
        <v>230101</v>
      </c>
      <c r="O193" s="71" t="s">
        <v>487</v>
      </c>
      <c r="P193" s="73" t="s">
        <v>2115</v>
      </c>
      <c r="Q193" s="71"/>
      <c r="R193" s="70"/>
      <c r="S193" s="71"/>
      <c r="T193" s="71"/>
      <c r="U193" s="71" t="s">
        <v>2384</v>
      </c>
    </row>
    <row r="194" spans="1:21">
      <c r="A194" s="70" t="s">
        <v>1285</v>
      </c>
      <c r="B194" s="71" t="s">
        <v>1286</v>
      </c>
      <c r="C194" s="71" t="s">
        <v>28</v>
      </c>
      <c r="D194" s="71">
        <v>2564</v>
      </c>
      <c r="E194" s="71" t="s">
        <v>872</v>
      </c>
      <c r="F194" s="72">
        <v>242431</v>
      </c>
      <c r="G194" s="72" t="s">
        <v>53</v>
      </c>
      <c r="H194" s="72">
        <v>242767</v>
      </c>
      <c r="I194" s="71" t="s">
        <v>975</v>
      </c>
      <c r="J194" s="71" t="s">
        <v>974</v>
      </c>
      <c r="K194" s="71" t="s">
        <v>1284</v>
      </c>
      <c r="L194" s="72" t="s">
        <v>2336</v>
      </c>
      <c r="M194" s="70">
        <v>230101</v>
      </c>
      <c r="N194" s="70">
        <v>230101</v>
      </c>
      <c r="O194" s="71" t="s">
        <v>487</v>
      </c>
      <c r="P194" s="73" t="s">
        <v>2115</v>
      </c>
      <c r="Q194" s="71"/>
      <c r="R194" s="70"/>
      <c r="S194" s="71"/>
      <c r="T194" s="71"/>
      <c r="U194" s="71" t="s">
        <v>2385</v>
      </c>
    </row>
    <row r="195" spans="1:21">
      <c r="A195" s="70" t="s">
        <v>1281</v>
      </c>
      <c r="B195" s="71" t="s">
        <v>1282</v>
      </c>
      <c r="C195" s="71" t="s">
        <v>28</v>
      </c>
      <c r="D195" s="71">
        <v>2564</v>
      </c>
      <c r="E195" s="71" t="s">
        <v>872</v>
      </c>
      <c r="F195" s="72">
        <v>242431</v>
      </c>
      <c r="G195" s="72" t="s">
        <v>53</v>
      </c>
      <c r="H195" s="72">
        <v>242767</v>
      </c>
      <c r="I195" s="71" t="s">
        <v>975</v>
      </c>
      <c r="J195" s="71" t="s">
        <v>974</v>
      </c>
      <c r="K195" s="71" t="s">
        <v>1284</v>
      </c>
      <c r="L195" s="72" t="s">
        <v>2336</v>
      </c>
      <c r="M195" s="70">
        <v>230101</v>
      </c>
      <c r="N195" s="70">
        <v>230101</v>
      </c>
      <c r="O195" s="71" t="s">
        <v>487</v>
      </c>
      <c r="P195" s="73" t="s">
        <v>2115</v>
      </c>
      <c r="Q195" s="71"/>
      <c r="R195" s="70"/>
      <c r="S195" s="71"/>
      <c r="T195" s="71"/>
      <c r="U195" s="71" t="s">
        <v>2386</v>
      </c>
    </row>
    <row r="196" spans="1:21">
      <c r="A196" s="70" t="s">
        <v>1492</v>
      </c>
      <c r="B196" s="71" t="s">
        <v>1491</v>
      </c>
      <c r="C196" s="71" t="s">
        <v>140</v>
      </c>
      <c r="D196" s="71">
        <v>2565</v>
      </c>
      <c r="E196" s="71" t="s">
        <v>432</v>
      </c>
      <c r="F196" s="72">
        <v>242797</v>
      </c>
      <c r="G196" s="72" t="s">
        <v>87</v>
      </c>
      <c r="H196" s="72">
        <v>243132</v>
      </c>
      <c r="I196" s="71" t="s">
        <v>36</v>
      </c>
      <c r="J196" s="71" t="s">
        <v>238</v>
      </c>
      <c r="K196" s="71" t="s">
        <v>968</v>
      </c>
      <c r="L196" s="72" t="s">
        <v>2107</v>
      </c>
      <c r="M196" s="70">
        <v>230101</v>
      </c>
      <c r="N196" s="70">
        <v>230101</v>
      </c>
      <c r="O196" s="71" t="s">
        <v>524</v>
      </c>
      <c r="P196" s="73" t="s">
        <v>2149</v>
      </c>
      <c r="Q196" s="71"/>
      <c r="R196" s="70"/>
      <c r="S196" s="71"/>
      <c r="T196" s="71"/>
      <c r="U196" s="71" t="s">
        <v>2387</v>
      </c>
    </row>
    <row r="197" spans="1:21">
      <c r="A197" s="70" t="s">
        <v>1483</v>
      </c>
      <c r="B197" s="71" t="s">
        <v>1482</v>
      </c>
      <c r="C197" s="71" t="s">
        <v>140</v>
      </c>
      <c r="D197" s="71">
        <v>2565</v>
      </c>
      <c r="E197" s="71" t="s">
        <v>432</v>
      </c>
      <c r="F197" s="72">
        <v>242797</v>
      </c>
      <c r="G197" s="72" t="s">
        <v>87</v>
      </c>
      <c r="H197" s="72">
        <v>243132</v>
      </c>
      <c r="I197" s="71" t="s">
        <v>36</v>
      </c>
      <c r="J197" s="71" t="s">
        <v>238</v>
      </c>
      <c r="K197" s="71" t="s">
        <v>968</v>
      </c>
      <c r="L197" s="72" t="s">
        <v>2107</v>
      </c>
      <c r="M197" s="70">
        <v>230101</v>
      </c>
      <c r="N197" s="70">
        <v>230101</v>
      </c>
      <c r="O197" s="71" t="s">
        <v>461</v>
      </c>
      <c r="P197" s="73" t="s">
        <v>1997</v>
      </c>
      <c r="Q197" s="71"/>
      <c r="R197" s="70"/>
      <c r="S197" s="71"/>
      <c r="T197" s="71"/>
      <c r="U197" s="71" t="s">
        <v>2388</v>
      </c>
    </row>
    <row r="198" spans="1:21">
      <c r="A198" s="70" t="s">
        <v>1488</v>
      </c>
      <c r="B198" s="71" t="s">
        <v>1107</v>
      </c>
      <c r="C198" s="71" t="s">
        <v>28</v>
      </c>
      <c r="D198" s="71">
        <v>2565</v>
      </c>
      <c r="E198" s="71" t="s">
        <v>432</v>
      </c>
      <c r="F198" s="72">
        <v>242797</v>
      </c>
      <c r="G198" s="72" t="s">
        <v>87</v>
      </c>
      <c r="H198" s="72">
        <v>243132</v>
      </c>
      <c r="I198" s="71" t="s">
        <v>975</v>
      </c>
      <c r="J198" s="71" t="s">
        <v>974</v>
      </c>
      <c r="K198" s="71" t="s">
        <v>1034</v>
      </c>
      <c r="L198" s="72" t="s">
        <v>2107</v>
      </c>
      <c r="M198" s="70">
        <v>230101</v>
      </c>
      <c r="N198" s="70">
        <v>230101</v>
      </c>
      <c r="O198" s="71" t="s">
        <v>487</v>
      </c>
      <c r="P198" s="73" t="s">
        <v>2115</v>
      </c>
      <c r="Q198" s="71"/>
      <c r="R198" s="70"/>
      <c r="S198" s="71"/>
      <c r="T198" s="71"/>
      <c r="U198" s="71" t="s">
        <v>2389</v>
      </c>
    </row>
    <row r="199" spans="1:21">
      <c r="A199" s="70" t="s">
        <v>1486</v>
      </c>
      <c r="B199" s="71" t="s">
        <v>2390</v>
      </c>
      <c r="C199" s="71" t="s">
        <v>28</v>
      </c>
      <c r="D199" s="71">
        <v>2565</v>
      </c>
      <c r="E199" s="71" t="s">
        <v>432</v>
      </c>
      <c r="F199" s="72">
        <v>242797</v>
      </c>
      <c r="G199" s="72" t="s">
        <v>87</v>
      </c>
      <c r="H199" s="72">
        <v>243132</v>
      </c>
      <c r="I199" s="71" t="s">
        <v>975</v>
      </c>
      <c r="J199" s="71" t="s">
        <v>974</v>
      </c>
      <c r="K199" s="71" t="s">
        <v>1034</v>
      </c>
      <c r="L199" s="72" t="s">
        <v>2107</v>
      </c>
      <c r="M199" s="70">
        <v>230101</v>
      </c>
      <c r="N199" s="70">
        <v>230101</v>
      </c>
      <c r="O199" s="71" t="s">
        <v>487</v>
      </c>
      <c r="P199" s="73" t="s">
        <v>2115</v>
      </c>
      <c r="Q199" s="71"/>
      <c r="R199" s="70"/>
      <c r="S199" s="71"/>
      <c r="T199" s="71"/>
      <c r="U199" s="71" t="s">
        <v>2391</v>
      </c>
    </row>
    <row r="200" spans="1:21">
      <c r="A200" s="70" t="s">
        <v>1480</v>
      </c>
      <c r="B200" s="71" t="s">
        <v>2392</v>
      </c>
      <c r="C200" s="71" t="s">
        <v>28</v>
      </c>
      <c r="D200" s="71">
        <v>2565</v>
      </c>
      <c r="E200" s="71" t="s">
        <v>432</v>
      </c>
      <c r="F200" s="72">
        <v>242797</v>
      </c>
      <c r="G200" s="72" t="s">
        <v>87</v>
      </c>
      <c r="H200" s="72">
        <v>243132</v>
      </c>
      <c r="I200" s="71" t="s">
        <v>36</v>
      </c>
      <c r="J200" s="71" t="s">
        <v>238</v>
      </c>
      <c r="K200" s="71" t="s">
        <v>968</v>
      </c>
      <c r="L200" s="72" t="s">
        <v>2107</v>
      </c>
      <c r="M200" s="70">
        <v>230101</v>
      </c>
      <c r="N200" s="70">
        <v>230101</v>
      </c>
      <c r="O200" s="71" t="s">
        <v>439</v>
      </c>
      <c r="P200" s="73" t="s">
        <v>1991</v>
      </c>
      <c r="Q200" s="71"/>
      <c r="R200" s="70"/>
      <c r="S200" s="71"/>
      <c r="T200" s="71"/>
      <c r="U200" s="71" t="s">
        <v>2393</v>
      </c>
    </row>
    <row r="201" spans="1:21">
      <c r="A201" s="70" t="s">
        <v>1476</v>
      </c>
      <c r="B201" s="71" t="s">
        <v>1475</v>
      </c>
      <c r="C201" s="71" t="s">
        <v>28</v>
      </c>
      <c r="D201" s="71">
        <v>2565</v>
      </c>
      <c r="E201" s="71" t="s">
        <v>432</v>
      </c>
      <c r="F201" s="72">
        <v>242797</v>
      </c>
      <c r="G201" s="72" t="s">
        <v>87</v>
      </c>
      <c r="H201" s="72">
        <v>243132</v>
      </c>
      <c r="I201" s="71" t="s">
        <v>975</v>
      </c>
      <c r="J201" s="71" t="s">
        <v>974</v>
      </c>
      <c r="K201" s="71" t="s">
        <v>1020</v>
      </c>
      <c r="L201" s="72" t="s">
        <v>2107</v>
      </c>
      <c r="M201" s="70">
        <v>230101</v>
      </c>
      <c r="N201" s="70">
        <v>230101</v>
      </c>
      <c r="O201" s="71" t="s">
        <v>461</v>
      </c>
      <c r="P201" s="73" t="s">
        <v>1997</v>
      </c>
      <c r="Q201" s="71"/>
      <c r="R201" s="70"/>
      <c r="S201" s="71"/>
      <c r="T201" s="71"/>
      <c r="U201" s="71" t="s">
        <v>2394</v>
      </c>
    </row>
    <row r="202" spans="1:21">
      <c r="A202" s="70" t="s">
        <v>1473</v>
      </c>
      <c r="B202" s="71" t="s">
        <v>1472</v>
      </c>
      <c r="C202" s="71" t="s">
        <v>28</v>
      </c>
      <c r="D202" s="71">
        <v>2565</v>
      </c>
      <c r="E202" s="71" t="s">
        <v>1341</v>
      </c>
      <c r="F202" s="72">
        <v>242889</v>
      </c>
      <c r="G202" s="72" t="s">
        <v>87</v>
      </c>
      <c r="H202" s="72">
        <v>243132</v>
      </c>
      <c r="I202" s="71" t="s">
        <v>36</v>
      </c>
      <c r="J202" s="71" t="s">
        <v>867</v>
      </c>
      <c r="K202" s="71" t="s">
        <v>1471</v>
      </c>
      <c r="L202" s="72" t="s">
        <v>2107</v>
      </c>
      <c r="M202" s="70">
        <v>230101</v>
      </c>
      <c r="N202" s="70">
        <v>230101</v>
      </c>
      <c r="O202" s="71" t="s">
        <v>992</v>
      </c>
      <c r="P202" s="73" t="s">
        <v>2378</v>
      </c>
      <c r="Q202" s="71"/>
      <c r="R202" s="70"/>
      <c r="S202" s="71"/>
      <c r="T202" s="71"/>
      <c r="U202" s="71" t="s">
        <v>2395</v>
      </c>
    </row>
    <row r="203" spans="1:21">
      <c r="A203" s="70" t="s">
        <v>1354</v>
      </c>
      <c r="B203" s="71" t="s">
        <v>1355</v>
      </c>
      <c r="C203" s="71" t="s">
        <v>140</v>
      </c>
      <c r="D203" s="71">
        <v>2565</v>
      </c>
      <c r="E203" s="71" t="s">
        <v>432</v>
      </c>
      <c r="F203" s="72">
        <v>242797</v>
      </c>
      <c r="G203" s="72" t="s">
        <v>87</v>
      </c>
      <c r="H203" s="72">
        <v>243132</v>
      </c>
      <c r="I203" s="71" t="s">
        <v>36</v>
      </c>
      <c r="J203" s="71" t="s">
        <v>206</v>
      </c>
      <c r="K203" s="71" t="s">
        <v>1357</v>
      </c>
      <c r="L203" s="72" t="s">
        <v>2107</v>
      </c>
      <c r="M203" s="70">
        <v>230101</v>
      </c>
      <c r="N203" s="70">
        <v>230101</v>
      </c>
      <c r="O203" s="71" t="s">
        <v>598</v>
      </c>
      <c r="P203" s="73" t="s">
        <v>1991</v>
      </c>
      <c r="Q203" s="71"/>
      <c r="R203" s="70"/>
      <c r="S203" s="71"/>
      <c r="T203" s="71"/>
      <c r="U203" s="71" t="s">
        <v>2396</v>
      </c>
    </row>
    <row r="204" spans="1:21">
      <c r="A204" s="70" t="s">
        <v>1390</v>
      </c>
      <c r="B204" s="71" t="s">
        <v>1391</v>
      </c>
      <c r="C204" s="71" t="s">
        <v>140</v>
      </c>
      <c r="D204" s="71">
        <v>2565</v>
      </c>
      <c r="E204" s="71" t="s">
        <v>432</v>
      </c>
      <c r="F204" s="72">
        <v>242797</v>
      </c>
      <c r="G204" s="72" t="s">
        <v>87</v>
      </c>
      <c r="H204" s="72">
        <v>243132</v>
      </c>
      <c r="I204" s="71" t="s">
        <v>36</v>
      </c>
      <c r="J204" s="71" t="s">
        <v>822</v>
      </c>
      <c r="K204" s="71" t="s">
        <v>1365</v>
      </c>
      <c r="L204" s="72" t="s">
        <v>2107</v>
      </c>
      <c r="M204" s="70">
        <v>230101</v>
      </c>
      <c r="N204" s="70">
        <v>230101</v>
      </c>
      <c r="O204" s="71" t="s">
        <v>487</v>
      </c>
      <c r="P204" s="73" t="s">
        <v>2115</v>
      </c>
      <c r="Q204" s="71"/>
      <c r="R204" s="70"/>
      <c r="S204" s="71"/>
      <c r="T204" s="71"/>
      <c r="U204" s="71" t="s">
        <v>2397</v>
      </c>
    </row>
    <row r="205" spans="1:21">
      <c r="A205" s="70" t="s">
        <v>1399</v>
      </c>
      <c r="B205" s="71" t="s">
        <v>1400</v>
      </c>
      <c r="C205" s="71" t="s">
        <v>140</v>
      </c>
      <c r="D205" s="71">
        <v>2565</v>
      </c>
      <c r="E205" s="71" t="s">
        <v>432</v>
      </c>
      <c r="F205" s="72">
        <v>242797</v>
      </c>
      <c r="G205" s="72" t="s">
        <v>87</v>
      </c>
      <c r="H205" s="72">
        <v>243132</v>
      </c>
      <c r="I205" s="71" t="s">
        <v>36</v>
      </c>
      <c r="J205" s="71" t="s">
        <v>822</v>
      </c>
      <c r="K205" s="71" t="s">
        <v>1365</v>
      </c>
      <c r="L205" s="72" t="s">
        <v>2107</v>
      </c>
      <c r="M205" s="70">
        <v>230101</v>
      </c>
      <c r="N205" s="70">
        <v>230101</v>
      </c>
      <c r="O205" s="71" t="s">
        <v>515</v>
      </c>
      <c r="P205" s="73" t="s">
        <v>2005</v>
      </c>
      <c r="Q205" s="71"/>
      <c r="R205" s="70"/>
      <c r="S205" s="71"/>
      <c r="T205" s="71"/>
      <c r="U205" s="71" t="s">
        <v>2398</v>
      </c>
    </row>
    <row r="206" spans="1:21">
      <c r="A206" s="70" t="s">
        <v>1403</v>
      </c>
      <c r="B206" s="71" t="s">
        <v>1404</v>
      </c>
      <c r="C206" s="71" t="s">
        <v>140</v>
      </c>
      <c r="D206" s="71">
        <v>2565</v>
      </c>
      <c r="E206" s="71" t="s">
        <v>865</v>
      </c>
      <c r="F206" s="72">
        <v>242828</v>
      </c>
      <c r="G206" s="72" t="s">
        <v>1406</v>
      </c>
      <c r="H206" s="72">
        <v>242948</v>
      </c>
      <c r="I206" s="71" t="s">
        <v>36</v>
      </c>
      <c r="J206" s="71" t="s">
        <v>690</v>
      </c>
      <c r="K206" s="71" t="s">
        <v>1407</v>
      </c>
      <c r="L206" s="72" t="s">
        <v>2107</v>
      </c>
      <c r="M206" s="70">
        <v>230101</v>
      </c>
      <c r="N206" s="70">
        <v>230101</v>
      </c>
      <c r="O206" s="71" t="s">
        <v>515</v>
      </c>
      <c r="P206" s="73" t="s">
        <v>2005</v>
      </c>
      <c r="Q206" s="71"/>
      <c r="R206" s="70"/>
      <c r="S206" s="71"/>
      <c r="T206" s="71"/>
      <c r="U206" s="71" t="s">
        <v>2399</v>
      </c>
    </row>
    <row r="207" spans="1:21">
      <c r="A207" s="70" t="s">
        <v>1419</v>
      </c>
      <c r="B207" s="71" t="s">
        <v>1420</v>
      </c>
      <c r="C207" s="71" t="s">
        <v>140</v>
      </c>
      <c r="D207" s="71">
        <v>2565</v>
      </c>
      <c r="E207" s="71" t="s">
        <v>432</v>
      </c>
      <c r="F207" s="72">
        <v>242797</v>
      </c>
      <c r="G207" s="72" t="s">
        <v>87</v>
      </c>
      <c r="H207" s="72">
        <v>243132</v>
      </c>
      <c r="I207" s="71" t="s">
        <v>36</v>
      </c>
      <c r="J207" s="71" t="s">
        <v>822</v>
      </c>
      <c r="K207" s="71" t="s">
        <v>1015</v>
      </c>
      <c r="L207" s="72" t="s">
        <v>2107</v>
      </c>
      <c r="M207" s="70">
        <v>230101</v>
      </c>
      <c r="N207" s="70">
        <v>230101</v>
      </c>
      <c r="O207" s="71" t="s">
        <v>515</v>
      </c>
      <c r="P207" s="73" t="s">
        <v>2005</v>
      </c>
      <c r="Q207" s="71"/>
      <c r="R207" s="70"/>
      <c r="S207" s="71"/>
      <c r="T207" s="71"/>
      <c r="U207" s="71" t="s">
        <v>2400</v>
      </c>
    </row>
    <row r="208" spans="1:21">
      <c r="A208" s="70" t="s">
        <v>1317</v>
      </c>
      <c r="B208" s="71" t="s">
        <v>1318</v>
      </c>
      <c r="C208" s="71" t="s">
        <v>140</v>
      </c>
      <c r="D208" s="71">
        <v>2565</v>
      </c>
      <c r="E208" s="71" t="s">
        <v>432</v>
      </c>
      <c r="F208" s="72">
        <v>242797</v>
      </c>
      <c r="G208" s="72" t="s">
        <v>87</v>
      </c>
      <c r="H208" s="72">
        <v>243132</v>
      </c>
      <c r="I208" s="71" t="s">
        <v>36</v>
      </c>
      <c r="J208" s="71" t="s">
        <v>822</v>
      </c>
      <c r="K208" s="71" t="s">
        <v>1015</v>
      </c>
      <c r="L208" s="72" t="s">
        <v>2107</v>
      </c>
      <c r="M208" s="70">
        <v>230101</v>
      </c>
      <c r="N208" s="70">
        <v>230101</v>
      </c>
      <c r="O208" s="71" t="s">
        <v>515</v>
      </c>
      <c r="P208" s="73" t="s">
        <v>2005</v>
      </c>
      <c r="Q208" s="71"/>
      <c r="R208" s="70"/>
      <c r="S208" s="71"/>
      <c r="T208" s="71"/>
      <c r="U208" s="71" t="s">
        <v>2401</v>
      </c>
    </row>
    <row r="209" spans="1:21">
      <c r="A209" s="70" t="s">
        <v>1347</v>
      </c>
      <c r="B209" s="71" t="s">
        <v>1348</v>
      </c>
      <c r="C209" s="71" t="s">
        <v>28</v>
      </c>
      <c r="D209" s="71">
        <v>2565</v>
      </c>
      <c r="E209" s="71" t="s">
        <v>432</v>
      </c>
      <c r="F209" s="72">
        <v>242797</v>
      </c>
      <c r="G209" s="72" t="s">
        <v>87</v>
      </c>
      <c r="H209" s="72">
        <v>243132</v>
      </c>
      <c r="I209" s="71" t="s">
        <v>36</v>
      </c>
      <c r="J209" s="71" t="s">
        <v>822</v>
      </c>
      <c r="K209" s="71" t="s">
        <v>34</v>
      </c>
      <c r="L209" s="72" t="s">
        <v>2107</v>
      </c>
      <c r="M209" s="70">
        <v>230101</v>
      </c>
      <c r="N209" s="70">
        <v>230101</v>
      </c>
      <c r="O209" s="71" t="s">
        <v>439</v>
      </c>
      <c r="P209" s="73" t="s">
        <v>1991</v>
      </c>
      <c r="Q209" s="71"/>
      <c r="R209" s="70"/>
      <c r="S209" s="71"/>
      <c r="T209" s="71"/>
      <c r="U209" s="71" t="s">
        <v>2402</v>
      </c>
    </row>
    <row r="210" spans="1:21">
      <c r="A210" s="70" t="s">
        <v>1338</v>
      </c>
      <c r="B210" s="71" t="s">
        <v>1339</v>
      </c>
      <c r="C210" s="71" t="s">
        <v>28</v>
      </c>
      <c r="D210" s="71">
        <v>2565</v>
      </c>
      <c r="E210" s="71" t="s">
        <v>1341</v>
      </c>
      <c r="F210" s="72">
        <v>242889</v>
      </c>
      <c r="G210" s="72" t="s">
        <v>1341</v>
      </c>
      <c r="H210" s="72">
        <v>242889</v>
      </c>
      <c r="I210" s="71" t="s">
        <v>36</v>
      </c>
      <c r="J210" s="71" t="s">
        <v>822</v>
      </c>
      <c r="K210" s="71" t="s">
        <v>382</v>
      </c>
      <c r="L210" s="72" t="s">
        <v>2107</v>
      </c>
      <c r="M210" s="70">
        <v>230101</v>
      </c>
      <c r="N210" s="70">
        <v>230101</v>
      </c>
      <c r="O210" s="71" t="s">
        <v>545</v>
      </c>
      <c r="P210" s="73" t="s">
        <v>1972</v>
      </c>
      <c r="Q210" s="71"/>
      <c r="R210" s="70"/>
      <c r="S210" s="71"/>
      <c r="T210" s="71"/>
      <c r="U210" s="71" t="s">
        <v>2403</v>
      </c>
    </row>
    <row r="211" spans="1:21">
      <c r="A211" s="70" t="s">
        <v>1343</v>
      </c>
      <c r="B211" s="71" t="s">
        <v>1344</v>
      </c>
      <c r="C211" s="71" t="s">
        <v>28</v>
      </c>
      <c r="D211" s="71">
        <v>2565</v>
      </c>
      <c r="E211" s="71" t="s">
        <v>432</v>
      </c>
      <c r="F211" s="72">
        <v>242797</v>
      </c>
      <c r="G211" s="72" t="s">
        <v>87</v>
      </c>
      <c r="H211" s="72">
        <v>243132</v>
      </c>
      <c r="I211" s="71" t="s">
        <v>36</v>
      </c>
      <c r="J211" s="71" t="s">
        <v>1542</v>
      </c>
      <c r="K211" s="71" t="s">
        <v>1346</v>
      </c>
      <c r="L211" s="72" t="s">
        <v>2107</v>
      </c>
      <c r="M211" s="70">
        <v>230101</v>
      </c>
      <c r="N211" s="70">
        <v>230101</v>
      </c>
      <c r="O211" s="71" t="s">
        <v>404</v>
      </c>
      <c r="P211" s="73" t="s">
        <v>1984</v>
      </c>
      <c r="Q211" s="71"/>
      <c r="R211" s="70"/>
      <c r="S211" s="71"/>
      <c r="T211" s="71"/>
      <c r="U211" s="71" t="s">
        <v>2404</v>
      </c>
    </row>
    <row r="212" spans="1:21">
      <c r="A212" s="70" t="s">
        <v>1350</v>
      </c>
      <c r="B212" s="71" t="s">
        <v>1351</v>
      </c>
      <c r="C212" s="71" t="s">
        <v>28</v>
      </c>
      <c r="D212" s="71">
        <v>2565</v>
      </c>
      <c r="E212" s="71" t="s">
        <v>432</v>
      </c>
      <c r="F212" s="72">
        <v>242797</v>
      </c>
      <c r="G212" s="72" t="s">
        <v>87</v>
      </c>
      <c r="H212" s="72">
        <v>243132</v>
      </c>
      <c r="I212" s="71" t="s">
        <v>36</v>
      </c>
      <c r="J212" s="71" t="s">
        <v>822</v>
      </c>
      <c r="K212" s="71" t="s">
        <v>34</v>
      </c>
      <c r="L212" s="72" t="s">
        <v>2107</v>
      </c>
      <c r="M212" s="70">
        <v>230101</v>
      </c>
      <c r="N212" s="70">
        <v>230101</v>
      </c>
      <c r="O212" s="71" t="s">
        <v>545</v>
      </c>
      <c r="P212" s="73" t="s">
        <v>1972</v>
      </c>
      <c r="Q212" s="71"/>
      <c r="R212" s="70"/>
      <c r="S212" s="71"/>
      <c r="T212" s="71"/>
      <c r="U212" s="71" t="s">
        <v>2405</v>
      </c>
    </row>
    <row r="213" spans="1:21">
      <c r="A213" s="70" t="s">
        <v>1535</v>
      </c>
      <c r="B213" s="71" t="s">
        <v>1534</v>
      </c>
      <c r="C213" s="71" t="s">
        <v>28</v>
      </c>
      <c r="D213" s="71">
        <v>2565</v>
      </c>
      <c r="E213" s="71" t="s">
        <v>432</v>
      </c>
      <c r="F213" s="72">
        <v>242797</v>
      </c>
      <c r="G213" s="72" t="s">
        <v>87</v>
      </c>
      <c r="H213" s="72">
        <v>243132</v>
      </c>
      <c r="I213" s="71" t="s">
        <v>36</v>
      </c>
      <c r="J213" s="71" t="s">
        <v>822</v>
      </c>
      <c r="K213" s="71" t="s">
        <v>1365</v>
      </c>
      <c r="L213" s="72" t="s">
        <v>2107</v>
      </c>
      <c r="M213" s="70">
        <v>230101</v>
      </c>
      <c r="N213" s="70">
        <v>230101</v>
      </c>
      <c r="O213" s="71" t="s">
        <v>487</v>
      </c>
      <c r="P213" s="73" t="s">
        <v>2115</v>
      </c>
      <c r="Q213" s="71"/>
      <c r="R213" s="70"/>
      <c r="S213" s="71"/>
      <c r="T213" s="71"/>
      <c r="U213" s="71" t="s">
        <v>2406</v>
      </c>
    </row>
    <row r="214" spans="1:21">
      <c r="A214" s="70" t="s">
        <v>1532</v>
      </c>
      <c r="B214" s="71" t="s">
        <v>1531</v>
      </c>
      <c r="C214" s="71" t="s">
        <v>28</v>
      </c>
      <c r="D214" s="71">
        <v>2565</v>
      </c>
      <c r="E214" s="71" t="s">
        <v>432</v>
      </c>
      <c r="F214" s="72">
        <v>242797</v>
      </c>
      <c r="G214" s="72" t="s">
        <v>87</v>
      </c>
      <c r="H214" s="72">
        <v>243132</v>
      </c>
      <c r="I214" s="71" t="s">
        <v>36</v>
      </c>
      <c r="J214" s="71" t="s">
        <v>822</v>
      </c>
      <c r="K214" s="71" t="s">
        <v>1365</v>
      </c>
      <c r="L214" s="72" t="s">
        <v>2107</v>
      </c>
      <c r="M214" s="70">
        <v>230101</v>
      </c>
      <c r="N214" s="70">
        <v>230101</v>
      </c>
      <c r="O214" s="71" t="s">
        <v>487</v>
      </c>
      <c r="P214" s="73" t="s">
        <v>2115</v>
      </c>
      <c r="Q214" s="71"/>
      <c r="R214" s="70"/>
      <c r="S214" s="71"/>
      <c r="T214" s="71"/>
      <c r="U214" s="71" t="s">
        <v>2407</v>
      </c>
    </row>
    <row r="215" spans="1:21">
      <c r="A215" s="70" t="s">
        <v>1529</v>
      </c>
      <c r="B215" s="71" t="s">
        <v>1528</v>
      </c>
      <c r="C215" s="71" t="s">
        <v>28</v>
      </c>
      <c r="D215" s="71">
        <v>2565</v>
      </c>
      <c r="E215" s="71" t="s">
        <v>432</v>
      </c>
      <c r="F215" s="72">
        <v>242797</v>
      </c>
      <c r="G215" s="72" t="s">
        <v>87</v>
      </c>
      <c r="H215" s="72">
        <v>243132</v>
      </c>
      <c r="I215" s="71" t="s">
        <v>36</v>
      </c>
      <c r="J215" s="71" t="s">
        <v>822</v>
      </c>
      <c r="K215" s="71" t="s">
        <v>1365</v>
      </c>
      <c r="L215" s="72" t="s">
        <v>2107</v>
      </c>
      <c r="M215" s="70">
        <v>230101</v>
      </c>
      <c r="N215" s="70">
        <v>230101</v>
      </c>
      <c r="O215" s="71" t="s">
        <v>487</v>
      </c>
      <c r="P215" s="73" t="s">
        <v>2115</v>
      </c>
      <c r="Q215" s="71"/>
      <c r="R215" s="70"/>
      <c r="S215" s="71"/>
      <c r="T215" s="71"/>
      <c r="U215" s="71" t="s">
        <v>2408</v>
      </c>
    </row>
    <row r="216" spans="1:21">
      <c r="A216" s="70" t="s">
        <v>1362</v>
      </c>
      <c r="B216" s="71" t="s">
        <v>1363</v>
      </c>
      <c r="C216" s="71" t="s">
        <v>28</v>
      </c>
      <c r="D216" s="71">
        <v>2565</v>
      </c>
      <c r="E216" s="71" t="s">
        <v>432</v>
      </c>
      <c r="F216" s="72">
        <v>242797</v>
      </c>
      <c r="G216" s="72" t="s">
        <v>87</v>
      </c>
      <c r="H216" s="72">
        <v>243132</v>
      </c>
      <c r="I216" s="71" t="s">
        <v>36</v>
      </c>
      <c r="J216" s="71" t="s">
        <v>822</v>
      </c>
      <c r="K216" s="71" t="s">
        <v>1365</v>
      </c>
      <c r="L216" s="72" t="s">
        <v>2107</v>
      </c>
      <c r="M216" s="70">
        <v>230101</v>
      </c>
      <c r="N216" s="70">
        <v>230101</v>
      </c>
      <c r="O216" s="71" t="s">
        <v>487</v>
      </c>
      <c r="P216" s="73" t="s">
        <v>2115</v>
      </c>
      <c r="Q216" s="71"/>
      <c r="R216" s="70"/>
      <c r="S216" s="71"/>
      <c r="T216" s="71"/>
      <c r="U216" s="71" t="s">
        <v>2409</v>
      </c>
    </row>
    <row r="217" spans="1:21">
      <c r="A217" s="70" t="s">
        <v>1366</v>
      </c>
      <c r="B217" s="71" t="s">
        <v>1367</v>
      </c>
      <c r="C217" s="71" t="s">
        <v>28</v>
      </c>
      <c r="D217" s="71">
        <v>2565</v>
      </c>
      <c r="E217" s="71" t="s">
        <v>432</v>
      </c>
      <c r="F217" s="72">
        <v>242797</v>
      </c>
      <c r="G217" s="72" t="s">
        <v>87</v>
      </c>
      <c r="H217" s="72">
        <v>243132</v>
      </c>
      <c r="I217" s="71" t="s">
        <v>36</v>
      </c>
      <c r="J217" s="71" t="s">
        <v>822</v>
      </c>
      <c r="K217" s="71" t="s">
        <v>1365</v>
      </c>
      <c r="L217" s="72" t="s">
        <v>2107</v>
      </c>
      <c r="M217" s="70">
        <v>230101</v>
      </c>
      <c r="N217" s="70">
        <v>230101</v>
      </c>
      <c r="O217" s="71" t="s">
        <v>487</v>
      </c>
      <c r="P217" s="73" t="s">
        <v>2115</v>
      </c>
      <c r="Q217" s="71"/>
      <c r="R217" s="70"/>
      <c r="S217" s="71"/>
      <c r="T217" s="71"/>
      <c r="U217" s="71" t="s">
        <v>2410</v>
      </c>
    </row>
    <row r="218" spans="1:21">
      <c r="A218" s="70" t="s">
        <v>1369</v>
      </c>
      <c r="B218" s="71" t="s">
        <v>1370</v>
      </c>
      <c r="C218" s="71" t="s">
        <v>28</v>
      </c>
      <c r="D218" s="71">
        <v>2565</v>
      </c>
      <c r="E218" s="71" t="s">
        <v>432</v>
      </c>
      <c r="F218" s="72">
        <v>242797</v>
      </c>
      <c r="G218" s="72" t="s">
        <v>87</v>
      </c>
      <c r="H218" s="72">
        <v>243132</v>
      </c>
      <c r="I218" s="71" t="s">
        <v>975</v>
      </c>
      <c r="J218" s="71" t="s">
        <v>974</v>
      </c>
      <c r="K218" s="71" t="s">
        <v>1284</v>
      </c>
      <c r="L218" s="72" t="s">
        <v>2107</v>
      </c>
      <c r="M218" s="70">
        <v>230101</v>
      </c>
      <c r="N218" s="70">
        <v>230101</v>
      </c>
      <c r="O218" s="71" t="s">
        <v>487</v>
      </c>
      <c r="P218" s="73" t="s">
        <v>2115</v>
      </c>
      <c r="Q218" s="71"/>
      <c r="R218" s="70"/>
      <c r="S218" s="71"/>
      <c r="T218" s="71"/>
      <c r="U218" s="71" t="s">
        <v>2411</v>
      </c>
    </row>
    <row r="219" spans="1:21">
      <c r="A219" s="70" t="s">
        <v>1358</v>
      </c>
      <c r="B219" s="71" t="s">
        <v>1359</v>
      </c>
      <c r="C219" s="71" t="s">
        <v>28</v>
      </c>
      <c r="D219" s="71">
        <v>2565</v>
      </c>
      <c r="E219" s="71" t="s">
        <v>432</v>
      </c>
      <c r="F219" s="72">
        <v>242797</v>
      </c>
      <c r="G219" s="72" t="s">
        <v>87</v>
      </c>
      <c r="H219" s="72">
        <v>243132</v>
      </c>
      <c r="I219" s="71" t="s">
        <v>36</v>
      </c>
      <c r="J219" s="71" t="s">
        <v>822</v>
      </c>
      <c r="K219" s="71" t="s">
        <v>34</v>
      </c>
      <c r="L219" s="72" t="s">
        <v>2107</v>
      </c>
      <c r="M219" s="70">
        <v>230101</v>
      </c>
      <c r="N219" s="70">
        <v>230101</v>
      </c>
      <c r="O219" s="71" t="s">
        <v>598</v>
      </c>
      <c r="P219" s="73" t="s">
        <v>1991</v>
      </c>
      <c r="Q219" s="71"/>
      <c r="R219" s="70"/>
      <c r="S219" s="71"/>
      <c r="T219" s="71"/>
      <c r="U219" s="71" t="s">
        <v>2412</v>
      </c>
    </row>
    <row r="220" spans="1:21">
      <c r="A220" s="70" t="s">
        <v>1375</v>
      </c>
      <c r="B220" s="71" t="s">
        <v>1376</v>
      </c>
      <c r="C220" s="71" t="s">
        <v>28</v>
      </c>
      <c r="D220" s="71">
        <v>2565</v>
      </c>
      <c r="E220" s="71" t="s">
        <v>432</v>
      </c>
      <c r="F220" s="72">
        <v>242797</v>
      </c>
      <c r="G220" s="72" t="s">
        <v>87</v>
      </c>
      <c r="H220" s="72">
        <v>243132</v>
      </c>
      <c r="I220" s="71" t="s">
        <v>975</v>
      </c>
      <c r="J220" s="71" t="s">
        <v>974</v>
      </c>
      <c r="K220" s="71" t="s">
        <v>1284</v>
      </c>
      <c r="L220" s="72" t="s">
        <v>2107</v>
      </c>
      <c r="M220" s="70">
        <v>230101</v>
      </c>
      <c r="N220" s="70">
        <v>230101</v>
      </c>
      <c r="O220" s="71" t="s">
        <v>487</v>
      </c>
      <c r="P220" s="73" t="s">
        <v>2115</v>
      </c>
      <c r="Q220" s="71"/>
      <c r="R220" s="70"/>
      <c r="S220" s="71"/>
      <c r="T220" s="71"/>
      <c r="U220" s="71" t="s">
        <v>2413</v>
      </c>
    </row>
    <row r="221" spans="1:21">
      <c r="A221" s="70" t="s">
        <v>1372</v>
      </c>
      <c r="B221" s="71" t="s">
        <v>1373</v>
      </c>
      <c r="C221" s="71" t="s">
        <v>28</v>
      </c>
      <c r="D221" s="71">
        <v>2565</v>
      </c>
      <c r="E221" s="71" t="s">
        <v>432</v>
      </c>
      <c r="F221" s="72">
        <v>242797</v>
      </c>
      <c r="G221" s="72" t="s">
        <v>87</v>
      </c>
      <c r="H221" s="72">
        <v>243132</v>
      </c>
      <c r="I221" s="71" t="s">
        <v>975</v>
      </c>
      <c r="J221" s="71" t="s">
        <v>974</v>
      </c>
      <c r="K221" s="71" t="s">
        <v>997</v>
      </c>
      <c r="L221" s="72" t="s">
        <v>2107</v>
      </c>
      <c r="M221" s="70">
        <v>230101</v>
      </c>
      <c r="N221" s="70">
        <v>230101</v>
      </c>
      <c r="O221" s="71" t="s">
        <v>487</v>
      </c>
      <c r="P221" s="73" t="s">
        <v>2115</v>
      </c>
      <c r="Q221" s="71"/>
      <c r="R221" s="70"/>
      <c r="S221" s="71"/>
      <c r="T221" s="71"/>
      <c r="U221" s="71" t="s">
        <v>2414</v>
      </c>
    </row>
    <row r="222" spans="1:21">
      <c r="A222" s="70" t="s">
        <v>1381</v>
      </c>
      <c r="B222" s="71" t="s">
        <v>1382</v>
      </c>
      <c r="C222" s="71" t="s">
        <v>28</v>
      </c>
      <c r="D222" s="71">
        <v>2565</v>
      </c>
      <c r="E222" s="71" t="s">
        <v>432</v>
      </c>
      <c r="F222" s="72">
        <v>242797</v>
      </c>
      <c r="G222" s="72" t="s">
        <v>87</v>
      </c>
      <c r="H222" s="72">
        <v>243132</v>
      </c>
      <c r="I222" s="71" t="s">
        <v>36</v>
      </c>
      <c r="J222" s="71" t="s">
        <v>822</v>
      </c>
      <c r="K222" s="71" t="s">
        <v>1365</v>
      </c>
      <c r="L222" s="72" t="s">
        <v>2107</v>
      </c>
      <c r="M222" s="70">
        <v>230101</v>
      </c>
      <c r="N222" s="70">
        <v>230101</v>
      </c>
      <c r="O222" s="71" t="s">
        <v>487</v>
      </c>
      <c r="P222" s="73" t="s">
        <v>2115</v>
      </c>
      <c r="Q222" s="71"/>
      <c r="R222" s="70"/>
      <c r="S222" s="71"/>
      <c r="T222" s="71"/>
      <c r="U222" s="71" t="s">
        <v>2415</v>
      </c>
    </row>
    <row r="223" spans="1:21">
      <c r="A223" s="70" t="s">
        <v>1384</v>
      </c>
      <c r="B223" s="71" t="s">
        <v>1385</v>
      </c>
      <c r="C223" s="71" t="s">
        <v>28</v>
      </c>
      <c r="D223" s="71">
        <v>2565</v>
      </c>
      <c r="E223" s="71" t="s">
        <v>432</v>
      </c>
      <c r="F223" s="72">
        <v>242797</v>
      </c>
      <c r="G223" s="72" t="s">
        <v>87</v>
      </c>
      <c r="H223" s="72">
        <v>243132</v>
      </c>
      <c r="I223" s="71" t="s">
        <v>36</v>
      </c>
      <c r="J223" s="71" t="s">
        <v>822</v>
      </c>
      <c r="K223" s="71" t="s">
        <v>1365</v>
      </c>
      <c r="L223" s="72" t="s">
        <v>2107</v>
      </c>
      <c r="M223" s="70">
        <v>230101</v>
      </c>
      <c r="N223" s="70">
        <v>230101</v>
      </c>
      <c r="O223" s="71" t="s">
        <v>487</v>
      </c>
      <c r="P223" s="73" t="s">
        <v>2115</v>
      </c>
      <c r="Q223" s="71"/>
      <c r="R223" s="70"/>
      <c r="S223" s="71"/>
      <c r="T223" s="71"/>
      <c r="U223" s="71" t="s">
        <v>2416</v>
      </c>
    </row>
    <row r="224" spans="1:21">
      <c r="A224" s="70" t="s">
        <v>1387</v>
      </c>
      <c r="B224" s="71" t="s">
        <v>1388</v>
      </c>
      <c r="C224" s="71" t="s">
        <v>28</v>
      </c>
      <c r="D224" s="71">
        <v>2565</v>
      </c>
      <c r="E224" s="71" t="s">
        <v>432</v>
      </c>
      <c r="F224" s="72">
        <v>242797</v>
      </c>
      <c r="G224" s="72" t="s">
        <v>87</v>
      </c>
      <c r="H224" s="72">
        <v>243132</v>
      </c>
      <c r="I224" s="71" t="s">
        <v>36</v>
      </c>
      <c r="J224" s="71" t="s">
        <v>822</v>
      </c>
      <c r="K224" s="71" t="s">
        <v>1365</v>
      </c>
      <c r="L224" s="72" t="s">
        <v>2107</v>
      </c>
      <c r="M224" s="70">
        <v>230101</v>
      </c>
      <c r="N224" s="70">
        <v>230101</v>
      </c>
      <c r="O224" s="71" t="s">
        <v>439</v>
      </c>
      <c r="P224" s="73" t="s">
        <v>1991</v>
      </c>
      <c r="Q224" s="71"/>
      <c r="R224" s="70"/>
      <c r="S224" s="71"/>
      <c r="T224" s="71"/>
      <c r="U224" s="71" t="s">
        <v>2417</v>
      </c>
    </row>
    <row r="225" spans="1:21">
      <c r="A225" s="70" t="s">
        <v>1378</v>
      </c>
      <c r="B225" s="71" t="s">
        <v>1379</v>
      </c>
      <c r="C225" s="71" t="s">
        <v>28</v>
      </c>
      <c r="D225" s="71">
        <v>2565</v>
      </c>
      <c r="E225" s="71" t="s">
        <v>432</v>
      </c>
      <c r="F225" s="72">
        <v>242797</v>
      </c>
      <c r="G225" s="72" t="s">
        <v>87</v>
      </c>
      <c r="H225" s="72">
        <v>243132</v>
      </c>
      <c r="I225" s="71" t="s">
        <v>36</v>
      </c>
      <c r="J225" s="71" t="s">
        <v>822</v>
      </c>
      <c r="K225" s="71" t="s">
        <v>1365</v>
      </c>
      <c r="L225" s="72" t="s">
        <v>2107</v>
      </c>
      <c r="M225" s="70">
        <v>230101</v>
      </c>
      <c r="N225" s="70">
        <v>230101</v>
      </c>
      <c r="O225" s="71" t="s">
        <v>487</v>
      </c>
      <c r="P225" s="73" t="s">
        <v>2115</v>
      </c>
      <c r="Q225" s="71"/>
      <c r="R225" s="70"/>
      <c r="S225" s="71"/>
      <c r="T225" s="71"/>
      <c r="U225" s="71" t="s">
        <v>2418</v>
      </c>
    </row>
    <row r="226" spans="1:21">
      <c r="A226" s="70" t="s">
        <v>1393</v>
      </c>
      <c r="B226" s="71" t="s">
        <v>1394</v>
      </c>
      <c r="C226" s="71" t="s">
        <v>28</v>
      </c>
      <c r="D226" s="71">
        <v>2565</v>
      </c>
      <c r="E226" s="71" t="s">
        <v>432</v>
      </c>
      <c r="F226" s="72">
        <v>242797</v>
      </c>
      <c r="G226" s="72" t="s">
        <v>87</v>
      </c>
      <c r="H226" s="72">
        <v>243132</v>
      </c>
      <c r="I226" s="71" t="s">
        <v>36</v>
      </c>
      <c r="J226" s="71" t="s">
        <v>822</v>
      </c>
      <c r="K226" s="71" t="s">
        <v>1365</v>
      </c>
      <c r="L226" s="72" t="s">
        <v>2107</v>
      </c>
      <c r="M226" s="70">
        <v>230101</v>
      </c>
      <c r="N226" s="70">
        <v>230101</v>
      </c>
      <c r="O226" s="71" t="s">
        <v>545</v>
      </c>
      <c r="P226" s="73" t="s">
        <v>1972</v>
      </c>
      <c r="Q226" s="71"/>
      <c r="R226" s="70"/>
      <c r="S226" s="71"/>
      <c r="T226" s="71"/>
      <c r="U226" s="71" t="s">
        <v>2419</v>
      </c>
    </row>
    <row r="227" spans="1:21">
      <c r="A227" s="70" t="s">
        <v>1396</v>
      </c>
      <c r="B227" s="71" t="s">
        <v>1397</v>
      </c>
      <c r="C227" s="71" t="s">
        <v>28</v>
      </c>
      <c r="D227" s="71">
        <v>2565</v>
      </c>
      <c r="E227" s="71" t="s">
        <v>432</v>
      </c>
      <c r="F227" s="72">
        <v>242797</v>
      </c>
      <c r="G227" s="72" t="s">
        <v>87</v>
      </c>
      <c r="H227" s="72">
        <v>243132</v>
      </c>
      <c r="I227" s="71" t="s">
        <v>36</v>
      </c>
      <c r="J227" s="71" t="s">
        <v>822</v>
      </c>
      <c r="K227" s="71" t="s">
        <v>1365</v>
      </c>
      <c r="L227" s="72" t="s">
        <v>2107</v>
      </c>
      <c r="M227" s="70">
        <v>230101</v>
      </c>
      <c r="N227" s="70">
        <v>230101</v>
      </c>
      <c r="O227" s="71" t="s">
        <v>487</v>
      </c>
      <c r="P227" s="73" t="s">
        <v>2115</v>
      </c>
      <c r="Q227" s="71"/>
      <c r="R227" s="70"/>
      <c r="S227" s="71"/>
      <c r="T227" s="71"/>
      <c r="U227" s="71" t="s">
        <v>2420</v>
      </c>
    </row>
    <row r="228" spans="1:21">
      <c r="A228" s="70" t="s">
        <v>1514</v>
      </c>
      <c r="B228" s="71" t="s">
        <v>1513</v>
      </c>
      <c r="C228" s="71" t="s">
        <v>28</v>
      </c>
      <c r="D228" s="71">
        <v>2565</v>
      </c>
      <c r="E228" s="71" t="s">
        <v>432</v>
      </c>
      <c r="F228" s="72">
        <v>242797</v>
      </c>
      <c r="G228" s="72" t="s">
        <v>87</v>
      </c>
      <c r="H228" s="72">
        <v>243132</v>
      </c>
      <c r="I228" s="71" t="s">
        <v>36</v>
      </c>
      <c r="J228" s="71" t="s">
        <v>822</v>
      </c>
      <c r="K228" s="71" t="s">
        <v>1365</v>
      </c>
      <c r="L228" s="72" t="s">
        <v>2107</v>
      </c>
      <c r="M228" s="70">
        <v>230101</v>
      </c>
      <c r="N228" s="70">
        <v>230101</v>
      </c>
      <c r="O228" s="71" t="s">
        <v>545</v>
      </c>
      <c r="P228" s="73" t="s">
        <v>1972</v>
      </c>
      <c r="Q228" s="71"/>
      <c r="R228" s="70"/>
      <c r="S228" s="71"/>
      <c r="T228" s="71"/>
      <c r="U228" s="71" t="s">
        <v>2421</v>
      </c>
    </row>
    <row r="229" spans="1:21">
      <c r="A229" s="70" t="s">
        <v>1409</v>
      </c>
      <c r="B229" s="71" t="s">
        <v>1410</v>
      </c>
      <c r="C229" s="71" t="s">
        <v>28</v>
      </c>
      <c r="D229" s="71">
        <v>2565</v>
      </c>
      <c r="E229" s="71" t="s">
        <v>432</v>
      </c>
      <c r="F229" s="72">
        <v>242797</v>
      </c>
      <c r="G229" s="72" t="s">
        <v>87</v>
      </c>
      <c r="H229" s="72">
        <v>243132</v>
      </c>
      <c r="I229" s="71" t="s">
        <v>36</v>
      </c>
      <c r="J229" s="71" t="s">
        <v>1509</v>
      </c>
      <c r="K229" s="71" t="s">
        <v>1412</v>
      </c>
      <c r="L229" s="72" t="s">
        <v>2107</v>
      </c>
      <c r="M229" s="70">
        <v>230101</v>
      </c>
      <c r="N229" s="70">
        <v>230101</v>
      </c>
      <c r="O229" s="71" t="s">
        <v>439</v>
      </c>
      <c r="P229" s="73" t="s">
        <v>1991</v>
      </c>
      <c r="Q229" s="71"/>
      <c r="R229" s="70"/>
      <c r="S229" s="71"/>
      <c r="T229" s="71"/>
      <c r="U229" s="71" t="s">
        <v>2422</v>
      </c>
    </row>
    <row r="230" spans="1:21">
      <c r="A230" s="70" t="s">
        <v>1413</v>
      </c>
      <c r="B230" s="71" t="s">
        <v>1414</v>
      </c>
      <c r="C230" s="71" t="s">
        <v>28</v>
      </c>
      <c r="D230" s="71">
        <v>2565</v>
      </c>
      <c r="E230" s="71" t="s">
        <v>432</v>
      </c>
      <c r="F230" s="72">
        <v>242797</v>
      </c>
      <c r="G230" s="72" t="s">
        <v>87</v>
      </c>
      <c r="H230" s="72">
        <v>243132</v>
      </c>
      <c r="I230" s="71" t="s">
        <v>36</v>
      </c>
      <c r="J230" s="71" t="s">
        <v>1507</v>
      </c>
      <c r="K230" s="71" t="s">
        <v>199</v>
      </c>
      <c r="L230" s="72" t="s">
        <v>2107</v>
      </c>
      <c r="M230" s="70">
        <v>230101</v>
      </c>
      <c r="N230" s="70">
        <v>230101</v>
      </c>
      <c r="O230" s="71" t="s">
        <v>545</v>
      </c>
      <c r="P230" s="73" t="s">
        <v>1972</v>
      </c>
      <c r="Q230" s="71"/>
      <c r="R230" s="70"/>
      <c r="S230" s="71"/>
      <c r="T230" s="71"/>
      <c r="U230" s="71" t="s">
        <v>2423</v>
      </c>
    </row>
    <row r="231" spans="1:21">
      <c r="A231" s="70" t="s">
        <v>1416</v>
      </c>
      <c r="B231" s="71" t="s">
        <v>1417</v>
      </c>
      <c r="C231" s="71" t="s">
        <v>28</v>
      </c>
      <c r="D231" s="71">
        <v>2565</v>
      </c>
      <c r="E231" s="71" t="s">
        <v>432</v>
      </c>
      <c r="F231" s="72">
        <v>242797</v>
      </c>
      <c r="G231" s="72" t="s">
        <v>87</v>
      </c>
      <c r="H231" s="72">
        <v>243132</v>
      </c>
      <c r="I231" s="71" t="s">
        <v>36</v>
      </c>
      <c r="J231" s="71" t="s">
        <v>822</v>
      </c>
      <c r="K231" s="71" t="s">
        <v>382</v>
      </c>
      <c r="L231" s="72" t="s">
        <v>2107</v>
      </c>
      <c r="M231" s="70">
        <v>230101</v>
      </c>
      <c r="N231" s="70">
        <v>230101</v>
      </c>
      <c r="O231" s="71" t="s">
        <v>515</v>
      </c>
      <c r="P231" s="73" t="s">
        <v>2005</v>
      </c>
      <c r="Q231" s="71"/>
      <c r="R231" s="70"/>
      <c r="S231" s="71"/>
      <c r="T231" s="71"/>
      <c r="U231" s="71" t="s">
        <v>2424</v>
      </c>
    </row>
    <row r="232" spans="1:21">
      <c r="A232" s="70" t="s">
        <v>1422</v>
      </c>
      <c r="B232" s="71" t="s">
        <v>2425</v>
      </c>
      <c r="C232" s="71" t="s">
        <v>28</v>
      </c>
      <c r="D232" s="71">
        <v>2565</v>
      </c>
      <c r="E232" s="71" t="s">
        <v>432</v>
      </c>
      <c r="F232" s="72">
        <v>242797</v>
      </c>
      <c r="G232" s="72" t="s">
        <v>87</v>
      </c>
      <c r="H232" s="72">
        <v>243132</v>
      </c>
      <c r="I232" s="71" t="s">
        <v>36</v>
      </c>
      <c r="J232" s="71" t="s">
        <v>822</v>
      </c>
      <c r="K232" s="71" t="s">
        <v>1015</v>
      </c>
      <c r="L232" s="72" t="s">
        <v>2107</v>
      </c>
      <c r="M232" s="70">
        <v>230101</v>
      </c>
      <c r="N232" s="70">
        <v>230101</v>
      </c>
      <c r="O232" s="71" t="s">
        <v>439</v>
      </c>
      <c r="P232" s="73" t="s">
        <v>1991</v>
      </c>
      <c r="Q232" s="71"/>
      <c r="R232" s="70"/>
      <c r="S232" s="71"/>
      <c r="T232" s="71"/>
      <c r="U232" s="71" t="s">
        <v>2426</v>
      </c>
    </row>
    <row r="233" spans="1:21">
      <c r="A233" s="70" t="s">
        <v>1425</v>
      </c>
      <c r="B233" s="71" t="s">
        <v>1426</v>
      </c>
      <c r="C233" s="71" t="s">
        <v>28</v>
      </c>
      <c r="D233" s="71">
        <v>2565</v>
      </c>
      <c r="E233" s="71" t="s">
        <v>432</v>
      </c>
      <c r="F233" s="72">
        <v>242797</v>
      </c>
      <c r="G233" s="72" t="s">
        <v>87</v>
      </c>
      <c r="H233" s="72">
        <v>243132</v>
      </c>
      <c r="I233" s="71" t="s">
        <v>36</v>
      </c>
      <c r="J233" s="71" t="s">
        <v>822</v>
      </c>
      <c r="K233" s="71" t="s">
        <v>1015</v>
      </c>
      <c r="L233" s="72" t="s">
        <v>2107</v>
      </c>
      <c r="M233" s="70">
        <v>230101</v>
      </c>
      <c r="N233" s="70">
        <v>230101</v>
      </c>
      <c r="O233" s="71" t="s">
        <v>515</v>
      </c>
      <c r="P233" s="73" t="s">
        <v>2005</v>
      </c>
      <c r="Q233" s="71"/>
      <c r="R233" s="70"/>
      <c r="S233" s="71"/>
      <c r="T233" s="71"/>
      <c r="U233" s="71" t="s">
        <v>2427</v>
      </c>
    </row>
    <row r="234" spans="1:21">
      <c r="A234" s="70" t="s">
        <v>1428</v>
      </c>
      <c r="B234" s="71" t="s">
        <v>1429</v>
      </c>
      <c r="C234" s="71" t="s">
        <v>28</v>
      </c>
      <c r="D234" s="71">
        <v>2565</v>
      </c>
      <c r="E234" s="71" t="s">
        <v>432</v>
      </c>
      <c r="F234" s="72">
        <v>242797</v>
      </c>
      <c r="G234" s="72" t="s">
        <v>87</v>
      </c>
      <c r="H234" s="72">
        <v>243132</v>
      </c>
      <c r="I234" s="71" t="s">
        <v>36</v>
      </c>
      <c r="J234" s="71" t="s">
        <v>822</v>
      </c>
      <c r="K234" s="71" t="s">
        <v>1015</v>
      </c>
      <c r="L234" s="72" t="s">
        <v>2107</v>
      </c>
      <c r="M234" s="70">
        <v>230101</v>
      </c>
      <c r="N234" s="70">
        <v>230101</v>
      </c>
      <c r="O234" s="71" t="s">
        <v>487</v>
      </c>
      <c r="P234" s="73" t="s">
        <v>2115</v>
      </c>
      <c r="Q234" s="71"/>
      <c r="R234" s="70"/>
      <c r="S234" s="71"/>
      <c r="T234" s="71"/>
      <c r="U234" s="71" t="s">
        <v>2428</v>
      </c>
    </row>
    <row r="235" spans="1:21">
      <c r="A235" s="70" t="s">
        <v>1431</v>
      </c>
      <c r="B235" s="71" t="s">
        <v>1432</v>
      </c>
      <c r="C235" s="71" t="s">
        <v>28</v>
      </c>
      <c r="D235" s="71">
        <v>2565</v>
      </c>
      <c r="E235" s="71" t="s">
        <v>432</v>
      </c>
      <c r="F235" s="72">
        <v>242797</v>
      </c>
      <c r="G235" s="72" t="s">
        <v>87</v>
      </c>
      <c r="H235" s="72">
        <v>243132</v>
      </c>
      <c r="I235" s="71" t="s">
        <v>975</v>
      </c>
      <c r="J235" s="71" t="s">
        <v>974</v>
      </c>
      <c r="K235" s="71" t="s">
        <v>1020</v>
      </c>
      <c r="L235" s="72" t="s">
        <v>2107</v>
      </c>
      <c r="M235" s="70">
        <v>230101</v>
      </c>
      <c r="N235" s="70">
        <v>230101</v>
      </c>
      <c r="O235" s="71" t="s">
        <v>545</v>
      </c>
      <c r="P235" s="73" t="s">
        <v>1972</v>
      </c>
      <c r="Q235" s="71"/>
      <c r="R235" s="70"/>
      <c r="S235" s="71"/>
      <c r="T235" s="71"/>
      <c r="U235" s="71" t="s">
        <v>2429</v>
      </c>
    </row>
    <row r="236" spans="1:21">
      <c r="A236" s="70" t="s">
        <v>1434</v>
      </c>
      <c r="B236" s="71" t="s">
        <v>1435</v>
      </c>
      <c r="C236" s="71" t="s">
        <v>28</v>
      </c>
      <c r="D236" s="71">
        <v>2565</v>
      </c>
      <c r="E236" s="71" t="s">
        <v>432</v>
      </c>
      <c r="F236" s="72">
        <v>242797</v>
      </c>
      <c r="G236" s="72" t="s">
        <v>87</v>
      </c>
      <c r="H236" s="72">
        <v>243132</v>
      </c>
      <c r="I236" s="71" t="s">
        <v>975</v>
      </c>
      <c r="J236" s="71" t="s">
        <v>974</v>
      </c>
      <c r="K236" s="71" t="s">
        <v>1020</v>
      </c>
      <c r="L236" s="72" t="s">
        <v>2107</v>
      </c>
      <c r="M236" s="70">
        <v>230101</v>
      </c>
      <c r="N236" s="70">
        <v>230101</v>
      </c>
      <c r="O236" s="71" t="s">
        <v>461</v>
      </c>
      <c r="P236" s="73" t="s">
        <v>1997</v>
      </c>
      <c r="Q236" s="71"/>
      <c r="R236" s="70"/>
      <c r="S236" s="71"/>
      <c r="T236" s="71"/>
      <c r="U236" s="71" t="s">
        <v>2430</v>
      </c>
    </row>
    <row r="237" spans="1:21">
      <c r="A237" s="70" t="s">
        <v>1437</v>
      </c>
      <c r="B237" s="71" t="s">
        <v>2431</v>
      </c>
      <c r="C237" s="71" t="s">
        <v>28</v>
      </c>
      <c r="D237" s="71">
        <v>2565</v>
      </c>
      <c r="E237" s="71" t="s">
        <v>432</v>
      </c>
      <c r="F237" s="72">
        <v>242797</v>
      </c>
      <c r="G237" s="72" t="s">
        <v>87</v>
      </c>
      <c r="H237" s="72">
        <v>243132</v>
      </c>
      <c r="I237" s="71" t="s">
        <v>36</v>
      </c>
      <c r="J237" s="71" t="s">
        <v>1498</v>
      </c>
      <c r="K237" s="71" t="s">
        <v>109</v>
      </c>
      <c r="L237" s="72" t="s">
        <v>2107</v>
      </c>
      <c r="M237" s="70">
        <v>230101</v>
      </c>
      <c r="N237" s="70">
        <v>230101</v>
      </c>
      <c r="O237" s="71" t="s">
        <v>545</v>
      </c>
      <c r="P237" s="73" t="s">
        <v>1972</v>
      </c>
      <c r="Q237" s="71"/>
      <c r="R237" s="70"/>
      <c r="S237" s="71"/>
      <c r="T237" s="71"/>
      <c r="U237" s="71" t="s">
        <v>2432</v>
      </c>
    </row>
    <row r="238" spans="1:21">
      <c r="A238" s="70" t="s">
        <v>1446</v>
      </c>
      <c r="B238" s="71" t="s">
        <v>1447</v>
      </c>
      <c r="C238" s="71" t="s">
        <v>28</v>
      </c>
      <c r="D238" s="71">
        <v>2565</v>
      </c>
      <c r="E238" s="71" t="s">
        <v>432</v>
      </c>
      <c r="F238" s="72">
        <v>242797</v>
      </c>
      <c r="G238" s="72" t="s">
        <v>87</v>
      </c>
      <c r="H238" s="72">
        <v>243132</v>
      </c>
      <c r="I238" s="71" t="s">
        <v>36</v>
      </c>
      <c r="J238" s="71" t="s">
        <v>426</v>
      </c>
      <c r="K238" s="71" t="s">
        <v>425</v>
      </c>
      <c r="L238" s="72" t="s">
        <v>2107</v>
      </c>
      <c r="M238" s="70">
        <v>230101</v>
      </c>
      <c r="N238" s="70">
        <v>230101</v>
      </c>
      <c r="O238" s="71" t="s">
        <v>454</v>
      </c>
      <c r="P238" s="73" t="s">
        <v>2309</v>
      </c>
      <c r="Q238" s="71"/>
      <c r="R238" s="70"/>
      <c r="S238" s="71"/>
      <c r="T238" s="71"/>
      <c r="U238" s="71" t="s">
        <v>2433</v>
      </c>
    </row>
    <row r="239" spans="1:21">
      <c r="A239" s="70" t="s">
        <v>1305</v>
      </c>
      <c r="B239" s="71" t="s">
        <v>1306</v>
      </c>
      <c r="C239" s="71" t="s">
        <v>28</v>
      </c>
      <c r="D239" s="71">
        <v>2565</v>
      </c>
      <c r="E239" s="71" t="s">
        <v>432</v>
      </c>
      <c r="F239" s="72">
        <v>242797</v>
      </c>
      <c r="G239" s="72" t="s">
        <v>87</v>
      </c>
      <c r="H239" s="72">
        <v>243132</v>
      </c>
      <c r="I239" s="71" t="s">
        <v>36</v>
      </c>
      <c r="J239" s="71" t="s">
        <v>1258</v>
      </c>
      <c r="K239" s="71" t="s">
        <v>345</v>
      </c>
      <c r="L239" s="72" t="s">
        <v>2107</v>
      </c>
      <c r="M239" s="70">
        <v>230101</v>
      </c>
      <c r="N239" s="70">
        <v>230101</v>
      </c>
      <c r="O239" s="71" t="s">
        <v>404</v>
      </c>
      <c r="P239" s="73" t="s">
        <v>1984</v>
      </c>
      <c r="Q239" s="71"/>
      <c r="R239" s="70"/>
      <c r="S239" s="71"/>
      <c r="T239" s="71"/>
      <c r="U239" s="71" t="s">
        <v>2434</v>
      </c>
    </row>
    <row r="240" spans="1:21">
      <c r="A240" s="70" t="s">
        <v>1308</v>
      </c>
      <c r="B240" s="71" t="s">
        <v>1309</v>
      </c>
      <c r="C240" s="71" t="s">
        <v>28</v>
      </c>
      <c r="D240" s="71">
        <v>2565</v>
      </c>
      <c r="E240" s="71" t="s">
        <v>432</v>
      </c>
      <c r="F240" s="72">
        <v>242797</v>
      </c>
      <c r="G240" s="72" t="s">
        <v>87</v>
      </c>
      <c r="H240" s="72">
        <v>243132</v>
      </c>
      <c r="I240" s="71" t="s">
        <v>36</v>
      </c>
      <c r="J240" s="71" t="s">
        <v>1258</v>
      </c>
      <c r="K240" s="71" t="s">
        <v>345</v>
      </c>
      <c r="L240" s="72" t="s">
        <v>2107</v>
      </c>
      <c r="M240" s="70">
        <v>230101</v>
      </c>
      <c r="N240" s="70">
        <v>230101</v>
      </c>
      <c r="O240" s="71" t="s">
        <v>480</v>
      </c>
      <c r="P240" s="73" t="s">
        <v>2309</v>
      </c>
      <c r="Q240" s="71"/>
      <c r="R240" s="70"/>
      <c r="S240" s="71"/>
      <c r="T240" s="71"/>
      <c r="U240" s="71" t="s">
        <v>2435</v>
      </c>
    </row>
    <row r="241" spans="1:21">
      <c r="A241" s="70" t="s">
        <v>1314</v>
      </c>
      <c r="B241" s="71" t="s">
        <v>1315</v>
      </c>
      <c r="C241" s="71" t="s">
        <v>28</v>
      </c>
      <c r="D241" s="71">
        <v>2565</v>
      </c>
      <c r="E241" s="71" t="s">
        <v>432</v>
      </c>
      <c r="F241" s="72">
        <v>242797</v>
      </c>
      <c r="G241" s="72" t="s">
        <v>87</v>
      </c>
      <c r="H241" s="72">
        <v>243132</v>
      </c>
      <c r="I241" s="71" t="s">
        <v>36</v>
      </c>
      <c r="J241" s="71" t="s">
        <v>953</v>
      </c>
      <c r="K241" s="71" t="s">
        <v>216</v>
      </c>
      <c r="L241" s="72" t="s">
        <v>2107</v>
      </c>
      <c r="M241" s="70">
        <v>230101</v>
      </c>
      <c r="N241" s="70">
        <v>230101</v>
      </c>
      <c r="O241" s="71" t="s">
        <v>439</v>
      </c>
      <c r="P241" s="73" t="s">
        <v>1991</v>
      </c>
      <c r="Q241" s="71"/>
      <c r="R241" s="70"/>
      <c r="S241" s="71"/>
      <c r="T241" s="71"/>
      <c r="U241" s="71" t="s">
        <v>2436</v>
      </c>
    </row>
    <row r="242" spans="1:21">
      <c r="A242" s="70" t="s">
        <v>1328</v>
      </c>
      <c r="B242" s="71" t="s">
        <v>1329</v>
      </c>
      <c r="C242" s="71" t="s">
        <v>28</v>
      </c>
      <c r="D242" s="71">
        <v>2565</v>
      </c>
      <c r="E242" s="71" t="s">
        <v>432</v>
      </c>
      <c r="F242" s="72">
        <v>242797</v>
      </c>
      <c r="G242" s="72" t="s">
        <v>87</v>
      </c>
      <c r="H242" s="72">
        <v>243132</v>
      </c>
      <c r="I242" s="71" t="s">
        <v>36</v>
      </c>
      <c r="J242" s="71" t="s">
        <v>822</v>
      </c>
      <c r="K242" s="71" t="s">
        <v>1331</v>
      </c>
      <c r="L242" s="72" t="s">
        <v>2107</v>
      </c>
      <c r="M242" s="70">
        <v>230101</v>
      </c>
      <c r="N242" s="70">
        <v>230101</v>
      </c>
      <c r="O242" s="71" t="s">
        <v>545</v>
      </c>
      <c r="P242" s="73" t="s">
        <v>1972</v>
      </c>
      <c r="Q242" s="71"/>
      <c r="R242" s="70"/>
      <c r="S242" s="71"/>
      <c r="T242" s="71"/>
      <c r="U242" s="71" t="s">
        <v>2437</v>
      </c>
    </row>
    <row r="243" spans="1:21">
      <c r="A243" s="70" t="s">
        <v>1332</v>
      </c>
      <c r="B243" s="71" t="s">
        <v>1333</v>
      </c>
      <c r="C243" s="71" t="s">
        <v>28</v>
      </c>
      <c r="D243" s="71">
        <v>2565</v>
      </c>
      <c r="E243" s="71" t="s">
        <v>432</v>
      </c>
      <c r="F243" s="72">
        <v>242797</v>
      </c>
      <c r="G243" s="72" t="s">
        <v>87</v>
      </c>
      <c r="H243" s="72">
        <v>243132</v>
      </c>
      <c r="I243" s="71" t="s">
        <v>36</v>
      </c>
      <c r="J243" s="71" t="s">
        <v>822</v>
      </c>
      <c r="K243" s="71" t="s">
        <v>34</v>
      </c>
      <c r="L243" s="72" t="s">
        <v>2107</v>
      </c>
      <c r="M243" s="70">
        <v>230101</v>
      </c>
      <c r="N243" s="70">
        <v>230101</v>
      </c>
      <c r="O243" s="71" t="s">
        <v>487</v>
      </c>
      <c r="P243" s="73" t="s">
        <v>2115</v>
      </c>
      <c r="Q243" s="71"/>
      <c r="R243" s="70"/>
      <c r="S243" s="71"/>
      <c r="T243" s="71"/>
      <c r="U243" s="71" t="s">
        <v>2438</v>
      </c>
    </row>
    <row r="244" spans="1:21">
      <c r="A244" s="70" t="s">
        <v>1335</v>
      </c>
      <c r="B244" s="71" t="s">
        <v>1336</v>
      </c>
      <c r="C244" s="71" t="s">
        <v>28</v>
      </c>
      <c r="D244" s="71">
        <v>2565</v>
      </c>
      <c r="E244" s="71" t="s">
        <v>432</v>
      </c>
      <c r="F244" s="72">
        <v>242797</v>
      </c>
      <c r="G244" s="72" t="s">
        <v>87</v>
      </c>
      <c r="H244" s="72">
        <v>243132</v>
      </c>
      <c r="I244" s="71" t="s">
        <v>36</v>
      </c>
      <c r="J244" s="71" t="s">
        <v>1546</v>
      </c>
      <c r="K244" s="71" t="s">
        <v>410</v>
      </c>
      <c r="L244" s="72" t="s">
        <v>2107</v>
      </c>
      <c r="M244" s="70">
        <v>230101</v>
      </c>
      <c r="N244" s="70">
        <v>230101</v>
      </c>
      <c r="O244" s="71" t="s">
        <v>446</v>
      </c>
      <c r="P244" s="73" t="s">
        <v>1987</v>
      </c>
      <c r="Q244" s="71"/>
      <c r="R244" s="70"/>
      <c r="S244" s="71"/>
      <c r="T244" s="71"/>
      <c r="U244" s="71" t="s">
        <v>2439</v>
      </c>
    </row>
    <row r="245" spans="1:21">
      <c r="A245" s="70" t="s">
        <v>1321</v>
      </c>
      <c r="B245" s="71" t="s">
        <v>1322</v>
      </c>
      <c r="C245" s="71" t="s">
        <v>28</v>
      </c>
      <c r="D245" s="71">
        <v>2565</v>
      </c>
      <c r="E245" s="71" t="s">
        <v>432</v>
      </c>
      <c r="F245" s="72">
        <v>242797</v>
      </c>
      <c r="G245" s="72" t="s">
        <v>87</v>
      </c>
      <c r="H245" s="72">
        <v>243132</v>
      </c>
      <c r="I245" s="71" t="s">
        <v>1326</v>
      </c>
      <c r="J245" s="71" t="s">
        <v>1550</v>
      </c>
      <c r="K245" s="71" t="s">
        <v>1324</v>
      </c>
      <c r="L245" s="72" t="s">
        <v>2107</v>
      </c>
      <c r="M245" s="70">
        <v>230101</v>
      </c>
      <c r="N245" s="70">
        <v>230101</v>
      </c>
      <c r="O245" s="71" t="s">
        <v>439</v>
      </c>
      <c r="P245" s="73" t="s">
        <v>1991</v>
      </c>
      <c r="Q245" s="71"/>
      <c r="R245" s="70"/>
      <c r="S245" s="71"/>
      <c r="T245" s="71"/>
      <c r="U245" s="71" t="s">
        <v>2440</v>
      </c>
    </row>
    <row r="246" spans="1:21">
      <c r="A246" s="70" t="s">
        <v>1302</v>
      </c>
      <c r="B246" s="71" t="s">
        <v>1303</v>
      </c>
      <c r="C246" s="71" t="s">
        <v>28</v>
      </c>
      <c r="D246" s="71">
        <v>2565</v>
      </c>
      <c r="E246" s="71" t="s">
        <v>432</v>
      </c>
      <c r="F246" s="72">
        <v>242797</v>
      </c>
      <c r="G246" s="72" t="s">
        <v>87</v>
      </c>
      <c r="H246" s="72">
        <v>243132</v>
      </c>
      <c r="I246" s="71" t="s">
        <v>36</v>
      </c>
      <c r="J246" s="71" t="s">
        <v>1559</v>
      </c>
      <c r="K246" s="71"/>
      <c r="L246" s="72" t="s">
        <v>2107</v>
      </c>
      <c r="M246" s="70">
        <v>230101</v>
      </c>
      <c r="N246" s="70">
        <v>230101</v>
      </c>
      <c r="O246" s="71" t="s">
        <v>598</v>
      </c>
      <c r="P246" s="73" t="s">
        <v>1991</v>
      </c>
      <c r="Q246" s="71"/>
      <c r="R246" s="70"/>
      <c r="S246" s="71"/>
      <c r="T246" s="71"/>
      <c r="U246" s="71" t="s">
        <v>2441</v>
      </c>
    </row>
    <row r="247" spans="1:21">
      <c r="A247" s="70" t="s">
        <v>1566</v>
      </c>
      <c r="B247" s="71" t="s">
        <v>1565</v>
      </c>
      <c r="C247" s="71" t="s">
        <v>28</v>
      </c>
      <c r="D247" s="71">
        <v>2565</v>
      </c>
      <c r="E247" s="71" t="s">
        <v>1564</v>
      </c>
      <c r="F247" s="72">
        <v>243101</v>
      </c>
      <c r="G247" s="72" t="s">
        <v>1564</v>
      </c>
      <c r="H247" s="72">
        <v>243101</v>
      </c>
      <c r="I247" s="71" t="s">
        <v>36</v>
      </c>
      <c r="J247" s="71" t="s">
        <v>588</v>
      </c>
      <c r="K247" s="71" t="s">
        <v>1050</v>
      </c>
      <c r="L247" s="71" t="s">
        <v>2110</v>
      </c>
      <c r="M247" s="70">
        <v>230101</v>
      </c>
      <c r="N247" s="70">
        <v>230101</v>
      </c>
      <c r="O247" s="70" t="s">
        <v>404</v>
      </c>
      <c r="P247" s="73" t="s">
        <v>1984</v>
      </c>
      <c r="Q247" s="70"/>
      <c r="R247" s="71"/>
      <c r="S247" s="71"/>
      <c r="T247" s="71"/>
      <c r="U247" s="71" t="s">
        <v>2442</v>
      </c>
    </row>
    <row r="248" spans="1:21">
      <c r="A248" s="70" t="s">
        <v>398</v>
      </c>
      <c r="B248" s="71" t="s">
        <v>399</v>
      </c>
      <c r="C248" s="71" t="s">
        <v>28</v>
      </c>
      <c r="D248" s="71">
        <v>2563</v>
      </c>
      <c r="E248" s="71" t="s">
        <v>226</v>
      </c>
      <c r="F248" s="72">
        <v>242066</v>
      </c>
      <c r="G248" s="72" t="s">
        <v>60</v>
      </c>
      <c r="H248" s="72">
        <v>242401</v>
      </c>
      <c r="I248" s="71" t="s">
        <v>36</v>
      </c>
      <c r="J248" s="71" t="s">
        <v>2443</v>
      </c>
      <c r="K248" s="71" t="s">
        <v>401</v>
      </c>
      <c r="L248" s="72" t="s">
        <v>2304</v>
      </c>
      <c r="M248" s="70">
        <v>230101</v>
      </c>
      <c r="N248" s="70">
        <v>230101</v>
      </c>
      <c r="O248" s="71" t="s">
        <v>404</v>
      </c>
      <c r="P248" s="73" t="s">
        <v>1984</v>
      </c>
      <c r="Q248" s="70">
        <v>230502</v>
      </c>
      <c r="R248" s="70">
        <v>230502</v>
      </c>
      <c r="S248" s="71"/>
      <c r="T248" s="71"/>
      <c r="U248" s="71" t="s">
        <v>2444</v>
      </c>
    </row>
    <row r="249" spans="1:21">
      <c r="A249" s="70" t="s">
        <v>2445</v>
      </c>
      <c r="B249" s="71" t="s">
        <v>1914</v>
      </c>
      <c r="C249" s="71" t="s">
        <v>28</v>
      </c>
      <c r="D249" s="71">
        <v>2567</v>
      </c>
      <c r="E249" s="71" t="s">
        <v>675</v>
      </c>
      <c r="F249" s="72">
        <v>243527</v>
      </c>
      <c r="G249" s="72" t="s">
        <v>472</v>
      </c>
      <c r="H249" s="72">
        <v>243891</v>
      </c>
      <c r="I249" s="71" t="s">
        <v>36</v>
      </c>
      <c r="J249" s="71" t="s">
        <v>1554</v>
      </c>
      <c r="K249" s="71" t="s">
        <v>161</v>
      </c>
      <c r="L249" s="71" t="s">
        <v>2250</v>
      </c>
      <c r="M249" s="71" t="s">
        <v>2111</v>
      </c>
      <c r="N249" s="71" t="s">
        <v>2112</v>
      </c>
      <c r="O249" s="71" t="s">
        <v>1227</v>
      </c>
      <c r="P249" s="74" t="s">
        <v>1987</v>
      </c>
      <c r="Q249" s="71" t="s">
        <v>2111</v>
      </c>
      <c r="R249" s="71" t="s">
        <v>2112</v>
      </c>
      <c r="S249" s="71" t="s">
        <v>1987</v>
      </c>
      <c r="T249" s="71" t="s">
        <v>1987</v>
      </c>
      <c r="U249" s="71" t="s">
        <v>2446</v>
      </c>
    </row>
    <row r="250" spans="1:21">
      <c r="A250" s="70" t="s">
        <v>958</v>
      </c>
      <c r="B250" s="71" t="s">
        <v>704</v>
      </c>
      <c r="C250" s="71" t="s">
        <v>28</v>
      </c>
      <c r="D250" s="71">
        <v>2563</v>
      </c>
      <c r="E250" s="71" t="s">
        <v>432</v>
      </c>
      <c r="F250" s="72">
        <v>242797</v>
      </c>
      <c r="G250" s="72" t="s">
        <v>87</v>
      </c>
      <c r="H250" s="72">
        <v>243132</v>
      </c>
      <c r="I250" s="71" t="s">
        <v>36</v>
      </c>
      <c r="J250" s="71" t="s">
        <v>420</v>
      </c>
      <c r="K250" s="71" t="s">
        <v>511</v>
      </c>
      <c r="L250" s="72" t="s">
        <v>2304</v>
      </c>
      <c r="M250" s="70">
        <v>230101</v>
      </c>
      <c r="N250" s="70">
        <v>230101</v>
      </c>
      <c r="O250" s="71" t="s">
        <v>404</v>
      </c>
      <c r="P250" s="74" t="s">
        <v>1984</v>
      </c>
      <c r="Q250" s="70">
        <v>230101</v>
      </c>
      <c r="R250" s="70">
        <v>230101</v>
      </c>
      <c r="S250" s="71" t="s">
        <v>404</v>
      </c>
      <c r="T250" s="71" t="s">
        <v>1984</v>
      </c>
      <c r="U250" s="71" t="s">
        <v>2447</v>
      </c>
    </row>
    <row r="251" spans="1:21">
      <c r="A251" s="70" t="s">
        <v>869</v>
      </c>
      <c r="B251" s="71" t="s">
        <v>870</v>
      </c>
      <c r="C251" s="71" t="s">
        <v>28</v>
      </c>
      <c r="D251" s="71">
        <v>2564</v>
      </c>
      <c r="E251" s="71" t="s">
        <v>872</v>
      </c>
      <c r="F251" s="72">
        <v>242431</v>
      </c>
      <c r="G251" s="72" t="s">
        <v>53</v>
      </c>
      <c r="H251" s="72">
        <v>242767</v>
      </c>
      <c r="I251" s="71" t="s">
        <v>36</v>
      </c>
      <c r="J251" s="71" t="s">
        <v>1559</v>
      </c>
      <c r="K251" s="71"/>
      <c r="L251" s="72" t="s">
        <v>2336</v>
      </c>
      <c r="M251" s="70">
        <v>230101</v>
      </c>
      <c r="N251" s="70">
        <v>230101</v>
      </c>
      <c r="O251" s="71" t="s">
        <v>598</v>
      </c>
      <c r="P251" s="74" t="s">
        <v>1991</v>
      </c>
      <c r="Q251" s="70">
        <v>230101</v>
      </c>
      <c r="R251" s="70">
        <v>230101</v>
      </c>
      <c r="S251" s="71" t="s">
        <v>598</v>
      </c>
      <c r="T251" s="71" t="s">
        <v>1991</v>
      </c>
      <c r="U251" s="71" t="s">
        <v>2448</v>
      </c>
    </row>
    <row r="252" spans="1:21">
      <c r="A252" s="70" t="s">
        <v>1687</v>
      </c>
      <c r="B252" s="71" t="s">
        <v>1688</v>
      </c>
      <c r="C252" s="71" t="s">
        <v>28</v>
      </c>
      <c r="D252" s="71">
        <v>2566</v>
      </c>
      <c r="E252" s="71" t="s">
        <v>583</v>
      </c>
      <c r="F252" s="72">
        <v>243162</v>
      </c>
      <c r="G252" s="72" t="s">
        <v>433</v>
      </c>
      <c r="H252" s="72">
        <v>243526</v>
      </c>
      <c r="I252" s="71" t="s">
        <v>36</v>
      </c>
      <c r="J252" s="71" t="s">
        <v>822</v>
      </c>
      <c r="K252" s="71" t="s">
        <v>1015</v>
      </c>
      <c r="L252" s="71" t="s">
        <v>2110</v>
      </c>
      <c r="M252" s="71" t="s">
        <v>2111</v>
      </c>
      <c r="N252" s="70" t="s">
        <v>2112</v>
      </c>
      <c r="O252" s="70" t="s">
        <v>1195</v>
      </c>
      <c r="P252" s="75" t="s">
        <v>1997</v>
      </c>
      <c r="Q252" s="71" t="s">
        <v>2449</v>
      </c>
      <c r="R252" s="71" t="s">
        <v>2450</v>
      </c>
      <c r="S252" s="71" t="s">
        <v>2451</v>
      </c>
      <c r="T252" s="71" t="s">
        <v>2452</v>
      </c>
      <c r="U252" s="71" t="s">
        <v>2453</v>
      </c>
    </row>
    <row r="253" spans="1:21">
      <c r="A253" s="70" t="s">
        <v>970</v>
      </c>
      <c r="B253" s="71" t="s">
        <v>971</v>
      </c>
      <c r="C253" s="71" t="s">
        <v>28</v>
      </c>
      <c r="D253" s="71">
        <v>2564</v>
      </c>
      <c r="E253" s="71" t="s">
        <v>872</v>
      </c>
      <c r="F253" s="72">
        <v>242431</v>
      </c>
      <c r="G253" s="72" t="s">
        <v>53</v>
      </c>
      <c r="H253" s="72">
        <v>242767</v>
      </c>
      <c r="I253" s="71" t="s">
        <v>975</v>
      </c>
      <c r="J253" s="71" t="s">
        <v>974</v>
      </c>
      <c r="K253" s="71" t="s">
        <v>973</v>
      </c>
      <c r="L253" s="72" t="s">
        <v>2336</v>
      </c>
      <c r="M253" s="70">
        <v>230101</v>
      </c>
      <c r="N253" s="70">
        <v>230101</v>
      </c>
      <c r="O253" s="71" t="s">
        <v>439</v>
      </c>
      <c r="P253" s="75" t="s">
        <v>1991</v>
      </c>
      <c r="Q253" s="71" t="s">
        <v>2454</v>
      </c>
      <c r="R253" s="70">
        <v>50103</v>
      </c>
      <c r="S253" s="71" t="s">
        <v>2455</v>
      </c>
      <c r="T253" s="71" t="s">
        <v>2456</v>
      </c>
      <c r="U253" s="71" t="s">
        <v>2457</v>
      </c>
    </row>
    <row r="254" spans="1:21">
      <c r="A254" s="70" t="s">
        <v>862</v>
      </c>
      <c r="B254" s="71" t="s">
        <v>2458</v>
      </c>
      <c r="C254" s="71" t="s">
        <v>28</v>
      </c>
      <c r="D254" s="71">
        <v>2563</v>
      </c>
      <c r="E254" s="71" t="s">
        <v>409</v>
      </c>
      <c r="F254" s="72">
        <v>242248</v>
      </c>
      <c r="G254" s="72" t="s">
        <v>865</v>
      </c>
      <c r="H254" s="72">
        <v>242828</v>
      </c>
      <c r="I254" s="71" t="s">
        <v>36</v>
      </c>
      <c r="J254" s="71" t="s">
        <v>867</v>
      </c>
      <c r="K254" s="71" t="s">
        <v>866</v>
      </c>
      <c r="L254" s="72" t="s">
        <v>2304</v>
      </c>
      <c r="M254" s="70">
        <v>230101</v>
      </c>
      <c r="N254" s="70">
        <v>230101</v>
      </c>
      <c r="O254" s="71" t="s">
        <v>439</v>
      </c>
      <c r="P254" s="75" t="s">
        <v>1991</v>
      </c>
      <c r="Q254" s="70">
        <v>130101</v>
      </c>
      <c r="R254" s="70">
        <v>130101</v>
      </c>
      <c r="S254" s="71" t="s">
        <v>2459</v>
      </c>
      <c r="T254" s="71" t="s">
        <v>2460</v>
      </c>
      <c r="U254" s="71" t="s">
        <v>2461</v>
      </c>
    </row>
    <row r="255" spans="1:21">
      <c r="A255" s="70" t="s">
        <v>902</v>
      </c>
      <c r="B255" s="71" t="s">
        <v>903</v>
      </c>
      <c r="C255" s="71" t="s">
        <v>28</v>
      </c>
      <c r="D255" s="71">
        <v>2564</v>
      </c>
      <c r="E255" s="71" t="s">
        <v>872</v>
      </c>
      <c r="F255" s="72">
        <v>242431</v>
      </c>
      <c r="G255" s="72" t="s">
        <v>53</v>
      </c>
      <c r="H255" s="72">
        <v>242767</v>
      </c>
      <c r="I255" s="71" t="s">
        <v>36</v>
      </c>
      <c r="J255" s="71" t="s">
        <v>206</v>
      </c>
      <c r="K255" s="71" t="s">
        <v>221</v>
      </c>
      <c r="L255" s="72" t="s">
        <v>2336</v>
      </c>
      <c r="M255" s="70">
        <v>230101</v>
      </c>
      <c r="N255" s="70">
        <v>230101</v>
      </c>
      <c r="O255" s="71" t="s">
        <v>439</v>
      </c>
      <c r="P255" s="75" t="s">
        <v>1991</v>
      </c>
      <c r="Q255" s="70">
        <v>230401</v>
      </c>
      <c r="R255" s="70">
        <v>230401</v>
      </c>
      <c r="S255" s="71" t="s">
        <v>2462</v>
      </c>
      <c r="T255" s="71" t="s">
        <v>2463</v>
      </c>
      <c r="U255" s="71" t="s">
        <v>2464</v>
      </c>
    </row>
    <row r="256" spans="1:21">
      <c r="A256" s="70" t="s">
        <v>980</v>
      </c>
      <c r="B256" s="71" t="s">
        <v>981</v>
      </c>
      <c r="C256" s="71" t="s">
        <v>28</v>
      </c>
      <c r="D256" s="71">
        <v>2564</v>
      </c>
      <c r="E256" s="71" t="s">
        <v>872</v>
      </c>
      <c r="F256" s="72">
        <v>242431</v>
      </c>
      <c r="G256" s="72" t="s">
        <v>53</v>
      </c>
      <c r="H256" s="72">
        <v>242767</v>
      </c>
      <c r="I256" s="71" t="s">
        <v>347</v>
      </c>
      <c r="J256" s="71" t="s">
        <v>984</v>
      </c>
      <c r="K256" s="71" t="s">
        <v>983</v>
      </c>
      <c r="L256" s="72" t="s">
        <v>2336</v>
      </c>
      <c r="M256" s="70">
        <v>230101</v>
      </c>
      <c r="N256" s="70">
        <v>230101</v>
      </c>
      <c r="O256" s="71" t="s">
        <v>708</v>
      </c>
      <c r="P256" s="75" t="s">
        <v>2355</v>
      </c>
      <c r="Q256" s="70">
        <v>230501</v>
      </c>
      <c r="R256" s="70">
        <v>230501</v>
      </c>
      <c r="S256" s="71" t="s">
        <v>2465</v>
      </c>
      <c r="T256" s="71" t="s">
        <v>2466</v>
      </c>
      <c r="U256" s="71" t="s">
        <v>2467</v>
      </c>
    </row>
    <row r="257" spans="1:21">
      <c r="A257" s="70" t="s">
        <v>947</v>
      </c>
      <c r="B257" s="71" t="s">
        <v>954</v>
      </c>
      <c r="C257" s="71" t="s">
        <v>28</v>
      </c>
      <c r="D257" s="71">
        <v>2564</v>
      </c>
      <c r="E257" s="71" t="s">
        <v>872</v>
      </c>
      <c r="F257" s="72">
        <v>242431</v>
      </c>
      <c r="G257" s="72" t="s">
        <v>53</v>
      </c>
      <c r="H257" s="72">
        <v>242767</v>
      </c>
      <c r="I257" s="71" t="s">
        <v>36</v>
      </c>
      <c r="J257" s="71" t="s">
        <v>1507</v>
      </c>
      <c r="K257" s="71" t="s">
        <v>199</v>
      </c>
      <c r="L257" s="72" t="s">
        <v>2336</v>
      </c>
      <c r="M257" s="70">
        <v>230101</v>
      </c>
      <c r="N257" s="70">
        <v>230101</v>
      </c>
      <c r="O257" s="71" t="s">
        <v>545</v>
      </c>
      <c r="P257" s="75" t="s">
        <v>1972</v>
      </c>
      <c r="Q257" s="70">
        <v>230201</v>
      </c>
      <c r="R257" s="70">
        <v>230201</v>
      </c>
      <c r="S257" s="71" t="s">
        <v>2468</v>
      </c>
      <c r="T257" s="71" t="s">
        <v>2469</v>
      </c>
      <c r="U257" s="71" t="s">
        <v>2470</v>
      </c>
    </row>
    <row r="258" spans="1:21">
      <c r="A258" s="70" t="s">
        <v>1311</v>
      </c>
      <c r="B258" s="71" t="s">
        <v>1312</v>
      </c>
      <c r="C258" s="71" t="s">
        <v>28</v>
      </c>
      <c r="D258" s="71">
        <v>2565</v>
      </c>
      <c r="E258" s="71" t="s">
        <v>432</v>
      </c>
      <c r="F258" s="72">
        <v>242797</v>
      </c>
      <c r="G258" s="72" t="s">
        <v>87</v>
      </c>
      <c r="H258" s="72">
        <v>243132</v>
      </c>
      <c r="I258" s="71" t="s">
        <v>36</v>
      </c>
      <c r="J258" s="71" t="s">
        <v>1554</v>
      </c>
      <c r="K258" s="71" t="s">
        <v>161</v>
      </c>
      <c r="L258" s="72" t="s">
        <v>2107</v>
      </c>
      <c r="M258" s="70">
        <v>230101</v>
      </c>
      <c r="N258" s="70">
        <v>230101</v>
      </c>
      <c r="O258" s="71" t="s">
        <v>598</v>
      </c>
      <c r="P258" s="75" t="s">
        <v>1991</v>
      </c>
      <c r="Q258" s="70">
        <v>230401</v>
      </c>
      <c r="R258" s="70">
        <v>230401</v>
      </c>
      <c r="S258" s="71" t="s">
        <v>2471</v>
      </c>
      <c r="T258" s="71" t="s">
        <v>2472</v>
      </c>
      <c r="U258" s="71" t="s">
        <v>2473</v>
      </c>
    </row>
    <row r="259" spans="1:21">
      <c r="A259" s="70" t="s">
        <v>2474</v>
      </c>
      <c r="B259" s="71" t="s">
        <v>2475</v>
      </c>
      <c r="C259" s="71" t="s">
        <v>28</v>
      </c>
      <c r="D259" s="71">
        <v>2563</v>
      </c>
      <c r="E259" s="71" t="s">
        <v>409</v>
      </c>
      <c r="F259" s="72">
        <v>242248</v>
      </c>
      <c r="G259" s="72" t="s">
        <v>2476</v>
      </c>
      <c r="H259" s="72">
        <v>242979</v>
      </c>
      <c r="I259" s="71" t="s">
        <v>36</v>
      </c>
      <c r="J259" s="71" t="s">
        <v>867</v>
      </c>
      <c r="K259" s="71" t="s">
        <v>2477</v>
      </c>
      <c r="L259" s="72" t="s">
        <v>2304</v>
      </c>
      <c r="M259" s="72" t="s">
        <v>2478</v>
      </c>
      <c r="N259" s="70">
        <v>30401</v>
      </c>
      <c r="O259" s="71" t="s">
        <v>2479</v>
      </c>
      <c r="P259" s="76" t="s">
        <v>2480</v>
      </c>
      <c r="Q259" s="70">
        <v>230101</v>
      </c>
      <c r="R259" s="70">
        <v>230101</v>
      </c>
      <c r="S259" s="71" t="s">
        <v>461</v>
      </c>
      <c r="T259" s="71" t="s">
        <v>1997</v>
      </c>
      <c r="U259" s="71" t="s">
        <v>2481</v>
      </c>
    </row>
    <row r="260" spans="1:21">
      <c r="A260" s="70" t="s">
        <v>2482</v>
      </c>
      <c r="B260" s="71" t="s">
        <v>2483</v>
      </c>
      <c r="C260" s="71" t="s">
        <v>28</v>
      </c>
      <c r="D260" s="71">
        <v>2564</v>
      </c>
      <c r="E260" s="71" t="s">
        <v>872</v>
      </c>
      <c r="F260" s="72">
        <v>242431</v>
      </c>
      <c r="G260" s="72" t="s">
        <v>53</v>
      </c>
      <c r="H260" s="72">
        <v>242767</v>
      </c>
      <c r="I260" s="71" t="s">
        <v>1326</v>
      </c>
      <c r="J260" s="71" t="s">
        <v>2484</v>
      </c>
      <c r="K260" s="71" t="s">
        <v>2485</v>
      </c>
      <c r="L260" s="72" t="s">
        <v>2336</v>
      </c>
      <c r="M260" s="72" t="s">
        <v>2486</v>
      </c>
      <c r="N260" s="70">
        <v>50602</v>
      </c>
      <c r="O260" s="71" t="s">
        <v>2487</v>
      </c>
      <c r="P260" s="76" t="s">
        <v>2488</v>
      </c>
      <c r="Q260" s="70">
        <v>230101</v>
      </c>
      <c r="R260" s="70">
        <v>230101</v>
      </c>
      <c r="S260" s="71" t="s">
        <v>480</v>
      </c>
      <c r="T260" s="71" t="s">
        <v>2309</v>
      </c>
      <c r="U260" s="71" t="s">
        <v>2489</v>
      </c>
    </row>
    <row r="261" spans="1:21">
      <c r="A261" s="70" t="s">
        <v>2490</v>
      </c>
      <c r="B261" s="71" t="s">
        <v>2491</v>
      </c>
      <c r="C261" s="71" t="s">
        <v>2492</v>
      </c>
      <c r="D261" s="71">
        <v>2565</v>
      </c>
      <c r="E261" s="71" t="s">
        <v>2476</v>
      </c>
      <c r="F261" s="72">
        <v>242979</v>
      </c>
      <c r="G261" s="72" t="s">
        <v>87</v>
      </c>
      <c r="H261" s="72">
        <v>243132</v>
      </c>
      <c r="I261" s="71" t="s">
        <v>36</v>
      </c>
      <c r="J261" s="71" t="s">
        <v>991</v>
      </c>
      <c r="K261" s="71" t="s">
        <v>990</v>
      </c>
      <c r="L261" s="72" t="s">
        <v>2107</v>
      </c>
      <c r="M261" s="70">
        <v>150101</v>
      </c>
      <c r="N261" s="70">
        <v>150101</v>
      </c>
      <c r="O261" s="71" t="s">
        <v>2493</v>
      </c>
      <c r="P261" s="76" t="s">
        <v>2494</v>
      </c>
      <c r="Q261" s="70">
        <v>230101</v>
      </c>
      <c r="R261" s="70">
        <v>230101</v>
      </c>
      <c r="S261" s="71" t="s">
        <v>446</v>
      </c>
      <c r="T261" s="71" t="s">
        <v>1987</v>
      </c>
      <c r="U261" s="71" t="s">
        <v>2495</v>
      </c>
    </row>
    <row r="262" spans="1:21">
      <c r="A262" s="70" t="s">
        <v>2490</v>
      </c>
      <c r="B262" s="71" t="s">
        <v>2491</v>
      </c>
      <c r="C262" s="71" t="s">
        <v>2492</v>
      </c>
      <c r="D262" s="71">
        <v>2565</v>
      </c>
      <c r="E262" s="71" t="s">
        <v>2476</v>
      </c>
      <c r="F262" s="72">
        <v>242979</v>
      </c>
      <c r="G262" s="72" t="s">
        <v>87</v>
      </c>
      <c r="H262" s="72">
        <v>243132</v>
      </c>
      <c r="I262" s="71" t="s">
        <v>36</v>
      </c>
      <c r="J262" s="71" t="s">
        <v>991</v>
      </c>
      <c r="K262" s="71" t="s">
        <v>990</v>
      </c>
      <c r="L262" s="72" t="s">
        <v>2107</v>
      </c>
      <c r="M262" s="70">
        <v>150101</v>
      </c>
      <c r="N262" s="70">
        <v>150101</v>
      </c>
      <c r="O262" s="71" t="s">
        <v>2493</v>
      </c>
      <c r="P262" s="76" t="s">
        <v>2494</v>
      </c>
      <c r="Q262" s="70">
        <v>230101</v>
      </c>
      <c r="R262" s="70">
        <v>230101</v>
      </c>
      <c r="S262" s="71" t="s">
        <v>992</v>
      </c>
      <c r="T262" s="71" t="s">
        <v>2378</v>
      </c>
      <c r="U262" s="71" t="s">
        <v>2495</v>
      </c>
    </row>
    <row r="263" spans="1:21">
      <c r="A263" s="70" t="s">
        <v>2496</v>
      </c>
      <c r="B263" s="71" t="s">
        <v>2497</v>
      </c>
      <c r="C263" s="71" t="s">
        <v>28</v>
      </c>
      <c r="D263" s="71">
        <v>2567</v>
      </c>
      <c r="E263" s="71" t="s">
        <v>675</v>
      </c>
      <c r="F263" s="72">
        <v>243527</v>
      </c>
      <c r="G263" s="72" t="s">
        <v>472</v>
      </c>
      <c r="H263" s="72">
        <v>243891</v>
      </c>
      <c r="I263" s="71" t="s">
        <v>36</v>
      </c>
      <c r="J263" s="71" t="s">
        <v>420</v>
      </c>
      <c r="K263" s="71" t="s">
        <v>2498</v>
      </c>
      <c r="L263" s="71" t="s">
        <v>2191</v>
      </c>
      <c r="M263" s="71" t="s">
        <v>2499</v>
      </c>
      <c r="N263" s="71" t="s">
        <v>2500</v>
      </c>
      <c r="O263" s="71" t="s">
        <v>2501</v>
      </c>
      <c r="P263" s="76" t="s">
        <v>2501</v>
      </c>
      <c r="Q263" s="71" t="s">
        <v>2111</v>
      </c>
      <c r="R263" s="71" t="s">
        <v>2112</v>
      </c>
      <c r="S263" s="71" t="s">
        <v>1987</v>
      </c>
      <c r="T263" s="71" t="s">
        <v>1987</v>
      </c>
      <c r="U263" s="71" t="s">
        <v>2502</v>
      </c>
    </row>
    <row r="264" spans="1:21">
      <c r="A264" s="70" t="s">
        <v>2503</v>
      </c>
      <c r="B264" s="71" t="s">
        <v>2497</v>
      </c>
      <c r="C264" s="71" t="s">
        <v>28</v>
      </c>
      <c r="D264" s="71">
        <v>2568</v>
      </c>
      <c r="E264" s="71" t="s">
        <v>661</v>
      </c>
      <c r="F264" s="72">
        <v>243892</v>
      </c>
      <c r="G264" s="72" t="s">
        <v>522</v>
      </c>
      <c r="H264" s="72">
        <v>244257</v>
      </c>
      <c r="I264" s="71" t="s">
        <v>36</v>
      </c>
      <c r="J264" s="71" t="s">
        <v>420</v>
      </c>
      <c r="K264" s="71" t="s">
        <v>2498</v>
      </c>
      <c r="L264" s="71" t="s">
        <v>2259</v>
      </c>
      <c r="M264" s="71" t="s">
        <v>2499</v>
      </c>
      <c r="N264" s="71" t="s">
        <v>2500</v>
      </c>
      <c r="O264" s="71" t="s">
        <v>2504</v>
      </c>
      <c r="P264" s="76" t="s">
        <v>2504</v>
      </c>
      <c r="Q264" s="71" t="s">
        <v>2111</v>
      </c>
      <c r="R264" s="71" t="s">
        <v>2112</v>
      </c>
      <c r="S264" s="71" t="s">
        <v>1987</v>
      </c>
      <c r="T264" s="71" t="s">
        <v>1987</v>
      </c>
      <c r="U264" s="71" t="s">
        <v>2505</v>
      </c>
    </row>
  </sheetData>
  <autoFilter ref="A6:U264" xr:uid="{042C879B-A9C5-4067-B8F3-271AC62DB9DE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131"/>
  <sheetViews>
    <sheetView topLeftCell="A95" zoomScale="60" zoomScaleNormal="60" workbookViewId="0">
      <selection activeCell="A61" sqref="A61:IV131"/>
    </sheetView>
  </sheetViews>
  <sheetFormatPr defaultRowHeight="14.5"/>
  <cols>
    <col min="1" max="2" width="27" customWidth="1"/>
    <col min="3" max="4" width="54" customWidth="1"/>
    <col min="5" max="5" width="13.453125" customWidth="1"/>
    <col min="6" max="6" width="28.26953125" customWidth="1"/>
    <col min="7" max="7" width="27" customWidth="1"/>
    <col min="8" max="11" width="54" customWidth="1"/>
    <col min="12" max="12" width="13.453125" customWidth="1"/>
    <col min="13" max="13" width="16.1796875" customWidth="1"/>
    <col min="14" max="14" width="54" customWidth="1"/>
  </cols>
  <sheetData>
    <row r="1" spans="1:14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>
      <c r="A2" s="1" t="s">
        <v>2</v>
      </c>
      <c r="B2" s="1"/>
      <c r="C2" s="1" t="s">
        <v>3</v>
      </c>
      <c r="D2" s="1" t="s">
        <v>7</v>
      </c>
      <c r="E2" s="1" t="s">
        <v>1466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1560</v>
      </c>
    </row>
    <row r="3" spans="1:14" hidden="1">
      <c r="A3" t="s">
        <v>1047</v>
      </c>
      <c r="C3" t="s">
        <v>1048</v>
      </c>
      <c r="D3" t="s">
        <v>28</v>
      </c>
      <c r="E3" s="4">
        <v>2566</v>
      </c>
      <c r="F3" t="s">
        <v>583</v>
      </c>
      <c r="G3" t="s">
        <v>433</v>
      </c>
      <c r="H3" t="s">
        <v>1050</v>
      </c>
      <c r="I3" t="s">
        <v>588</v>
      </c>
      <c r="J3" t="s">
        <v>36</v>
      </c>
      <c r="K3" t="s">
        <v>1051</v>
      </c>
      <c r="L3" t="s">
        <v>403</v>
      </c>
      <c r="M3" t="s">
        <v>1579</v>
      </c>
      <c r="N3" t="s">
        <v>1630</v>
      </c>
    </row>
    <row r="4" spans="1:14" hidden="1">
      <c r="A4" t="s">
        <v>1055</v>
      </c>
      <c r="C4" t="s">
        <v>1056</v>
      </c>
      <c r="D4" t="s">
        <v>28</v>
      </c>
      <c r="E4" s="4">
        <v>2566</v>
      </c>
      <c r="F4" t="s">
        <v>583</v>
      </c>
      <c r="G4" t="s">
        <v>1058</v>
      </c>
      <c r="H4" t="s">
        <v>1059</v>
      </c>
      <c r="I4" t="s">
        <v>588</v>
      </c>
      <c r="J4" t="s">
        <v>36</v>
      </c>
      <c r="K4" t="s">
        <v>1051</v>
      </c>
      <c r="L4" t="s">
        <v>479</v>
      </c>
      <c r="M4" t="s">
        <v>1495</v>
      </c>
      <c r="N4" t="s">
        <v>1629</v>
      </c>
    </row>
    <row r="5" spans="1:14" hidden="1">
      <c r="A5" t="s">
        <v>1063</v>
      </c>
      <c r="C5" t="s">
        <v>1064</v>
      </c>
      <c r="D5" t="s">
        <v>28</v>
      </c>
      <c r="E5" s="4">
        <v>2566</v>
      </c>
      <c r="F5" t="s">
        <v>675</v>
      </c>
      <c r="G5" t="s">
        <v>1058</v>
      </c>
      <c r="H5" t="s">
        <v>1066</v>
      </c>
      <c r="I5" t="s">
        <v>1509</v>
      </c>
      <c r="J5" t="s">
        <v>36</v>
      </c>
      <c r="K5" t="s">
        <v>1051</v>
      </c>
      <c r="L5" t="s">
        <v>403</v>
      </c>
      <c r="M5" t="s">
        <v>1579</v>
      </c>
      <c r="N5" t="s">
        <v>1628</v>
      </c>
    </row>
    <row r="6" spans="1:14" hidden="1">
      <c r="A6" t="s">
        <v>1068</v>
      </c>
      <c r="C6" t="s">
        <v>1069</v>
      </c>
      <c r="D6" t="s">
        <v>28</v>
      </c>
      <c r="E6" s="4">
        <v>2566</v>
      </c>
      <c r="F6" t="s">
        <v>583</v>
      </c>
      <c r="G6" t="s">
        <v>522</v>
      </c>
      <c r="H6" t="s">
        <v>88</v>
      </c>
      <c r="I6" t="s">
        <v>89</v>
      </c>
      <c r="J6" t="s">
        <v>90</v>
      </c>
      <c r="K6" t="s">
        <v>1051</v>
      </c>
      <c r="L6" t="s">
        <v>479</v>
      </c>
      <c r="M6" t="s">
        <v>1495</v>
      </c>
      <c r="N6" t="s">
        <v>1627</v>
      </c>
    </row>
    <row r="7" spans="1:14" hidden="1">
      <c r="A7" t="s">
        <v>1071</v>
      </c>
      <c r="C7" t="s">
        <v>1072</v>
      </c>
      <c r="D7" t="s">
        <v>28</v>
      </c>
      <c r="E7" s="4">
        <v>2566</v>
      </c>
      <c r="F7" t="s">
        <v>583</v>
      </c>
      <c r="G7" t="s">
        <v>433</v>
      </c>
      <c r="H7" t="s">
        <v>88</v>
      </c>
      <c r="I7" t="s">
        <v>89</v>
      </c>
      <c r="J7" t="s">
        <v>90</v>
      </c>
      <c r="K7" t="s">
        <v>1051</v>
      </c>
      <c r="L7" t="s">
        <v>523</v>
      </c>
      <c r="M7" t="s">
        <v>1573</v>
      </c>
      <c r="N7" t="s">
        <v>1626</v>
      </c>
    </row>
    <row r="8" spans="1:14" hidden="1">
      <c r="A8" t="s">
        <v>1076</v>
      </c>
      <c r="C8" t="s">
        <v>833</v>
      </c>
      <c r="D8" t="s">
        <v>28</v>
      </c>
      <c r="E8" s="4">
        <v>2566</v>
      </c>
      <c r="F8" t="s">
        <v>583</v>
      </c>
      <c r="G8" t="s">
        <v>433</v>
      </c>
      <c r="H8" t="s">
        <v>830</v>
      </c>
      <c r="I8" t="s">
        <v>831</v>
      </c>
      <c r="J8" t="s">
        <v>121</v>
      </c>
      <c r="K8" t="s">
        <v>1051</v>
      </c>
      <c r="L8" t="s">
        <v>403</v>
      </c>
      <c r="M8" t="s">
        <v>1541</v>
      </c>
      <c r="N8" t="s">
        <v>1625</v>
      </c>
    </row>
    <row r="9" spans="1:14" hidden="1">
      <c r="A9" t="s">
        <v>1079</v>
      </c>
      <c r="C9" t="s">
        <v>1080</v>
      </c>
      <c r="D9" t="s">
        <v>28</v>
      </c>
      <c r="E9" s="4">
        <v>2566</v>
      </c>
      <c r="F9" t="s">
        <v>583</v>
      </c>
      <c r="G9" t="s">
        <v>522</v>
      </c>
      <c r="H9" t="s">
        <v>830</v>
      </c>
      <c r="I9" t="s">
        <v>831</v>
      </c>
      <c r="J9" t="s">
        <v>121</v>
      </c>
      <c r="K9" t="s">
        <v>1051</v>
      </c>
      <c r="L9" t="s">
        <v>479</v>
      </c>
      <c r="M9" t="s">
        <v>1495</v>
      </c>
      <c r="N9" t="s">
        <v>1624</v>
      </c>
    </row>
    <row r="10" spans="1:14" hidden="1">
      <c r="A10" t="s">
        <v>1082</v>
      </c>
      <c r="C10" t="s">
        <v>1083</v>
      </c>
      <c r="D10" t="s">
        <v>28</v>
      </c>
      <c r="E10" s="4">
        <v>2566</v>
      </c>
      <c r="F10" t="s">
        <v>583</v>
      </c>
      <c r="G10" t="s">
        <v>472</v>
      </c>
      <c r="H10" t="s">
        <v>88</v>
      </c>
      <c r="I10" t="s">
        <v>89</v>
      </c>
      <c r="J10" t="s">
        <v>90</v>
      </c>
      <c r="K10" t="s">
        <v>1051</v>
      </c>
      <c r="L10" t="s">
        <v>523</v>
      </c>
      <c r="M10" t="s">
        <v>1573</v>
      </c>
      <c r="N10" t="s">
        <v>1623</v>
      </c>
    </row>
    <row r="11" spans="1:14" hidden="1">
      <c r="A11" t="s">
        <v>1086</v>
      </c>
      <c r="C11" t="s">
        <v>1087</v>
      </c>
      <c r="D11" t="s">
        <v>28</v>
      </c>
      <c r="E11" s="4">
        <v>2566</v>
      </c>
      <c r="F11" t="s">
        <v>583</v>
      </c>
      <c r="G11" t="s">
        <v>522</v>
      </c>
      <c r="H11" t="s">
        <v>1089</v>
      </c>
      <c r="I11" t="s">
        <v>1090</v>
      </c>
      <c r="J11" t="s">
        <v>36</v>
      </c>
      <c r="K11" t="s">
        <v>1051</v>
      </c>
      <c r="L11" t="s">
        <v>403</v>
      </c>
      <c r="M11" t="s">
        <v>1579</v>
      </c>
      <c r="N11" t="s">
        <v>1622</v>
      </c>
    </row>
    <row r="12" spans="1:14" hidden="1">
      <c r="A12" t="s">
        <v>1092</v>
      </c>
      <c r="C12" t="s">
        <v>1093</v>
      </c>
      <c r="D12" t="s">
        <v>28</v>
      </c>
      <c r="E12" s="4">
        <v>2566</v>
      </c>
      <c r="F12" t="s">
        <v>583</v>
      </c>
      <c r="G12" t="s">
        <v>433</v>
      </c>
      <c r="H12" t="s">
        <v>1095</v>
      </c>
      <c r="I12" t="s">
        <v>1096</v>
      </c>
      <c r="J12" t="s">
        <v>1097</v>
      </c>
      <c r="K12" t="s">
        <v>1051</v>
      </c>
      <c r="L12" t="s">
        <v>445</v>
      </c>
      <c r="M12" t="s">
        <v>1497</v>
      </c>
      <c r="N12" t="s">
        <v>1621</v>
      </c>
    </row>
    <row r="13" spans="1:14" hidden="1">
      <c r="A13" t="s">
        <v>1100</v>
      </c>
      <c r="C13" t="s">
        <v>1101</v>
      </c>
      <c r="D13" t="s">
        <v>28</v>
      </c>
      <c r="E13" s="4">
        <v>2566</v>
      </c>
      <c r="F13" t="s">
        <v>583</v>
      </c>
      <c r="G13" t="s">
        <v>433</v>
      </c>
      <c r="H13" t="s">
        <v>88</v>
      </c>
      <c r="I13" t="s">
        <v>89</v>
      </c>
      <c r="J13" t="s">
        <v>90</v>
      </c>
      <c r="K13" t="s">
        <v>1051</v>
      </c>
      <c r="L13" t="s">
        <v>523</v>
      </c>
      <c r="M13" t="s">
        <v>1573</v>
      </c>
      <c r="N13" t="s">
        <v>1620</v>
      </c>
    </row>
    <row r="14" spans="1:14" hidden="1">
      <c r="A14" t="s">
        <v>1103</v>
      </c>
      <c r="C14" t="s">
        <v>1104</v>
      </c>
      <c r="D14" t="s">
        <v>28</v>
      </c>
      <c r="E14" s="4">
        <v>2566</v>
      </c>
      <c r="F14" t="s">
        <v>583</v>
      </c>
      <c r="G14" t="s">
        <v>472</v>
      </c>
      <c r="H14" t="s">
        <v>88</v>
      </c>
      <c r="I14" t="s">
        <v>89</v>
      </c>
      <c r="J14" t="s">
        <v>90</v>
      </c>
      <c r="K14" t="s">
        <v>1051</v>
      </c>
      <c r="L14" t="s">
        <v>479</v>
      </c>
      <c r="M14" t="s">
        <v>1495</v>
      </c>
      <c r="N14" t="s">
        <v>1619</v>
      </c>
    </row>
    <row r="15" spans="1:14" hidden="1">
      <c r="A15" t="s">
        <v>1110</v>
      </c>
      <c r="C15" t="s">
        <v>1111</v>
      </c>
      <c r="D15" t="s">
        <v>28</v>
      </c>
      <c r="E15" s="4">
        <v>2566</v>
      </c>
      <c r="F15" t="s">
        <v>583</v>
      </c>
      <c r="G15" t="s">
        <v>433</v>
      </c>
      <c r="H15" t="s">
        <v>492</v>
      </c>
      <c r="I15" t="s">
        <v>953</v>
      </c>
      <c r="J15" t="s">
        <v>36</v>
      </c>
      <c r="K15" t="s">
        <v>1051</v>
      </c>
      <c r="L15" t="s">
        <v>445</v>
      </c>
      <c r="M15" t="s">
        <v>1497</v>
      </c>
      <c r="N15" t="s">
        <v>1618</v>
      </c>
    </row>
    <row r="16" spans="1:14" hidden="1">
      <c r="A16" t="s">
        <v>1114</v>
      </c>
      <c r="C16" t="s">
        <v>1115</v>
      </c>
      <c r="D16" t="s">
        <v>28</v>
      </c>
      <c r="E16" s="4">
        <v>2566</v>
      </c>
      <c r="F16" t="s">
        <v>583</v>
      </c>
      <c r="G16" t="s">
        <v>433</v>
      </c>
      <c r="H16" t="s">
        <v>830</v>
      </c>
      <c r="I16" t="s">
        <v>1117</v>
      </c>
      <c r="J16" t="s">
        <v>36</v>
      </c>
      <c r="K16" t="s">
        <v>1051</v>
      </c>
      <c r="L16" t="s">
        <v>438</v>
      </c>
      <c r="M16" t="s">
        <v>1494</v>
      </c>
      <c r="N16" t="s">
        <v>1617</v>
      </c>
    </row>
    <row r="17" spans="1:14" hidden="1">
      <c r="A17" t="s">
        <v>1120</v>
      </c>
      <c r="C17" t="s">
        <v>1121</v>
      </c>
      <c r="D17" t="s">
        <v>28</v>
      </c>
      <c r="E17" s="4">
        <v>2566</v>
      </c>
      <c r="F17" t="s">
        <v>583</v>
      </c>
      <c r="G17" t="s">
        <v>433</v>
      </c>
      <c r="H17" t="s">
        <v>88</v>
      </c>
      <c r="I17" t="s">
        <v>89</v>
      </c>
      <c r="J17" t="s">
        <v>90</v>
      </c>
      <c r="K17" t="s">
        <v>1051</v>
      </c>
      <c r="L17" t="s">
        <v>445</v>
      </c>
      <c r="M17" t="s">
        <v>1497</v>
      </c>
      <c r="N17" t="s">
        <v>1616</v>
      </c>
    </row>
    <row r="18" spans="1:14" hidden="1">
      <c r="A18" t="s">
        <v>1124</v>
      </c>
      <c r="C18" t="s">
        <v>1125</v>
      </c>
      <c r="D18" t="s">
        <v>28</v>
      </c>
      <c r="E18" s="4">
        <v>2566</v>
      </c>
      <c r="F18" t="s">
        <v>583</v>
      </c>
      <c r="G18" t="s">
        <v>522</v>
      </c>
      <c r="H18" t="s">
        <v>492</v>
      </c>
      <c r="I18" t="s">
        <v>1546</v>
      </c>
      <c r="J18" t="s">
        <v>36</v>
      </c>
      <c r="K18" t="s">
        <v>1051</v>
      </c>
      <c r="L18" t="s">
        <v>403</v>
      </c>
      <c r="M18" t="s">
        <v>1541</v>
      </c>
      <c r="N18" t="s">
        <v>1615</v>
      </c>
    </row>
    <row r="19" spans="1:14" hidden="1">
      <c r="A19" t="s">
        <v>1128</v>
      </c>
      <c r="C19" t="s">
        <v>1129</v>
      </c>
      <c r="D19" t="s">
        <v>28</v>
      </c>
      <c r="E19" s="4">
        <v>2566</v>
      </c>
      <c r="F19" t="s">
        <v>583</v>
      </c>
      <c r="G19" t="s">
        <v>433</v>
      </c>
      <c r="H19" t="s">
        <v>1131</v>
      </c>
      <c r="I19" t="s">
        <v>690</v>
      </c>
      <c r="J19" t="s">
        <v>36</v>
      </c>
      <c r="K19" t="s">
        <v>1051</v>
      </c>
      <c r="L19" t="s">
        <v>438</v>
      </c>
      <c r="M19" t="s">
        <v>1485</v>
      </c>
      <c r="N19" t="s">
        <v>1614</v>
      </c>
    </row>
    <row r="20" spans="1:14" hidden="1">
      <c r="A20" t="s">
        <v>1133</v>
      </c>
      <c r="C20" t="s">
        <v>1134</v>
      </c>
      <c r="D20" t="s">
        <v>28</v>
      </c>
      <c r="E20" s="4">
        <v>2566</v>
      </c>
      <c r="F20" t="s">
        <v>583</v>
      </c>
      <c r="G20" t="s">
        <v>433</v>
      </c>
      <c r="H20" t="s">
        <v>1131</v>
      </c>
      <c r="I20" t="s">
        <v>690</v>
      </c>
      <c r="J20" t="s">
        <v>36</v>
      </c>
      <c r="K20" t="s">
        <v>1051</v>
      </c>
      <c r="L20" t="s">
        <v>438</v>
      </c>
      <c r="M20" t="s">
        <v>1485</v>
      </c>
      <c r="N20" t="s">
        <v>1613</v>
      </c>
    </row>
    <row r="21" spans="1:14" hidden="1">
      <c r="A21" t="s">
        <v>1136</v>
      </c>
      <c r="C21" t="s">
        <v>1137</v>
      </c>
      <c r="D21" t="s">
        <v>28</v>
      </c>
      <c r="E21" s="4">
        <v>2566</v>
      </c>
      <c r="F21" t="s">
        <v>583</v>
      </c>
      <c r="G21" t="s">
        <v>433</v>
      </c>
      <c r="H21" t="s">
        <v>88</v>
      </c>
      <c r="I21" t="s">
        <v>89</v>
      </c>
      <c r="J21" t="s">
        <v>90</v>
      </c>
      <c r="K21" t="s">
        <v>1051</v>
      </c>
      <c r="L21" t="s">
        <v>523</v>
      </c>
      <c r="M21" t="s">
        <v>1573</v>
      </c>
      <c r="N21" t="s">
        <v>1612</v>
      </c>
    </row>
    <row r="22" spans="1:14" hidden="1">
      <c r="A22" t="s">
        <v>1140</v>
      </c>
      <c r="C22" t="s">
        <v>1141</v>
      </c>
      <c r="D22" t="s">
        <v>28</v>
      </c>
      <c r="E22" s="4">
        <v>2566</v>
      </c>
      <c r="F22" t="s">
        <v>583</v>
      </c>
      <c r="G22" t="s">
        <v>433</v>
      </c>
      <c r="H22" t="s">
        <v>1143</v>
      </c>
      <c r="I22" t="s">
        <v>690</v>
      </c>
      <c r="J22" t="s">
        <v>36</v>
      </c>
      <c r="K22" t="s">
        <v>1051</v>
      </c>
      <c r="L22" t="s">
        <v>445</v>
      </c>
      <c r="M22" t="s">
        <v>1608</v>
      </c>
      <c r="N22" t="s">
        <v>1611</v>
      </c>
    </row>
    <row r="23" spans="1:14" hidden="1">
      <c r="A23" t="s">
        <v>1145</v>
      </c>
      <c r="C23" t="s">
        <v>1146</v>
      </c>
      <c r="D23" t="s">
        <v>28</v>
      </c>
      <c r="E23" s="4">
        <v>2566</v>
      </c>
      <c r="F23" t="s">
        <v>583</v>
      </c>
      <c r="G23" t="s">
        <v>433</v>
      </c>
      <c r="H23" t="s">
        <v>444</v>
      </c>
      <c r="I23" t="s">
        <v>662</v>
      </c>
      <c r="J23" t="s">
        <v>36</v>
      </c>
      <c r="K23" t="s">
        <v>1051</v>
      </c>
      <c r="L23" t="s">
        <v>438</v>
      </c>
      <c r="M23" t="s">
        <v>1494</v>
      </c>
      <c r="N23" t="s">
        <v>1610</v>
      </c>
    </row>
    <row r="24" spans="1:14" hidden="1">
      <c r="A24" t="s">
        <v>1149</v>
      </c>
      <c r="C24" t="s">
        <v>1150</v>
      </c>
      <c r="D24" t="s">
        <v>28</v>
      </c>
      <c r="E24" s="4">
        <v>2566</v>
      </c>
      <c r="F24" t="s">
        <v>583</v>
      </c>
      <c r="G24" t="s">
        <v>433</v>
      </c>
      <c r="H24" t="s">
        <v>444</v>
      </c>
      <c r="I24" t="s">
        <v>1152</v>
      </c>
      <c r="J24" t="s">
        <v>36</v>
      </c>
      <c r="K24" t="s">
        <v>1051</v>
      </c>
      <c r="L24" t="s">
        <v>445</v>
      </c>
      <c r="M24" t="s">
        <v>1497</v>
      </c>
      <c r="N24" t="s">
        <v>1609</v>
      </c>
    </row>
    <row r="25" spans="1:14" hidden="1">
      <c r="A25" t="s">
        <v>1154</v>
      </c>
      <c r="C25" t="s">
        <v>1155</v>
      </c>
      <c r="D25" t="s">
        <v>28</v>
      </c>
      <c r="E25" s="4">
        <v>2566</v>
      </c>
      <c r="F25" t="s">
        <v>583</v>
      </c>
      <c r="G25" t="s">
        <v>433</v>
      </c>
      <c r="H25" t="s">
        <v>1157</v>
      </c>
      <c r="I25" t="s">
        <v>420</v>
      </c>
      <c r="J25" t="s">
        <v>36</v>
      </c>
      <c r="K25" t="s">
        <v>1051</v>
      </c>
      <c r="L25" t="s">
        <v>445</v>
      </c>
      <c r="M25" t="s">
        <v>1608</v>
      </c>
      <c r="N25" t="s">
        <v>1607</v>
      </c>
    </row>
    <row r="26" spans="1:14" hidden="1">
      <c r="A26" t="s">
        <v>1158</v>
      </c>
      <c r="C26" t="s">
        <v>1159</v>
      </c>
      <c r="D26" t="s">
        <v>28</v>
      </c>
      <c r="E26" s="4">
        <v>2566</v>
      </c>
      <c r="F26" t="s">
        <v>583</v>
      </c>
      <c r="G26" t="s">
        <v>522</v>
      </c>
      <c r="H26" t="s">
        <v>639</v>
      </c>
      <c r="I26" t="s">
        <v>1592</v>
      </c>
      <c r="J26" t="s">
        <v>36</v>
      </c>
      <c r="K26" t="s">
        <v>1051</v>
      </c>
      <c r="L26" t="s">
        <v>445</v>
      </c>
      <c r="M26" t="s">
        <v>1497</v>
      </c>
      <c r="N26" t="s">
        <v>1606</v>
      </c>
    </row>
    <row r="27" spans="1:14" hidden="1">
      <c r="A27" t="s">
        <v>1161</v>
      </c>
      <c r="C27" t="s">
        <v>1162</v>
      </c>
      <c r="D27" t="s">
        <v>28</v>
      </c>
      <c r="E27" s="4">
        <v>2566</v>
      </c>
      <c r="F27" t="s">
        <v>583</v>
      </c>
      <c r="G27" t="s">
        <v>433</v>
      </c>
      <c r="H27" t="s">
        <v>1164</v>
      </c>
      <c r="I27" t="s">
        <v>668</v>
      </c>
      <c r="J27" t="s">
        <v>90</v>
      </c>
      <c r="K27" t="s">
        <v>1051</v>
      </c>
      <c r="L27" t="s">
        <v>445</v>
      </c>
      <c r="M27" t="s">
        <v>1497</v>
      </c>
      <c r="N27" t="s">
        <v>1605</v>
      </c>
    </row>
    <row r="28" spans="1:14" hidden="1">
      <c r="A28" t="s">
        <v>1166</v>
      </c>
      <c r="C28" t="s">
        <v>1167</v>
      </c>
      <c r="D28" t="s">
        <v>28</v>
      </c>
      <c r="E28" s="4">
        <v>2566</v>
      </c>
      <c r="F28" t="s">
        <v>583</v>
      </c>
      <c r="G28" t="s">
        <v>433</v>
      </c>
      <c r="H28" t="s">
        <v>1169</v>
      </c>
      <c r="I28" t="s">
        <v>1170</v>
      </c>
      <c r="J28" t="s">
        <v>90</v>
      </c>
      <c r="K28" t="s">
        <v>1051</v>
      </c>
      <c r="L28" t="s">
        <v>479</v>
      </c>
      <c r="M28" t="s">
        <v>1495</v>
      </c>
      <c r="N28" t="s">
        <v>1604</v>
      </c>
    </row>
    <row r="29" spans="1:14" hidden="1">
      <c r="A29" t="s">
        <v>1171</v>
      </c>
      <c r="C29" t="s">
        <v>1172</v>
      </c>
      <c r="D29" t="s">
        <v>28</v>
      </c>
      <c r="E29" s="4">
        <v>2566</v>
      </c>
      <c r="F29" t="s">
        <v>583</v>
      </c>
      <c r="G29" t="s">
        <v>433</v>
      </c>
      <c r="H29" t="s">
        <v>1169</v>
      </c>
      <c r="I29" t="s">
        <v>1170</v>
      </c>
      <c r="J29" t="s">
        <v>90</v>
      </c>
      <c r="K29" t="s">
        <v>1051</v>
      </c>
      <c r="L29" t="s">
        <v>479</v>
      </c>
      <c r="M29" t="s">
        <v>1576</v>
      </c>
      <c r="N29" t="s">
        <v>1603</v>
      </c>
    </row>
    <row r="30" spans="1:14" hidden="1">
      <c r="A30" t="s">
        <v>1175</v>
      </c>
      <c r="C30" t="s">
        <v>1176</v>
      </c>
      <c r="D30" t="s">
        <v>28</v>
      </c>
      <c r="E30" s="4">
        <v>2566</v>
      </c>
      <c r="F30" t="s">
        <v>583</v>
      </c>
      <c r="G30" t="s">
        <v>433</v>
      </c>
      <c r="H30" t="s">
        <v>1169</v>
      </c>
      <c r="I30" t="s">
        <v>1170</v>
      </c>
      <c r="J30" t="s">
        <v>90</v>
      </c>
      <c r="K30" t="s">
        <v>1051</v>
      </c>
      <c r="L30" t="s">
        <v>479</v>
      </c>
      <c r="M30" t="s">
        <v>1495</v>
      </c>
      <c r="N30" t="s">
        <v>1602</v>
      </c>
    </row>
    <row r="31" spans="1:14" hidden="1">
      <c r="A31" t="s">
        <v>1178</v>
      </c>
      <c r="C31" t="s">
        <v>1179</v>
      </c>
      <c r="D31" t="s">
        <v>28</v>
      </c>
      <c r="E31" s="4">
        <v>2566</v>
      </c>
      <c r="F31" t="s">
        <v>583</v>
      </c>
      <c r="G31" t="s">
        <v>433</v>
      </c>
      <c r="H31" t="s">
        <v>1157</v>
      </c>
      <c r="I31" t="s">
        <v>420</v>
      </c>
      <c r="J31" t="s">
        <v>36</v>
      </c>
      <c r="K31" t="s">
        <v>1051</v>
      </c>
      <c r="L31" t="s">
        <v>403</v>
      </c>
      <c r="M31" t="s">
        <v>1541</v>
      </c>
      <c r="N31" t="s">
        <v>1601</v>
      </c>
    </row>
    <row r="32" spans="1:14" hidden="1">
      <c r="A32" t="s">
        <v>1181</v>
      </c>
      <c r="C32" t="s">
        <v>1182</v>
      </c>
      <c r="D32" t="s">
        <v>28</v>
      </c>
      <c r="E32" s="4">
        <v>2566</v>
      </c>
      <c r="F32" t="s">
        <v>583</v>
      </c>
      <c r="G32" t="s">
        <v>433</v>
      </c>
      <c r="H32" t="s">
        <v>639</v>
      </c>
      <c r="I32" t="s">
        <v>1592</v>
      </c>
      <c r="J32" t="s">
        <v>36</v>
      </c>
      <c r="K32" t="s">
        <v>1051</v>
      </c>
      <c r="L32" t="s">
        <v>523</v>
      </c>
      <c r="M32" t="s">
        <v>1470</v>
      </c>
      <c r="N32" t="s">
        <v>1600</v>
      </c>
    </row>
    <row r="33" spans="1:14" hidden="1">
      <c r="A33" t="s">
        <v>1185</v>
      </c>
      <c r="C33" t="s">
        <v>1186</v>
      </c>
      <c r="D33" t="s">
        <v>28</v>
      </c>
      <c r="E33" s="4">
        <v>2566</v>
      </c>
      <c r="F33" t="s">
        <v>583</v>
      </c>
      <c r="G33" t="s">
        <v>433</v>
      </c>
      <c r="H33" t="s">
        <v>639</v>
      </c>
      <c r="I33" t="s">
        <v>1592</v>
      </c>
      <c r="J33" t="s">
        <v>36</v>
      </c>
      <c r="K33" t="s">
        <v>1051</v>
      </c>
      <c r="L33" t="s">
        <v>523</v>
      </c>
      <c r="M33" t="s">
        <v>1490</v>
      </c>
      <c r="N33" t="s">
        <v>1599</v>
      </c>
    </row>
    <row r="34" spans="1:14" hidden="1">
      <c r="A34" t="s">
        <v>1189</v>
      </c>
      <c r="C34" t="s">
        <v>1190</v>
      </c>
      <c r="D34" t="s">
        <v>28</v>
      </c>
      <c r="E34" s="4">
        <v>2566</v>
      </c>
      <c r="F34" t="s">
        <v>583</v>
      </c>
      <c r="G34" t="s">
        <v>433</v>
      </c>
      <c r="H34" t="s">
        <v>1157</v>
      </c>
      <c r="I34" t="s">
        <v>420</v>
      </c>
      <c r="J34" t="s">
        <v>36</v>
      </c>
      <c r="K34" t="s">
        <v>1051</v>
      </c>
      <c r="L34" t="s">
        <v>403</v>
      </c>
      <c r="M34" t="s">
        <v>1579</v>
      </c>
      <c r="N34" t="s">
        <v>1598</v>
      </c>
    </row>
    <row r="35" spans="1:14" hidden="1">
      <c r="A35" t="s">
        <v>1192</v>
      </c>
      <c r="C35" t="s">
        <v>1193</v>
      </c>
      <c r="D35" t="s">
        <v>28</v>
      </c>
      <c r="E35" s="4">
        <v>2566</v>
      </c>
      <c r="F35" t="s">
        <v>583</v>
      </c>
      <c r="G35" t="s">
        <v>433</v>
      </c>
      <c r="H35" t="s">
        <v>1157</v>
      </c>
      <c r="I35" t="s">
        <v>420</v>
      </c>
      <c r="J35" t="s">
        <v>36</v>
      </c>
      <c r="K35" t="s">
        <v>1051</v>
      </c>
      <c r="L35" t="s">
        <v>403</v>
      </c>
      <c r="M35" t="s">
        <v>1569</v>
      </c>
      <c r="N35" t="s">
        <v>1597</v>
      </c>
    </row>
    <row r="36" spans="1:14" hidden="1">
      <c r="A36" t="s">
        <v>1196</v>
      </c>
      <c r="C36" t="s">
        <v>1197</v>
      </c>
      <c r="D36" t="s">
        <v>28</v>
      </c>
      <c r="E36" s="4">
        <v>2566</v>
      </c>
      <c r="F36" t="s">
        <v>583</v>
      </c>
      <c r="G36" t="s">
        <v>433</v>
      </c>
      <c r="H36" t="s">
        <v>1157</v>
      </c>
      <c r="I36" t="s">
        <v>420</v>
      </c>
      <c r="J36" t="s">
        <v>36</v>
      </c>
      <c r="K36" t="s">
        <v>1051</v>
      </c>
      <c r="L36" t="s">
        <v>403</v>
      </c>
      <c r="M36" t="s">
        <v>1541</v>
      </c>
      <c r="N36" t="s">
        <v>1596</v>
      </c>
    </row>
    <row r="37" spans="1:14" hidden="1">
      <c r="A37" t="s">
        <v>1199</v>
      </c>
      <c r="C37" t="s">
        <v>1200</v>
      </c>
      <c r="D37" t="s">
        <v>28</v>
      </c>
      <c r="E37" s="4">
        <v>2566</v>
      </c>
      <c r="F37" t="s">
        <v>583</v>
      </c>
      <c r="G37" t="s">
        <v>433</v>
      </c>
      <c r="H37" t="s">
        <v>1157</v>
      </c>
      <c r="I37" t="s">
        <v>420</v>
      </c>
      <c r="J37" t="s">
        <v>36</v>
      </c>
      <c r="K37" t="s">
        <v>1051</v>
      </c>
      <c r="L37" t="s">
        <v>403</v>
      </c>
      <c r="M37" t="s">
        <v>1541</v>
      </c>
      <c r="N37" t="s">
        <v>1595</v>
      </c>
    </row>
    <row r="38" spans="1:14" hidden="1">
      <c r="A38" t="s">
        <v>1202</v>
      </c>
      <c r="C38" t="s">
        <v>1203</v>
      </c>
      <c r="D38" t="s">
        <v>28</v>
      </c>
      <c r="E38" s="4">
        <v>2566</v>
      </c>
      <c r="F38" t="s">
        <v>583</v>
      </c>
      <c r="G38" t="s">
        <v>433</v>
      </c>
      <c r="H38" t="s">
        <v>1157</v>
      </c>
      <c r="I38" t="s">
        <v>420</v>
      </c>
      <c r="J38" t="s">
        <v>36</v>
      </c>
      <c r="K38" t="s">
        <v>1051</v>
      </c>
      <c r="L38" t="s">
        <v>403</v>
      </c>
      <c r="M38" t="s">
        <v>1569</v>
      </c>
      <c r="N38" t="s">
        <v>1594</v>
      </c>
    </row>
    <row r="39" spans="1:14" hidden="1">
      <c r="A39" t="s">
        <v>1205</v>
      </c>
      <c r="C39" t="s">
        <v>1206</v>
      </c>
      <c r="D39" t="s">
        <v>28</v>
      </c>
      <c r="E39" s="4">
        <v>2566</v>
      </c>
      <c r="F39" t="s">
        <v>583</v>
      </c>
      <c r="G39" t="s">
        <v>433</v>
      </c>
      <c r="H39" t="s">
        <v>1157</v>
      </c>
      <c r="I39" t="s">
        <v>420</v>
      </c>
      <c r="J39" t="s">
        <v>36</v>
      </c>
      <c r="K39" t="s">
        <v>1051</v>
      </c>
      <c r="L39" t="s">
        <v>403</v>
      </c>
      <c r="M39" t="s">
        <v>1541</v>
      </c>
      <c r="N39" t="s">
        <v>1593</v>
      </c>
    </row>
    <row r="40" spans="1:14" hidden="1">
      <c r="A40" t="s">
        <v>1208</v>
      </c>
      <c r="C40" t="s">
        <v>1209</v>
      </c>
      <c r="D40" t="s">
        <v>28</v>
      </c>
      <c r="E40" s="4">
        <v>2566</v>
      </c>
      <c r="F40" t="s">
        <v>583</v>
      </c>
      <c r="G40" t="s">
        <v>433</v>
      </c>
      <c r="H40" t="s">
        <v>639</v>
      </c>
      <c r="I40" t="s">
        <v>1592</v>
      </c>
      <c r="J40" t="s">
        <v>36</v>
      </c>
      <c r="K40" t="s">
        <v>1051</v>
      </c>
      <c r="L40" t="s">
        <v>438</v>
      </c>
      <c r="M40" t="s">
        <v>1494</v>
      </c>
      <c r="N40" t="s">
        <v>1591</v>
      </c>
    </row>
    <row r="41" spans="1:14" hidden="1">
      <c r="A41" t="s">
        <v>1211</v>
      </c>
      <c r="C41" t="s">
        <v>1212</v>
      </c>
      <c r="D41" t="s">
        <v>28</v>
      </c>
      <c r="E41" s="4">
        <v>2566</v>
      </c>
      <c r="F41" t="s">
        <v>583</v>
      </c>
      <c r="G41" t="s">
        <v>433</v>
      </c>
      <c r="H41" t="s">
        <v>444</v>
      </c>
      <c r="I41" t="s">
        <v>662</v>
      </c>
      <c r="J41" t="s">
        <v>36</v>
      </c>
      <c r="K41" t="s">
        <v>1051</v>
      </c>
      <c r="L41" t="s">
        <v>445</v>
      </c>
      <c r="M41" t="s">
        <v>1497</v>
      </c>
      <c r="N41" t="s">
        <v>1590</v>
      </c>
    </row>
    <row r="42" spans="1:14" hidden="1">
      <c r="A42" t="s">
        <v>1214</v>
      </c>
      <c r="C42" t="s">
        <v>1215</v>
      </c>
      <c r="D42" t="s">
        <v>28</v>
      </c>
      <c r="E42" s="4">
        <v>2566</v>
      </c>
      <c r="F42" t="s">
        <v>583</v>
      </c>
      <c r="G42" t="s">
        <v>433</v>
      </c>
      <c r="H42" t="s">
        <v>1157</v>
      </c>
      <c r="I42" t="s">
        <v>420</v>
      </c>
      <c r="J42" t="s">
        <v>36</v>
      </c>
      <c r="K42" t="s">
        <v>1051</v>
      </c>
      <c r="L42" t="s">
        <v>403</v>
      </c>
      <c r="M42" t="s">
        <v>1569</v>
      </c>
      <c r="N42" t="s">
        <v>1589</v>
      </c>
    </row>
    <row r="43" spans="1:14" hidden="1">
      <c r="A43" t="s">
        <v>1217</v>
      </c>
      <c r="C43" t="s">
        <v>1218</v>
      </c>
      <c r="D43" t="s">
        <v>28</v>
      </c>
      <c r="E43" s="4">
        <v>2566</v>
      </c>
      <c r="F43" t="s">
        <v>583</v>
      </c>
      <c r="G43" t="s">
        <v>433</v>
      </c>
      <c r="H43" t="s">
        <v>1157</v>
      </c>
      <c r="I43" t="s">
        <v>420</v>
      </c>
      <c r="J43" t="s">
        <v>36</v>
      </c>
      <c r="K43" t="s">
        <v>1051</v>
      </c>
      <c r="L43" t="s">
        <v>403</v>
      </c>
      <c r="M43" t="s">
        <v>1569</v>
      </c>
      <c r="N43" t="s">
        <v>1588</v>
      </c>
    </row>
    <row r="44" spans="1:14" hidden="1">
      <c r="A44" t="s">
        <v>1220</v>
      </c>
      <c r="C44" t="s">
        <v>1221</v>
      </c>
      <c r="D44" t="s">
        <v>28</v>
      </c>
      <c r="E44" s="4">
        <v>2566</v>
      </c>
      <c r="F44" t="s">
        <v>583</v>
      </c>
      <c r="G44" t="s">
        <v>433</v>
      </c>
      <c r="H44" t="s">
        <v>275</v>
      </c>
      <c r="I44" t="s">
        <v>1507</v>
      </c>
      <c r="J44" t="s">
        <v>36</v>
      </c>
      <c r="K44" t="s">
        <v>1051</v>
      </c>
      <c r="L44" t="s">
        <v>479</v>
      </c>
      <c r="M44" t="s">
        <v>1556</v>
      </c>
      <c r="N44" t="s">
        <v>1587</v>
      </c>
    </row>
    <row r="45" spans="1:14" hidden="1">
      <c r="A45" t="s">
        <v>1224</v>
      </c>
      <c r="C45" t="s">
        <v>1225</v>
      </c>
      <c r="D45" t="s">
        <v>28</v>
      </c>
      <c r="E45" s="4">
        <v>2566</v>
      </c>
      <c r="F45" t="s">
        <v>583</v>
      </c>
      <c r="G45" t="s">
        <v>433</v>
      </c>
      <c r="H45" t="s">
        <v>738</v>
      </c>
      <c r="I45" t="s">
        <v>739</v>
      </c>
      <c r="J45" t="s">
        <v>36</v>
      </c>
      <c r="K45" t="s">
        <v>1051</v>
      </c>
      <c r="L45" t="s">
        <v>445</v>
      </c>
      <c r="M45" t="s">
        <v>1545</v>
      </c>
      <c r="N45" t="s">
        <v>1586</v>
      </c>
    </row>
    <row r="46" spans="1:14" hidden="1">
      <c r="A46" t="s">
        <v>1228</v>
      </c>
      <c r="C46" t="s">
        <v>1229</v>
      </c>
      <c r="D46" t="s">
        <v>28</v>
      </c>
      <c r="E46" s="4">
        <v>2566</v>
      </c>
      <c r="F46" t="s">
        <v>583</v>
      </c>
      <c r="G46" t="s">
        <v>433</v>
      </c>
      <c r="H46" t="s">
        <v>738</v>
      </c>
      <c r="I46" t="s">
        <v>739</v>
      </c>
      <c r="J46" t="s">
        <v>36</v>
      </c>
      <c r="K46" t="s">
        <v>1051</v>
      </c>
      <c r="L46" t="s">
        <v>403</v>
      </c>
      <c r="M46" t="s">
        <v>1569</v>
      </c>
      <c r="N46" t="s">
        <v>1585</v>
      </c>
    </row>
    <row r="47" spans="1:14" hidden="1">
      <c r="A47" t="s">
        <v>1231</v>
      </c>
      <c r="C47" t="s">
        <v>1232</v>
      </c>
      <c r="D47" t="s">
        <v>28</v>
      </c>
      <c r="E47" s="4">
        <v>2566</v>
      </c>
      <c r="F47" t="s">
        <v>583</v>
      </c>
      <c r="G47" t="s">
        <v>472</v>
      </c>
      <c r="H47" t="s">
        <v>161</v>
      </c>
      <c r="I47" t="s">
        <v>1554</v>
      </c>
      <c r="J47" t="s">
        <v>36</v>
      </c>
      <c r="K47" t="s">
        <v>1051</v>
      </c>
      <c r="L47" t="s">
        <v>438</v>
      </c>
      <c r="M47" t="s">
        <v>1494</v>
      </c>
      <c r="N47" t="s">
        <v>1584</v>
      </c>
    </row>
    <row r="48" spans="1:14" hidden="1">
      <c r="A48" t="s">
        <v>1234</v>
      </c>
      <c r="C48" t="s">
        <v>1235</v>
      </c>
      <c r="D48" t="s">
        <v>28</v>
      </c>
      <c r="E48" s="4">
        <v>2566</v>
      </c>
      <c r="F48" t="s">
        <v>583</v>
      </c>
      <c r="G48" t="s">
        <v>433</v>
      </c>
      <c r="H48" t="s">
        <v>419</v>
      </c>
      <c r="I48" t="s">
        <v>420</v>
      </c>
      <c r="J48" t="s">
        <v>36</v>
      </c>
      <c r="K48" t="s">
        <v>1051</v>
      </c>
      <c r="L48" t="s">
        <v>445</v>
      </c>
      <c r="M48" t="s">
        <v>1497</v>
      </c>
      <c r="N48" t="s">
        <v>1583</v>
      </c>
    </row>
    <row r="49" spans="1:14" hidden="1">
      <c r="A49" t="s">
        <v>1237</v>
      </c>
      <c r="C49" t="s">
        <v>1238</v>
      </c>
      <c r="D49" t="s">
        <v>28</v>
      </c>
      <c r="E49" s="4">
        <v>2566</v>
      </c>
      <c r="F49" t="s">
        <v>583</v>
      </c>
      <c r="G49" t="s">
        <v>433</v>
      </c>
      <c r="H49" t="s">
        <v>161</v>
      </c>
      <c r="I49" t="s">
        <v>227</v>
      </c>
      <c r="J49" t="s">
        <v>177</v>
      </c>
      <c r="K49" t="s">
        <v>1051</v>
      </c>
      <c r="L49" t="s">
        <v>403</v>
      </c>
      <c r="M49" t="s">
        <v>1579</v>
      </c>
      <c r="N49" t="s">
        <v>1582</v>
      </c>
    </row>
    <row r="50" spans="1:14" hidden="1">
      <c r="A50" t="s">
        <v>1240</v>
      </c>
      <c r="C50" t="s">
        <v>1241</v>
      </c>
      <c r="D50" t="s">
        <v>28</v>
      </c>
      <c r="E50" s="4">
        <v>2566</v>
      </c>
      <c r="F50" t="s">
        <v>583</v>
      </c>
      <c r="G50" t="s">
        <v>433</v>
      </c>
      <c r="H50" t="s">
        <v>367</v>
      </c>
      <c r="I50" t="s">
        <v>420</v>
      </c>
      <c r="J50" t="s">
        <v>36</v>
      </c>
      <c r="K50" t="s">
        <v>1051</v>
      </c>
      <c r="L50" t="s">
        <v>445</v>
      </c>
      <c r="M50" t="s">
        <v>1545</v>
      </c>
      <c r="N50" t="s">
        <v>1581</v>
      </c>
    </row>
    <row r="51" spans="1:14" hidden="1">
      <c r="A51" t="s">
        <v>1244</v>
      </c>
      <c r="C51" t="s">
        <v>1245</v>
      </c>
      <c r="D51" t="s">
        <v>28</v>
      </c>
      <c r="E51" s="4">
        <v>2566</v>
      </c>
      <c r="F51" t="s">
        <v>583</v>
      </c>
      <c r="G51" t="s">
        <v>433</v>
      </c>
      <c r="H51" t="s">
        <v>1059</v>
      </c>
      <c r="I51" t="s">
        <v>426</v>
      </c>
      <c r="J51" t="s">
        <v>36</v>
      </c>
      <c r="K51" t="s">
        <v>1051</v>
      </c>
      <c r="L51" t="s">
        <v>523</v>
      </c>
      <c r="M51" t="s">
        <v>1573</v>
      </c>
      <c r="N51" t="s">
        <v>1580</v>
      </c>
    </row>
    <row r="52" spans="1:14" hidden="1">
      <c r="A52" t="s">
        <v>1247</v>
      </c>
      <c r="C52" t="s">
        <v>1248</v>
      </c>
      <c r="D52" t="s">
        <v>28</v>
      </c>
      <c r="E52" s="4">
        <v>2566</v>
      </c>
      <c r="F52" t="s">
        <v>583</v>
      </c>
      <c r="G52" t="s">
        <v>522</v>
      </c>
      <c r="H52" t="s">
        <v>738</v>
      </c>
      <c r="I52" t="s">
        <v>739</v>
      </c>
      <c r="J52" t="s">
        <v>36</v>
      </c>
      <c r="K52" t="s">
        <v>1051</v>
      </c>
      <c r="L52" t="s">
        <v>403</v>
      </c>
      <c r="M52" t="s">
        <v>1579</v>
      </c>
      <c r="N52" t="s">
        <v>1578</v>
      </c>
    </row>
    <row r="53" spans="1:14" hidden="1">
      <c r="A53" t="s">
        <v>1251</v>
      </c>
      <c r="C53" t="s">
        <v>1252</v>
      </c>
      <c r="D53" t="s">
        <v>28</v>
      </c>
      <c r="E53" s="4">
        <v>2566</v>
      </c>
      <c r="F53" t="s">
        <v>583</v>
      </c>
      <c r="G53" t="s">
        <v>472</v>
      </c>
      <c r="H53" t="s">
        <v>444</v>
      </c>
      <c r="I53" t="s">
        <v>389</v>
      </c>
      <c r="J53" t="s">
        <v>36</v>
      </c>
      <c r="K53" t="s">
        <v>1051</v>
      </c>
      <c r="L53" t="s">
        <v>438</v>
      </c>
      <c r="M53" t="s">
        <v>1494</v>
      </c>
      <c r="N53" t="s">
        <v>1577</v>
      </c>
    </row>
    <row r="54" spans="1:14" hidden="1">
      <c r="A54" t="s">
        <v>1255</v>
      </c>
      <c r="C54" t="s">
        <v>1256</v>
      </c>
      <c r="D54" t="s">
        <v>28</v>
      </c>
      <c r="E54" s="4">
        <v>2566</v>
      </c>
      <c r="F54" t="s">
        <v>583</v>
      </c>
      <c r="G54" t="s">
        <v>433</v>
      </c>
      <c r="H54" t="s">
        <v>345</v>
      </c>
      <c r="I54" t="s">
        <v>1258</v>
      </c>
      <c r="J54" t="s">
        <v>36</v>
      </c>
      <c r="K54" t="s">
        <v>1051</v>
      </c>
      <c r="L54" t="s">
        <v>479</v>
      </c>
      <c r="M54" t="s">
        <v>1576</v>
      </c>
      <c r="N54" t="s">
        <v>1575</v>
      </c>
    </row>
    <row r="55" spans="1:14" hidden="1">
      <c r="A55" t="s">
        <v>1260</v>
      </c>
      <c r="C55" t="s">
        <v>1261</v>
      </c>
      <c r="D55" t="s">
        <v>28</v>
      </c>
      <c r="E55" s="4">
        <v>2566</v>
      </c>
      <c r="F55" t="s">
        <v>583</v>
      </c>
      <c r="G55" t="s">
        <v>433</v>
      </c>
      <c r="H55" t="s">
        <v>444</v>
      </c>
      <c r="I55" t="s">
        <v>355</v>
      </c>
      <c r="J55" t="s">
        <v>36</v>
      </c>
      <c r="K55" t="s">
        <v>1051</v>
      </c>
      <c r="L55" t="s">
        <v>445</v>
      </c>
      <c r="M55" t="s">
        <v>1545</v>
      </c>
      <c r="N55" t="s">
        <v>1574</v>
      </c>
    </row>
    <row r="56" spans="1:14" hidden="1">
      <c r="A56" t="s">
        <v>1263</v>
      </c>
      <c r="C56" t="s">
        <v>1264</v>
      </c>
      <c r="D56" t="s">
        <v>28</v>
      </c>
      <c r="E56" s="4">
        <v>2566</v>
      </c>
      <c r="F56" t="s">
        <v>583</v>
      </c>
      <c r="G56" t="s">
        <v>433</v>
      </c>
      <c r="H56" t="s">
        <v>345</v>
      </c>
      <c r="I56" t="s">
        <v>1258</v>
      </c>
      <c r="J56" t="s">
        <v>36</v>
      </c>
      <c r="K56" t="s">
        <v>1051</v>
      </c>
      <c r="L56" t="s">
        <v>523</v>
      </c>
      <c r="M56" t="s">
        <v>1573</v>
      </c>
      <c r="N56" t="s">
        <v>1572</v>
      </c>
    </row>
    <row r="57" spans="1:14" hidden="1">
      <c r="A57" t="s">
        <v>1266</v>
      </c>
      <c r="C57" t="s">
        <v>1267</v>
      </c>
      <c r="D57" t="s">
        <v>28</v>
      </c>
      <c r="E57" s="4">
        <v>2566</v>
      </c>
      <c r="F57" t="s">
        <v>583</v>
      </c>
      <c r="G57" t="s">
        <v>522</v>
      </c>
      <c r="H57" t="s">
        <v>492</v>
      </c>
      <c r="I57" t="s">
        <v>953</v>
      </c>
      <c r="J57" t="s">
        <v>36</v>
      </c>
      <c r="K57" t="s">
        <v>1051</v>
      </c>
      <c r="L57" t="s">
        <v>445</v>
      </c>
      <c r="M57" t="s">
        <v>1497</v>
      </c>
      <c r="N57" t="s">
        <v>1571</v>
      </c>
    </row>
    <row r="58" spans="1:14" hidden="1">
      <c r="A58" t="s">
        <v>1270</v>
      </c>
      <c r="C58" t="s">
        <v>1271</v>
      </c>
      <c r="D58" t="s">
        <v>140</v>
      </c>
      <c r="E58" s="4">
        <v>2566</v>
      </c>
      <c r="F58" t="s">
        <v>583</v>
      </c>
      <c r="G58" t="s">
        <v>433</v>
      </c>
      <c r="H58" t="s">
        <v>968</v>
      </c>
      <c r="I58" t="s">
        <v>991</v>
      </c>
      <c r="J58" t="s">
        <v>36</v>
      </c>
      <c r="K58" t="s">
        <v>1051</v>
      </c>
      <c r="L58" t="s">
        <v>438</v>
      </c>
      <c r="M58" t="s">
        <v>1478</v>
      </c>
      <c r="N58" t="s">
        <v>1570</v>
      </c>
    </row>
    <row r="59" spans="1:14" hidden="1">
      <c r="A59" t="s">
        <v>1274</v>
      </c>
      <c r="C59" t="s">
        <v>1275</v>
      </c>
      <c r="D59" t="s">
        <v>28</v>
      </c>
      <c r="E59" s="4">
        <v>2566</v>
      </c>
      <c r="F59" t="s">
        <v>583</v>
      </c>
      <c r="G59" t="s">
        <v>433</v>
      </c>
      <c r="H59" t="s">
        <v>492</v>
      </c>
      <c r="I59" t="s">
        <v>721</v>
      </c>
      <c r="J59" t="s">
        <v>36</v>
      </c>
      <c r="K59" t="s">
        <v>1051</v>
      </c>
      <c r="L59" t="s">
        <v>403</v>
      </c>
      <c r="M59" t="s">
        <v>1569</v>
      </c>
      <c r="N59" t="s">
        <v>1568</v>
      </c>
    </row>
    <row r="60" spans="1:14" hidden="1">
      <c r="A60" t="s">
        <v>1277</v>
      </c>
      <c r="C60" t="s">
        <v>1278</v>
      </c>
      <c r="D60" t="s">
        <v>140</v>
      </c>
      <c r="E60" s="4">
        <v>2566</v>
      </c>
      <c r="F60" t="s">
        <v>583</v>
      </c>
      <c r="G60" t="s">
        <v>433</v>
      </c>
      <c r="H60" t="s">
        <v>968</v>
      </c>
      <c r="I60" t="s">
        <v>991</v>
      </c>
      <c r="J60" t="s">
        <v>36</v>
      </c>
      <c r="K60" t="s">
        <v>1051</v>
      </c>
      <c r="L60" t="s">
        <v>438</v>
      </c>
      <c r="M60" t="s">
        <v>1478</v>
      </c>
      <c r="N60" t="s">
        <v>1567</v>
      </c>
    </row>
    <row r="61" spans="1:14">
      <c r="A61" t="s">
        <v>1566</v>
      </c>
      <c r="C61" t="s">
        <v>1565</v>
      </c>
      <c r="D61" t="s">
        <v>28</v>
      </c>
      <c r="E61" s="4">
        <v>2566</v>
      </c>
      <c r="F61" t="s">
        <v>1564</v>
      </c>
      <c r="G61" t="s">
        <v>1564</v>
      </c>
      <c r="H61" t="s">
        <v>1050</v>
      </c>
      <c r="I61" t="s">
        <v>588</v>
      </c>
      <c r="J61" t="s">
        <v>36</v>
      </c>
      <c r="L61" t="s">
        <v>403</v>
      </c>
      <c r="M61" t="s">
        <v>1541</v>
      </c>
      <c r="N61" t="s">
        <v>1563</v>
      </c>
    </row>
    <row r="62" spans="1:14">
      <c r="A62" t="s">
        <v>1632</v>
      </c>
      <c r="C62" t="s">
        <v>1633</v>
      </c>
      <c r="D62" t="s">
        <v>28</v>
      </c>
      <c r="E62" s="4">
        <v>2566</v>
      </c>
      <c r="F62" t="s">
        <v>583</v>
      </c>
      <c r="G62" t="s">
        <v>433</v>
      </c>
      <c r="H62" t="s">
        <v>425</v>
      </c>
      <c r="I62" t="s">
        <v>426</v>
      </c>
      <c r="J62" t="s">
        <v>36</v>
      </c>
      <c r="L62" t="s">
        <v>445</v>
      </c>
      <c r="M62" t="s">
        <v>1545</v>
      </c>
      <c r="N62" t="s">
        <v>1634</v>
      </c>
    </row>
    <row r="63" spans="1:14">
      <c r="A63" t="s">
        <v>1635</v>
      </c>
      <c r="C63" t="s">
        <v>1636</v>
      </c>
      <c r="D63" t="s">
        <v>140</v>
      </c>
      <c r="E63" s="4">
        <v>2566</v>
      </c>
      <c r="F63" t="s">
        <v>583</v>
      </c>
      <c r="G63" t="s">
        <v>433</v>
      </c>
      <c r="H63" t="s">
        <v>425</v>
      </c>
      <c r="I63" t="s">
        <v>426</v>
      </c>
      <c r="J63" t="s">
        <v>36</v>
      </c>
      <c r="L63" t="s">
        <v>445</v>
      </c>
      <c r="M63" t="s">
        <v>1497</v>
      </c>
      <c r="N63" t="s">
        <v>1637</v>
      </c>
    </row>
    <row r="64" spans="1:14">
      <c r="A64" t="s">
        <v>1638</v>
      </c>
      <c r="C64" t="s">
        <v>1639</v>
      </c>
      <c r="D64" t="s">
        <v>140</v>
      </c>
      <c r="E64" s="4">
        <v>2566</v>
      </c>
      <c r="F64" t="s">
        <v>583</v>
      </c>
      <c r="G64" t="s">
        <v>433</v>
      </c>
      <c r="H64" t="s">
        <v>425</v>
      </c>
      <c r="I64" t="s">
        <v>426</v>
      </c>
      <c r="J64" t="s">
        <v>36</v>
      </c>
      <c r="L64" t="s">
        <v>445</v>
      </c>
      <c r="M64" t="s">
        <v>1497</v>
      </c>
      <c r="N64" t="s">
        <v>1640</v>
      </c>
    </row>
    <row r="65" spans="1:14">
      <c r="A65" t="s">
        <v>1641</v>
      </c>
      <c r="C65" t="s">
        <v>1642</v>
      </c>
      <c r="D65" t="s">
        <v>140</v>
      </c>
      <c r="E65" s="4">
        <v>2566</v>
      </c>
      <c r="F65" t="s">
        <v>583</v>
      </c>
      <c r="G65" t="s">
        <v>433</v>
      </c>
      <c r="H65" t="s">
        <v>425</v>
      </c>
      <c r="I65" t="s">
        <v>426</v>
      </c>
      <c r="J65" t="s">
        <v>36</v>
      </c>
      <c r="L65" t="s">
        <v>445</v>
      </c>
      <c r="M65" t="s">
        <v>1545</v>
      </c>
      <c r="N65" t="s">
        <v>1643</v>
      </c>
    </row>
    <row r="66" spans="1:14">
      <c r="A66" t="s">
        <v>1644</v>
      </c>
      <c r="C66" t="s">
        <v>1645</v>
      </c>
      <c r="D66" t="s">
        <v>140</v>
      </c>
      <c r="E66" s="4">
        <v>2566</v>
      </c>
      <c r="F66" t="s">
        <v>583</v>
      </c>
      <c r="G66" t="s">
        <v>433</v>
      </c>
      <c r="H66" t="s">
        <v>425</v>
      </c>
      <c r="I66" t="s">
        <v>426</v>
      </c>
      <c r="J66" t="s">
        <v>36</v>
      </c>
      <c r="L66" t="s">
        <v>479</v>
      </c>
      <c r="M66" t="s">
        <v>1495</v>
      </c>
      <c r="N66" t="s">
        <v>1646</v>
      </c>
    </row>
    <row r="67" spans="1:14">
      <c r="A67" t="s">
        <v>1647</v>
      </c>
      <c r="C67" t="s">
        <v>1648</v>
      </c>
      <c r="D67" t="s">
        <v>140</v>
      </c>
      <c r="E67" s="4">
        <v>2566</v>
      </c>
      <c r="F67" t="s">
        <v>583</v>
      </c>
      <c r="G67" t="s">
        <v>433</v>
      </c>
      <c r="H67" t="s">
        <v>425</v>
      </c>
      <c r="I67" t="s">
        <v>426</v>
      </c>
      <c r="J67" t="s">
        <v>36</v>
      </c>
      <c r="L67" t="s">
        <v>445</v>
      </c>
      <c r="M67" t="s">
        <v>1545</v>
      </c>
      <c r="N67" t="s">
        <v>1649</v>
      </c>
    </row>
    <row r="68" spans="1:14">
      <c r="A68" t="s">
        <v>1650</v>
      </c>
      <c r="C68" t="s">
        <v>1651</v>
      </c>
      <c r="D68" t="s">
        <v>140</v>
      </c>
      <c r="E68" s="4">
        <v>2566</v>
      </c>
      <c r="F68" t="s">
        <v>583</v>
      </c>
      <c r="G68" t="s">
        <v>433</v>
      </c>
      <c r="H68" t="s">
        <v>425</v>
      </c>
      <c r="I68" t="s">
        <v>426</v>
      </c>
      <c r="J68" t="s">
        <v>36</v>
      </c>
      <c r="L68" t="s">
        <v>445</v>
      </c>
      <c r="M68" t="s">
        <v>1545</v>
      </c>
      <c r="N68" t="s">
        <v>1652</v>
      </c>
    </row>
    <row r="69" spans="1:14">
      <c r="A69" t="s">
        <v>1653</v>
      </c>
      <c r="C69" t="s">
        <v>1654</v>
      </c>
      <c r="D69" t="s">
        <v>28</v>
      </c>
      <c r="E69" s="4">
        <v>2566</v>
      </c>
      <c r="F69" t="s">
        <v>583</v>
      </c>
      <c r="G69" t="s">
        <v>433</v>
      </c>
      <c r="H69" t="s">
        <v>830</v>
      </c>
      <c r="I69" t="s">
        <v>831</v>
      </c>
      <c r="J69" t="s">
        <v>121</v>
      </c>
      <c r="L69" t="s">
        <v>479</v>
      </c>
      <c r="M69" t="s">
        <v>1495</v>
      </c>
      <c r="N69" t="s">
        <v>1655</v>
      </c>
    </row>
    <row r="70" spans="1:14">
      <c r="A70" t="s">
        <v>1656</v>
      </c>
      <c r="C70" t="s">
        <v>1657</v>
      </c>
      <c r="D70" t="s">
        <v>28</v>
      </c>
      <c r="E70" s="4">
        <v>2566</v>
      </c>
      <c r="F70" t="s">
        <v>583</v>
      </c>
      <c r="G70" t="s">
        <v>433</v>
      </c>
      <c r="H70" t="s">
        <v>1095</v>
      </c>
      <c r="I70" t="s">
        <v>1096</v>
      </c>
      <c r="J70" t="s">
        <v>1097</v>
      </c>
      <c r="L70" t="s">
        <v>445</v>
      </c>
      <c r="M70" t="s">
        <v>1497</v>
      </c>
      <c r="N70" t="s">
        <v>1658</v>
      </c>
    </row>
    <row r="71" spans="1:14">
      <c r="A71" t="s">
        <v>1659</v>
      </c>
      <c r="C71" t="s">
        <v>951</v>
      </c>
      <c r="D71" t="s">
        <v>28</v>
      </c>
      <c r="E71" s="4">
        <v>2566</v>
      </c>
      <c r="F71" t="s">
        <v>583</v>
      </c>
      <c r="G71" t="s">
        <v>433</v>
      </c>
      <c r="H71" t="s">
        <v>216</v>
      </c>
      <c r="I71" t="s">
        <v>953</v>
      </c>
      <c r="J71" t="s">
        <v>36</v>
      </c>
      <c r="L71" t="s">
        <v>523</v>
      </c>
      <c r="M71" t="s">
        <v>1573</v>
      </c>
      <c r="N71" t="s">
        <v>1660</v>
      </c>
    </row>
    <row r="72" spans="1:14">
      <c r="A72" t="s">
        <v>1661</v>
      </c>
      <c r="C72" t="s">
        <v>1322</v>
      </c>
      <c r="D72" t="s">
        <v>28</v>
      </c>
      <c r="E72" s="4">
        <v>2566</v>
      </c>
      <c r="F72" t="s">
        <v>583</v>
      </c>
      <c r="G72" t="s">
        <v>433</v>
      </c>
      <c r="H72" t="s">
        <v>1324</v>
      </c>
      <c r="I72" t="s">
        <v>1550</v>
      </c>
      <c r="J72" t="s">
        <v>1326</v>
      </c>
      <c r="L72" t="s">
        <v>438</v>
      </c>
      <c r="M72" t="s">
        <v>1494</v>
      </c>
      <c r="N72" t="s">
        <v>1662</v>
      </c>
    </row>
    <row r="73" spans="1:14">
      <c r="A73" t="s">
        <v>1663</v>
      </c>
      <c r="C73" t="s">
        <v>1344</v>
      </c>
      <c r="D73" t="s">
        <v>28</v>
      </c>
      <c r="E73" s="4">
        <v>2566</v>
      </c>
      <c r="F73" t="s">
        <v>583</v>
      </c>
      <c r="G73" t="s">
        <v>433</v>
      </c>
      <c r="H73" t="s">
        <v>1346</v>
      </c>
      <c r="I73" t="s">
        <v>1542</v>
      </c>
      <c r="J73" t="s">
        <v>36</v>
      </c>
      <c r="L73" t="s">
        <v>403</v>
      </c>
      <c r="M73" t="s">
        <v>1579</v>
      </c>
      <c r="N73" t="s">
        <v>1664</v>
      </c>
    </row>
    <row r="74" spans="1:14">
      <c r="A74" t="s">
        <v>1665</v>
      </c>
      <c r="C74" t="s">
        <v>1666</v>
      </c>
      <c r="D74" t="s">
        <v>28</v>
      </c>
      <c r="E74" s="4">
        <v>2566</v>
      </c>
      <c r="F74" t="s">
        <v>583</v>
      </c>
      <c r="G74" t="s">
        <v>433</v>
      </c>
      <c r="H74" t="s">
        <v>135</v>
      </c>
      <c r="I74" t="s">
        <v>377</v>
      </c>
      <c r="J74" t="s">
        <v>36</v>
      </c>
      <c r="L74" t="s">
        <v>438</v>
      </c>
      <c r="M74" t="s">
        <v>1494</v>
      </c>
      <c r="N74" t="s">
        <v>1667</v>
      </c>
    </row>
    <row r="75" spans="1:14">
      <c r="A75" t="s">
        <v>1668</v>
      </c>
      <c r="C75" t="s">
        <v>1669</v>
      </c>
      <c r="D75" t="s">
        <v>28</v>
      </c>
      <c r="E75" s="4">
        <v>2566</v>
      </c>
      <c r="F75" t="s">
        <v>583</v>
      </c>
      <c r="G75" t="s">
        <v>433</v>
      </c>
      <c r="H75" t="s">
        <v>161</v>
      </c>
      <c r="I75" t="s">
        <v>1554</v>
      </c>
      <c r="J75" t="s">
        <v>36</v>
      </c>
      <c r="L75" t="s">
        <v>479</v>
      </c>
      <c r="M75" t="s">
        <v>1495</v>
      </c>
      <c r="N75" t="s">
        <v>1670</v>
      </c>
    </row>
    <row r="76" spans="1:14">
      <c r="A76" t="s">
        <v>1671</v>
      </c>
      <c r="C76" t="s">
        <v>1672</v>
      </c>
      <c r="D76" t="s">
        <v>28</v>
      </c>
      <c r="E76" s="4">
        <v>2566</v>
      </c>
      <c r="F76" t="s">
        <v>583</v>
      </c>
      <c r="G76" t="s">
        <v>433</v>
      </c>
      <c r="H76" t="s">
        <v>1331</v>
      </c>
      <c r="I76" t="s">
        <v>822</v>
      </c>
      <c r="J76" t="s">
        <v>36</v>
      </c>
      <c r="L76" t="s">
        <v>479</v>
      </c>
      <c r="M76" t="s">
        <v>1495</v>
      </c>
      <c r="N76" t="s">
        <v>1673</v>
      </c>
    </row>
    <row r="77" spans="1:14">
      <c r="A77" t="s">
        <v>1674</v>
      </c>
      <c r="C77" t="s">
        <v>1675</v>
      </c>
      <c r="D77" t="s">
        <v>140</v>
      </c>
      <c r="E77" s="4">
        <v>2566</v>
      </c>
      <c r="F77" t="s">
        <v>583</v>
      </c>
      <c r="G77" t="s">
        <v>433</v>
      </c>
      <c r="H77" t="s">
        <v>1015</v>
      </c>
      <c r="I77" t="s">
        <v>822</v>
      </c>
      <c r="J77" t="s">
        <v>36</v>
      </c>
      <c r="L77" t="s">
        <v>403</v>
      </c>
      <c r="M77" t="s">
        <v>1541</v>
      </c>
      <c r="N77" t="s">
        <v>1676</v>
      </c>
    </row>
    <row r="78" spans="1:14">
      <c r="A78" t="s">
        <v>1677</v>
      </c>
      <c r="C78" t="s">
        <v>1678</v>
      </c>
      <c r="D78" t="s">
        <v>1679</v>
      </c>
      <c r="E78" s="4">
        <v>2566</v>
      </c>
      <c r="F78" t="s">
        <v>583</v>
      </c>
      <c r="G78" t="s">
        <v>433</v>
      </c>
      <c r="H78" t="s">
        <v>1015</v>
      </c>
      <c r="I78" t="s">
        <v>822</v>
      </c>
      <c r="J78" t="s">
        <v>36</v>
      </c>
      <c r="L78" t="s">
        <v>438</v>
      </c>
      <c r="M78" t="s">
        <v>1494</v>
      </c>
      <c r="N78" t="s">
        <v>1680</v>
      </c>
    </row>
    <row r="79" spans="1:14">
      <c r="A79" t="s">
        <v>1681</v>
      </c>
      <c r="C79" t="s">
        <v>1682</v>
      </c>
      <c r="D79" t="s">
        <v>1679</v>
      </c>
      <c r="E79" s="4">
        <v>2566</v>
      </c>
      <c r="F79" t="s">
        <v>583</v>
      </c>
      <c r="G79" t="s">
        <v>433</v>
      </c>
      <c r="H79" t="s">
        <v>1015</v>
      </c>
      <c r="I79" t="s">
        <v>822</v>
      </c>
      <c r="J79" t="s">
        <v>36</v>
      </c>
      <c r="L79" t="s">
        <v>438</v>
      </c>
      <c r="M79" t="s">
        <v>1478</v>
      </c>
      <c r="N79" t="s">
        <v>1683</v>
      </c>
    </row>
    <row r="80" spans="1:14">
      <c r="A80" t="s">
        <v>1684</v>
      </c>
      <c r="C80" t="s">
        <v>1685</v>
      </c>
      <c r="D80" t="s">
        <v>28</v>
      </c>
      <c r="E80" s="4">
        <v>2566</v>
      </c>
      <c r="F80" t="s">
        <v>583</v>
      </c>
      <c r="G80" t="s">
        <v>433</v>
      </c>
      <c r="H80" t="s">
        <v>1015</v>
      </c>
      <c r="I80" t="s">
        <v>822</v>
      </c>
      <c r="J80" t="s">
        <v>36</v>
      </c>
      <c r="L80" t="s">
        <v>445</v>
      </c>
      <c r="M80" t="s">
        <v>1497</v>
      </c>
      <c r="N80" t="s">
        <v>1686</v>
      </c>
    </row>
    <row r="81" spans="1:14">
      <c r="A81" t="s">
        <v>1687</v>
      </c>
      <c r="C81" t="s">
        <v>1688</v>
      </c>
      <c r="D81" t="s">
        <v>28</v>
      </c>
      <c r="E81" s="4">
        <v>2566</v>
      </c>
      <c r="F81" t="s">
        <v>583</v>
      </c>
      <c r="G81" t="s">
        <v>433</v>
      </c>
      <c r="H81" t="s">
        <v>1015</v>
      </c>
      <c r="I81" t="s">
        <v>822</v>
      </c>
      <c r="J81" t="s">
        <v>36</v>
      </c>
      <c r="L81" t="s">
        <v>403</v>
      </c>
      <c r="M81" t="s">
        <v>1569</v>
      </c>
      <c r="N81" t="s">
        <v>1689</v>
      </c>
    </row>
    <row r="82" spans="1:14">
      <c r="A82" t="s">
        <v>1690</v>
      </c>
      <c r="C82" t="s">
        <v>1691</v>
      </c>
      <c r="D82" t="s">
        <v>28</v>
      </c>
      <c r="E82" s="4">
        <v>2566</v>
      </c>
      <c r="F82" t="s">
        <v>583</v>
      </c>
      <c r="G82" t="s">
        <v>433</v>
      </c>
      <c r="H82" t="s">
        <v>283</v>
      </c>
      <c r="I82" t="s">
        <v>1507</v>
      </c>
      <c r="J82" t="s">
        <v>36</v>
      </c>
      <c r="L82" t="s">
        <v>445</v>
      </c>
      <c r="M82" t="s">
        <v>1497</v>
      </c>
      <c r="N82" t="s">
        <v>1692</v>
      </c>
    </row>
    <row r="83" spans="1:14">
      <c r="A83" t="s">
        <v>1693</v>
      </c>
      <c r="C83" t="s">
        <v>1475</v>
      </c>
      <c r="D83" t="s">
        <v>28</v>
      </c>
      <c r="E83" s="4">
        <v>2566</v>
      </c>
      <c r="F83" t="s">
        <v>583</v>
      </c>
      <c r="G83" t="s">
        <v>433</v>
      </c>
      <c r="H83" t="s">
        <v>1020</v>
      </c>
      <c r="I83" t="s">
        <v>974</v>
      </c>
      <c r="J83" t="s">
        <v>975</v>
      </c>
      <c r="L83" t="s">
        <v>403</v>
      </c>
      <c r="M83" t="s">
        <v>1541</v>
      </c>
      <c r="N83" t="s">
        <v>1694</v>
      </c>
    </row>
    <row r="84" spans="1:14">
      <c r="A84" t="s">
        <v>1695</v>
      </c>
      <c r="C84" t="s">
        <v>1696</v>
      </c>
      <c r="D84" t="s">
        <v>28</v>
      </c>
      <c r="E84" s="4">
        <v>2566</v>
      </c>
      <c r="F84" t="s">
        <v>583</v>
      </c>
      <c r="G84" t="s">
        <v>433</v>
      </c>
      <c r="H84" t="s">
        <v>1284</v>
      </c>
      <c r="I84" t="s">
        <v>974</v>
      </c>
      <c r="J84" t="s">
        <v>975</v>
      </c>
      <c r="L84" t="s">
        <v>523</v>
      </c>
      <c r="M84" t="s">
        <v>1573</v>
      </c>
      <c r="N84" t="s">
        <v>1697</v>
      </c>
    </row>
    <row r="85" spans="1:14">
      <c r="A85" t="s">
        <v>1698</v>
      </c>
      <c r="C85" t="s">
        <v>1376</v>
      </c>
      <c r="D85" t="s">
        <v>28</v>
      </c>
      <c r="E85" s="4">
        <v>2566</v>
      </c>
      <c r="F85" t="s">
        <v>583</v>
      </c>
      <c r="G85" t="s">
        <v>433</v>
      </c>
      <c r="H85" t="s">
        <v>1284</v>
      </c>
      <c r="I85" t="s">
        <v>974</v>
      </c>
      <c r="J85" t="s">
        <v>975</v>
      </c>
      <c r="L85" t="s">
        <v>445</v>
      </c>
      <c r="M85" t="s">
        <v>1497</v>
      </c>
      <c r="N85" t="s">
        <v>1699</v>
      </c>
    </row>
    <row r="86" spans="1:14">
      <c r="A86" t="s">
        <v>1700</v>
      </c>
      <c r="C86" t="s">
        <v>1701</v>
      </c>
      <c r="D86" t="s">
        <v>28</v>
      </c>
      <c r="E86" s="4">
        <v>2566</v>
      </c>
      <c r="F86" t="s">
        <v>583</v>
      </c>
      <c r="G86" t="s">
        <v>433</v>
      </c>
      <c r="H86" t="s">
        <v>1284</v>
      </c>
      <c r="I86" t="s">
        <v>974</v>
      </c>
      <c r="J86" t="s">
        <v>975</v>
      </c>
      <c r="L86" t="s">
        <v>438</v>
      </c>
      <c r="M86" t="s">
        <v>1478</v>
      </c>
      <c r="N86" t="s">
        <v>1702</v>
      </c>
    </row>
    <row r="87" spans="1:14">
      <c r="A87" t="s">
        <v>1703</v>
      </c>
      <c r="C87" t="s">
        <v>1704</v>
      </c>
      <c r="D87" t="s">
        <v>28</v>
      </c>
      <c r="E87" s="4">
        <v>2566</v>
      </c>
      <c r="F87" t="s">
        <v>583</v>
      </c>
      <c r="G87" t="s">
        <v>433</v>
      </c>
      <c r="H87" t="s">
        <v>1284</v>
      </c>
      <c r="I87" t="s">
        <v>974</v>
      </c>
      <c r="J87" t="s">
        <v>975</v>
      </c>
      <c r="L87" t="s">
        <v>445</v>
      </c>
      <c r="M87" t="s">
        <v>1497</v>
      </c>
      <c r="N87" t="s">
        <v>1705</v>
      </c>
    </row>
    <row r="88" spans="1:14">
      <c r="A88" t="s">
        <v>1706</v>
      </c>
      <c r="C88" t="s">
        <v>1707</v>
      </c>
      <c r="D88" t="s">
        <v>28</v>
      </c>
      <c r="E88" s="4">
        <v>2566</v>
      </c>
      <c r="F88" t="s">
        <v>583</v>
      </c>
      <c r="G88" t="s">
        <v>433</v>
      </c>
      <c r="H88" t="s">
        <v>1708</v>
      </c>
      <c r="I88" t="s">
        <v>974</v>
      </c>
      <c r="J88" t="s">
        <v>975</v>
      </c>
      <c r="L88" t="s">
        <v>445</v>
      </c>
      <c r="M88" t="s">
        <v>1497</v>
      </c>
      <c r="N88" t="s">
        <v>1709</v>
      </c>
    </row>
    <row r="89" spans="1:14">
      <c r="A89" t="s">
        <v>1710</v>
      </c>
      <c r="C89" t="s">
        <v>1711</v>
      </c>
      <c r="D89" t="s">
        <v>28</v>
      </c>
      <c r="E89" s="4">
        <v>2566</v>
      </c>
      <c r="F89" t="s">
        <v>583</v>
      </c>
      <c r="G89" t="s">
        <v>433</v>
      </c>
      <c r="H89" t="s">
        <v>997</v>
      </c>
      <c r="I89" t="s">
        <v>974</v>
      </c>
      <c r="J89" t="s">
        <v>975</v>
      </c>
      <c r="L89" t="s">
        <v>445</v>
      </c>
      <c r="M89" t="s">
        <v>1497</v>
      </c>
      <c r="N89" t="s">
        <v>1712</v>
      </c>
    </row>
    <row r="90" spans="1:14">
      <c r="A90" t="s">
        <v>1713</v>
      </c>
      <c r="C90" t="s">
        <v>1714</v>
      </c>
      <c r="D90" t="s">
        <v>28</v>
      </c>
      <c r="E90" s="4">
        <v>2566</v>
      </c>
      <c r="F90" t="s">
        <v>583</v>
      </c>
      <c r="G90" t="s">
        <v>433</v>
      </c>
      <c r="H90" t="s">
        <v>997</v>
      </c>
      <c r="I90" t="s">
        <v>974</v>
      </c>
      <c r="J90" t="s">
        <v>975</v>
      </c>
      <c r="L90" t="s">
        <v>445</v>
      </c>
      <c r="M90" t="s">
        <v>1497</v>
      </c>
      <c r="N90" t="s">
        <v>1715</v>
      </c>
    </row>
    <row r="91" spans="1:14">
      <c r="A91" t="s">
        <v>1716</v>
      </c>
      <c r="C91" t="s">
        <v>1717</v>
      </c>
      <c r="D91" t="s">
        <v>28</v>
      </c>
      <c r="E91" s="4">
        <v>2566</v>
      </c>
      <c r="F91" t="s">
        <v>583</v>
      </c>
      <c r="G91" t="s">
        <v>433</v>
      </c>
      <c r="H91" t="s">
        <v>997</v>
      </c>
      <c r="I91" t="s">
        <v>974</v>
      </c>
      <c r="J91" t="s">
        <v>975</v>
      </c>
      <c r="L91" t="s">
        <v>445</v>
      </c>
      <c r="M91" t="s">
        <v>1497</v>
      </c>
      <c r="N91" t="s">
        <v>1718</v>
      </c>
    </row>
    <row r="92" spans="1:14">
      <c r="A92" t="s">
        <v>1719</v>
      </c>
      <c r="C92" t="s">
        <v>1720</v>
      </c>
      <c r="D92" t="s">
        <v>28</v>
      </c>
      <c r="E92" s="4">
        <v>2566</v>
      </c>
      <c r="F92" t="s">
        <v>583</v>
      </c>
      <c r="G92" t="s">
        <v>433</v>
      </c>
      <c r="H92" t="s">
        <v>1034</v>
      </c>
      <c r="I92" t="s">
        <v>974</v>
      </c>
      <c r="J92" t="s">
        <v>975</v>
      </c>
      <c r="L92" t="s">
        <v>445</v>
      </c>
      <c r="M92" t="s">
        <v>1497</v>
      </c>
      <c r="N92" t="s">
        <v>1721</v>
      </c>
    </row>
    <row r="93" spans="1:14">
      <c r="A93" t="s">
        <v>1722</v>
      </c>
      <c r="C93" t="s">
        <v>1723</v>
      </c>
      <c r="D93" t="s">
        <v>28</v>
      </c>
      <c r="E93" s="4">
        <v>2566</v>
      </c>
      <c r="F93" t="s">
        <v>583</v>
      </c>
      <c r="G93" t="s">
        <v>433</v>
      </c>
      <c r="H93" t="s">
        <v>1034</v>
      </c>
      <c r="I93" t="s">
        <v>974</v>
      </c>
      <c r="J93" t="s">
        <v>975</v>
      </c>
      <c r="L93" t="s">
        <v>445</v>
      </c>
      <c r="M93" t="s">
        <v>1497</v>
      </c>
      <c r="N93" t="s">
        <v>1724</v>
      </c>
    </row>
    <row r="94" spans="1:14">
      <c r="A94" t="s">
        <v>1725</v>
      </c>
      <c r="C94" t="s">
        <v>1726</v>
      </c>
      <c r="D94" t="s">
        <v>28</v>
      </c>
      <c r="E94" s="4">
        <v>2566</v>
      </c>
      <c r="F94" t="s">
        <v>583</v>
      </c>
      <c r="G94" t="s">
        <v>433</v>
      </c>
      <c r="H94" t="s">
        <v>1034</v>
      </c>
      <c r="I94" t="s">
        <v>974</v>
      </c>
      <c r="J94" t="s">
        <v>975</v>
      </c>
      <c r="L94" t="s">
        <v>445</v>
      </c>
      <c r="M94" t="s">
        <v>1497</v>
      </c>
      <c r="N94" t="s">
        <v>1727</v>
      </c>
    </row>
    <row r="95" spans="1:14">
      <c r="A95" t="s">
        <v>1728</v>
      </c>
      <c r="C95" t="s">
        <v>1729</v>
      </c>
      <c r="D95" t="s">
        <v>28</v>
      </c>
      <c r="E95" s="4">
        <v>2566</v>
      </c>
      <c r="F95" t="s">
        <v>583</v>
      </c>
      <c r="G95" t="s">
        <v>433</v>
      </c>
      <c r="H95" t="s">
        <v>1034</v>
      </c>
      <c r="I95" t="s">
        <v>974</v>
      </c>
      <c r="J95" t="s">
        <v>975</v>
      </c>
      <c r="L95" t="s">
        <v>445</v>
      </c>
      <c r="M95" t="s">
        <v>1497</v>
      </c>
      <c r="N95" t="s">
        <v>1730</v>
      </c>
    </row>
    <row r="96" spans="1:14">
      <c r="A96" t="s">
        <v>1731</v>
      </c>
      <c r="C96" t="s">
        <v>1732</v>
      </c>
      <c r="D96" t="s">
        <v>28</v>
      </c>
      <c r="E96" s="4">
        <v>2566</v>
      </c>
      <c r="F96" t="s">
        <v>583</v>
      </c>
      <c r="G96" t="s">
        <v>433</v>
      </c>
      <c r="H96" t="s">
        <v>1733</v>
      </c>
      <c r="I96" t="s">
        <v>974</v>
      </c>
      <c r="J96" t="s">
        <v>975</v>
      </c>
      <c r="L96" t="s">
        <v>445</v>
      </c>
      <c r="M96" t="s">
        <v>1545</v>
      </c>
      <c r="N96" t="s">
        <v>1734</v>
      </c>
    </row>
    <row r="97" spans="1:14">
      <c r="A97" t="s">
        <v>1735</v>
      </c>
      <c r="C97" t="s">
        <v>1032</v>
      </c>
      <c r="D97" t="s">
        <v>28</v>
      </c>
      <c r="E97" s="4">
        <v>2566</v>
      </c>
      <c r="F97" t="s">
        <v>583</v>
      </c>
      <c r="G97" t="s">
        <v>433</v>
      </c>
      <c r="H97" t="s">
        <v>1034</v>
      </c>
      <c r="I97" t="s">
        <v>974</v>
      </c>
      <c r="J97" t="s">
        <v>975</v>
      </c>
      <c r="L97" t="s">
        <v>445</v>
      </c>
      <c r="M97" t="s">
        <v>1497</v>
      </c>
      <c r="N97" t="s">
        <v>1736</v>
      </c>
    </row>
    <row r="98" spans="1:14">
      <c r="A98" t="s">
        <v>1737</v>
      </c>
      <c r="C98" t="s">
        <v>1738</v>
      </c>
      <c r="D98" t="s">
        <v>28</v>
      </c>
      <c r="E98" s="4">
        <v>2566</v>
      </c>
      <c r="F98" t="s">
        <v>583</v>
      </c>
      <c r="G98" t="s">
        <v>433</v>
      </c>
      <c r="H98" t="s">
        <v>1739</v>
      </c>
      <c r="I98" t="s">
        <v>1542</v>
      </c>
      <c r="J98" t="s">
        <v>36</v>
      </c>
      <c r="L98" t="s">
        <v>403</v>
      </c>
      <c r="M98" t="s">
        <v>1541</v>
      </c>
      <c r="N98" t="s">
        <v>1740</v>
      </c>
    </row>
    <row r="99" spans="1:14">
      <c r="A99" t="s">
        <v>1741</v>
      </c>
      <c r="C99" t="s">
        <v>1742</v>
      </c>
      <c r="D99" t="s">
        <v>28</v>
      </c>
      <c r="E99" s="4">
        <v>2566</v>
      </c>
      <c r="F99" t="s">
        <v>583</v>
      </c>
      <c r="G99" t="s">
        <v>433</v>
      </c>
      <c r="H99" t="s">
        <v>1034</v>
      </c>
      <c r="I99" t="s">
        <v>974</v>
      </c>
      <c r="J99" t="s">
        <v>975</v>
      </c>
      <c r="L99" t="s">
        <v>445</v>
      </c>
      <c r="M99" t="s">
        <v>1497</v>
      </c>
      <c r="N99" t="s">
        <v>1743</v>
      </c>
    </row>
    <row r="100" spans="1:14">
      <c r="A100" t="s">
        <v>1744</v>
      </c>
      <c r="C100" t="s">
        <v>1745</v>
      </c>
      <c r="D100" t="s">
        <v>28</v>
      </c>
      <c r="E100" s="4">
        <v>2566</v>
      </c>
      <c r="F100" t="s">
        <v>583</v>
      </c>
      <c r="G100" t="s">
        <v>433</v>
      </c>
      <c r="H100" t="s">
        <v>1034</v>
      </c>
      <c r="I100" t="s">
        <v>974</v>
      </c>
      <c r="J100" t="s">
        <v>975</v>
      </c>
      <c r="L100" t="s">
        <v>445</v>
      </c>
      <c r="M100" t="s">
        <v>1497</v>
      </c>
      <c r="N100" t="s">
        <v>1746</v>
      </c>
    </row>
    <row r="101" spans="1:14">
      <c r="A101" t="s">
        <v>1747</v>
      </c>
      <c r="C101" t="s">
        <v>1748</v>
      </c>
      <c r="D101" t="s">
        <v>28</v>
      </c>
      <c r="E101" s="4">
        <v>2566</v>
      </c>
      <c r="F101" t="s">
        <v>583</v>
      </c>
      <c r="G101" t="s">
        <v>433</v>
      </c>
      <c r="H101" t="s">
        <v>109</v>
      </c>
      <c r="I101" t="s">
        <v>1498</v>
      </c>
      <c r="J101" t="s">
        <v>36</v>
      </c>
      <c r="L101" t="s">
        <v>523</v>
      </c>
      <c r="M101" t="s">
        <v>1490</v>
      </c>
      <c r="N101" t="s">
        <v>1749</v>
      </c>
    </row>
    <row r="102" spans="1:14">
      <c r="A102" t="s">
        <v>1750</v>
      </c>
      <c r="C102" t="s">
        <v>1751</v>
      </c>
      <c r="D102" t="s">
        <v>140</v>
      </c>
      <c r="E102" s="4">
        <v>2566</v>
      </c>
      <c r="F102" t="s">
        <v>583</v>
      </c>
      <c r="G102" t="s">
        <v>433</v>
      </c>
      <c r="H102" t="s">
        <v>444</v>
      </c>
      <c r="I102" t="s">
        <v>426</v>
      </c>
      <c r="J102" t="s">
        <v>36</v>
      </c>
      <c r="L102" t="s">
        <v>438</v>
      </c>
      <c r="M102" t="s">
        <v>1494</v>
      </c>
      <c r="N102" t="s">
        <v>1752</v>
      </c>
    </row>
    <row r="103" spans="1:14">
      <c r="A103" t="s">
        <v>1753</v>
      </c>
      <c r="C103" t="s">
        <v>1754</v>
      </c>
      <c r="D103" t="s">
        <v>1755</v>
      </c>
      <c r="E103" s="4">
        <v>2566</v>
      </c>
      <c r="F103" t="s">
        <v>1406</v>
      </c>
      <c r="G103" t="s">
        <v>1756</v>
      </c>
      <c r="H103" t="s">
        <v>1757</v>
      </c>
      <c r="I103" t="s">
        <v>1542</v>
      </c>
      <c r="J103" t="s">
        <v>36</v>
      </c>
      <c r="L103" t="s">
        <v>445</v>
      </c>
      <c r="M103" t="s">
        <v>1497</v>
      </c>
      <c r="N103" t="s">
        <v>1758</v>
      </c>
    </row>
    <row r="104" spans="1:14">
      <c r="A104" t="s">
        <v>1759</v>
      </c>
      <c r="C104" t="s">
        <v>1760</v>
      </c>
      <c r="D104" t="s">
        <v>1679</v>
      </c>
      <c r="E104" s="4">
        <v>2566</v>
      </c>
      <c r="F104" t="s">
        <v>583</v>
      </c>
      <c r="G104" t="s">
        <v>433</v>
      </c>
      <c r="H104" t="s">
        <v>1761</v>
      </c>
      <c r="I104" t="s">
        <v>690</v>
      </c>
      <c r="J104" t="s">
        <v>36</v>
      </c>
      <c r="L104" t="s">
        <v>445</v>
      </c>
      <c r="M104" t="s">
        <v>1545</v>
      </c>
      <c r="N104" t="s">
        <v>1762</v>
      </c>
    </row>
    <row r="105" spans="1:14">
      <c r="A105" t="s">
        <v>1763</v>
      </c>
      <c r="C105" t="s">
        <v>1764</v>
      </c>
      <c r="D105" t="s">
        <v>1679</v>
      </c>
      <c r="E105" s="4">
        <v>2566</v>
      </c>
      <c r="F105" t="s">
        <v>583</v>
      </c>
      <c r="G105" t="s">
        <v>433</v>
      </c>
      <c r="H105" t="s">
        <v>1761</v>
      </c>
      <c r="I105" t="s">
        <v>690</v>
      </c>
      <c r="J105" t="s">
        <v>36</v>
      </c>
      <c r="L105" t="s">
        <v>445</v>
      </c>
      <c r="M105" t="s">
        <v>1545</v>
      </c>
      <c r="N105" t="s">
        <v>1765</v>
      </c>
    </row>
    <row r="106" spans="1:14">
      <c r="A106" t="s">
        <v>1766</v>
      </c>
      <c r="C106" t="s">
        <v>1767</v>
      </c>
      <c r="D106" t="s">
        <v>28</v>
      </c>
      <c r="E106" s="4">
        <v>2566</v>
      </c>
      <c r="F106" t="s">
        <v>583</v>
      </c>
      <c r="G106" t="s">
        <v>433</v>
      </c>
      <c r="H106" t="s">
        <v>1761</v>
      </c>
      <c r="I106" t="s">
        <v>690</v>
      </c>
      <c r="J106" t="s">
        <v>36</v>
      </c>
      <c r="L106" t="s">
        <v>445</v>
      </c>
      <c r="M106" t="s">
        <v>1545</v>
      </c>
      <c r="N106" t="s">
        <v>1768</v>
      </c>
    </row>
    <row r="107" spans="1:14">
      <c r="A107" t="s">
        <v>1769</v>
      </c>
      <c r="C107" t="s">
        <v>1770</v>
      </c>
      <c r="D107" t="s">
        <v>28</v>
      </c>
      <c r="E107" s="4">
        <v>2566</v>
      </c>
      <c r="F107" t="s">
        <v>583</v>
      </c>
      <c r="G107" t="s">
        <v>433</v>
      </c>
      <c r="H107" t="s">
        <v>1761</v>
      </c>
      <c r="I107" t="s">
        <v>690</v>
      </c>
      <c r="J107" t="s">
        <v>36</v>
      </c>
      <c r="L107" t="s">
        <v>445</v>
      </c>
      <c r="M107" t="s">
        <v>1545</v>
      </c>
      <c r="N107" t="s">
        <v>1771</v>
      </c>
    </row>
    <row r="108" spans="1:14">
      <c r="A108" t="s">
        <v>1772</v>
      </c>
      <c r="C108" t="s">
        <v>1773</v>
      </c>
      <c r="D108" t="s">
        <v>28</v>
      </c>
      <c r="E108" s="4">
        <v>2566</v>
      </c>
      <c r="F108" t="s">
        <v>583</v>
      </c>
      <c r="G108" t="s">
        <v>433</v>
      </c>
      <c r="H108" t="s">
        <v>1761</v>
      </c>
      <c r="I108" t="s">
        <v>690</v>
      </c>
      <c r="J108" t="s">
        <v>36</v>
      </c>
      <c r="L108" t="s">
        <v>445</v>
      </c>
      <c r="M108" t="s">
        <v>1545</v>
      </c>
      <c r="N108" t="s">
        <v>1774</v>
      </c>
    </row>
    <row r="109" spans="1:14">
      <c r="A109" t="s">
        <v>1775</v>
      </c>
      <c r="C109" t="s">
        <v>1776</v>
      </c>
      <c r="D109" t="s">
        <v>1679</v>
      </c>
      <c r="E109" s="4">
        <v>2566</v>
      </c>
      <c r="F109" t="s">
        <v>583</v>
      </c>
      <c r="G109" t="s">
        <v>433</v>
      </c>
      <c r="H109" t="s">
        <v>1761</v>
      </c>
      <c r="I109" t="s">
        <v>690</v>
      </c>
      <c r="J109" t="s">
        <v>36</v>
      </c>
      <c r="L109" t="s">
        <v>445</v>
      </c>
      <c r="M109" t="s">
        <v>1545</v>
      </c>
      <c r="N109" t="s">
        <v>1777</v>
      </c>
    </row>
    <row r="110" spans="1:14">
      <c r="A110" t="s">
        <v>1778</v>
      </c>
      <c r="C110" t="s">
        <v>1779</v>
      </c>
      <c r="D110" t="s">
        <v>28</v>
      </c>
      <c r="E110" s="4">
        <v>2566</v>
      </c>
      <c r="F110" t="s">
        <v>583</v>
      </c>
      <c r="G110" t="s">
        <v>433</v>
      </c>
      <c r="H110" t="s">
        <v>1780</v>
      </c>
      <c r="I110" t="s">
        <v>690</v>
      </c>
      <c r="J110" t="s">
        <v>36</v>
      </c>
      <c r="L110" t="s">
        <v>403</v>
      </c>
      <c r="M110" t="s">
        <v>1569</v>
      </c>
      <c r="N110" t="s">
        <v>1781</v>
      </c>
    </row>
    <row r="111" spans="1:14">
      <c r="A111" t="s">
        <v>1782</v>
      </c>
      <c r="C111" t="s">
        <v>1783</v>
      </c>
      <c r="D111" t="s">
        <v>28</v>
      </c>
      <c r="E111" s="4">
        <v>2566</v>
      </c>
      <c r="F111" t="s">
        <v>583</v>
      </c>
      <c r="G111" t="s">
        <v>433</v>
      </c>
      <c r="H111" t="s">
        <v>1780</v>
      </c>
      <c r="I111" t="s">
        <v>690</v>
      </c>
      <c r="J111" t="s">
        <v>36</v>
      </c>
      <c r="L111" t="s">
        <v>403</v>
      </c>
      <c r="M111" t="s">
        <v>1569</v>
      </c>
      <c r="N111" t="s">
        <v>1784</v>
      </c>
    </row>
    <row r="112" spans="1:14">
      <c r="A112" t="s">
        <v>1785</v>
      </c>
      <c r="C112" t="s">
        <v>1786</v>
      </c>
      <c r="D112" t="s">
        <v>28</v>
      </c>
      <c r="E112" s="4">
        <v>2566</v>
      </c>
      <c r="F112" t="s">
        <v>583</v>
      </c>
      <c r="G112" t="s">
        <v>433</v>
      </c>
      <c r="H112" t="s">
        <v>1780</v>
      </c>
      <c r="I112" t="s">
        <v>690</v>
      </c>
      <c r="J112" t="s">
        <v>36</v>
      </c>
      <c r="L112" t="s">
        <v>403</v>
      </c>
      <c r="M112" t="s">
        <v>1569</v>
      </c>
      <c r="N112" t="s">
        <v>1787</v>
      </c>
    </row>
    <row r="113" spans="1:14">
      <c r="A113" t="s">
        <v>1788</v>
      </c>
      <c r="C113" t="s">
        <v>1789</v>
      </c>
      <c r="D113" t="s">
        <v>28</v>
      </c>
      <c r="E113" s="4">
        <v>2566</v>
      </c>
      <c r="F113" t="s">
        <v>583</v>
      </c>
      <c r="G113" t="s">
        <v>433</v>
      </c>
      <c r="H113" t="s">
        <v>1761</v>
      </c>
      <c r="I113" t="s">
        <v>690</v>
      </c>
      <c r="J113" t="s">
        <v>36</v>
      </c>
      <c r="L113" t="s">
        <v>445</v>
      </c>
      <c r="M113" t="s">
        <v>1545</v>
      </c>
      <c r="N113" t="s">
        <v>1790</v>
      </c>
    </row>
    <row r="114" spans="1:14">
      <c r="A114" t="s">
        <v>1791</v>
      </c>
      <c r="C114" t="s">
        <v>1792</v>
      </c>
      <c r="D114" t="s">
        <v>28</v>
      </c>
      <c r="E114" s="4">
        <v>2566</v>
      </c>
      <c r="F114" t="s">
        <v>583</v>
      </c>
      <c r="G114" t="s">
        <v>433</v>
      </c>
      <c r="H114" t="s">
        <v>1793</v>
      </c>
      <c r="I114" t="s">
        <v>690</v>
      </c>
      <c r="J114" t="s">
        <v>36</v>
      </c>
      <c r="L114" t="s">
        <v>445</v>
      </c>
      <c r="M114" t="s">
        <v>1497</v>
      </c>
      <c r="N114" t="s">
        <v>1794</v>
      </c>
    </row>
    <row r="115" spans="1:14">
      <c r="A115" t="s">
        <v>1795</v>
      </c>
      <c r="C115" t="s">
        <v>1796</v>
      </c>
      <c r="D115" t="s">
        <v>28</v>
      </c>
      <c r="E115" s="4">
        <v>2566</v>
      </c>
      <c r="F115" t="s">
        <v>583</v>
      </c>
      <c r="G115" t="s">
        <v>433</v>
      </c>
      <c r="H115" t="s">
        <v>1407</v>
      </c>
      <c r="I115" t="s">
        <v>690</v>
      </c>
      <c r="J115" t="s">
        <v>36</v>
      </c>
      <c r="L115" t="s">
        <v>479</v>
      </c>
      <c r="M115" t="s">
        <v>1495</v>
      </c>
      <c r="N115" t="s">
        <v>1797</v>
      </c>
    </row>
    <row r="116" spans="1:14">
      <c r="A116" t="s">
        <v>1798</v>
      </c>
      <c r="C116" t="s">
        <v>1799</v>
      </c>
      <c r="D116" t="s">
        <v>28</v>
      </c>
      <c r="E116" s="4">
        <v>2566</v>
      </c>
      <c r="F116" t="s">
        <v>583</v>
      </c>
      <c r="G116" t="s">
        <v>433</v>
      </c>
      <c r="H116" t="s">
        <v>1407</v>
      </c>
      <c r="I116" t="s">
        <v>690</v>
      </c>
      <c r="J116" t="s">
        <v>36</v>
      </c>
      <c r="L116" t="s">
        <v>479</v>
      </c>
      <c r="M116" t="s">
        <v>1495</v>
      </c>
      <c r="N116" t="s">
        <v>1800</v>
      </c>
    </row>
    <row r="117" spans="1:14">
      <c r="A117" t="s">
        <v>1801</v>
      </c>
      <c r="C117" t="s">
        <v>1802</v>
      </c>
      <c r="D117" t="s">
        <v>28</v>
      </c>
      <c r="E117" s="4">
        <v>2566</v>
      </c>
      <c r="F117" t="s">
        <v>583</v>
      </c>
      <c r="G117" t="s">
        <v>433</v>
      </c>
      <c r="H117" t="s">
        <v>1407</v>
      </c>
      <c r="I117" t="s">
        <v>690</v>
      </c>
      <c r="J117" t="s">
        <v>36</v>
      </c>
      <c r="L117" t="s">
        <v>403</v>
      </c>
      <c r="M117" t="s">
        <v>1541</v>
      </c>
      <c r="N117" t="s">
        <v>1803</v>
      </c>
    </row>
    <row r="118" spans="1:14">
      <c r="A118" t="s">
        <v>1804</v>
      </c>
      <c r="C118" t="s">
        <v>1805</v>
      </c>
      <c r="D118" t="s">
        <v>28</v>
      </c>
      <c r="E118" s="4">
        <v>2566</v>
      </c>
      <c r="F118" t="s">
        <v>583</v>
      </c>
      <c r="G118" t="s">
        <v>433</v>
      </c>
      <c r="H118" t="s">
        <v>492</v>
      </c>
      <c r="I118" t="s">
        <v>1806</v>
      </c>
      <c r="J118" t="s">
        <v>36</v>
      </c>
      <c r="L118" t="s">
        <v>445</v>
      </c>
      <c r="M118" t="s">
        <v>1545</v>
      </c>
      <c r="N118" t="s">
        <v>1807</v>
      </c>
    </row>
    <row r="119" spans="1:14">
      <c r="A119" t="s">
        <v>1808</v>
      </c>
      <c r="C119" t="s">
        <v>1809</v>
      </c>
      <c r="D119" t="s">
        <v>28</v>
      </c>
      <c r="E119" s="4">
        <v>2566</v>
      </c>
      <c r="F119" t="s">
        <v>583</v>
      </c>
      <c r="G119" t="s">
        <v>433</v>
      </c>
      <c r="H119" t="s">
        <v>492</v>
      </c>
      <c r="I119" t="s">
        <v>1806</v>
      </c>
      <c r="J119" t="s">
        <v>36</v>
      </c>
      <c r="L119" t="s">
        <v>438</v>
      </c>
      <c r="M119" t="s">
        <v>1494</v>
      </c>
      <c r="N119" t="s">
        <v>1810</v>
      </c>
    </row>
    <row r="120" spans="1:14">
      <c r="A120" t="s">
        <v>1811</v>
      </c>
      <c r="C120" t="s">
        <v>1812</v>
      </c>
      <c r="D120" t="s">
        <v>28</v>
      </c>
      <c r="E120" s="4">
        <v>2566</v>
      </c>
      <c r="F120" t="s">
        <v>583</v>
      </c>
      <c r="G120" t="s">
        <v>433</v>
      </c>
      <c r="H120" t="s">
        <v>1407</v>
      </c>
      <c r="I120" t="s">
        <v>690</v>
      </c>
      <c r="J120" t="s">
        <v>36</v>
      </c>
      <c r="L120" t="s">
        <v>403</v>
      </c>
      <c r="M120" t="s">
        <v>1579</v>
      </c>
      <c r="N120" t="s">
        <v>1813</v>
      </c>
    </row>
    <row r="121" spans="1:14">
      <c r="A121" t="s">
        <v>1814</v>
      </c>
      <c r="C121" t="s">
        <v>1815</v>
      </c>
      <c r="D121" t="s">
        <v>28</v>
      </c>
      <c r="E121" s="4">
        <v>2566</v>
      </c>
      <c r="F121" t="s">
        <v>583</v>
      </c>
      <c r="G121" t="s">
        <v>433</v>
      </c>
      <c r="H121" t="s">
        <v>492</v>
      </c>
      <c r="I121" t="s">
        <v>1806</v>
      </c>
      <c r="J121" t="s">
        <v>36</v>
      </c>
      <c r="L121" t="s">
        <v>445</v>
      </c>
      <c r="M121" t="s">
        <v>1497</v>
      </c>
      <c r="N121" t="s">
        <v>1816</v>
      </c>
    </row>
    <row r="122" spans="1:14">
      <c r="A122" t="s">
        <v>1817</v>
      </c>
      <c r="C122" t="s">
        <v>1818</v>
      </c>
      <c r="D122" t="s">
        <v>28</v>
      </c>
      <c r="E122" s="4">
        <v>2566</v>
      </c>
      <c r="F122" t="s">
        <v>583</v>
      </c>
      <c r="G122" t="s">
        <v>433</v>
      </c>
      <c r="H122" t="s">
        <v>1407</v>
      </c>
      <c r="I122" t="s">
        <v>690</v>
      </c>
      <c r="J122" t="s">
        <v>36</v>
      </c>
      <c r="L122" t="s">
        <v>403</v>
      </c>
      <c r="M122" t="s">
        <v>1541</v>
      </c>
      <c r="N122" t="s">
        <v>1819</v>
      </c>
    </row>
    <row r="123" spans="1:14">
      <c r="A123" t="s">
        <v>1820</v>
      </c>
      <c r="C123" t="s">
        <v>1821</v>
      </c>
      <c r="D123" t="s">
        <v>28</v>
      </c>
      <c r="E123" s="4">
        <v>2566</v>
      </c>
      <c r="F123" t="s">
        <v>583</v>
      </c>
      <c r="G123" t="s">
        <v>433</v>
      </c>
      <c r="H123" t="s">
        <v>1407</v>
      </c>
      <c r="I123" t="s">
        <v>690</v>
      </c>
      <c r="J123" t="s">
        <v>36</v>
      </c>
      <c r="L123" t="s">
        <v>403</v>
      </c>
      <c r="M123" t="s">
        <v>1541</v>
      </c>
      <c r="N123" t="s">
        <v>1822</v>
      </c>
    </row>
    <row r="124" spans="1:14">
      <c r="A124" t="s">
        <v>1823</v>
      </c>
      <c r="C124" t="s">
        <v>1824</v>
      </c>
      <c r="D124" t="s">
        <v>28</v>
      </c>
      <c r="E124" s="4">
        <v>2566</v>
      </c>
      <c r="F124" t="s">
        <v>583</v>
      </c>
      <c r="G124" t="s">
        <v>433</v>
      </c>
      <c r="H124" t="s">
        <v>1407</v>
      </c>
      <c r="I124" t="s">
        <v>690</v>
      </c>
      <c r="J124" t="s">
        <v>36</v>
      </c>
      <c r="L124" t="s">
        <v>403</v>
      </c>
      <c r="M124" t="s">
        <v>1541</v>
      </c>
      <c r="N124" t="s">
        <v>1825</v>
      </c>
    </row>
    <row r="125" spans="1:14">
      <c r="A125" t="s">
        <v>1826</v>
      </c>
      <c r="C125" t="s">
        <v>1827</v>
      </c>
      <c r="D125" t="s">
        <v>28</v>
      </c>
      <c r="E125" s="4">
        <v>2566</v>
      </c>
      <c r="F125" t="s">
        <v>583</v>
      </c>
      <c r="G125" t="s">
        <v>433</v>
      </c>
      <c r="H125" t="s">
        <v>1407</v>
      </c>
      <c r="I125" t="s">
        <v>690</v>
      </c>
      <c r="J125" t="s">
        <v>36</v>
      </c>
      <c r="L125" t="s">
        <v>445</v>
      </c>
      <c r="M125" t="s">
        <v>1497</v>
      </c>
      <c r="N125" t="s">
        <v>1828</v>
      </c>
    </row>
    <row r="126" spans="1:14">
      <c r="A126" t="s">
        <v>1829</v>
      </c>
      <c r="C126" t="s">
        <v>1830</v>
      </c>
      <c r="D126" t="s">
        <v>28</v>
      </c>
      <c r="E126" s="4">
        <v>2566</v>
      </c>
      <c r="F126" t="s">
        <v>583</v>
      </c>
      <c r="G126" t="s">
        <v>433</v>
      </c>
      <c r="H126" t="s">
        <v>1407</v>
      </c>
      <c r="I126" t="s">
        <v>690</v>
      </c>
      <c r="J126" t="s">
        <v>36</v>
      </c>
      <c r="L126" t="s">
        <v>438</v>
      </c>
      <c r="M126" t="s">
        <v>1494</v>
      </c>
      <c r="N126" t="s">
        <v>1831</v>
      </c>
    </row>
    <row r="127" spans="1:14">
      <c r="A127" t="s">
        <v>1832</v>
      </c>
      <c r="C127" t="s">
        <v>1833</v>
      </c>
      <c r="D127" t="s">
        <v>28</v>
      </c>
      <c r="E127" s="4">
        <v>2566</v>
      </c>
      <c r="F127" t="s">
        <v>583</v>
      </c>
      <c r="G127" t="s">
        <v>433</v>
      </c>
      <c r="H127" t="s">
        <v>1407</v>
      </c>
      <c r="I127" t="s">
        <v>690</v>
      </c>
      <c r="J127" t="s">
        <v>36</v>
      </c>
      <c r="L127" t="s">
        <v>438</v>
      </c>
      <c r="M127" t="s">
        <v>1494</v>
      </c>
      <c r="N127" t="s">
        <v>1834</v>
      </c>
    </row>
    <row r="128" spans="1:14">
      <c r="A128" t="s">
        <v>1835</v>
      </c>
      <c r="C128" t="s">
        <v>1836</v>
      </c>
      <c r="D128" t="s">
        <v>1679</v>
      </c>
      <c r="E128" s="4">
        <v>2566</v>
      </c>
      <c r="F128" t="s">
        <v>583</v>
      </c>
      <c r="G128" t="s">
        <v>433</v>
      </c>
      <c r="H128" t="s">
        <v>1837</v>
      </c>
      <c r="I128" t="s">
        <v>35</v>
      </c>
      <c r="J128" t="s">
        <v>36</v>
      </c>
      <c r="L128" t="s">
        <v>438</v>
      </c>
      <c r="M128" t="s">
        <v>1494</v>
      </c>
      <c r="N128" t="s">
        <v>1838</v>
      </c>
    </row>
    <row r="129" spans="1:14">
      <c r="A129" t="s">
        <v>1839</v>
      </c>
      <c r="C129" t="s">
        <v>1840</v>
      </c>
      <c r="D129" t="s">
        <v>28</v>
      </c>
      <c r="E129" s="4">
        <v>2566</v>
      </c>
      <c r="F129" t="s">
        <v>583</v>
      </c>
      <c r="G129" t="s">
        <v>433</v>
      </c>
      <c r="H129" t="s">
        <v>1837</v>
      </c>
      <c r="I129" t="s">
        <v>35</v>
      </c>
      <c r="J129" t="s">
        <v>36</v>
      </c>
      <c r="L129" t="s">
        <v>403</v>
      </c>
      <c r="M129" t="s">
        <v>1579</v>
      </c>
      <c r="N129" t="s">
        <v>1841</v>
      </c>
    </row>
    <row r="130" spans="1:14">
      <c r="A130" t="s">
        <v>1842</v>
      </c>
      <c r="C130" t="s">
        <v>1843</v>
      </c>
      <c r="D130" t="s">
        <v>28</v>
      </c>
      <c r="E130" s="4">
        <v>2566</v>
      </c>
      <c r="F130" t="s">
        <v>583</v>
      </c>
      <c r="G130" t="s">
        <v>433</v>
      </c>
      <c r="H130" t="s">
        <v>1837</v>
      </c>
      <c r="I130" t="s">
        <v>35</v>
      </c>
      <c r="J130" t="s">
        <v>36</v>
      </c>
      <c r="L130" t="s">
        <v>438</v>
      </c>
      <c r="M130" t="s">
        <v>1494</v>
      </c>
      <c r="N130" t="s">
        <v>1844</v>
      </c>
    </row>
    <row r="131" spans="1:14">
      <c r="A131" t="s">
        <v>1845</v>
      </c>
      <c r="C131" t="s">
        <v>1846</v>
      </c>
      <c r="D131" t="s">
        <v>28</v>
      </c>
      <c r="E131" s="4">
        <v>2566</v>
      </c>
      <c r="F131" t="s">
        <v>583</v>
      </c>
      <c r="G131" t="s">
        <v>433</v>
      </c>
      <c r="H131" t="s">
        <v>492</v>
      </c>
      <c r="I131" t="s">
        <v>1847</v>
      </c>
      <c r="J131" t="s">
        <v>36</v>
      </c>
      <c r="L131" t="s">
        <v>523</v>
      </c>
      <c r="M131" t="s">
        <v>1573</v>
      </c>
      <c r="N131" t="s">
        <v>1848</v>
      </c>
    </row>
  </sheetData>
  <autoFilter ref="A2:N131" xr:uid="{00000000-0009-0000-0000-000007000000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/>
  <dimension ref="A1:Q52"/>
  <sheetViews>
    <sheetView topLeftCell="K1" zoomScale="70" zoomScaleNormal="70" workbookViewId="0">
      <selection activeCell="A61" sqref="A61:IV131"/>
    </sheetView>
  </sheetViews>
  <sheetFormatPr defaultRowHeight="14.5"/>
  <cols>
    <col min="1" max="2" width="29.7265625" customWidth="1"/>
    <col min="3" max="4" width="54" customWidth="1"/>
    <col min="5" max="5" width="13.453125" customWidth="1"/>
    <col min="6" max="6" width="28.26953125" customWidth="1"/>
    <col min="7" max="7" width="27" customWidth="1"/>
    <col min="8" max="11" width="54" customWidth="1"/>
    <col min="12" max="12" width="13.453125" customWidth="1"/>
    <col min="13" max="13" width="16.1796875" customWidth="1"/>
    <col min="14" max="14" width="54" customWidth="1"/>
    <col min="16" max="16" width="24" bestFit="1" customWidth="1"/>
    <col min="17" max="17" width="18.1796875" bestFit="1" customWidth="1"/>
  </cols>
  <sheetData>
    <row r="1" spans="1:17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7">
      <c r="A2" s="1" t="s">
        <v>2</v>
      </c>
      <c r="B2" s="1"/>
      <c r="C2" s="1" t="s">
        <v>3</v>
      </c>
      <c r="D2" s="1" t="s">
        <v>7</v>
      </c>
      <c r="E2" s="1" t="s">
        <v>1466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1560</v>
      </c>
      <c r="P2" s="1" t="s">
        <v>1562</v>
      </c>
      <c r="Q2" s="1" t="s">
        <v>1561</v>
      </c>
    </row>
    <row r="3" spans="1:17" hidden="1">
      <c r="A3" t="s">
        <v>1849</v>
      </c>
      <c r="C3" t="s">
        <v>1850</v>
      </c>
      <c r="D3" t="s">
        <v>28</v>
      </c>
      <c r="E3" s="4">
        <v>2567</v>
      </c>
      <c r="F3" t="s">
        <v>675</v>
      </c>
      <c r="G3" t="s">
        <v>498</v>
      </c>
      <c r="H3" t="s">
        <v>1089</v>
      </c>
      <c r="I3" t="s">
        <v>1090</v>
      </c>
      <c r="J3" t="s">
        <v>36</v>
      </c>
      <c r="K3" t="s">
        <v>1851</v>
      </c>
      <c r="L3" t="s">
        <v>403</v>
      </c>
      <c r="M3" t="s">
        <v>1579</v>
      </c>
      <c r="N3" t="s">
        <v>1852</v>
      </c>
      <c r="P3" t="s">
        <v>1052</v>
      </c>
      <c r="Q3" t="s">
        <v>1053</v>
      </c>
    </row>
    <row r="4" spans="1:17">
      <c r="A4" t="s">
        <v>1853</v>
      </c>
      <c r="C4" t="s">
        <v>1854</v>
      </c>
      <c r="D4" t="s">
        <v>28</v>
      </c>
      <c r="E4" s="4">
        <v>2567</v>
      </c>
      <c r="F4" t="s">
        <v>675</v>
      </c>
      <c r="G4" t="s">
        <v>472</v>
      </c>
      <c r="H4" t="s">
        <v>492</v>
      </c>
      <c r="I4" t="s">
        <v>721</v>
      </c>
      <c r="J4" t="s">
        <v>36</v>
      </c>
      <c r="K4" t="s">
        <v>1855</v>
      </c>
      <c r="L4" t="s">
        <v>403</v>
      </c>
      <c r="M4" t="s">
        <v>1569</v>
      </c>
      <c r="N4" t="s">
        <v>1856</v>
      </c>
      <c r="P4" t="s">
        <v>1052</v>
      </c>
      <c r="Q4" t="s">
        <v>1195</v>
      </c>
    </row>
    <row r="5" spans="1:17">
      <c r="A5" t="s">
        <v>1857</v>
      </c>
      <c r="C5" t="s">
        <v>1858</v>
      </c>
      <c r="D5" t="s">
        <v>28</v>
      </c>
      <c r="E5" s="4">
        <v>2567</v>
      </c>
      <c r="F5" t="s">
        <v>675</v>
      </c>
      <c r="G5" t="s">
        <v>1859</v>
      </c>
      <c r="H5" t="s">
        <v>1059</v>
      </c>
      <c r="I5" t="s">
        <v>588</v>
      </c>
      <c r="J5" t="s">
        <v>36</v>
      </c>
      <c r="K5" t="s">
        <v>1855</v>
      </c>
      <c r="L5" t="s">
        <v>479</v>
      </c>
      <c r="M5" t="s">
        <v>1495</v>
      </c>
      <c r="N5" t="s">
        <v>1860</v>
      </c>
      <c r="P5" t="s">
        <v>1060</v>
      </c>
      <c r="Q5" t="s">
        <v>1061</v>
      </c>
    </row>
    <row r="6" spans="1:17" hidden="1">
      <c r="A6" t="s">
        <v>1861</v>
      </c>
      <c r="C6" t="s">
        <v>1862</v>
      </c>
      <c r="D6" t="s">
        <v>28</v>
      </c>
      <c r="E6" s="4">
        <v>2567</v>
      </c>
      <c r="F6" t="s">
        <v>675</v>
      </c>
      <c r="G6" t="s">
        <v>1859</v>
      </c>
      <c r="H6" t="s">
        <v>1863</v>
      </c>
      <c r="I6" t="s">
        <v>1864</v>
      </c>
      <c r="J6" t="s">
        <v>36</v>
      </c>
      <c r="K6" t="s">
        <v>1851</v>
      </c>
      <c r="L6" t="s">
        <v>438</v>
      </c>
      <c r="M6" t="s">
        <v>1494</v>
      </c>
      <c r="N6" t="s">
        <v>1865</v>
      </c>
      <c r="P6" t="s">
        <v>1118</v>
      </c>
      <c r="Q6" t="s">
        <v>1119</v>
      </c>
    </row>
    <row r="7" spans="1:17" hidden="1">
      <c r="A7" t="s">
        <v>1866</v>
      </c>
      <c r="C7" t="s">
        <v>1867</v>
      </c>
      <c r="D7" t="s">
        <v>28</v>
      </c>
      <c r="E7" s="4">
        <v>2567</v>
      </c>
      <c r="F7" t="s">
        <v>872</v>
      </c>
      <c r="G7" t="s">
        <v>1058</v>
      </c>
      <c r="H7" t="s">
        <v>830</v>
      </c>
      <c r="I7" t="s">
        <v>1868</v>
      </c>
      <c r="J7" t="s">
        <v>975</v>
      </c>
      <c r="K7" t="s">
        <v>1851</v>
      </c>
      <c r="L7" t="s">
        <v>438</v>
      </c>
      <c r="M7" t="s">
        <v>1494</v>
      </c>
      <c r="N7" t="s">
        <v>1869</v>
      </c>
      <c r="P7" t="s">
        <v>1118</v>
      </c>
      <c r="Q7" t="s">
        <v>1119</v>
      </c>
    </row>
    <row r="8" spans="1:17" hidden="1">
      <c r="A8" t="s">
        <v>1870</v>
      </c>
      <c r="C8" t="s">
        <v>1871</v>
      </c>
      <c r="D8" t="s">
        <v>28</v>
      </c>
      <c r="E8" s="4">
        <v>2567</v>
      </c>
      <c r="F8" t="s">
        <v>675</v>
      </c>
      <c r="G8" t="s">
        <v>472</v>
      </c>
      <c r="H8" t="s">
        <v>88</v>
      </c>
      <c r="I8" t="s">
        <v>89</v>
      </c>
      <c r="J8" t="s">
        <v>90</v>
      </c>
      <c r="K8" t="s">
        <v>1851</v>
      </c>
      <c r="L8" t="s">
        <v>479</v>
      </c>
      <c r="M8" t="s">
        <v>1495</v>
      </c>
      <c r="N8" t="s">
        <v>1872</v>
      </c>
      <c r="P8" t="s">
        <v>1060</v>
      </c>
      <c r="Q8" t="s">
        <v>1061</v>
      </c>
    </row>
    <row r="9" spans="1:17" hidden="1">
      <c r="A9" t="s">
        <v>1873</v>
      </c>
      <c r="C9" t="s">
        <v>1874</v>
      </c>
      <c r="D9" t="s">
        <v>28</v>
      </c>
      <c r="E9" s="4">
        <v>2567</v>
      </c>
      <c r="F9" t="s">
        <v>675</v>
      </c>
      <c r="G9" t="s">
        <v>472</v>
      </c>
      <c r="H9" t="s">
        <v>88</v>
      </c>
      <c r="I9" t="s">
        <v>89</v>
      </c>
      <c r="J9" t="s">
        <v>90</v>
      </c>
      <c r="K9" t="s">
        <v>1851</v>
      </c>
      <c r="L9" t="s">
        <v>438</v>
      </c>
      <c r="M9" t="s">
        <v>1494</v>
      </c>
      <c r="N9" t="s">
        <v>1875</v>
      </c>
      <c r="P9" t="s">
        <v>1118</v>
      </c>
      <c r="Q9" t="s">
        <v>1119</v>
      </c>
    </row>
    <row r="10" spans="1:17" hidden="1">
      <c r="A10" t="s">
        <v>1876</v>
      </c>
      <c r="C10" t="s">
        <v>1877</v>
      </c>
      <c r="D10" t="s">
        <v>28</v>
      </c>
      <c r="E10" s="4">
        <v>2567</v>
      </c>
      <c r="F10" t="s">
        <v>675</v>
      </c>
      <c r="G10" t="s">
        <v>472</v>
      </c>
      <c r="H10" t="s">
        <v>88</v>
      </c>
      <c r="I10" t="s">
        <v>89</v>
      </c>
      <c r="J10" t="s">
        <v>90</v>
      </c>
      <c r="K10" t="s">
        <v>1851</v>
      </c>
      <c r="L10" t="s">
        <v>479</v>
      </c>
      <c r="M10" t="s">
        <v>1495</v>
      </c>
      <c r="N10" t="s">
        <v>1878</v>
      </c>
      <c r="P10" t="s">
        <v>1060</v>
      </c>
      <c r="Q10" t="s">
        <v>1061</v>
      </c>
    </row>
    <row r="11" spans="1:17" hidden="1">
      <c r="A11" t="s">
        <v>1879</v>
      </c>
      <c r="C11" t="s">
        <v>1880</v>
      </c>
      <c r="D11" t="s">
        <v>28</v>
      </c>
      <c r="E11" s="4">
        <v>2567</v>
      </c>
      <c r="F11" t="s">
        <v>675</v>
      </c>
      <c r="G11" t="s">
        <v>472</v>
      </c>
      <c r="H11" t="s">
        <v>88</v>
      </c>
      <c r="I11" t="s">
        <v>89</v>
      </c>
      <c r="J11" t="s">
        <v>90</v>
      </c>
      <c r="K11" t="s">
        <v>1851</v>
      </c>
      <c r="L11" t="s">
        <v>438</v>
      </c>
      <c r="M11" t="s">
        <v>1494</v>
      </c>
      <c r="N11" t="s">
        <v>1881</v>
      </c>
      <c r="P11" t="s">
        <v>1118</v>
      </c>
      <c r="Q11" t="s">
        <v>1119</v>
      </c>
    </row>
    <row r="12" spans="1:17" hidden="1">
      <c r="A12" t="s">
        <v>1882</v>
      </c>
      <c r="C12" t="s">
        <v>1883</v>
      </c>
      <c r="D12" t="s">
        <v>28</v>
      </c>
      <c r="E12" s="4">
        <v>2567</v>
      </c>
      <c r="F12" t="s">
        <v>675</v>
      </c>
      <c r="G12" t="s">
        <v>472</v>
      </c>
      <c r="H12" t="s">
        <v>88</v>
      </c>
      <c r="I12" t="s">
        <v>89</v>
      </c>
      <c r="J12" t="s">
        <v>90</v>
      </c>
      <c r="K12" t="s">
        <v>1851</v>
      </c>
      <c r="L12" t="s">
        <v>438</v>
      </c>
      <c r="M12" t="s">
        <v>1494</v>
      </c>
      <c r="N12" t="s">
        <v>1884</v>
      </c>
      <c r="P12" t="s">
        <v>1118</v>
      </c>
      <c r="Q12" t="s">
        <v>1119</v>
      </c>
    </row>
    <row r="13" spans="1:17" hidden="1">
      <c r="A13" t="s">
        <v>1885</v>
      </c>
      <c r="C13" t="s">
        <v>1886</v>
      </c>
      <c r="D13" t="s">
        <v>28</v>
      </c>
      <c r="E13" s="4">
        <v>2567</v>
      </c>
      <c r="F13" t="s">
        <v>675</v>
      </c>
      <c r="G13" t="s">
        <v>472</v>
      </c>
      <c r="H13" t="s">
        <v>830</v>
      </c>
      <c r="I13" t="s">
        <v>1887</v>
      </c>
      <c r="J13" t="s">
        <v>36</v>
      </c>
      <c r="K13" t="s">
        <v>1851</v>
      </c>
      <c r="L13" t="s">
        <v>479</v>
      </c>
      <c r="M13" t="s">
        <v>1556</v>
      </c>
      <c r="N13" t="s">
        <v>1888</v>
      </c>
      <c r="P13" t="s">
        <v>1060</v>
      </c>
      <c r="Q13" t="s">
        <v>1223</v>
      </c>
    </row>
    <row r="14" spans="1:17" hidden="1">
      <c r="A14" t="s">
        <v>1889</v>
      </c>
      <c r="C14" t="s">
        <v>1101</v>
      </c>
      <c r="D14" t="s">
        <v>28</v>
      </c>
      <c r="E14" s="4">
        <v>2567</v>
      </c>
      <c r="F14" t="s">
        <v>675</v>
      </c>
      <c r="G14" t="s">
        <v>472</v>
      </c>
      <c r="H14" t="s">
        <v>88</v>
      </c>
      <c r="I14" t="s">
        <v>89</v>
      </c>
      <c r="J14" t="s">
        <v>90</v>
      </c>
      <c r="K14" t="s">
        <v>1851</v>
      </c>
      <c r="L14" t="s">
        <v>438</v>
      </c>
      <c r="M14" t="s">
        <v>1494</v>
      </c>
      <c r="N14" t="s">
        <v>1890</v>
      </c>
      <c r="P14" t="s">
        <v>1118</v>
      </c>
      <c r="Q14" t="s">
        <v>1119</v>
      </c>
    </row>
    <row r="15" spans="1:17" hidden="1">
      <c r="A15" t="s">
        <v>1891</v>
      </c>
      <c r="C15" t="s">
        <v>1892</v>
      </c>
      <c r="D15" t="s">
        <v>28</v>
      </c>
      <c r="E15" s="4">
        <v>2567</v>
      </c>
      <c r="F15" t="s">
        <v>675</v>
      </c>
      <c r="G15" t="s">
        <v>472</v>
      </c>
      <c r="H15" t="s">
        <v>88</v>
      </c>
      <c r="I15" t="s">
        <v>89</v>
      </c>
      <c r="J15" t="s">
        <v>90</v>
      </c>
      <c r="K15" t="s">
        <v>1851</v>
      </c>
      <c r="L15" t="s">
        <v>438</v>
      </c>
      <c r="M15" t="s">
        <v>1494</v>
      </c>
      <c r="N15" t="s">
        <v>1893</v>
      </c>
      <c r="P15" t="s">
        <v>1118</v>
      </c>
      <c r="Q15" t="s">
        <v>1119</v>
      </c>
    </row>
    <row r="16" spans="1:17" hidden="1">
      <c r="A16" t="s">
        <v>1894</v>
      </c>
      <c r="C16" t="s">
        <v>1895</v>
      </c>
      <c r="D16" t="s">
        <v>28</v>
      </c>
      <c r="E16" s="4">
        <v>2567</v>
      </c>
      <c r="F16" t="s">
        <v>675</v>
      </c>
      <c r="G16" t="s">
        <v>472</v>
      </c>
      <c r="H16" t="s">
        <v>88</v>
      </c>
      <c r="I16" t="s">
        <v>89</v>
      </c>
      <c r="J16" t="s">
        <v>90</v>
      </c>
      <c r="K16" t="s">
        <v>1851</v>
      </c>
      <c r="L16" t="s">
        <v>479</v>
      </c>
      <c r="M16" t="s">
        <v>1556</v>
      </c>
      <c r="N16" t="s">
        <v>1896</v>
      </c>
      <c r="P16" t="s">
        <v>1060</v>
      </c>
      <c r="Q16" t="s">
        <v>1223</v>
      </c>
    </row>
    <row r="17" spans="1:17" hidden="1">
      <c r="A17" t="s">
        <v>1897</v>
      </c>
      <c r="C17" t="s">
        <v>1093</v>
      </c>
      <c r="D17" t="s">
        <v>28</v>
      </c>
      <c r="E17" s="4">
        <v>2567</v>
      </c>
      <c r="F17" t="s">
        <v>675</v>
      </c>
      <c r="G17" t="s">
        <v>472</v>
      </c>
      <c r="H17" t="s">
        <v>1095</v>
      </c>
      <c r="I17" t="s">
        <v>1096</v>
      </c>
      <c r="J17" t="s">
        <v>1097</v>
      </c>
      <c r="K17" t="s">
        <v>1851</v>
      </c>
      <c r="L17" t="s">
        <v>445</v>
      </c>
      <c r="M17" t="s">
        <v>1497</v>
      </c>
      <c r="N17" t="s">
        <v>1898</v>
      </c>
      <c r="P17" t="s">
        <v>1098</v>
      </c>
      <c r="Q17" t="s">
        <v>1099</v>
      </c>
    </row>
    <row r="18" spans="1:17">
      <c r="A18" t="s">
        <v>1899</v>
      </c>
      <c r="C18" t="s">
        <v>1900</v>
      </c>
      <c r="D18" t="s">
        <v>28</v>
      </c>
      <c r="E18" s="4">
        <v>2567</v>
      </c>
      <c r="F18" t="s">
        <v>675</v>
      </c>
      <c r="G18" t="s">
        <v>472</v>
      </c>
      <c r="H18" t="s">
        <v>1901</v>
      </c>
      <c r="I18" t="s">
        <v>103</v>
      </c>
      <c r="J18" t="s">
        <v>36</v>
      </c>
      <c r="K18" t="s">
        <v>1855</v>
      </c>
      <c r="L18" t="s">
        <v>438</v>
      </c>
      <c r="M18" t="s">
        <v>1494</v>
      </c>
      <c r="N18" t="s">
        <v>1902</v>
      </c>
      <c r="P18" t="s">
        <v>1118</v>
      </c>
      <c r="Q18" t="s">
        <v>1119</v>
      </c>
    </row>
    <row r="19" spans="1:17" hidden="1">
      <c r="A19" t="s">
        <v>1903</v>
      </c>
      <c r="C19" t="s">
        <v>1904</v>
      </c>
      <c r="D19" t="s">
        <v>28</v>
      </c>
      <c r="E19" s="4">
        <v>2567</v>
      </c>
      <c r="F19" t="s">
        <v>675</v>
      </c>
      <c r="G19" t="s">
        <v>472</v>
      </c>
      <c r="H19" t="s">
        <v>1901</v>
      </c>
      <c r="I19" t="s">
        <v>103</v>
      </c>
      <c r="J19" t="s">
        <v>36</v>
      </c>
      <c r="K19" t="s">
        <v>1851</v>
      </c>
      <c r="L19" t="s">
        <v>438</v>
      </c>
      <c r="M19" t="s">
        <v>1494</v>
      </c>
      <c r="N19" t="s">
        <v>1905</v>
      </c>
      <c r="P19" t="s">
        <v>1118</v>
      </c>
      <c r="Q19" t="s">
        <v>1119</v>
      </c>
    </row>
    <row r="20" spans="1:17" hidden="1">
      <c r="A20" t="s">
        <v>1906</v>
      </c>
      <c r="C20" t="s">
        <v>1162</v>
      </c>
      <c r="D20" t="s">
        <v>28</v>
      </c>
      <c r="E20" s="4">
        <v>2567</v>
      </c>
      <c r="F20" t="s">
        <v>675</v>
      </c>
      <c r="G20" t="s">
        <v>472</v>
      </c>
      <c r="H20" t="s">
        <v>830</v>
      </c>
      <c r="I20" t="s">
        <v>668</v>
      </c>
      <c r="J20" t="s">
        <v>90</v>
      </c>
      <c r="K20" t="s">
        <v>1851</v>
      </c>
      <c r="L20" t="s">
        <v>445</v>
      </c>
      <c r="M20" t="s">
        <v>1497</v>
      </c>
      <c r="N20" t="s">
        <v>1907</v>
      </c>
      <c r="P20" t="s">
        <v>1098</v>
      </c>
      <c r="Q20" t="s">
        <v>1099</v>
      </c>
    </row>
    <row r="21" spans="1:17">
      <c r="A21" t="s">
        <v>1908</v>
      </c>
      <c r="C21" t="s">
        <v>1909</v>
      </c>
      <c r="D21" t="s">
        <v>28</v>
      </c>
      <c r="E21" s="4">
        <v>2567</v>
      </c>
      <c r="F21" t="s">
        <v>675</v>
      </c>
      <c r="G21" t="s">
        <v>1910</v>
      </c>
      <c r="H21" t="s">
        <v>1911</v>
      </c>
      <c r="I21" t="s">
        <v>103</v>
      </c>
      <c r="J21" t="s">
        <v>36</v>
      </c>
      <c r="K21" t="s">
        <v>1855</v>
      </c>
      <c r="L21" t="s">
        <v>438</v>
      </c>
      <c r="M21" t="s">
        <v>1494</v>
      </c>
      <c r="N21" t="s">
        <v>1912</v>
      </c>
      <c r="P21" t="s">
        <v>1118</v>
      </c>
      <c r="Q21" t="s">
        <v>1119</v>
      </c>
    </row>
    <row r="22" spans="1:17">
      <c r="A22" t="s">
        <v>1913</v>
      </c>
      <c r="C22" t="s">
        <v>1914</v>
      </c>
      <c r="D22" t="s">
        <v>28</v>
      </c>
      <c r="E22" s="4">
        <v>2567</v>
      </c>
      <c r="F22" t="s">
        <v>675</v>
      </c>
      <c r="G22" t="s">
        <v>472</v>
      </c>
      <c r="H22" t="s">
        <v>161</v>
      </c>
      <c r="I22" t="s">
        <v>1554</v>
      </c>
      <c r="J22" t="s">
        <v>36</v>
      </c>
      <c r="K22" t="s">
        <v>1855</v>
      </c>
      <c r="L22" t="s">
        <v>445</v>
      </c>
      <c r="M22" t="s">
        <v>1545</v>
      </c>
      <c r="N22" t="s">
        <v>1915</v>
      </c>
      <c r="P22" t="s">
        <v>1098</v>
      </c>
      <c r="Q22" t="s">
        <v>1227</v>
      </c>
    </row>
    <row r="23" spans="1:17" hidden="1">
      <c r="A23" t="s">
        <v>1916</v>
      </c>
      <c r="C23" t="s">
        <v>1917</v>
      </c>
      <c r="D23" t="s">
        <v>28</v>
      </c>
      <c r="E23" s="4">
        <v>2567</v>
      </c>
      <c r="F23" t="s">
        <v>675</v>
      </c>
      <c r="G23" t="s">
        <v>472</v>
      </c>
      <c r="H23" t="s">
        <v>444</v>
      </c>
      <c r="I23" t="s">
        <v>426</v>
      </c>
      <c r="J23" t="s">
        <v>36</v>
      </c>
      <c r="K23" t="s">
        <v>1851</v>
      </c>
      <c r="L23" t="s">
        <v>445</v>
      </c>
      <c r="M23" t="s">
        <v>1608</v>
      </c>
      <c r="N23" t="s">
        <v>1918</v>
      </c>
      <c r="P23" t="s">
        <v>1098</v>
      </c>
      <c r="Q23" t="s">
        <v>1144</v>
      </c>
    </row>
    <row r="24" spans="1:17">
      <c r="A24" t="s">
        <v>1919</v>
      </c>
      <c r="C24" t="s">
        <v>1920</v>
      </c>
      <c r="D24" t="s">
        <v>28</v>
      </c>
      <c r="E24" s="4">
        <v>2567</v>
      </c>
      <c r="F24" t="s">
        <v>675</v>
      </c>
      <c r="G24" t="s">
        <v>472</v>
      </c>
      <c r="H24" t="s">
        <v>492</v>
      </c>
      <c r="I24" t="s">
        <v>35</v>
      </c>
      <c r="J24" t="s">
        <v>36</v>
      </c>
      <c r="K24" t="s">
        <v>1855</v>
      </c>
      <c r="L24" t="s">
        <v>438</v>
      </c>
      <c r="M24" t="s">
        <v>1485</v>
      </c>
      <c r="N24" t="s">
        <v>1921</v>
      </c>
      <c r="P24" t="s">
        <v>1118</v>
      </c>
      <c r="Q24" t="s">
        <v>1132</v>
      </c>
    </row>
    <row r="25" spans="1:17">
      <c r="A25" t="s">
        <v>1922</v>
      </c>
      <c r="C25" t="s">
        <v>1923</v>
      </c>
      <c r="D25" t="s">
        <v>28</v>
      </c>
      <c r="E25" s="4">
        <v>2567</v>
      </c>
      <c r="F25" t="s">
        <v>675</v>
      </c>
      <c r="G25" t="s">
        <v>472</v>
      </c>
      <c r="H25" t="s">
        <v>492</v>
      </c>
      <c r="I25" t="s">
        <v>35</v>
      </c>
      <c r="J25" t="s">
        <v>36</v>
      </c>
      <c r="K25" t="s">
        <v>1855</v>
      </c>
      <c r="L25" t="s">
        <v>445</v>
      </c>
      <c r="M25" t="s">
        <v>1545</v>
      </c>
      <c r="N25" t="s">
        <v>1924</v>
      </c>
      <c r="P25" t="s">
        <v>1098</v>
      </c>
      <c r="Q25" t="s">
        <v>1227</v>
      </c>
    </row>
    <row r="26" spans="1:17">
      <c r="A26" t="s">
        <v>1925</v>
      </c>
      <c r="C26" t="s">
        <v>1926</v>
      </c>
      <c r="D26" t="s">
        <v>28</v>
      </c>
      <c r="E26" s="4">
        <v>2567</v>
      </c>
      <c r="F26" t="s">
        <v>675</v>
      </c>
      <c r="G26" t="s">
        <v>1910</v>
      </c>
      <c r="H26" t="s">
        <v>1927</v>
      </c>
      <c r="I26" t="s">
        <v>1928</v>
      </c>
      <c r="J26" t="s">
        <v>36</v>
      </c>
      <c r="K26" t="s">
        <v>1855</v>
      </c>
      <c r="L26" t="s">
        <v>479</v>
      </c>
      <c r="M26" t="s">
        <v>1576</v>
      </c>
      <c r="N26" t="s">
        <v>1929</v>
      </c>
      <c r="P26" t="s">
        <v>1060</v>
      </c>
      <c r="Q26" t="s">
        <v>1174</v>
      </c>
    </row>
    <row r="27" spans="1:17" hidden="1">
      <c r="A27" t="s">
        <v>1930</v>
      </c>
      <c r="C27" t="s">
        <v>1931</v>
      </c>
      <c r="D27" t="s">
        <v>28</v>
      </c>
      <c r="E27" s="4">
        <v>2567</v>
      </c>
      <c r="F27" t="s">
        <v>675</v>
      </c>
      <c r="G27" t="s">
        <v>472</v>
      </c>
      <c r="H27" t="s">
        <v>492</v>
      </c>
      <c r="I27" t="s">
        <v>35</v>
      </c>
      <c r="J27" t="s">
        <v>36</v>
      </c>
      <c r="K27" t="s">
        <v>1851</v>
      </c>
      <c r="L27" t="s">
        <v>403</v>
      </c>
      <c r="M27" t="s">
        <v>1541</v>
      </c>
      <c r="N27" t="s">
        <v>1932</v>
      </c>
      <c r="P27" t="s">
        <v>1052</v>
      </c>
      <c r="Q27" t="s">
        <v>1078</v>
      </c>
    </row>
    <row r="28" spans="1:17" hidden="1">
      <c r="A28" t="s">
        <v>1933</v>
      </c>
      <c r="C28" t="s">
        <v>1934</v>
      </c>
      <c r="D28" t="s">
        <v>28</v>
      </c>
      <c r="E28" s="4">
        <v>2567</v>
      </c>
      <c r="F28" t="s">
        <v>675</v>
      </c>
      <c r="G28" t="s">
        <v>472</v>
      </c>
      <c r="H28" t="s">
        <v>345</v>
      </c>
      <c r="I28" t="s">
        <v>1935</v>
      </c>
      <c r="J28" t="s">
        <v>36</v>
      </c>
      <c r="K28" t="s">
        <v>1851</v>
      </c>
      <c r="L28" t="s">
        <v>445</v>
      </c>
      <c r="M28" t="s">
        <v>1497</v>
      </c>
      <c r="N28" t="s">
        <v>1936</v>
      </c>
      <c r="P28" t="s">
        <v>1098</v>
      </c>
      <c r="Q28" t="s">
        <v>1099</v>
      </c>
    </row>
    <row r="29" spans="1:17">
      <c r="A29" t="s">
        <v>1937</v>
      </c>
      <c r="C29" t="s">
        <v>1938</v>
      </c>
      <c r="D29" t="s">
        <v>28</v>
      </c>
      <c r="E29" s="4">
        <v>2567</v>
      </c>
      <c r="F29" t="s">
        <v>583</v>
      </c>
      <c r="G29" t="s">
        <v>472</v>
      </c>
      <c r="H29" t="s">
        <v>1939</v>
      </c>
      <c r="I29" t="s">
        <v>1940</v>
      </c>
      <c r="J29" t="s">
        <v>90</v>
      </c>
      <c r="K29" t="s">
        <v>1855</v>
      </c>
      <c r="L29" t="s">
        <v>403</v>
      </c>
      <c r="M29" t="s">
        <v>1541</v>
      </c>
      <c r="N29" t="s">
        <v>1941</v>
      </c>
      <c r="P29" t="s">
        <v>1052</v>
      </c>
      <c r="Q29" t="s">
        <v>1078</v>
      </c>
    </row>
    <row r="30" spans="1:17">
      <c r="A30" t="s">
        <v>1942</v>
      </c>
      <c r="C30" t="s">
        <v>1943</v>
      </c>
      <c r="D30" t="s">
        <v>28</v>
      </c>
      <c r="E30" s="4">
        <v>2567</v>
      </c>
      <c r="F30" t="s">
        <v>675</v>
      </c>
      <c r="G30" t="s">
        <v>472</v>
      </c>
      <c r="H30" t="s">
        <v>639</v>
      </c>
      <c r="I30" t="s">
        <v>1592</v>
      </c>
      <c r="J30" t="s">
        <v>36</v>
      </c>
      <c r="K30" t="s">
        <v>1855</v>
      </c>
      <c r="L30" t="s">
        <v>403</v>
      </c>
      <c r="M30" t="s">
        <v>1569</v>
      </c>
      <c r="N30" t="s">
        <v>1944</v>
      </c>
      <c r="P30" t="s">
        <v>1052</v>
      </c>
      <c r="Q30" t="s">
        <v>1195</v>
      </c>
    </row>
    <row r="31" spans="1:17">
      <c r="A31" t="s">
        <v>1945</v>
      </c>
      <c r="C31" t="s">
        <v>1946</v>
      </c>
      <c r="D31" t="s">
        <v>28</v>
      </c>
      <c r="E31" s="4">
        <v>2567</v>
      </c>
      <c r="F31" t="s">
        <v>675</v>
      </c>
      <c r="G31" t="s">
        <v>472</v>
      </c>
      <c r="H31" t="s">
        <v>639</v>
      </c>
      <c r="I31" t="s">
        <v>1592</v>
      </c>
      <c r="J31" t="s">
        <v>36</v>
      </c>
      <c r="K31" t="s">
        <v>1855</v>
      </c>
      <c r="L31" t="s">
        <v>445</v>
      </c>
      <c r="M31" t="s">
        <v>1497</v>
      </c>
      <c r="N31" t="s">
        <v>1947</v>
      </c>
      <c r="P31" t="s">
        <v>1098</v>
      </c>
      <c r="Q31" t="s">
        <v>1099</v>
      </c>
    </row>
    <row r="32" spans="1:17" hidden="1">
      <c r="A32" t="s">
        <v>1948</v>
      </c>
      <c r="C32" t="s">
        <v>1949</v>
      </c>
      <c r="D32" t="s">
        <v>28</v>
      </c>
      <c r="E32" s="4">
        <v>2567</v>
      </c>
      <c r="F32" t="s">
        <v>675</v>
      </c>
      <c r="G32" t="s">
        <v>472</v>
      </c>
      <c r="H32" t="s">
        <v>161</v>
      </c>
      <c r="I32" t="s">
        <v>227</v>
      </c>
      <c r="J32" t="s">
        <v>177</v>
      </c>
      <c r="K32" t="s">
        <v>1851</v>
      </c>
      <c r="L32" t="s">
        <v>445</v>
      </c>
      <c r="M32" t="s">
        <v>1497</v>
      </c>
      <c r="N32" t="s">
        <v>1950</v>
      </c>
      <c r="P32" t="s">
        <v>1098</v>
      </c>
      <c r="Q32" t="s">
        <v>1099</v>
      </c>
    </row>
    <row r="33" spans="1:17">
      <c r="A33" t="s">
        <v>1951</v>
      </c>
      <c r="C33" t="s">
        <v>1952</v>
      </c>
      <c r="D33" t="s">
        <v>28</v>
      </c>
      <c r="E33" s="4">
        <v>2567</v>
      </c>
      <c r="F33" t="s">
        <v>675</v>
      </c>
      <c r="G33" t="s">
        <v>1058</v>
      </c>
      <c r="H33" t="s">
        <v>1780</v>
      </c>
      <c r="I33" t="s">
        <v>690</v>
      </c>
      <c r="J33" t="s">
        <v>36</v>
      </c>
      <c r="K33" t="s">
        <v>1855</v>
      </c>
      <c r="L33" t="s">
        <v>445</v>
      </c>
      <c r="M33" t="s">
        <v>1497</v>
      </c>
      <c r="N33" t="s">
        <v>1953</v>
      </c>
      <c r="P33" t="s">
        <v>1098</v>
      </c>
      <c r="Q33" t="s">
        <v>1099</v>
      </c>
    </row>
    <row r="34" spans="1:17" hidden="1">
      <c r="A34" t="s">
        <v>1954</v>
      </c>
      <c r="C34" t="s">
        <v>1955</v>
      </c>
      <c r="D34" t="s">
        <v>28</v>
      </c>
      <c r="E34" s="4">
        <v>2567</v>
      </c>
      <c r="F34" t="s">
        <v>675</v>
      </c>
      <c r="G34" t="s">
        <v>472</v>
      </c>
      <c r="H34" t="s">
        <v>1284</v>
      </c>
      <c r="I34" t="s">
        <v>974</v>
      </c>
      <c r="J34" t="s">
        <v>975</v>
      </c>
      <c r="K34" t="s">
        <v>1851</v>
      </c>
      <c r="L34" t="s">
        <v>445</v>
      </c>
      <c r="M34" t="s">
        <v>1497</v>
      </c>
      <c r="N34" t="s">
        <v>1956</v>
      </c>
      <c r="P34" t="s">
        <v>1098</v>
      </c>
      <c r="Q34" t="s">
        <v>1099</v>
      </c>
    </row>
    <row r="35" spans="1:17" hidden="1">
      <c r="A35" t="s">
        <v>1957</v>
      </c>
      <c r="C35" t="s">
        <v>1958</v>
      </c>
      <c r="D35" t="s">
        <v>28</v>
      </c>
      <c r="E35" s="4">
        <v>2567</v>
      </c>
      <c r="F35" t="s">
        <v>675</v>
      </c>
      <c r="G35" t="s">
        <v>472</v>
      </c>
      <c r="H35" t="s">
        <v>492</v>
      </c>
      <c r="I35" t="s">
        <v>35</v>
      </c>
      <c r="J35" t="s">
        <v>36</v>
      </c>
      <c r="K35" t="s">
        <v>1851</v>
      </c>
      <c r="L35" t="s">
        <v>438</v>
      </c>
      <c r="M35" t="s">
        <v>1485</v>
      </c>
      <c r="N35" t="s">
        <v>1959</v>
      </c>
      <c r="P35" t="s">
        <v>1118</v>
      </c>
      <c r="Q35" t="s">
        <v>1132</v>
      </c>
    </row>
    <row r="36" spans="1:17">
      <c r="A36" t="s">
        <v>1960</v>
      </c>
      <c r="C36" t="s">
        <v>1961</v>
      </c>
      <c r="D36" t="s">
        <v>28</v>
      </c>
      <c r="E36" s="4">
        <v>2567</v>
      </c>
      <c r="F36" t="s">
        <v>675</v>
      </c>
      <c r="G36" t="s">
        <v>472</v>
      </c>
      <c r="H36" t="s">
        <v>345</v>
      </c>
      <c r="I36" t="s">
        <v>1258</v>
      </c>
      <c r="J36" t="s">
        <v>36</v>
      </c>
      <c r="K36" t="s">
        <v>1855</v>
      </c>
      <c r="L36" t="s">
        <v>438</v>
      </c>
      <c r="M36" t="s">
        <v>1478</v>
      </c>
      <c r="N36" t="s">
        <v>1962</v>
      </c>
      <c r="P36" t="s">
        <v>1118</v>
      </c>
      <c r="Q36" t="s">
        <v>1273</v>
      </c>
    </row>
    <row r="37" spans="1:17">
      <c r="A37" t="s">
        <v>1963</v>
      </c>
      <c r="C37" t="s">
        <v>1964</v>
      </c>
      <c r="D37" t="s">
        <v>28</v>
      </c>
      <c r="E37" s="4">
        <v>2567</v>
      </c>
      <c r="F37" t="s">
        <v>675</v>
      </c>
      <c r="G37" t="s">
        <v>472</v>
      </c>
      <c r="H37" t="s">
        <v>444</v>
      </c>
      <c r="I37" t="s">
        <v>1152</v>
      </c>
      <c r="J37" t="s">
        <v>36</v>
      </c>
      <c r="K37" t="s">
        <v>1855</v>
      </c>
      <c r="L37" t="s">
        <v>438</v>
      </c>
      <c r="M37" t="s">
        <v>1494</v>
      </c>
      <c r="N37" t="s">
        <v>1965</v>
      </c>
      <c r="P37" t="s">
        <v>1118</v>
      </c>
      <c r="Q37" t="s">
        <v>1119</v>
      </c>
    </row>
    <row r="38" spans="1:17">
      <c r="A38" t="s">
        <v>1966</v>
      </c>
      <c r="C38" t="s">
        <v>1967</v>
      </c>
      <c r="D38" t="s">
        <v>28</v>
      </c>
      <c r="E38" s="4">
        <v>2567</v>
      </c>
      <c r="F38" t="s">
        <v>675</v>
      </c>
      <c r="G38" t="s">
        <v>472</v>
      </c>
      <c r="H38" t="s">
        <v>492</v>
      </c>
      <c r="I38" t="s">
        <v>35</v>
      </c>
      <c r="J38" t="s">
        <v>36</v>
      </c>
      <c r="K38" t="s">
        <v>1855</v>
      </c>
      <c r="L38" t="s">
        <v>438</v>
      </c>
      <c r="M38" t="s">
        <v>1485</v>
      </c>
      <c r="N38" t="s">
        <v>1968</v>
      </c>
      <c r="P38" t="s">
        <v>1118</v>
      </c>
      <c r="Q38" t="s">
        <v>1132</v>
      </c>
    </row>
    <row r="39" spans="1:17">
      <c r="A39" t="s">
        <v>1969</v>
      </c>
      <c r="C39" t="s">
        <v>1970</v>
      </c>
      <c r="D39" t="s">
        <v>28</v>
      </c>
      <c r="E39" s="4">
        <v>2567</v>
      </c>
      <c r="F39" t="s">
        <v>675</v>
      </c>
      <c r="G39" t="s">
        <v>472</v>
      </c>
      <c r="H39" t="s">
        <v>345</v>
      </c>
      <c r="I39" t="s">
        <v>1258</v>
      </c>
      <c r="J39" t="s">
        <v>36</v>
      </c>
      <c r="L39" t="s">
        <v>445</v>
      </c>
      <c r="M39" t="s">
        <v>1497</v>
      </c>
      <c r="N39" t="s">
        <v>1973</v>
      </c>
      <c r="P39" t="s">
        <v>1971</v>
      </c>
      <c r="Q39" t="s">
        <v>1972</v>
      </c>
    </row>
    <row r="40" spans="1:17">
      <c r="A40" t="s">
        <v>1974</v>
      </c>
      <c r="C40" t="s">
        <v>1657</v>
      </c>
      <c r="D40" t="s">
        <v>28</v>
      </c>
      <c r="E40" s="4">
        <v>2567</v>
      </c>
      <c r="F40" t="s">
        <v>675</v>
      </c>
      <c r="G40" t="s">
        <v>472</v>
      </c>
      <c r="H40" t="s">
        <v>1095</v>
      </c>
      <c r="I40" t="s">
        <v>1096</v>
      </c>
      <c r="J40" t="s">
        <v>1097</v>
      </c>
      <c r="L40" t="s">
        <v>445</v>
      </c>
      <c r="M40" t="s">
        <v>1497</v>
      </c>
      <c r="N40" t="s">
        <v>1975</v>
      </c>
      <c r="P40" t="s">
        <v>1971</v>
      </c>
      <c r="Q40" t="s">
        <v>1972</v>
      </c>
    </row>
    <row r="41" spans="1:17">
      <c r="A41" t="s">
        <v>1976</v>
      </c>
      <c r="C41" t="s">
        <v>1977</v>
      </c>
      <c r="D41" t="s">
        <v>28</v>
      </c>
      <c r="E41" s="4">
        <v>2567</v>
      </c>
      <c r="F41" t="s">
        <v>675</v>
      </c>
      <c r="G41" t="s">
        <v>472</v>
      </c>
      <c r="H41" t="s">
        <v>1978</v>
      </c>
      <c r="I41" t="s">
        <v>721</v>
      </c>
      <c r="J41" t="s">
        <v>36</v>
      </c>
      <c r="L41" t="s">
        <v>523</v>
      </c>
      <c r="M41" t="s">
        <v>1573</v>
      </c>
      <c r="N41" t="s">
        <v>1981</v>
      </c>
      <c r="P41" t="s">
        <v>1979</v>
      </c>
      <c r="Q41" t="s">
        <v>1980</v>
      </c>
    </row>
    <row r="42" spans="1:17">
      <c r="A42" t="s">
        <v>1982</v>
      </c>
      <c r="C42" t="s">
        <v>1344</v>
      </c>
      <c r="D42" t="s">
        <v>28</v>
      </c>
      <c r="E42" s="4">
        <v>2567</v>
      </c>
      <c r="F42" t="s">
        <v>675</v>
      </c>
      <c r="G42" t="s">
        <v>472</v>
      </c>
      <c r="H42" t="s">
        <v>1346</v>
      </c>
      <c r="I42" t="s">
        <v>1542</v>
      </c>
      <c r="J42" t="s">
        <v>36</v>
      </c>
      <c r="L42" t="s">
        <v>403</v>
      </c>
      <c r="M42" t="s">
        <v>1541</v>
      </c>
      <c r="N42" t="s">
        <v>1985</v>
      </c>
      <c r="P42" t="s">
        <v>1983</v>
      </c>
      <c r="Q42" t="s">
        <v>1984</v>
      </c>
    </row>
    <row r="43" spans="1:17">
      <c r="A43" t="s">
        <v>1986</v>
      </c>
      <c r="C43" t="s">
        <v>1805</v>
      </c>
      <c r="D43" t="s">
        <v>28</v>
      </c>
      <c r="E43" s="4">
        <v>2567</v>
      </c>
      <c r="F43" t="s">
        <v>675</v>
      </c>
      <c r="G43" t="s">
        <v>472</v>
      </c>
      <c r="H43" t="s">
        <v>492</v>
      </c>
      <c r="I43" t="s">
        <v>1806</v>
      </c>
      <c r="J43" t="s">
        <v>36</v>
      </c>
      <c r="L43" t="s">
        <v>445</v>
      </c>
      <c r="M43" t="s">
        <v>1545</v>
      </c>
      <c r="N43" t="s">
        <v>1988</v>
      </c>
      <c r="P43" t="s">
        <v>1971</v>
      </c>
      <c r="Q43" t="s">
        <v>1987</v>
      </c>
    </row>
    <row r="44" spans="1:17">
      <c r="A44" t="s">
        <v>1989</v>
      </c>
      <c r="C44" t="s">
        <v>1809</v>
      </c>
      <c r="D44" t="s">
        <v>28</v>
      </c>
      <c r="E44" s="4">
        <v>2567</v>
      </c>
      <c r="F44" t="s">
        <v>675</v>
      </c>
      <c r="G44" t="s">
        <v>472</v>
      </c>
      <c r="H44" t="s">
        <v>492</v>
      </c>
      <c r="I44" t="s">
        <v>1806</v>
      </c>
      <c r="J44" t="s">
        <v>36</v>
      </c>
      <c r="L44" t="s">
        <v>438</v>
      </c>
      <c r="M44" t="s">
        <v>1494</v>
      </c>
      <c r="N44" t="s">
        <v>1992</v>
      </c>
      <c r="P44" t="s">
        <v>1990</v>
      </c>
      <c r="Q44" t="s">
        <v>1991</v>
      </c>
    </row>
    <row r="45" spans="1:17">
      <c r="A45" t="s">
        <v>1993</v>
      </c>
      <c r="C45" t="s">
        <v>1815</v>
      </c>
      <c r="D45" t="s">
        <v>28</v>
      </c>
      <c r="E45" s="4">
        <v>2567</v>
      </c>
      <c r="F45" t="s">
        <v>675</v>
      </c>
      <c r="G45" t="s">
        <v>472</v>
      </c>
      <c r="H45" t="s">
        <v>492</v>
      </c>
      <c r="I45" t="s">
        <v>1806</v>
      </c>
      <c r="J45" t="s">
        <v>36</v>
      </c>
      <c r="L45" t="s">
        <v>445</v>
      </c>
      <c r="M45" t="s">
        <v>1497</v>
      </c>
      <c r="N45" t="s">
        <v>1994</v>
      </c>
      <c r="P45" t="s">
        <v>1971</v>
      </c>
      <c r="Q45" t="s">
        <v>1972</v>
      </c>
    </row>
    <row r="46" spans="1:17">
      <c r="A46" t="s">
        <v>1995</v>
      </c>
      <c r="C46" t="s">
        <v>1996</v>
      </c>
      <c r="D46" t="s">
        <v>28</v>
      </c>
      <c r="E46" s="4">
        <v>2567</v>
      </c>
      <c r="F46" t="s">
        <v>675</v>
      </c>
      <c r="G46" t="s">
        <v>472</v>
      </c>
      <c r="H46" t="s">
        <v>34</v>
      </c>
      <c r="I46" t="s">
        <v>822</v>
      </c>
      <c r="J46" t="s">
        <v>36</v>
      </c>
      <c r="L46" t="s">
        <v>403</v>
      </c>
      <c r="M46" t="s">
        <v>1569</v>
      </c>
      <c r="N46" t="s">
        <v>1998</v>
      </c>
      <c r="P46" t="s">
        <v>1983</v>
      </c>
      <c r="Q46" t="s">
        <v>1997</v>
      </c>
    </row>
    <row r="47" spans="1:17">
      <c r="A47" t="s">
        <v>1999</v>
      </c>
      <c r="C47" t="s">
        <v>2000</v>
      </c>
      <c r="D47" t="s">
        <v>28</v>
      </c>
      <c r="E47" s="4">
        <v>2567</v>
      </c>
      <c r="F47" t="s">
        <v>675</v>
      </c>
      <c r="G47" t="s">
        <v>472</v>
      </c>
      <c r="H47" t="s">
        <v>135</v>
      </c>
      <c r="I47" t="s">
        <v>822</v>
      </c>
      <c r="J47" t="s">
        <v>36</v>
      </c>
      <c r="L47" t="s">
        <v>438</v>
      </c>
      <c r="M47" t="s">
        <v>1494</v>
      </c>
      <c r="N47" t="s">
        <v>2001</v>
      </c>
      <c r="P47" t="s">
        <v>1990</v>
      </c>
      <c r="Q47" t="s">
        <v>1991</v>
      </c>
    </row>
    <row r="48" spans="1:17">
      <c r="A48" t="s">
        <v>2002</v>
      </c>
      <c r="C48" t="s">
        <v>2003</v>
      </c>
      <c r="D48" t="s">
        <v>140</v>
      </c>
      <c r="E48" s="4">
        <v>2567</v>
      </c>
      <c r="F48" t="s">
        <v>675</v>
      </c>
      <c r="G48" t="s">
        <v>472</v>
      </c>
      <c r="H48" t="s">
        <v>1015</v>
      </c>
      <c r="I48" t="s">
        <v>822</v>
      </c>
      <c r="J48" t="s">
        <v>36</v>
      </c>
      <c r="L48" t="s">
        <v>479</v>
      </c>
      <c r="M48" t="s">
        <v>1556</v>
      </c>
      <c r="N48" t="s">
        <v>2006</v>
      </c>
      <c r="P48" t="s">
        <v>2004</v>
      </c>
      <c r="Q48" t="s">
        <v>2005</v>
      </c>
    </row>
    <row r="49" spans="1:17">
      <c r="A49" t="s">
        <v>2007</v>
      </c>
      <c r="C49" t="s">
        <v>2008</v>
      </c>
      <c r="D49" t="s">
        <v>28</v>
      </c>
      <c r="E49" s="4">
        <v>2567</v>
      </c>
      <c r="F49" t="s">
        <v>675</v>
      </c>
      <c r="G49" t="s">
        <v>2009</v>
      </c>
      <c r="H49" t="s">
        <v>830</v>
      </c>
      <c r="I49" t="s">
        <v>831</v>
      </c>
      <c r="J49" t="s">
        <v>121</v>
      </c>
      <c r="L49" t="s">
        <v>479</v>
      </c>
      <c r="M49" t="s">
        <v>1556</v>
      </c>
      <c r="N49" t="s">
        <v>2010</v>
      </c>
      <c r="P49" t="s">
        <v>2004</v>
      </c>
      <c r="Q49" t="s">
        <v>2005</v>
      </c>
    </row>
    <row r="50" spans="1:17">
      <c r="A50" t="s">
        <v>2011</v>
      </c>
      <c r="C50" t="s">
        <v>2012</v>
      </c>
      <c r="D50" t="s">
        <v>28</v>
      </c>
      <c r="E50" s="4">
        <v>2567</v>
      </c>
      <c r="F50" t="s">
        <v>675</v>
      </c>
      <c r="G50" t="s">
        <v>472</v>
      </c>
      <c r="H50" t="s">
        <v>1015</v>
      </c>
      <c r="I50" t="s">
        <v>822</v>
      </c>
      <c r="J50" t="s">
        <v>36</v>
      </c>
      <c r="L50" t="s">
        <v>403</v>
      </c>
      <c r="M50" t="s">
        <v>1569</v>
      </c>
      <c r="N50" t="s">
        <v>2013</v>
      </c>
      <c r="P50" t="s">
        <v>1983</v>
      </c>
      <c r="Q50" t="s">
        <v>1997</v>
      </c>
    </row>
    <row r="51" spans="1:17">
      <c r="A51" t="s">
        <v>2014</v>
      </c>
      <c r="C51" t="s">
        <v>2015</v>
      </c>
      <c r="D51" t="s">
        <v>28</v>
      </c>
      <c r="E51" s="4">
        <v>2567</v>
      </c>
      <c r="F51" t="s">
        <v>675</v>
      </c>
      <c r="G51" t="s">
        <v>2009</v>
      </c>
      <c r="H51" t="s">
        <v>175</v>
      </c>
      <c r="I51" t="s">
        <v>2016</v>
      </c>
      <c r="J51" t="s">
        <v>121</v>
      </c>
      <c r="L51" t="s">
        <v>438</v>
      </c>
      <c r="M51" t="s">
        <v>1494</v>
      </c>
      <c r="N51" t="s">
        <v>2017</v>
      </c>
      <c r="P51" t="s">
        <v>1990</v>
      </c>
      <c r="Q51" t="s">
        <v>1991</v>
      </c>
    </row>
    <row r="52" spans="1:17">
      <c r="A52" t="s">
        <v>2018</v>
      </c>
      <c r="C52" t="s">
        <v>2019</v>
      </c>
      <c r="D52" t="s">
        <v>28</v>
      </c>
      <c r="E52" s="4">
        <v>2567</v>
      </c>
      <c r="F52" t="s">
        <v>675</v>
      </c>
      <c r="G52" t="s">
        <v>472</v>
      </c>
      <c r="H52" t="s">
        <v>1015</v>
      </c>
      <c r="I52" t="s">
        <v>822</v>
      </c>
      <c r="J52" t="s">
        <v>36</v>
      </c>
      <c r="L52" t="s">
        <v>438</v>
      </c>
      <c r="M52" t="s">
        <v>1494</v>
      </c>
      <c r="N52" t="s">
        <v>2020</v>
      </c>
      <c r="P52" t="s">
        <v>1990</v>
      </c>
      <c r="Q52" t="s">
        <v>1991</v>
      </c>
    </row>
  </sheetData>
  <autoFilter ref="A2:N52" xr:uid="{00000000-0009-0000-0000-000008000000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ข้อมูลดิบ</vt:lpstr>
      <vt:lpstr>คัดเลือก</vt:lpstr>
      <vt:lpstr>1. รวม</vt:lpstr>
      <vt:lpstr>2. เรียง VC</vt:lpstr>
      <vt:lpstr>3. pivot vc</vt:lpstr>
      <vt:lpstr>4. (ร่าง) ข้อเสนอโครงการฯ 69</vt:lpstr>
      <vt:lpstr>5. โครงการสาคัญ ปี 66 – 69</vt:lpstr>
      <vt:lpstr>Pivot หน่วยงาน</vt:lpstr>
      <vt:lpstr>4. (ร่าง) ข้อเสนอโครงการฯ 68-69</vt:lpstr>
      <vt:lpstr>1. รวม (2)</vt:lpstr>
      <vt:lpstr>ทำการ 230101_use</vt:lpstr>
      <vt:lpstr>ทำการ 230101</vt:lpstr>
      <vt:lpstr>โครงการ 66</vt:lpstr>
      <vt:lpstr>โครงการ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Suwanmanee Masuwan</dc:creator>
  <cp:lastModifiedBy>ธนพร พรสุทธิพันธุ์</cp:lastModifiedBy>
  <dcterms:created xsi:type="dcterms:W3CDTF">2022-03-21T10:11:29Z</dcterms:created>
  <dcterms:modified xsi:type="dcterms:W3CDTF">2025-05-08T03:13:19Z</dcterms:modified>
</cp:coreProperties>
</file>